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20" windowHeight="9120" activeTab="0"/>
  </bookViews>
  <sheets>
    <sheet name="Table20" sheetId="1" r:id="rId1"/>
  </sheets>
  <externalReferences>
    <externalReference r:id="rId4"/>
  </externalReferences>
  <definedNames>
    <definedName name="MACROS">'[1]Table'!$M$1:$IG$8163</definedName>
    <definedName name="_xlnm.Print_Area" localSheetId="0">'Table20'!$A$1:$G$70</definedName>
    <definedName name="TIME">'[1]Table'!$E$1:$IG$8163</definedName>
    <definedName name="WHOLE">'[1]Table'!$BZ$371</definedName>
  </definedNames>
  <calcPr fullCalcOnLoad="1"/>
</workbook>
</file>

<file path=xl/sharedStrings.xml><?xml version="1.0" encoding="utf-8"?>
<sst xmlns="http://schemas.openxmlformats.org/spreadsheetml/2006/main" count="83" uniqueCount="33">
  <si>
    <t>Motorists involved in accidents, breath tested and breath test results,</t>
  </si>
  <si>
    <t>Mon-Thur</t>
  </si>
  <si>
    <t>Time</t>
  </si>
  <si>
    <t>Total</t>
  </si>
  <si>
    <t>(a) Numbers</t>
  </si>
  <si>
    <t>Motorists involved</t>
  </si>
  <si>
    <t>00-03</t>
  </si>
  <si>
    <t>03-06</t>
  </si>
  <si>
    <t>06-09</t>
  </si>
  <si>
    <t>09-12</t>
  </si>
  <si>
    <t>12-15</t>
  </si>
  <si>
    <t>15-18</t>
  </si>
  <si>
    <t>18-21</t>
  </si>
  <si>
    <t>21-24</t>
  </si>
  <si>
    <t>Breath test requested</t>
  </si>
  <si>
    <t>Positive/refused</t>
  </si>
  <si>
    <t>(b) Percentages</t>
  </si>
  <si>
    <t>as a percentage of</t>
  </si>
  <si>
    <t>motorists involved</t>
  </si>
  <si>
    <t xml:space="preserve">Positive/refused as a </t>
  </si>
  <si>
    <t>breath test requested</t>
  </si>
  <si>
    <t>Drivers Breath Tested</t>
  </si>
  <si>
    <t>Monday-</t>
  </si>
  <si>
    <t>Thursday</t>
  </si>
  <si>
    <t>(average per day)</t>
  </si>
  <si>
    <t>Friday</t>
  </si>
  <si>
    <t>Saturday</t>
  </si>
  <si>
    <t>Sunday</t>
  </si>
  <si>
    <t>percentage of those where</t>
  </si>
  <si>
    <r>
      <t>Total</t>
    </r>
    <r>
      <rPr>
        <b/>
        <vertAlign val="superscript"/>
        <sz val="12"/>
        <rFont val="Times New Roman"/>
        <family val="1"/>
      </rPr>
      <t>(1)</t>
    </r>
  </si>
  <si>
    <t>(1) Includes four times the daily average for Monday - Thursday.</t>
  </si>
  <si>
    <t>Table 20</t>
  </si>
  <si>
    <t>by day and time, 1998-2002 average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</si>
</sst>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_);\(#,##0\)"/>
    <numFmt numFmtId="166" formatCode="0.0_)"/>
    <numFmt numFmtId="167" formatCode="0_)"/>
    <numFmt numFmtId="168" formatCode="General_)"/>
    <numFmt numFmtId="169" formatCode="#,##0.0"/>
    <numFmt numFmtId="170" formatCode="_-* #,##0.0_-;\-* #,##0.0_-;_-* &quot;-&quot;??_-;_-@_-"/>
    <numFmt numFmtId="171" formatCode="_-* #,##0_-;\-* #,##0_-;_-* &quot;-&quot;??_-;_-@_-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color indexed="12"/>
      <name val="Arial MT"/>
      <family val="0"/>
    </font>
    <font>
      <sz val="12"/>
      <name val="Arial MT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8" fontId="5" fillId="0" borderId="0">
      <alignment/>
      <protection/>
    </xf>
    <xf numFmtId="168" fontId="5" fillId="0" borderId="0">
      <alignment/>
      <protection/>
    </xf>
    <xf numFmtId="168" fontId="5" fillId="0" borderId="0">
      <alignment/>
      <protection/>
    </xf>
    <xf numFmtId="168" fontId="5" fillId="0" borderId="0">
      <alignment/>
      <protection/>
    </xf>
    <xf numFmtId="168" fontId="5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3" fontId="11" fillId="0" borderId="0" xfId="0" applyNumberFormat="1" applyFont="1" applyFill="1" applyAlignment="1">
      <alignment/>
    </xf>
    <xf numFmtId="0" fontId="9" fillId="0" borderId="0" xfId="0" applyFont="1" applyFill="1" applyAlignment="1" applyProtection="1">
      <alignment/>
      <protection locked="0"/>
    </xf>
    <xf numFmtId="16" fontId="9" fillId="0" borderId="0" xfId="0" applyNumberFormat="1" applyFont="1" applyAlignment="1" quotePrefix="1">
      <alignment horizontal="left"/>
    </xf>
    <xf numFmtId="17" fontId="9" fillId="0" borderId="0" xfId="0" applyNumberFormat="1" applyFont="1" applyAlignment="1" quotePrefix="1">
      <alignment horizontal="left"/>
    </xf>
    <xf numFmtId="0" fontId="8" fillId="0" borderId="0" xfId="0" applyFont="1" applyAlignment="1">
      <alignment horizontal="left"/>
    </xf>
    <xf numFmtId="3" fontId="12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/>
      <protection locked="0"/>
    </xf>
    <xf numFmtId="164" fontId="11" fillId="0" borderId="0" xfId="0" applyNumberFormat="1" applyFont="1" applyFill="1" applyAlignment="1" applyProtection="1">
      <alignment/>
      <protection locked="0"/>
    </xf>
    <xf numFmtId="164" fontId="12" fillId="0" borderId="0" xfId="0" applyNumberFormat="1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8" fillId="0" borderId="1" xfId="0" applyFont="1" applyBorder="1" applyAlignment="1">
      <alignment horizontal="left"/>
    </xf>
    <xf numFmtId="164" fontId="12" fillId="0" borderId="1" xfId="0" applyNumberFormat="1" applyFont="1" applyFill="1" applyBorder="1" applyAlignment="1" applyProtection="1">
      <alignment/>
      <protection locked="0"/>
    </xf>
    <xf numFmtId="15" fontId="9" fillId="0" borderId="0" xfId="0" applyNumberFormat="1" applyFont="1" applyAlignment="1">
      <alignment/>
    </xf>
    <xf numFmtId="0" fontId="9" fillId="0" borderId="0" xfId="0" applyFont="1" applyAlignment="1" quotePrefix="1">
      <alignment/>
    </xf>
    <xf numFmtId="0" fontId="10" fillId="0" borderId="1" xfId="0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9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71" fontId="9" fillId="0" borderId="0" xfId="15" applyNumberFormat="1" applyFont="1" applyAlignment="1">
      <alignment/>
    </xf>
    <xf numFmtId="3" fontId="11" fillId="0" borderId="0" xfId="0" applyNumberFormat="1" applyFont="1" applyAlignment="1">
      <alignment/>
    </xf>
    <xf numFmtId="171" fontId="8" fillId="0" borderId="0" xfId="0" applyNumberFormat="1" applyFont="1" applyAlignment="1">
      <alignment/>
    </xf>
    <xf numFmtId="171" fontId="8" fillId="0" borderId="0" xfId="15" applyNumberFormat="1" applyFont="1" applyAlignment="1">
      <alignment/>
    </xf>
    <xf numFmtId="3" fontId="1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rast24.xls Chart 1" xfId="20"/>
    <cellStyle name="Normal_rast24.xls Chart 2" xfId="21"/>
    <cellStyle name="Normal_rast24.xls Chart 3" xfId="22"/>
    <cellStyle name="Normal_rast24.xls Chart 4" xfId="23"/>
    <cellStyle name="Normal_rast28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d\t&amp;p\eas\branch2\transtat\exeldata\ras\y99\rast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5"/>
  <sheetViews>
    <sheetView tabSelected="1" workbookViewId="0" topLeftCell="A1">
      <selection activeCell="C9" sqref="C9"/>
    </sheetView>
  </sheetViews>
  <sheetFormatPr defaultColWidth="9.140625" defaultRowHeight="12.75"/>
  <cols>
    <col min="1" max="1" width="23.57421875" style="8" customWidth="1"/>
    <col min="2" max="2" width="8.140625" style="8" customWidth="1"/>
    <col min="3" max="3" width="16.57421875" style="8" customWidth="1"/>
    <col min="4" max="4" width="12.8515625" style="8" customWidth="1"/>
    <col min="5" max="5" width="14.28125" style="8" customWidth="1"/>
    <col min="6" max="6" width="14.8515625" style="8" customWidth="1"/>
    <col min="7" max="7" width="15.57421875" style="8" customWidth="1"/>
    <col min="8" max="8" width="9.140625" style="8" customWidth="1"/>
    <col min="9" max="9" width="10.57421875" style="8" customWidth="1"/>
    <col min="10" max="16384" width="9.140625" style="8" customWidth="1"/>
  </cols>
  <sheetData>
    <row r="1" spans="1:7" s="1" customFormat="1" ht="18.75">
      <c r="A1" s="1" t="s">
        <v>31</v>
      </c>
      <c r="B1" s="2"/>
      <c r="G1" s="3" t="s">
        <v>21</v>
      </c>
    </row>
    <row r="2" s="1" customFormat="1" ht="18.75">
      <c r="C2" s="2"/>
    </row>
    <row r="3" spans="1:2" s="1" customFormat="1" ht="18.75">
      <c r="A3" s="1" t="s">
        <v>0</v>
      </c>
      <c r="B3" s="2"/>
    </row>
    <row r="4" spans="1:7" s="1" customFormat="1" ht="19.5" thickBot="1">
      <c r="A4" s="4" t="s">
        <v>32</v>
      </c>
      <c r="B4" s="5"/>
      <c r="C4" s="4"/>
      <c r="D4" s="4"/>
      <c r="E4" s="4"/>
      <c r="F4" s="4"/>
      <c r="G4" s="4"/>
    </row>
    <row r="5" spans="1:9" ht="18.75">
      <c r="A5" s="6"/>
      <c r="B5" s="6" t="s">
        <v>2</v>
      </c>
      <c r="C5" s="7" t="s">
        <v>22</v>
      </c>
      <c r="D5" s="7" t="s">
        <v>25</v>
      </c>
      <c r="E5" s="7" t="s">
        <v>26</v>
      </c>
      <c r="F5" s="7" t="s">
        <v>27</v>
      </c>
      <c r="G5" s="7" t="s">
        <v>29</v>
      </c>
      <c r="I5" s="9" t="s">
        <v>1</v>
      </c>
    </row>
    <row r="6" spans="1:9" ht="15.75">
      <c r="A6" s="10"/>
      <c r="B6" s="10"/>
      <c r="C6" s="7" t="s">
        <v>23</v>
      </c>
      <c r="D6" s="11"/>
      <c r="E6" s="11"/>
      <c r="F6" s="11"/>
      <c r="G6" s="11"/>
      <c r="I6" s="9"/>
    </row>
    <row r="7" spans="1:9" s="13" customFormat="1" ht="16.5" thickBot="1">
      <c r="A7" s="12"/>
      <c r="B7" s="12"/>
      <c r="C7" s="37" t="s">
        <v>24</v>
      </c>
      <c r="D7" s="12"/>
      <c r="E7" s="12"/>
      <c r="F7" s="12"/>
      <c r="G7" s="12"/>
      <c r="I7" s="14" t="s">
        <v>3</v>
      </c>
    </row>
    <row r="8" spans="1:9" s="1" customFormat="1" ht="18.75">
      <c r="A8" s="1" t="s">
        <v>4</v>
      </c>
      <c r="B8" s="15"/>
      <c r="C8" s="16"/>
      <c r="D8" s="16"/>
      <c r="E8" s="16"/>
      <c r="F8" s="16"/>
      <c r="G8" s="16"/>
      <c r="I8" s="16"/>
    </row>
    <row r="9" spans="1:15" ht="15.75">
      <c r="A9" s="8" t="s">
        <v>5</v>
      </c>
      <c r="B9" s="17" t="s">
        <v>6</v>
      </c>
      <c r="C9" s="18">
        <f>I9/4</f>
        <v>63.15</v>
      </c>
      <c r="D9" s="42">
        <v>82.6</v>
      </c>
      <c r="E9" s="42">
        <v>234.4</v>
      </c>
      <c r="F9" s="42">
        <v>268</v>
      </c>
      <c r="G9" s="42">
        <v>837.6</v>
      </c>
      <c r="I9">
        <v>252.6</v>
      </c>
      <c r="K9"/>
      <c r="L9"/>
      <c r="M9"/>
      <c r="N9"/>
      <c r="O9"/>
    </row>
    <row r="10" spans="2:15" ht="15.75">
      <c r="B10" s="20" t="s">
        <v>7</v>
      </c>
      <c r="C10" s="18">
        <f aca="true" t="shared" si="0" ref="C10:C25">I10/4</f>
        <v>41.9</v>
      </c>
      <c r="D10" s="42">
        <v>56.2</v>
      </c>
      <c r="E10" s="42">
        <v>109.2</v>
      </c>
      <c r="F10" s="42">
        <v>114</v>
      </c>
      <c r="G10" s="42">
        <v>447</v>
      </c>
      <c r="I10">
        <v>167.6</v>
      </c>
      <c r="K10"/>
      <c r="L10"/>
      <c r="M10"/>
      <c r="N10"/>
      <c r="O10"/>
    </row>
    <row r="11" spans="2:15" ht="15.75">
      <c r="B11" s="20" t="s">
        <v>8</v>
      </c>
      <c r="C11" s="18">
        <f t="shared" si="0"/>
        <v>507.95</v>
      </c>
      <c r="D11" s="42">
        <v>493</v>
      </c>
      <c r="E11" s="42">
        <v>185.6</v>
      </c>
      <c r="F11" s="42">
        <v>105.6</v>
      </c>
      <c r="G11" s="42">
        <v>2816</v>
      </c>
      <c r="I11" s="39">
        <v>2031.8</v>
      </c>
      <c r="K11" s="39"/>
      <c r="L11"/>
      <c r="M11"/>
      <c r="N11"/>
      <c r="O11" s="39"/>
    </row>
    <row r="12" spans="2:15" ht="15.75">
      <c r="B12" s="20" t="s">
        <v>9</v>
      </c>
      <c r="C12" s="18">
        <f t="shared" si="0"/>
        <v>547.75</v>
      </c>
      <c r="D12" s="42">
        <v>543.4</v>
      </c>
      <c r="E12" s="42">
        <v>498.6</v>
      </c>
      <c r="F12" s="42">
        <v>282.8</v>
      </c>
      <c r="G12" s="42">
        <v>3515.8</v>
      </c>
      <c r="I12" s="39">
        <v>2191</v>
      </c>
      <c r="K12" s="39"/>
      <c r="L12"/>
      <c r="M12"/>
      <c r="N12"/>
      <c r="O12" s="39"/>
    </row>
    <row r="13" spans="2:15" ht="15.75">
      <c r="B13" s="21" t="s">
        <v>10</v>
      </c>
      <c r="C13" s="18">
        <f t="shared" si="0"/>
        <v>636.8</v>
      </c>
      <c r="D13" s="42">
        <v>796.2</v>
      </c>
      <c r="E13" s="42">
        <v>845</v>
      </c>
      <c r="F13" s="42">
        <v>686.2</v>
      </c>
      <c r="G13" s="42">
        <v>4874.6</v>
      </c>
      <c r="I13" s="39">
        <v>2547.2</v>
      </c>
      <c r="K13" s="39"/>
      <c r="L13"/>
      <c r="M13"/>
      <c r="N13"/>
      <c r="O13" s="39"/>
    </row>
    <row r="14" spans="2:15" ht="15.75">
      <c r="B14" s="17" t="s">
        <v>11</v>
      </c>
      <c r="C14" s="18">
        <f t="shared" si="0"/>
        <v>941.15</v>
      </c>
      <c r="D14" s="42">
        <v>1180.4</v>
      </c>
      <c r="E14" s="42">
        <v>755</v>
      </c>
      <c r="F14" s="42">
        <v>681</v>
      </c>
      <c r="G14" s="42">
        <v>6381</v>
      </c>
      <c r="I14" s="39">
        <v>3764.6</v>
      </c>
      <c r="K14" s="39"/>
      <c r="L14" s="39"/>
      <c r="M14"/>
      <c r="N14"/>
      <c r="O14" s="39"/>
    </row>
    <row r="15" spans="2:15" ht="15.75">
      <c r="B15" s="17" t="s">
        <v>12</v>
      </c>
      <c r="C15" s="18">
        <f t="shared" si="0"/>
        <v>551.7</v>
      </c>
      <c r="D15" s="42">
        <v>679</v>
      </c>
      <c r="E15" s="42">
        <v>542.4</v>
      </c>
      <c r="F15" s="42">
        <v>449.4</v>
      </c>
      <c r="G15" s="42">
        <v>3877.6</v>
      </c>
      <c r="I15" s="39">
        <v>2206.8</v>
      </c>
      <c r="K15" s="39"/>
      <c r="L15"/>
      <c r="M15"/>
      <c r="N15"/>
      <c r="O15" s="39"/>
    </row>
    <row r="16" spans="2:15" ht="15.75">
      <c r="B16" s="17" t="s">
        <v>13</v>
      </c>
      <c r="C16" s="18">
        <f t="shared" si="0"/>
        <v>241.2</v>
      </c>
      <c r="D16" s="42">
        <v>366</v>
      </c>
      <c r="E16" s="42">
        <v>307.8</v>
      </c>
      <c r="F16" s="42">
        <v>228.4</v>
      </c>
      <c r="G16" s="42">
        <v>1867</v>
      </c>
      <c r="I16">
        <v>964.8</v>
      </c>
      <c r="K16"/>
      <c r="L16"/>
      <c r="M16"/>
      <c r="N16"/>
      <c r="O16" s="39"/>
    </row>
    <row r="17" spans="2:15" s="13" customFormat="1" ht="15.75">
      <c r="B17" s="22" t="s">
        <v>3</v>
      </c>
      <c r="C17" s="23">
        <f t="shared" si="0"/>
        <v>3531.6</v>
      </c>
      <c r="D17" s="45">
        <v>4196.8</v>
      </c>
      <c r="E17" s="45">
        <v>3478</v>
      </c>
      <c r="F17" s="45">
        <v>2815.4</v>
      </c>
      <c r="G17" s="45">
        <v>24616.6</v>
      </c>
      <c r="H17" s="44"/>
      <c r="I17" s="41">
        <v>14126.4</v>
      </c>
      <c r="K17" s="46"/>
      <c r="L17" s="46"/>
      <c r="M17" s="46"/>
      <c r="N17" s="46"/>
      <c r="O17" s="46"/>
    </row>
    <row r="18" spans="2:9" ht="15.75">
      <c r="B18" s="17"/>
      <c r="C18" s="24"/>
      <c r="D18" s="38"/>
      <c r="E18" s="38"/>
      <c r="F18" s="38"/>
      <c r="G18" s="38"/>
      <c r="I18" s="38"/>
    </row>
    <row r="19" spans="1:15" ht="15.75">
      <c r="A19" s="8" t="s">
        <v>14</v>
      </c>
      <c r="B19" s="17" t="s">
        <v>6</v>
      </c>
      <c r="C19" s="18">
        <f t="shared" si="0"/>
        <v>42.3</v>
      </c>
      <c r="D19" s="42">
        <v>58</v>
      </c>
      <c r="E19" s="42">
        <v>157</v>
      </c>
      <c r="F19" s="42">
        <v>189.8</v>
      </c>
      <c r="G19" s="42">
        <v>574</v>
      </c>
      <c r="I19">
        <v>169.2</v>
      </c>
      <c r="K19"/>
      <c r="L19"/>
      <c r="M19"/>
      <c r="N19"/>
      <c r="O19"/>
    </row>
    <row r="20" spans="2:15" ht="15.75">
      <c r="B20" s="20" t="s">
        <v>7</v>
      </c>
      <c r="C20" s="18">
        <f t="shared" si="0"/>
        <v>26.5</v>
      </c>
      <c r="D20" s="42">
        <v>35.6</v>
      </c>
      <c r="E20" s="42">
        <v>74.4</v>
      </c>
      <c r="F20" s="42">
        <v>74</v>
      </c>
      <c r="G20" s="42">
        <v>290</v>
      </c>
      <c r="I20">
        <v>106</v>
      </c>
      <c r="K20"/>
      <c r="L20"/>
      <c r="M20"/>
      <c r="N20"/>
      <c r="O20"/>
    </row>
    <row r="21" spans="2:15" ht="15.75">
      <c r="B21" s="20" t="s">
        <v>8</v>
      </c>
      <c r="C21" s="18">
        <f t="shared" si="0"/>
        <v>331</v>
      </c>
      <c r="D21" s="42">
        <v>308.2</v>
      </c>
      <c r="E21" s="42">
        <v>129</v>
      </c>
      <c r="F21" s="42">
        <v>73.4</v>
      </c>
      <c r="G21" s="42">
        <v>1834.6</v>
      </c>
      <c r="I21" s="39">
        <v>1324</v>
      </c>
      <c r="K21" s="39"/>
      <c r="L21"/>
      <c r="M21"/>
      <c r="N21"/>
      <c r="O21" s="39"/>
    </row>
    <row r="22" spans="2:15" ht="15.75">
      <c r="B22" s="20" t="s">
        <v>9</v>
      </c>
      <c r="C22" s="18">
        <f t="shared" si="0"/>
        <v>349.85</v>
      </c>
      <c r="D22" s="42">
        <v>327.8</v>
      </c>
      <c r="E22" s="42">
        <v>330.2</v>
      </c>
      <c r="F22" s="42">
        <v>184.4</v>
      </c>
      <c r="G22" s="42">
        <v>2241.8</v>
      </c>
      <c r="I22" s="39">
        <v>1399.4</v>
      </c>
      <c r="K22" s="39"/>
      <c r="L22"/>
      <c r="M22"/>
      <c r="N22"/>
      <c r="O22" s="39"/>
    </row>
    <row r="23" spans="2:15" ht="15.75">
      <c r="B23" s="21" t="s">
        <v>10</v>
      </c>
      <c r="C23" s="18">
        <f t="shared" si="0"/>
        <v>400.5</v>
      </c>
      <c r="D23" s="42">
        <v>505.6</v>
      </c>
      <c r="E23" s="42">
        <v>556.8</v>
      </c>
      <c r="F23" s="42">
        <v>466.2</v>
      </c>
      <c r="G23" s="42">
        <v>3130.6</v>
      </c>
      <c r="I23" s="39">
        <v>1602</v>
      </c>
      <c r="K23" s="39"/>
      <c r="L23"/>
      <c r="M23"/>
      <c r="N23"/>
      <c r="O23" s="39"/>
    </row>
    <row r="24" spans="2:15" ht="15.75">
      <c r="B24" s="17" t="s">
        <v>11</v>
      </c>
      <c r="C24" s="18">
        <f t="shared" si="0"/>
        <v>606.35</v>
      </c>
      <c r="D24" s="42">
        <v>769.4</v>
      </c>
      <c r="E24" s="42">
        <v>496.4</v>
      </c>
      <c r="F24" s="42">
        <v>462.2</v>
      </c>
      <c r="G24" s="42">
        <v>4153.4</v>
      </c>
      <c r="I24" s="39">
        <v>2425.4</v>
      </c>
      <c r="K24" s="39"/>
      <c r="L24"/>
      <c r="M24"/>
      <c r="N24"/>
      <c r="O24" s="39"/>
    </row>
    <row r="25" spans="2:15" ht="15.75">
      <c r="B25" s="17" t="s">
        <v>12</v>
      </c>
      <c r="C25" s="18">
        <f t="shared" si="0"/>
        <v>365.9</v>
      </c>
      <c r="D25" s="42">
        <v>460.4</v>
      </c>
      <c r="E25" s="42">
        <v>369</v>
      </c>
      <c r="F25" s="42">
        <v>312</v>
      </c>
      <c r="G25" s="42">
        <v>2605</v>
      </c>
      <c r="I25" s="39">
        <v>1463.6</v>
      </c>
      <c r="K25" s="39"/>
      <c r="L25"/>
      <c r="M25"/>
      <c r="N25"/>
      <c r="O25" s="39"/>
    </row>
    <row r="26" spans="2:15" ht="15.75">
      <c r="B26" s="17" t="s">
        <v>13</v>
      </c>
      <c r="C26" s="18">
        <f>I26/4</f>
        <v>165.95</v>
      </c>
      <c r="D26" s="42">
        <v>256.4</v>
      </c>
      <c r="E26" s="42">
        <v>206.4</v>
      </c>
      <c r="F26" s="42">
        <v>158.6</v>
      </c>
      <c r="G26" s="42">
        <v>1285.2</v>
      </c>
      <c r="I26">
        <v>663.8</v>
      </c>
      <c r="K26"/>
      <c r="L26"/>
      <c r="M26"/>
      <c r="N26"/>
      <c r="O26" s="39"/>
    </row>
    <row r="27" spans="2:15" s="13" customFormat="1" ht="15.75">
      <c r="B27" s="22" t="s">
        <v>3</v>
      </c>
      <c r="C27" s="23">
        <f>I27/4</f>
        <v>2288.35</v>
      </c>
      <c r="D27" s="45">
        <v>2721.4</v>
      </c>
      <c r="E27" s="45">
        <v>2319.2</v>
      </c>
      <c r="F27" s="45">
        <v>1920.6</v>
      </c>
      <c r="G27" s="45">
        <v>16114.6</v>
      </c>
      <c r="I27" s="46">
        <v>9153.4</v>
      </c>
      <c r="K27" s="46"/>
      <c r="L27" s="46"/>
      <c r="M27" s="46"/>
      <c r="N27" s="46"/>
      <c r="O27" s="46"/>
    </row>
    <row r="28" spans="2:9" ht="15.75">
      <c r="B28" s="17"/>
      <c r="C28" s="25"/>
      <c r="D28" s="38"/>
      <c r="E28" s="38"/>
      <c r="F28" s="38"/>
      <c r="G28" s="38"/>
      <c r="I28" s="38"/>
    </row>
    <row r="29" spans="1:15" ht="15.75">
      <c r="A29" s="8" t="s">
        <v>15</v>
      </c>
      <c r="B29" s="17" t="s">
        <v>6</v>
      </c>
      <c r="C29" s="43">
        <f aca="true" t="shared" si="1" ref="C29:C37">I29/4</f>
        <v>9.95</v>
      </c>
      <c r="D29" s="40">
        <v>14</v>
      </c>
      <c r="E29" s="40">
        <v>37</v>
      </c>
      <c r="F29" s="40">
        <v>39.8</v>
      </c>
      <c r="G29" s="40">
        <v>130.6</v>
      </c>
      <c r="I29">
        <v>39.8</v>
      </c>
      <c r="K29"/>
      <c r="L29"/>
      <c r="M29"/>
      <c r="N29"/>
      <c r="O29"/>
    </row>
    <row r="30" spans="2:15" ht="15.75">
      <c r="B30" s="20" t="s">
        <v>7</v>
      </c>
      <c r="C30" s="43">
        <f t="shared" si="1"/>
        <v>3.85</v>
      </c>
      <c r="D30" s="40">
        <v>8</v>
      </c>
      <c r="E30" s="40">
        <v>21.4</v>
      </c>
      <c r="F30" s="40">
        <v>24.4</v>
      </c>
      <c r="G30" s="40">
        <v>69.2</v>
      </c>
      <c r="I30">
        <v>15.4</v>
      </c>
      <c r="K30"/>
      <c r="L30"/>
      <c r="M30"/>
      <c r="N30"/>
      <c r="O30"/>
    </row>
    <row r="31" spans="2:15" ht="15.75">
      <c r="B31" s="20" t="s">
        <v>8</v>
      </c>
      <c r="C31" s="43">
        <f t="shared" si="1"/>
        <v>2.1</v>
      </c>
      <c r="D31" s="40">
        <v>5</v>
      </c>
      <c r="E31" s="40">
        <v>8.8</v>
      </c>
      <c r="F31" s="40">
        <v>6.8</v>
      </c>
      <c r="G31" s="40">
        <v>29</v>
      </c>
      <c r="I31">
        <v>8.4</v>
      </c>
      <c r="K31"/>
      <c r="L31"/>
      <c r="M31"/>
      <c r="N31"/>
      <c r="O31"/>
    </row>
    <row r="32" spans="2:15" ht="15.75">
      <c r="B32" s="20" t="s">
        <v>9</v>
      </c>
      <c r="C32" s="43">
        <f t="shared" si="1"/>
        <v>2.4</v>
      </c>
      <c r="D32" s="40">
        <v>3.8</v>
      </c>
      <c r="E32" s="40">
        <v>5.8</v>
      </c>
      <c r="F32" s="40">
        <v>4.8</v>
      </c>
      <c r="G32" s="40">
        <v>24</v>
      </c>
      <c r="I32">
        <v>9.6</v>
      </c>
      <c r="K32"/>
      <c r="L32"/>
      <c r="M32"/>
      <c r="N32"/>
      <c r="O32"/>
    </row>
    <row r="33" spans="2:15" ht="15.75">
      <c r="B33" s="21" t="s">
        <v>10</v>
      </c>
      <c r="C33" s="43">
        <f t="shared" si="1"/>
        <v>2.75</v>
      </c>
      <c r="D33" s="40">
        <v>3.6</v>
      </c>
      <c r="E33" s="40">
        <v>7</v>
      </c>
      <c r="F33" s="40">
        <v>4.4</v>
      </c>
      <c r="G33" s="40">
        <v>26</v>
      </c>
      <c r="I33">
        <v>11</v>
      </c>
      <c r="K33"/>
      <c r="L33"/>
      <c r="M33"/>
      <c r="N33"/>
      <c r="O33"/>
    </row>
    <row r="34" spans="2:15" ht="15.75">
      <c r="B34" s="17" t="s">
        <v>11</v>
      </c>
      <c r="C34" s="43">
        <f t="shared" si="1"/>
        <v>6.7</v>
      </c>
      <c r="D34" s="40">
        <v>10.4</v>
      </c>
      <c r="E34" s="40">
        <v>11</v>
      </c>
      <c r="F34" s="40">
        <v>9.4</v>
      </c>
      <c r="G34" s="40">
        <v>57.6</v>
      </c>
      <c r="I34">
        <v>26.8</v>
      </c>
      <c r="K34"/>
      <c r="L34"/>
      <c r="M34"/>
      <c r="N34"/>
      <c r="O34"/>
    </row>
    <row r="35" spans="2:15" ht="15.75">
      <c r="B35" s="17" t="s">
        <v>12</v>
      </c>
      <c r="C35" s="43">
        <f t="shared" si="1"/>
        <v>8.7</v>
      </c>
      <c r="D35" s="40">
        <v>15.8</v>
      </c>
      <c r="E35" s="40">
        <v>19.4</v>
      </c>
      <c r="F35" s="40">
        <v>14</v>
      </c>
      <c r="G35" s="40">
        <v>84</v>
      </c>
      <c r="I35">
        <v>34.8</v>
      </c>
      <c r="K35"/>
      <c r="L35"/>
      <c r="M35"/>
      <c r="N35"/>
      <c r="O35"/>
    </row>
    <row r="36" spans="2:15" ht="15.75">
      <c r="B36" s="17" t="s">
        <v>13</v>
      </c>
      <c r="C36" s="43">
        <f t="shared" si="1"/>
        <v>9.8</v>
      </c>
      <c r="D36" s="40">
        <v>22.2</v>
      </c>
      <c r="E36" s="40">
        <v>23.6</v>
      </c>
      <c r="F36" s="40">
        <v>15.2</v>
      </c>
      <c r="G36" s="40">
        <v>100.2</v>
      </c>
      <c r="I36">
        <v>39.2</v>
      </c>
      <c r="K36"/>
      <c r="L36"/>
      <c r="M36"/>
      <c r="N36"/>
      <c r="O36"/>
    </row>
    <row r="37" spans="2:15" s="13" customFormat="1" ht="15.75">
      <c r="B37" s="22" t="s">
        <v>3</v>
      </c>
      <c r="C37" s="48">
        <f t="shared" si="1"/>
        <v>46.25</v>
      </c>
      <c r="D37" s="47">
        <v>82.8</v>
      </c>
      <c r="E37" s="47">
        <v>134</v>
      </c>
      <c r="F37" s="47">
        <v>118.8</v>
      </c>
      <c r="G37" s="47">
        <v>520.6</v>
      </c>
      <c r="I37" s="49">
        <v>185</v>
      </c>
      <c r="K37" s="49"/>
      <c r="L37" s="49"/>
      <c r="M37" s="49"/>
      <c r="N37" s="49"/>
      <c r="O37" s="49"/>
    </row>
    <row r="38" spans="2:7" ht="15.75">
      <c r="B38" s="17"/>
      <c r="C38" s="26"/>
      <c r="D38" s="19"/>
      <c r="E38" s="19"/>
      <c r="F38" s="19"/>
      <c r="G38" s="19"/>
    </row>
    <row r="39" spans="1:7" s="2" customFormat="1" ht="18.75">
      <c r="A39" s="1" t="s">
        <v>16</v>
      </c>
      <c r="B39" s="27"/>
      <c r="C39" s="28"/>
      <c r="D39" s="29"/>
      <c r="E39" s="29"/>
      <c r="F39" s="29"/>
      <c r="G39" s="29"/>
    </row>
    <row r="40" spans="1:7" ht="15.75">
      <c r="A40" s="8" t="s">
        <v>14</v>
      </c>
      <c r="B40" s="17" t="s">
        <v>6</v>
      </c>
      <c r="C40" s="30">
        <f>C19/C9*100</f>
        <v>66.9833729216152</v>
      </c>
      <c r="D40" s="30">
        <f>D19/D9*100</f>
        <v>70.2179176755448</v>
      </c>
      <c r="E40" s="30">
        <f>E19/E9*100</f>
        <v>66.97952218430035</v>
      </c>
      <c r="F40" s="30">
        <f>F19/F9*100</f>
        <v>70.82089552238806</v>
      </c>
      <c r="G40" s="30">
        <f>G19/G9*100</f>
        <v>68.52913085004776</v>
      </c>
    </row>
    <row r="41" spans="1:7" ht="15.75">
      <c r="A41" s="8" t="s">
        <v>17</v>
      </c>
      <c r="B41" s="20" t="s">
        <v>7</v>
      </c>
      <c r="C41" s="30">
        <f aca="true" t="shared" si="2" ref="C41:F47">C20/C10*100</f>
        <v>63.24582338902148</v>
      </c>
      <c r="D41" s="30">
        <f t="shared" si="2"/>
        <v>63.345195729537366</v>
      </c>
      <c r="E41" s="30">
        <f t="shared" si="2"/>
        <v>68.13186813186813</v>
      </c>
      <c r="F41" s="30">
        <f t="shared" si="2"/>
        <v>64.91228070175438</v>
      </c>
      <c r="G41" s="30">
        <f aca="true" t="shared" si="3" ref="G41:G48">G20/G10*100</f>
        <v>64.87695749440716</v>
      </c>
    </row>
    <row r="42" spans="1:7" ht="15.75">
      <c r="A42" s="8" t="s">
        <v>18</v>
      </c>
      <c r="B42" s="20" t="s">
        <v>8</v>
      </c>
      <c r="C42" s="30">
        <f t="shared" si="2"/>
        <v>65.16389408406339</v>
      </c>
      <c r="D42" s="30">
        <f t="shared" si="2"/>
        <v>62.51521298174442</v>
      </c>
      <c r="E42" s="30">
        <f t="shared" si="2"/>
        <v>69.50431034482759</v>
      </c>
      <c r="F42" s="30">
        <f t="shared" si="2"/>
        <v>69.50757575757576</v>
      </c>
      <c r="G42" s="30">
        <f t="shared" si="3"/>
        <v>65.14914772727273</v>
      </c>
    </row>
    <row r="43" spans="2:7" ht="15.75">
      <c r="B43" s="20" t="s">
        <v>9</v>
      </c>
      <c r="C43" s="30">
        <f t="shared" si="2"/>
        <v>63.87037882245551</v>
      </c>
      <c r="D43" s="30">
        <f t="shared" si="2"/>
        <v>60.32388663967612</v>
      </c>
      <c r="E43" s="30">
        <f t="shared" si="2"/>
        <v>66.22543120738065</v>
      </c>
      <c r="F43" s="30">
        <f t="shared" si="2"/>
        <v>65.2050919377652</v>
      </c>
      <c r="G43" s="30">
        <f t="shared" si="3"/>
        <v>63.76358154616304</v>
      </c>
    </row>
    <row r="44" spans="2:7" ht="15.75">
      <c r="B44" s="21" t="s">
        <v>10</v>
      </c>
      <c r="C44" s="30">
        <f t="shared" si="2"/>
        <v>62.892587939698494</v>
      </c>
      <c r="D44" s="30">
        <f t="shared" si="2"/>
        <v>63.50163275558904</v>
      </c>
      <c r="E44" s="30">
        <f t="shared" si="2"/>
        <v>65.89349112426035</v>
      </c>
      <c r="F44" s="30">
        <f t="shared" si="2"/>
        <v>67.93937627513844</v>
      </c>
      <c r="G44" s="30">
        <f t="shared" si="3"/>
        <v>64.2227054527551</v>
      </c>
    </row>
    <row r="45" spans="2:7" ht="15.75">
      <c r="B45" s="17" t="s">
        <v>11</v>
      </c>
      <c r="C45" s="30">
        <f t="shared" si="2"/>
        <v>64.4264994952983</v>
      </c>
      <c r="D45" s="30">
        <f t="shared" si="2"/>
        <v>65.18129447644866</v>
      </c>
      <c r="E45" s="30">
        <f t="shared" si="2"/>
        <v>65.74834437086092</v>
      </c>
      <c r="F45" s="30">
        <f t="shared" si="2"/>
        <v>67.87077826725404</v>
      </c>
      <c r="G45" s="30">
        <f t="shared" si="3"/>
        <v>65.09011126782636</v>
      </c>
    </row>
    <row r="46" spans="2:7" ht="15.75">
      <c r="B46" s="17" t="s">
        <v>12</v>
      </c>
      <c r="C46" s="30">
        <f t="shared" si="2"/>
        <v>66.32227659960122</v>
      </c>
      <c r="D46" s="30">
        <f t="shared" si="2"/>
        <v>67.80559646539027</v>
      </c>
      <c r="E46" s="30">
        <f t="shared" si="2"/>
        <v>68.03097345132744</v>
      </c>
      <c r="F46" s="30">
        <f t="shared" si="2"/>
        <v>69.42590120160213</v>
      </c>
      <c r="G46" s="30">
        <f t="shared" si="3"/>
        <v>67.18073034866929</v>
      </c>
    </row>
    <row r="47" spans="2:7" ht="15.75">
      <c r="B47" s="17" t="s">
        <v>13</v>
      </c>
      <c r="C47" s="30">
        <f t="shared" si="2"/>
        <v>68.80182421227197</v>
      </c>
      <c r="D47" s="30">
        <f t="shared" si="2"/>
        <v>70.05464480874316</v>
      </c>
      <c r="E47" s="30">
        <f t="shared" si="2"/>
        <v>67.05653021442495</v>
      </c>
      <c r="F47" s="30">
        <f t="shared" si="2"/>
        <v>69.43957968476356</v>
      </c>
      <c r="G47" s="30">
        <f t="shared" si="3"/>
        <v>68.83770755222281</v>
      </c>
    </row>
    <row r="48" spans="2:7" s="13" customFormat="1" ht="15.75">
      <c r="B48" s="22" t="s">
        <v>3</v>
      </c>
      <c r="C48" s="31">
        <f>C27/C17*100</f>
        <v>64.7964095594065</v>
      </c>
      <c r="D48" s="31">
        <f>D27/D17*100</f>
        <v>64.84464353793366</v>
      </c>
      <c r="E48" s="31">
        <f>E27/E17*100</f>
        <v>66.68200115008625</v>
      </c>
      <c r="F48" s="31">
        <f>F27/F17*100</f>
        <v>68.21766001278681</v>
      </c>
      <c r="G48" s="31">
        <f t="shared" si="3"/>
        <v>65.46233029744157</v>
      </c>
    </row>
    <row r="49" spans="2:7" ht="15.75">
      <c r="B49" s="17"/>
      <c r="C49" s="32"/>
      <c r="D49" s="32"/>
      <c r="E49" s="32"/>
      <c r="F49" s="32"/>
      <c r="G49" s="32"/>
    </row>
    <row r="50" spans="1:7" ht="15.75">
      <c r="A50" s="8" t="s">
        <v>15</v>
      </c>
      <c r="B50" s="17" t="s">
        <v>6</v>
      </c>
      <c r="C50" s="30">
        <f aca="true" t="shared" si="4" ref="C50:G56">C29/C9*100</f>
        <v>15.756136183689625</v>
      </c>
      <c r="D50" s="30">
        <f t="shared" si="4"/>
        <v>16.949152542372882</v>
      </c>
      <c r="E50" s="30">
        <f t="shared" si="4"/>
        <v>15.784982935153582</v>
      </c>
      <c r="F50" s="30">
        <f t="shared" si="4"/>
        <v>14.850746268656714</v>
      </c>
      <c r="G50" s="30">
        <f t="shared" si="4"/>
        <v>15.592168099331422</v>
      </c>
    </row>
    <row r="51" spans="1:7" ht="15.75">
      <c r="A51" s="8" t="s">
        <v>17</v>
      </c>
      <c r="B51" s="20" t="s">
        <v>7</v>
      </c>
      <c r="C51" s="30">
        <f t="shared" si="4"/>
        <v>9.188544152744631</v>
      </c>
      <c r="D51" s="30">
        <f t="shared" si="4"/>
        <v>14.234875444839856</v>
      </c>
      <c r="E51" s="30">
        <f t="shared" si="4"/>
        <v>19.597069597069595</v>
      </c>
      <c r="F51" s="30">
        <f t="shared" si="4"/>
        <v>21.403508771929825</v>
      </c>
      <c r="G51" s="30">
        <f t="shared" si="4"/>
        <v>15.480984340044742</v>
      </c>
    </row>
    <row r="52" spans="1:7" ht="15.75">
      <c r="A52" s="8" t="s">
        <v>18</v>
      </c>
      <c r="B52" s="20" t="s">
        <v>8</v>
      </c>
      <c r="C52" s="30">
        <f t="shared" si="4"/>
        <v>0.4134265183581062</v>
      </c>
      <c r="D52" s="30">
        <f t="shared" si="4"/>
        <v>1.0141987829614605</v>
      </c>
      <c r="E52" s="30">
        <f t="shared" si="4"/>
        <v>4.741379310344828</v>
      </c>
      <c r="F52" s="30">
        <f t="shared" si="4"/>
        <v>6.4393939393939394</v>
      </c>
      <c r="G52" s="30">
        <f t="shared" si="4"/>
        <v>1.0298295454545454</v>
      </c>
    </row>
    <row r="53" spans="2:7" ht="15.75">
      <c r="B53" s="20" t="s">
        <v>9</v>
      </c>
      <c r="C53" s="30">
        <f t="shared" si="4"/>
        <v>0.4381560931081697</v>
      </c>
      <c r="D53" s="30">
        <f t="shared" si="4"/>
        <v>0.6993006993006993</v>
      </c>
      <c r="E53" s="30">
        <f t="shared" si="4"/>
        <v>1.1632571199358201</v>
      </c>
      <c r="F53" s="30">
        <f t="shared" si="4"/>
        <v>1.6973125884016973</v>
      </c>
      <c r="G53" s="30">
        <f t="shared" si="4"/>
        <v>0.6826326867284828</v>
      </c>
    </row>
    <row r="54" spans="2:7" ht="15.75">
      <c r="B54" s="21" t="s">
        <v>10</v>
      </c>
      <c r="C54" s="30">
        <f t="shared" si="4"/>
        <v>0.43184673366834175</v>
      </c>
      <c r="D54" s="30">
        <f t="shared" si="4"/>
        <v>0.45214770158251694</v>
      </c>
      <c r="E54" s="30">
        <f t="shared" si="4"/>
        <v>0.8284023668639053</v>
      </c>
      <c r="F54" s="30">
        <f t="shared" si="4"/>
        <v>0.6412124744972312</v>
      </c>
      <c r="G54" s="30">
        <f t="shared" si="4"/>
        <v>0.5333770976080088</v>
      </c>
    </row>
    <row r="55" spans="2:7" ht="15.75">
      <c r="B55" s="17" t="s">
        <v>11</v>
      </c>
      <c r="C55" s="30">
        <f t="shared" si="4"/>
        <v>0.7118950220474951</v>
      </c>
      <c r="D55" s="30">
        <f t="shared" si="4"/>
        <v>0.8810572687224669</v>
      </c>
      <c r="E55" s="30">
        <f t="shared" si="4"/>
        <v>1.456953642384106</v>
      </c>
      <c r="F55" s="30">
        <f t="shared" si="4"/>
        <v>1.380323054331865</v>
      </c>
      <c r="G55" s="30">
        <f t="shared" si="4"/>
        <v>0.9026798307475317</v>
      </c>
    </row>
    <row r="56" spans="2:7" ht="15.75">
      <c r="B56" s="17" t="s">
        <v>12</v>
      </c>
      <c r="C56" s="30">
        <f t="shared" si="4"/>
        <v>1.5769439912996193</v>
      </c>
      <c r="D56" s="30">
        <f t="shared" si="4"/>
        <v>2.3269513991163477</v>
      </c>
      <c r="E56" s="30">
        <f t="shared" si="4"/>
        <v>3.5766961651917404</v>
      </c>
      <c r="F56" s="30">
        <f t="shared" si="4"/>
        <v>3.115264797507788</v>
      </c>
      <c r="G56" s="30">
        <f t="shared" si="4"/>
        <v>2.1662884258304107</v>
      </c>
    </row>
    <row r="57" spans="2:7" ht="15.75">
      <c r="B57" s="17" t="s">
        <v>13</v>
      </c>
      <c r="C57" s="30">
        <f aca="true" t="shared" si="5" ref="C57:G58">C36/C16*100</f>
        <v>4.06301824212272</v>
      </c>
      <c r="D57" s="30">
        <f t="shared" si="5"/>
        <v>6.0655737704918025</v>
      </c>
      <c r="E57" s="30">
        <f t="shared" si="5"/>
        <v>7.667316439246264</v>
      </c>
      <c r="F57" s="30">
        <f t="shared" si="5"/>
        <v>6.654991243432574</v>
      </c>
      <c r="G57" s="30">
        <f t="shared" si="5"/>
        <v>5.36689876807713</v>
      </c>
    </row>
    <row r="58" spans="2:7" s="13" customFormat="1" ht="15.75">
      <c r="B58" s="22" t="s">
        <v>3</v>
      </c>
      <c r="C58" s="31">
        <f t="shared" si="5"/>
        <v>1.3096047117453844</v>
      </c>
      <c r="D58" s="31">
        <f t="shared" si="5"/>
        <v>1.972931757529546</v>
      </c>
      <c r="E58" s="31">
        <f t="shared" si="5"/>
        <v>3.8527889591719378</v>
      </c>
      <c r="F58" s="31">
        <f t="shared" si="5"/>
        <v>4.219649072955885</v>
      </c>
      <c r="G58" s="31">
        <f t="shared" si="5"/>
        <v>2.1148330801166697</v>
      </c>
    </row>
    <row r="59" spans="2:7" ht="15.75">
      <c r="B59" s="17"/>
      <c r="C59" s="32"/>
      <c r="D59" s="32"/>
      <c r="E59" s="32"/>
      <c r="F59" s="32"/>
      <c r="G59" s="32"/>
    </row>
    <row r="60" spans="1:7" ht="15.75">
      <c r="A60" s="8" t="s">
        <v>19</v>
      </c>
      <c r="B60" s="17" t="s">
        <v>6</v>
      </c>
      <c r="C60" s="30">
        <f>C29/C19*100</f>
        <v>23.52245862884161</v>
      </c>
      <c r="D60" s="30">
        <f aca="true" t="shared" si="6" ref="D60:G68">D29/D19*100</f>
        <v>24.137931034482758</v>
      </c>
      <c r="E60" s="30">
        <f t="shared" si="6"/>
        <v>23.56687898089172</v>
      </c>
      <c r="F60" s="30">
        <f t="shared" si="6"/>
        <v>20.96944151738672</v>
      </c>
      <c r="G60" s="30">
        <f t="shared" si="6"/>
        <v>22.752613240418118</v>
      </c>
    </row>
    <row r="61" spans="1:7" ht="15.75">
      <c r="A61" s="8" t="s">
        <v>28</v>
      </c>
      <c r="B61" s="20" t="s">
        <v>7</v>
      </c>
      <c r="C61" s="30">
        <f aca="true" t="shared" si="7" ref="C61:C68">C30/C20*100</f>
        <v>14.528301886792452</v>
      </c>
      <c r="D61" s="30">
        <f t="shared" si="6"/>
        <v>22.47191011235955</v>
      </c>
      <c r="E61" s="30">
        <f t="shared" si="6"/>
        <v>28.76344086021505</v>
      </c>
      <c r="F61" s="30">
        <f t="shared" si="6"/>
        <v>32.97297297297297</v>
      </c>
      <c r="G61" s="30">
        <f t="shared" si="6"/>
        <v>23.862068965517242</v>
      </c>
    </row>
    <row r="62" spans="1:7" ht="15.75">
      <c r="A62" s="8" t="s">
        <v>20</v>
      </c>
      <c r="B62" s="20" t="s">
        <v>8</v>
      </c>
      <c r="C62" s="30">
        <f t="shared" si="7"/>
        <v>0.6344410876132931</v>
      </c>
      <c r="D62" s="30">
        <f t="shared" si="6"/>
        <v>1.6223231667748215</v>
      </c>
      <c r="E62" s="30">
        <f t="shared" si="6"/>
        <v>6.821705426356589</v>
      </c>
      <c r="F62" s="30">
        <f t="shared" si="6"/>
        <v>9.264305177111716</v>
      </c>
      <c r="G62" s="30">
        <f t="shared" si="6"/>
        <v>1.5807260438242667</v>
      </c>
    </row>
    <row r="63" spans="2:7" ht="15.75">
      <c r="B63" s="20" t="s">
        <v>9</v>
      </c>
      <c r="C63" s="30">
        <f t="shared" si="7"/>
        <v>0.6860082892668286</v>
      </c>
      <c r="D63" s="30">
        <f t="shared" si="6"/>
        <v>1.1592434411226358</v>
      </c>
      <c r="E63" s="30">
        <f t="shared" si="6"/>
        <v>1.756511205330103</v>
      </c>
      <c r="F63" s="30">
        <f t="shared" si="6"/>
        <v>2.6030368763557483</v>
      </c>
      <c r="G63" s="30">
        <f t="shared" si="6"/>
        <v>1.0705682933357124</v>
      </c>
    </row>
    <row r="64" spans="2:7" ht="15.75">
      <c r="B64" s="21" t="s">
        <v>10</v>
      </c>
      <c r="C64" s="30">
        <f t="shared" si="7"/>
        <v>0.686641697877653</v>
      </c>
      <c r="D64" s="30">
        <f t="shared" si="6"/>
        <v>0.7120253164556962</v>
      </c>
      <c r="E64" s="30">
        <f t="shared" si="6"/>
        <v>1.257183908045977</v>
      </c>
      <c r="F64" s="30">
        <f t="shared" si="6"/>
        <v>0.9438009438009438</v>
      </c>
      <c r="G64" s="30">
        <f t="shared" si="6"/>
        <v>0.8305117229923976</v>
      </c>
    </row>
    <row r="65" spans="2:7" ht="15.75">
      <c r="B65" s="17" t="s">
        <v>11</v>
      </c>
      <c r="C65" s="30">
        <f t="shared" si="7"/>
        <v>1.1049723756906076</v>
      </c>
      <c r="D65" s="30">
        <f t="shared" si="6"/>
        <v>1.3517026254224072</v>
      </c>
      <c r="E65" s="30">
        <f t="shared" si="6"/>
        <v>2.215954875100725</v>
      </c>
      <c r="F65" s="30">
        <f t="shared" si="6"/>
        <v>2.033751622674167</v>
      </c>
      <c r="G65" s="30">
        <f t="shared" si="6"/>
        <v>1.386815620937064</v>
      </c>
    </row>
    <row r="66" spans="2:7" ht="15.75">
      <c r="B66" s="17" t="s">
        <v>12</v>
      </c>
      <c r="C66" s="30">
        <f t="shared" si="7"/>
        <v>2.3776988248155235</v>
      </c>
      <c r="D66" s="30">
        <f t="shared" si="6"/>
        <v>3.431798436142485</v>
      </c>
      <c r="E66" s="30">
        <f t="shared" si="6"/>
        <v>5.257452574525745</v>
      </c>
      <c r="F66" s="30">
        <f t="shared" si="6"/>
        <v>4.487179487179487</v>
      </c>
      <c r="G66" s="30">
        <f t="shared" si="6"/>
        <v>3.2245681381957776</v>
      </c>
    </row>
    <row r="67" spans="2:7" ht="15.75">
      <c r="B67" s="17" t="s">
        <v>13</v>
      </c>
      <c r="C67" s="30">
        <f t="shared" si="7"/>
        <v>5.905393190720097</v>
      </c>
      <c r="D67" s="30">
        <f t="shared" si="6"/>
        <v>8.658346333853356</v>
      </c>
      <c r="E67" s="30">
        <f t="shared" si="6"/>
        <v>11.434108527131784</v>
      </c>
      <c r="F67" s="30">
        <f t="shared" si="6"/>
        <v>9.583858764186633</v>
      </c>
      <c r="G67" s="30">
        <f t="shared" si="6"/>
        <v>7.796451914098973</v>
      </c>
    </row>
    <row r="68" spans="1:7" s="13" customFormat="1" ht="16.5" thickBot="1">
      <c r="A68" s="12"/>
      <c r="B68" s="33" t="s">
        <v>3</v>
      </c>
      <c r="C68" s="34">
        <f t="shared" si="7"/>
        <v>2.0211069110931454</v>
      </c>
      <c r="D68" s="34">
        <f t="shared" si="6"/>
        <v>3.042551627838612</v>
      </c>
      <c r="E68" s="34">
        <f t="shared" si="6"/>
        <v>5.777854432562953</v>
      </c>
      <c r="F68" s="34">
        <f t="shared" si="6"/>
        <v>6.185567010309279</v>
      </c>
      <c r="G68" s="34">
        <f t="shared" si="6"/>
        <v>3.230610750499547</v>
      </c>
    </row>
    <row r="69" spans="1:2" ht="21.75" customHeight="1">
      <c r="A69" s="36" t="s">
        <v>30</v>
      </c>
      <c r="B69" s="17"/>
    </row>
    <row r="70" ht="15.75">
      <c r="B70" s="17"/>
    </row>
    <row r="71" ht="15.75">
      <c r="B71" s="17"/>
    </row>
    <row r="72" ht="15.75">
      <c r="B72" s="17"/>
    </row>
    <row r="73" ht="15.75">
      <c r="B73" s="17"/>
    </row>
    <row r="74" ht="15.75">
      <c r="B74" s="17"/>
    </row>
    <row r="75" ht="15.75">
      <c r="B75" s="17"/>
    </row>
    <row r="76" ht="15.75">
      <c r="B76" s="17"/>
    </row>
    <row r="77" ht="15.75">
      <c r="B77" s="17"/>
    </row>
    <row r="78" ht="15.75">
      <c r="B78" s="17"/>
    </row>
    <row r="79" ht="15.75">
      <c r="B79" s="17"/>
    </row>
    <row r="80" ht="15.75">
      <c r="B80" s="17"/>
    </row>
    <row r="81" ht="15.75">
      <c r="B81" s="17"/>
    </row>
    <row r="82" ht="15.75">
      <c r="B82" s="17"/>
    </row>
    <row r="83" ht="15.75">
      <c r="B83" s="17"/>
    </row>
    <row r="84" spans="2:4" ht="15.75">
      <c r="B84" s="17"/>
      <c r="D84" s="35"/>
    </row>
    <row r="85" ht="15.75">
      <c r="B85" s="17"/>
    </row>
    <row r="86" ht="15.75">
      <c r="B86" s="17"/>
    </row>
    <row r="87" ht="15.75">
      <c r="B87" s="17"/>
    </row>
    <row r="88" ht="15.75">
      <c r="B88" s="17"/>
    </row>
    <row r="89" ht="15.75">
      <c r="B89" s="17"/>
    </row>
    <row r="90" ht="15.75">
      <c r="B90" s="17"/>
    </row>
    <row r="91" ht="15.75">
      <c r="B91" s="17"/>
    </row>
    <row r="92" ht="15.75">
      <c r="B92" s="17"/>
    </row>
    <row r="93" ht="15.75">
      <c r="B93" s="17"/>
    </row>
    <row r="94" ht="15.75">
      <c r="B94" s="17"/>
    </row>
    <row r="95" ht="15.75">
      <c r="B95" s="17"/>
    </row>
    <row r="96" ht="15.75">
      <c r="B96" s="17"/>
    </row>
    <row r="97" ht="15.75">
      <c r="B97" s="17"/>
    </row>
    <row r="98" ht="15.75">
      <c r="B98" s="17"/>
    </row>
    <row r="99" ht="15.75">
      <c r="B99" s="17"/>
    </row>
    <row r="100" ht="15.75">
      <c r="B100" s="17"/>
    </row>
    <row r="101" ht="15.75">
      <c r="B101" s="17"/>
    </row>
    <row r="102" ht="15.75">
      <c r="B102" s="17"/>
    </row>
    <row r="103" ht="15.75">
      <c r="B103" s="17"/>
    </row>
    <row r="104" ht="15.75">
      <c r="B104" s="17"/>
    </row>
    <row r="105" ht="15.75">
      <c r="B105" s="17"/>
    </row>
    <row r="106" ht="15.75">
      <c r="B106" s="17"/>
    </row>
    <row r="107" ht="15.75">
      <c r="B107" s="17"/>
    </row>
    <row r="108" ht="15.75">
      <c r="B108" s="17"/>
    </row>
    <row r="109" ht="15.75">
      <c r="B109" s="17"/>
    </row>
    <row r="110" ht="15.75">
      <c r="B110" s="17"/>
    </row>
    <row r="111" ht="15.75">
      <c r="B111" s="17"/>
    </row>
    <row r="112" ht="15.75">
      <c r="B112" s="17"/>
    </row>
    <row r="113" ht="15.75">
      <c r="B113" s="17"/>
    </row>
    <row r="114" ht="15.75">
      <c r="B114" s="17"/>
    </row>
    <row r="115" ht="15.75">
      <c r="B115" s="17"/>
    </row>
    <row r="116" ht="15.75">
      <c r="B116" s="17"/>
    </row>
    <row r="117" ht="15.75">
      <c r="B117" s="17"/>
    </row>
    <row r="118" ht="15.75">
      <c r="B118" s="17"/>
    </row>
    <row r="119" ht="15.75">
      <c r="B119" s="17"/>
    </row>
    <row r="120" ht="15.75">
      <c r="B120" s="17"/>
    </row>
    <row r="121" ht="15.75">
      <c r="B121" s="17"/>
    </row>
    <row r="122" ht="15.75">
      <c r="B122" s="17"/>
    </row>
    <row r="123" ht="15.75">
      <c r="B123" s="17"/>
    </row>
    <row r="124" ht="15.75">
      <c r="B124" s="17"/>
    </row>
    <row r="125" ht="15.75">
      <c r="B125" s="17"/>
    </row>
    <row r="126" ht="15.75">
      <c r="B126" s="17"/>
    </row>
    <row r="127" ht="15.75">
      <c r="B127" s="17"/>
    </row>
    <row r="128" ht="15.75">
      <c r="B128" s="17"/>
    </row>
    <row r="129" ht="15.75">
      <c r="B129" s="17"/>
    </row>
    <row r="130" ht="15.75">
      <c r="B130" s="17"/>
    </row>
    <row r="131" ht="15.75">
      <c r="B131" s="17"/>
    </row>
    <row r="132" ht="15.75">
      <c r="B132" s="17"/>
    </row>
    <row r="133" ht="15.75">
      <c r="B133" s="17"/>
    </row>
    <row r="134" ht="15.75">
      <c r="B134" s="17"/>
    </row>
    <row r="135" ht="15.75">
      <c r="B135" s="17"/>
    </row>
    <row r="136" ht="15.75">
      <c r="B136" s="17"/>
    </row>
    <row r="137" ht="15.75">
      <c r="B137" s="17"/>
    </row>
    <row r="138" ht="15.75">
      <c r="B138" s="17"/>
    </row>
    <row r="139" ht="15.75">
      <c r="B139" s="17"/>
    </row>
    <row r="140" ht="15.75">
      <c r="B140" s="17"/>
    </row>
    <row r="141" ht="15.75">
      <c r="B141" s="17"/>
    </row>
    <row r="142" ht="15.75">
      <c r="B142" s="17"/>
    </row>
    <row r="143" ht="15.75">
      <c r="B143" s="17"/>
    </row>
    <row r="144" ht="15.75">
      <c r="B144" s="17"/>
    </row>
    <row r="145" ht="15.75">
      <c r="B145" s="17"/>
    </row>
    <row r="146" ht="15.75">
      <c r="B146" s="17"/>
    </row>
    <row r="147" ht="15.75">
      <c r="B147" s="17"/>
    </row>
    <row r="148" ht="15.75">
      <c r="B148" s="17"/>
    </row>
    <row r="149" ht="15.75">
      <c r="B149" s="17"/>
    </row>
    <row r="150" ht="15.75">
      <c r="B150" s="17"/>
    </row>
    <row r="151" ht="15.75">
      <c r="B151" s="17"/>
    </row>
    <row r="152" ht="15.75">
      <c r="B152" s="17"/>
    </row>
    <row r="153" ht="15.75">
      <c r="B153" s="17"/>
    </row>
    <row r="154" ht="15.75">
      <c r="B154" s="17"/>
    </row>
    <row r="155" ht="15.75">
      <c r="B155" s="17"/>
    </row>
    <row r="156" ht="15.75">
      <c r="B156" s="17"/>
    </row>
    <row r="157" ht="15.75">
      <c r="B157" s="17"/>
    </row>
    <row r="158" ht="15.75">
      <c r="B158" s="17"/>
    </row>
    <row r="159" ht="15.75">
      <c r="B159" s="17"/>
    </row>
    <row r="160" ht="15.75">
      <c r="B160" s="17"/>
    </row>
    <row r="161" ht="15.75">
      <c r="B161" s="17"/>
    </row>
    <row r="162" ht="15.75">
      <c r="B162" s="17"/>
    </row>
    <row r="163" ht="15.75">
      <c r="B163" s="17"/>
    </row>
    <row r="164" ht="15.75">
      <c r="B164" s="17"/>
    </row>
    <row r="165" ht="15.75">
      <c r="B165" s="17"/>
    </row>
  </sheetData>
  <printOptions/>
  <pageMargins left="0.7480314960629921" right="0.7480314960629921" top="0.3937007874015748" bottom="0.3937007874015748" header="0.31496062992125984" footer="0.5118110236220472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Andrew Knight</cp:lastModifiedBy>
  <cp:lastPrinted>2003-09-11T15:06:53Z</cp:lastPrinted>
  <dcterms:created xsi:type="dcterms:W3CDTF">2001-09-18T12:52:37Z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-526046804</vt:i4>
  </property>
  <property fmtid="{D5CDD505-2E9C-101B-9397-08002B2CF9AE}" pid="3" name="_EmailSubject">
    <vt:lpwstr>Transport Statistics Website</vt:lpwstr>
  </property>
  <property fmtid="{D5CDD505-2E9C-101B-9397-08002B2CF9AE}" pid="4" name="_AuthorEmail">
    <vt:lpwstr>Scott.Brand@scotland.gsi.gov.uk</vt:lpwstr>
  </property>
  <property fmtid="{D5CDD505-2E9C-101B-9397-08002B2CF9AE}" pid="5" name="_AuthorEmailDisplayName">
    <vt:lpwstr>Brand S (Scott)</vt:lpwstr>
  </property>
</Properties>
</file>