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70" yWindow="2055" windowWidth="7620" windowHeight="8850" tabRatio="601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0">'Sheet1'!$A:$O</definedName>
    <definedName name="_xlnm.Print_Area" localSheetId="9">'Sheet10'!$A$1:$O$47</definedName>
    <definedName name="_xlnm.Print_Area" localSheetId="1">'Sheet2'!$A$1:$O$66</definedName>
    <definedName name="_xlnm.Print_Area" localSheetId="2">'Sheet3'!$A:$O</definedName>
    <definedName name="_xlnm.Print_Area" localSheetId="3">'Sheet4'!$A$1:$O$65</definedName>
    <definedName name="_xlnm.Print_Area" localSheetId="4">'Sheet5'!$A:$O</definedName>
    <definedName name="_xlnm.Print_Area" localSheetId="5">'Sheet6'!$A:$O</definedName>
    <definedName name="_xlnm.Print_Area" localSheetId="6">'Sheet7'!$A:$O</definedName>
    <definedName name="_xlnm.Print_Area" localSheetId="7">'Sheet8'!$A:$O</definedName>
    <definedName name="_xlnm.Print_Area" localSheetId="8">'Sheet9'!$A$1:$O$83</definedName>
  </definedNames>
  <calcPr fullCalcOnLoad="1"/>
</workbook>
</file>

<file path=xl/sharedStrings.xml><?xml version="1.0" encoding="utf-8"?>
<sst xmlns="http://schemas.openxmlformats.org/spreadsheetml/2006/main" count="294" uniqueCount="64">
  <si>
    <t>Northern</t>
  </si>
  <si>
    <t>Highland</t>
  </si>
  <si>
    <t>Orkney Islands</t>
  </si>
  <si>
    <t>Shetland Islands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</si>
  <si>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</si>
  <si>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</si>
  <si>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</si>
  <si>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</si>
  <si>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</si>
  <si>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</si>
  <si>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</si>
  <si>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</si>
  <si>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</si>
  <si>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</si>
  <si>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</si>
  <si>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</si>
  <si>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</si>
  <si>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</si>
  <si>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</si>
  <si>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</si>
  <si>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</si>
  <si>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</si>
  <si>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</si>
  <si>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</si>
  <si>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</si>
  <si>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</si>
  <si>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</si>
  <si>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</si>
  <si>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</si>
  <si>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</si>
  <si>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</si>
  <si>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</si>
  <si>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</si>
  <si>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</si>
  <si>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</si>
  <si>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</si>
  <si>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</si>
  <si>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Trunk</t>
  </si>
  <si>
    <t>All ages</t>
  </si>
  <si>
    <t xml:space="preserve"> Authority</t>
  </si>
  <si>
    <t>Local</t>
  </si>
  <si>
    <t>Authority</t>
  </si>
  <si>
    <t>roads</t>
  </si>
  <si>
    <t xml:space="preserve">All </t>
  </si>
  <si>
    <t>1994-98 average</t>
  </si>
  <si>
    <t xml:space="preserve">Table 40  </t>
  </si>
  <si>
    <r>
      <t>Child</t>
    </r>
    <r>
      <rPr>
        <b/>
        <vertAlign val="superscript"/>
        <sz val="12"/>
        <rFont val="Times New Roman"/>
        <family val="1"/>
      </rPr>
      <t>(2)</t>
    </r>
  </si>
  <si>
    <t>(2) Child: 0-15 years.</t>
  </si>
  <si>
    <t>(1) Based on the road network following the 1st April 1996 changes (see Annex E).</t>
  </si>
  <si>
    <t>Casualty</t>
  </si>
  <si>
    <t>Rate</t>
  </si>
  <si>
    <t xml:space="preserve">Slight </t>
  </si>
  <si>
    <t>(if DfT produces)</t>
  </si>
  <si>
    <t>Eilean Siar</t>
  </si>
  <si>
    <t>% change on 1994-98 average</t>
  </si>
  <si>
    <t xml:space="preserve">Table 40 (continued) </t>
  </si>
  <si>
    <t>Casualties</t>
  </si>
  <si>
    <t>Glasgow City</t>
  </si>
  <si>
    <r>
      <t>Killed &amp; Seriously injured casualties: child casualties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and all ages, by council and road type</t>
    </r>
    <r>
      <rPr>
        <b/>
        <vertAlign val="superscript"/>
        <sz val="14"/>
        <rFont val="Times New Roman"/>
        <family val="1"/>
      </rPr>
      <t>(1)</t>
    </r>
  </si>
  <si>
    <r>
      <t xml:space="preserve">Killed &amp; Seriously injured casualties: child casualties 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and all ages, by council and road type </t>
    </r>
    <r>
      <rPr>
        <b/>
        <vertAlign val="superscript"/>
        <sz val="14"/>
        <rFont val="Times New Roman"/>
        <family val="1"/>
      </rPr>
      <t>(1)</t>
    </r>
  </si>
  <si>
    <r>
      <t>Killed &amp; Seriously injured casualties: child casualties</t>
    </r>
    <r>
      <rPr>
        <b/>
        <vertAlign val="superscript"/>
        <sz val="14"/>
        <rFont val="Times New Roman"/>
        <family val="1"/>
      </rPr>
      <t xml:space="preserve">   </t>
    </r>
    <r>
      <rPr>
        <b/>
        <sz val="14"/>
        <rFont val="Times New Roman"/>
        <family val="1"/>
      </rPr>
      <t xml:space="preserve">and all ages, by council and road type </t>
    </r>
    <r>
      <rPr>
        <b/>
        <vertAlign val="superscript"/>
        <sz val="14"/>
        <rFont val="Times New Roman"/>
        <family val="1"/>
      </rPr>
      <t>(1)</t>
    </r>
  </si>
  <si>
    <r>
      <t>Killed &amp; Seriously injured casualties: child casualties</t>
    </r>
    <r>
      <rPr>
        <b/>
        <vertAlign val="superscript"/>
        <sz val="14"/>
        <rFont val="Times New Roman"/>
        <family val="1"/>
      </rPr>
      <t xml:space="preserve">    </t>
    </r>
    <r>
      <rPr>
        <b/>
        <sz val="14"/>
        <rFont val="Times New Roman"/>
        <family val="1"/>
      </rPr>
      <t xml:space="preserve">and all ages, by council and road type </t>
    </r>
    <r>
      <rPr>
        <b/>
        <vertAlign val="superscript"/>
        <sz val="14"/>
        <rFont val="Times New Roman"/>
        <family val="1"/>
      </rPr>
      <t>(1)</t>
    </r>
  </si>
  <si>
    <t>1999-2003 average</t>
  </si>
  <si>
    <t>Years: 1994-98 and 1999-2003 averages and 1994 to 2003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</si>
</sst>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\-0\ "/>
  </numFmts>
  <fonts count="1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8"/>
      <name val="Arial"/>
      <family val="0"/>
    </font>
    <font>
      <sz val="12"/>
      <color indexed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4"/>
      <color indexed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Font="1" applyAlignment="1">
      <alignment/>
    </xf>
    <xf numFmtId="49" fontId="13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1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2" width="2.57421875" style="2" customWidth="1"/>
    <col min="3" max="3" width="28.00390625" style="2" customWidth="1"/>
    <col min="4" max="4" width="12.7109375" style="2" customWidth="1"/>
    <col min="5" max="5" width="6.00390625" style="2" customWidth="1"/>
    <col min="6" max="6" width="12.7109375" style="2" customWidth="1"/>
    <col min="7" max="7" width="6.28125" style="2" customWidth="1"/>
    <col min="8" max="8" width="12.7109375" style="2" customWidth="1"/>
    <col min="9" max="9" width="2.7109375" style="2" customWidth="1"/>
    <col min="10" max="10" width="2.421875" style="2" customWidth="1"/>
    <col min="11" max="11" width="9.7109375" style="2" customWidth="1"/>
    <col min="12" max="12" width="6.140625" style="2" customWidth="1"/>
    <col min="13" max="13" width="12.7109375" style="2" customWidth="1"/>
    <col min="14" max="14" width="6.8515625" style="2" customWidth="1"/>
    <col min="15" max="15" width="12.7109375" style="2" customWidth="1"/>
    <col min="16" max="16" width="3.7109375" style="18" customWidth="1"/>
    <col min="17" max="17" width="15.8515625" style="18" customWidth="1"/>
    <col min="18" max="22" width="9.140625" style="18" customWidth="1"/>
    <col min="23" max="16384" width="9.140625" style="2" customWidth="1"/>
  </cols>
  <sheetData>
    <row r="1" spans="1:15" ht="18.75">
      <c r="A1" s="1" t="s">
        <v>45</v>
      </c>
      <c r="B1" s="1"/>
      <c r="J1"/>
      <c r="N1" s="1"/>
      <c r="O1" s="24" t="s">
        <v>56</v>
      </c>
    </row>
    <row r="2" spans="1:3" ht="21.75">
      <c r="A2" s="3" t="s">
        <v>58</v>
      </c>
      <c r="B2" s="3"/>
      <c r="C2" s="4"/>
    </row>
    <row r="3" spans="1:3" ht="18.75">
      <c r="A3" s="3" t="s">
        <v>63</v>
      </c>
      <c r="B3" s="5"/>
      <c r="C3" s="4"/>
    </row>
    <row r="4" spans="1:17" ht="16.5" thickBot="1">
      <c r="A4" s="27"/>
      <c r="B4" s="27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9.5" thickBot="1">
      <c r="A5" s="7"/>
      <c r="B5" s="7"/>
      <c r="C5" s="7"/>
      <c r="D5" s="64" t="s">
        <v>46</v>
      </c>
      <c r="E5" s="64"/>
      <c r="F5" s="65"/>
      <c r="G5" s="65"/>
      <c r="H5" s="65"/>
      <c r="I5" s="46"/>
      <c r="J5" s="18"/>
      <c r="K5" s="64" t="s">
        <v>38</v>
      </c>
      <c r="L5" s="64"/>
      <c r="M5" s="65"/>
      <c r="N5" s="65"/>
      <c r="O5" s="65"/>
      <c r="P5" s="40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12"/>
      <c r="J6" s="12"/>
      <c r="K6" s="13"/>
      <c r="L6" s="13"/>
      <c r="M6" s="12" t="s">
        <v>40</v>
      </c>
      <c r="N6" s="12"/>
      <c r="O6" s="13" t="s">
        <v>43</v>
      </c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12"/>
      <c r="J7" s="12"/>
      <c r="K7" s="12" t="s">
        <v>37</v>
      </c>
      <c r="L7" s="12"/>
      <c r="M7" s="12" t="s">
        <v>39</v>
      </c>
      <c r="N7" s="12"/>
      <c r="O7" s="13" t="s">
        <v>42</v>
      </c>
      <c r="P7" s="26"/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20"/>
      <c r="O8" s="17"/>
      <c r="P8" s="42"/>
      <c r="Q8" s="15" t="s">
        <v>52</v>
      </c>
    </row>
    <row r="9" spans="1:16" ht="15.75">
      <c r="A9" s="6" t="s">
        <v>0</v>
      </c>
      <c r="B9" s="6"/>
      <c r="D9" s="8"/>
      <c r="E9" s="8"/>
      <c r="F9" s="8"/>
      <c r="G9" s="8"/>
      <c r="H9" s="8"/>
      <c r="I9" s="47"/>
      <c r="J9" s="12"/>
      <c r="K9" s="9"/>
      <c r="L9" s="9"/>
      <c r="M9" s="9"/>
      <c r="N9" s="9"/>
      <c r="O9" s="9"/>
      <c r="P9" s="22"/>
    </row>
    <row r="10" spans="2:15" ht="15.75">
      <c r="B10" s="2" t="s">
        <v>1</v>
      </c>
      <c r="D10" s="33"/>
      <c r="E10" s="33"/>
      <c r="F10" s="33"/>
      <c r="G10" s="33"/>
      <c r="H10" s="33"/>
      <c r="I10" s="33"/>
      <c r="J10" s="8"/>
      <c r="K10" s="33"/>
      <c r="L10" s="33"/>
      <c r="M10" s="33"/>
      <c r="N10" s="33"/>
      <c r="O10" s="33"/>
    </row>
    <row r="11" spans="3:22" s="6" customFormat="1" ht="15.75">
      <c r="C11" s="50" t="s">
        <v>44</v>
      </c>
      <c r="D11" s="51">
        <v>11.6</v>
      </c>
      <c r="E11" s="51"/>
      <c r="F11" s="51">
        <v>23.6</v>
      </c>
      <c r="G11" s="51"/>
      <c r="H11" s="51">
        <v>35.2</v>
      </c>
      <c r="I11" s="51"/>
      <c r="J11" s="36"/>
      <c r="K11" s="51">
        <v>169.4</v>
      </c>
      <c r="L11" s="51"/>
      <c r="M11" s="51">
        <v>172.4</v>
      </c>
      <c r="N11" s="51"/>
      <c r="O11" s="51">
        <v>341.8</v>
      </c>
      <c r="P11" s="7"/>
      <c r="Q11" s="7"/>
      <c r="R11" s="7"/>
      <c r="S11" s="7"/>
      <c r="T11" s="7"/>
      <c r="U11" s="7"/>
      <c r="V11" s="7"/>
    </row>
    <row r="12" spans="3:22" s="6" customFormat="1" ht="15.75">
      <c r="C12" s="19">
        <v>1994</v>
      </c>
      <c r="D12" s="51">
        <v>13</v>
      </c>
      <c r="E12" s="51"/>
      <c r="F12" s="51">
        <v>22</v>
      </c>
      <c r="G12" s="51"/>
      <c r="H12" s="51">
        <v>35</v>
      </c>
      <c r="I12" s="51"/>
      <c r="J12" s="36"/>
      <c r="K12" s="51">
        <v>168</v>
      </c>
      <c r="L12" s="51"/>
      <c r="M12" s="51">
        <v>141</v>
      </c>
      <c r="N12" s="51"/>
      <c r="O12" s="51">
        <v>309</v>
      </c>
      <c r="P12" s="7"/>
      <c r="Q12" s="7"/>
      <c r="R12" s="7"/>
      <c r="S12" s="7"/>
      <c r="T12" s="7"/>
      <c r="U12" s="7"/>
      <c r="V12" s="7"/>
    </row>
    <row r="13" spans="3:15" ht="15.75">
      <c r="C13" s="19">
        <v>1995</v>
      </c>
      <c r="D13" s="34">
        <v>15</v>
      </c>
      <c r="E13" s="34"/>
      <c r="F13" s="34">
        <v>24</v>
      </c>
      <c r="G13" s="34"/>
      <c r="H13" s="34">
        <v>39</v>
      </c>
      <c r="I13" s="34"/>
      <c r="J13" s="33"/>
      <c r="K13" s="34">
        <v>180</v>
      </c>
      <c r="L13" s="34"/>
      <c r="M13" s="34">
        <v>169</v>
      </c>
      <c r="N13" s="34"/>
      <c r="O13" s="34">
        <v>349</v>
      </c>
    </row>
    <row r="14" spans="3:15" ht="15.75">
      <c r="C14" s="19">
        <v>1996</v>
      </c>
      <c r="D14" s="34">
        <v>15</v>
      </c>
      <c r="E14" s="34"/>
      <c r="F14" s="34">
        <v>27</v>
      </c>
      <c r="G14" s="34"/>
      <c r="H14" s="34">
        <v>42</v>
      </c>
      <c r="I14" s="34"/>
      <c r="J14" s="34"/>
      <c r="K14" s="34">
        <v>195</v>
      </c>
      <c r="L14" s="34"/>
      <c r="M14" s="34">
        <v>196</v>
      </c>
      <c r="N14" s="34"/>
      <c r="O14" s="34">
        <v>391</v>
      </c>
    </row>
    <row r="15" spans="3:15" ht="15.75">
      <c r="C15" s="19">
        <v>1997</v>
      </c>
      <c r="D15" s="34">
        <v>9</v>
      </c>
      <c r="E15" s="34"/>
      <c r="F15" s="34">
        <v>18</v>
      </c>
      <c r="G15" s="34"/>
      <c r="H15" s="34">
        <v>27</v>
      </c>
      <c r="I15" s="34"/>
      <c r="J15" s="34"/>
      <c r="K15" s="34">
        <v>146</v>
      </c>
      <c r="L15" s="34"/>
      <c r="M15" s="34">
        <v>170</v>
      </c>
      <c r="N15" s="34"/>
      <c r="O15" s="34">
        <v>316</v>
      </c>
    </row>
    <row r="16" spans="3:15" ht="15.75">
      <c r="C16" s="19">
        <v>1998</v>
      </c>
      <c r="D16" s="34">
        <v>6</v>
      </c>
      <c r="E16" s="34"/>
      <c r="F16" s="34">
        <v>27</v>
      </c>
      <c r="G16" s="34"/>
      <c r="H16" s="34">
        <v>33</v>
      </c>
      <c r="I16" s="34"/>
      <c r="J16" s="34"/>
      <c r="K16" s="34">
        <v>158</v>
      </c>
      <c r="L16" s="34"/>
      <c r="M16" s="34">
        <v>186</v>
      </c>
      <c r="N16" s="34"/>
      <c r="O16" s="34">
        <v>344</v>
      </c>
    </row>
    <row r="17" spans="3:15" ht="15.75">
      <c r="C17" s="19">
        <v>1999</v>
      </c>
      <c r="D17" s="34">
        <v>10</v>
      </c>
      <c r="E17" s="34"/>
      <c r="F17" s="34">
        <v>15</v>
      </c>
      <c r="G17" s="34"/>
      <c r="H17" s="34">
        <v>25</v>
      </c>
      <c r="I17" s="34"/>
      <c r="J17" s="34"/>
      <c r="K17" s="34">
        <v>145</v>
      </c>
      <c r="L17" s="34"/>
      <c r="M17" s="34">
        <v>140</v>
      </c>
      <c r="N17" s="34"/>
      <c r="O17" s="34">
        <v>285</v>
      </c>
    </row>
    <row r="18" spans="3:15" ht="15.75">
      <c r="C18" s="19">
        <v>2000</v>
      </c>
      <c r="D18" s="34">
        <v>4</v>
      </c>
      <c r="E18" s="34"/>
      <c r="F18" s="34">
        <v>17</v>
      </c>
      <c r="G18" s="34"/>
      <c r="H18" s="34">
        <v>21</v>
      </c>
      <c r="I18" s="34"/>
      <c r="J18" s="34"/>
      <c r="K18" s="34">
        <v>135</v>
      </c>
      <c r="L18" s="34"/>
      <c r="M18" s="34">
        <v>147</v>
      </c>
      <c r="N18" s="34"/>
      <c r="O18" s="34">
        <v>282</v>
      </c>
    </row>
    <row r="19" spans="3:15" ht="15.75">
      <c r="C19" s="19">
        <v>2001</v>
      </c>
      <c r="D19" s="34">
        <v>10</v>
      </c>
      <c r="E19" s="34"/>
      <c r="F19" s="34">
        <v>20</v>
      </c>
      <c r="G19" s="34"/>
      <c r="H19" s="34">
        <v>30</v>
      </c>
      <c r="I19" s="34"/>
      <c r="J19" s="34"/>
      <c r="K19" s="34">
        <v>175</v>
      </c>
      <c r="L19" s="34"/>
      <c r="M19" s="34">
        <v>168</v>
      </c>
      <c r="N19" s="34"/>
      <c r="O19" s="34">
        <v>343</v>
      </c>
    </row>
    <row r="20" spans="3:15" ht="15.75">
      <c r="C20" s="19">
        <v>2002</v>
      </c>
      <c r="D20" s="34">
        <v>11</v>
      </c>
      <c r="E20" s="34"/>
      <c r="F20" s="34">
        <v>17</v>
      </c>
      <c r="G20" s="34"/>
      <c r="H20" s="34">
        <v>28</v>
      </c>
      <c r="I20" s="34"/>
      <c r="J20" s="34"/>
      <c r="K20" s="34">
        <v>114</v>
      </c>
      <c r="L20" s="34"/>
      <c r="M20" s="34">
        <v>99</v>
      </c>
      <c r="N20" s="34"/>
      <c r="O20" s="34">
        <v>213</v>
      </c>
    </row>
    <row r="21" spans="3:15" ht="15.75">
      <c r="C21" s="19">
        <v>2003</v>
      </c>
      <c r="D21" s="34">
        <v>5</v>
      </c>
      <c r="E21" s="34"/>
      <c r="F21" s="34">
        <v>10</v>
      </c>
      <c r="G21" s="34"/>
      <c r="H21" s="34">
        <v>15</v>
      </c>
      <c r="I21" s="34"/>
      <c r="J21" s="34"/>
      <c r="K21" s="34">
        <v>109</v>
      </c>
      <c r="L21" s="34"/>
      <c r="M21" s="34">
        <v>127</v>
      </c>
      <c r="N21" s="34"/>
      <c r="O21" s="34">
        <v>236</v>
      </c>
    </row>
    <row r="22" spans="3:22" s="6" customFormat="1" ht="15.75">
      <c r="C22" s="50" t="s">
        <v>62</v>
      </c>
      <c r="D22" s="51">
        <v>8</v>
      </c>
      <c r="E22" s="51"/>
      <c r="F22" s="51">
        <v>15.8</v>
      </c>
      <c r="G22" s="51"/>
      <c r="H22" s="51">
        <v>23.8</v>
      </c>
      <c r="I22" s="51"/>
      <c r="J22" s="51"/>
      <c r="K22" s="51">
        <v>135.6</v>
      </c>
      <c r="L22" s="51"/>
      <c r="M22" s="51">
        <v>136.2</v>
      </c>
      <c r="N22" s="51"/>
      <c r="O22" s="51">
        <v>271.8</v>
      </c>
      <c r="P22" s="7"/>
      <c r="Q22" s="7"/>
      <c r="R22" s="7"/>
      <c r="S22" s="7"/>
      <c r="T22" s="7"/>
      <c r="U22" s="7"/>
      <c r="V22" s="7"/>
    </row>
    <row r="23" spans="3:15" ht="9" customHeight="1">
      <c r="C23" s="19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5.75">
      <c r="C24" s="19" t="s">
        <v>54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7" ht="15.75">
      <c r="C25" s="19">
        <v>2003</v>
      </c>
      <c r="D25" s="62">
        <f>IF(ISERR((D21-D11)/D11*100),"n/a",IF((D21-D11)/D11*100=0,"-",((D21-D11)/D11*100)))</f>
        <v>-56.896551724137936</v>
      </c>
      <c r="E25" s="62"/>
      <c r="F25" s="62">
        <f aca="true" t="shared" si="0" ref="F25:O25">IF(ISERR((F21-F11)/F11*100),"n/a",IF((F21-F11)/F11*100=0,"-",((F21-F11)/F11*100)))</f>
        <v>-57.6271186440678</v>
      </c>
      <c r="G25" s="62"/>
      <c r="H25" s="62">
        <f t="shared" si="0"/>
        <v>-57.38636363636363</v>
      </c>
      <c r="I25" s="62"/>
      <c r="J25" s="62"/>
      <c r="K25" s="62">
        <f t="shared" si="0"/>
        <v>-35.655253837072024</v>
      </c>
      <c r="L25" s="62"/>
      <c r="M25" s="62">
        <f t="shared" si="0"/>
        <v>-26.334106728538288</v>
      </c>
      <c r="N25" s="62"/>
      <c r="O25" s="62">
        <f t="shared" si="0"/>
        <v>-30.95377413692218</v>
      </c>
      <c r="P25" s="45"/>
      <c r="Q25" s="45"/>
    </row>
    <row r="26" spans="3:17" ht="15.75">
      <c r="C26" s="19" t="s">
        <v>62</v>
      </c>
      <c r="D26" s="62">
        <f>IF(ISERR((D22-D11)/D11*100),"n/a",IF((D22-D11)/D11*100=0,"-",((D22-D11)/D11*100)))</f>
        <v>-31.034482758620683</v>
      </c>
      <c r="E26" s="62"/>
      <c r="F26" s="62">
        <f aca="true" t="shared" si="1" ref="F26:O26">IF(ISERR((F22-F11)/F11*100),"n/a",IF((F22-F11)/F11*100=0,"-",((F22-F11)/F11*100)))</f>
        <v>-33.05084745762712</v>
      </c>
      <c r="G26" s="62"/>
      <c r="H26" s="62">
        <f t="shared" si="1"/>
        <v>-32.38636363636364</v>
      </c>
      <c r="I26" s="62"/>
      <c r="J26" s="62"/>
      <c r="K26" s="62">
        <f t="shared" si="1"/>
        <v>-19.95277449822905</v>
      </c>
      <c r="L26" s="62"/>
      <c r="M26" s="62">
        <f t="shared" si="1"/>
        <v>-20.997679814385158</v>
      </c>
      <c r="N26" s="62"/>
      <c r="O26" s="62">
        <f t="shared" si="1"/>
        <v>-20.47981275599766</v>
      </c>
      <c r="P26" s="45"/>
      <c r="Q26" s="45"/>
    </row>
    <row r="27" spans="3:15" ht="8.25" customHeight="1">
      <c r="C27" s="19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2:15" ht="15.75">
      <c r="B28" s="2" t="s">
        <v>2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3:22" s="6" customFormat="1" ht="15.75">
      <c r="C29" s="57" t="str">
        <f>Sheet1!$C$11</f>
        <v>1994-98 average</v>
      </c>
      <c r="D29" s="51">
        <v>0</v>
      </c>
      <c r="E29" s="51"/>
      <c r="F29" s="51">
        <v>2.6</v>
      </c>
      <c r="G29" s="51"/>
      <c r="H29" s="51">
        <v>2.6</v>
      </c>
      <c r="I29" s="51"/>
      <c r="J29" s="51"/>
      <c r="K29" s="51">
        <v>0</v>
      </c>
      <c r="L29" s="51"/>
      <c r="M29" s="51">
        <v>17</v>
      </c>
      <c r="N29" s="51"/>
      <c r="O29" s="51">
        <v>17</v>
      </c>
      <c r="P29" s="7"/>
      <c r="Q29" s="7"/>
      <c r="R29" s="7"/>
      <c r="S29" s="7"/>
      <c r="T29" s="7"/>
      <c r="U29" s="7"/>
      <c r="V29" s="7"/>
    </row>
    <row r="30" spans="3:15" ht="15.75">
      <c r="C30" s="58">
        <f>Sheet1!$C$12</f>
        <v>1994</v>
      </c>
      <c r="D30" s="34">
        <v>0</v>
      </c>
      <c r="E30" s="34"/>
      <c r="F30" s="34">
        <v>5</v>
      </c>
      <c r="G30" s="34"/>
      <c r="H30" s="34">
        <v>5</v>
      </c>
      <c r="I30" s="34"/>
      <c r="J30" s="34"/>
      <c r="K30" s="34">
        <v>0</v>
      </c>
      <c r="L30" s="34"/>
      <c r="M30" s="34">
        <v>19</v>
      </c>
      <c r="N30" s="34"/>
      <c r="O30" s="34">
        <v>19</v>
      </c>
    </row>
    <row r="31" spans="3:15" ht="15.75">
      <c r="C31" s="58">
        <f>Sheet1!$C$13</f>
        <v>1995</v>
      </c>
      <c r="D31" s="34">
        <v>0</v>
      </c>
      <c r="E31" s="34"/>
      <c r="F31" s="34">
        <v>4</v>
      </c>
      <c r="G31" s="34"/>
      <c r="H31" s="34">
        <v>4</v>
      </c>
      <c r="I31" s="34"/>
      <c r="J31" s="34"/>
      <c r="K31" s="34">
        <v>0</v>
      </c>
      <c r="L31" s="34"/>
      <c r="M31" s="34">
        <v>20</v>
      </c>
      <c r="N31" s="34"/>
      <c r="O31" s="34">
        <v>20</v>
      </c>
    </row>
    <row r="32" spans="3:15" ht="15.75">
      <c r="C32" s="58">
        <f>Sheet1!$C$14</f>
        <v>1996</v>
      </c>
      <c r="D32" s="34">
        <v>0</v>
      </c>
      <c r="E32" s="34"/>
      <c r="F32" s="34">
        <v>1</v>
      </c>
      <c r="G32" s="34"/>
      <c r="H32" s="34">
        <v>1</v>
      </c>
      <c r="I32" s="34"/>
      <c r="J32" s="34"/>
      <c r="K32" s="34">
        <v>0</v>
      </c>
      <c r="L32" s="34"/>
      <c r="M32" s="34">
        <v>10</v>
      </c>
      <c r="N32" s="34"/>
      <c r="O32" s="34">
        <v>10</v>
      </c>
    </row>
    <row r="33" spans="3:15" ht="15.75">
      <c r="C33" s="58">
        <f>Sheet1!$C$15</f>
        <v>1997</v>
      </c>
      <c r="D33" s="34">
        <v>0</v>
      </c>
      <c r="E33" s="34"/>
      <c r="F33" s="34">
        <v>2</v>
      </c>
      <c r="G33" s="34"/>
      <c r="H33" s="34">
        <v>2</v>
      </c>
      <c r="I33" s="34"/>
      <c r="J33" s="34"/>
      <c r="K33" s="34">
        <v>0</v>
      </c>
      <c r="L33" s="34"/>
      <c r="M33" s="34">
        <v>19</v>
      </c>
      <c r="N33" s="34"/>
      <c r="O33" s="34">
        <v>19</v>
      </c>
    </row>
    <row r="34" spans="3:15" ht="15.75">
      <c r="C34" s="58">
        <f>Sheet1!$C$16</f>
        <v>1998</v>
      </c>
      <c r="D34" s="34">
        <v>0</v>
      </c>
      <c r="E34" s="34"/>
      <c r="F34" s="34">
        <v>1</v>
      </c>
      <c r="G34" s="34"/>
      <c r="H34" s="34">
        <v>1</v>
      </c>
      <c r="I34" s="34"/>
      <c r="J34" s="34"/>
      <c r="K34" s="34">
        <v>0</v>
      </c>
      <c r="L34" s="34"/>
      <c r="M34" s="34">
        <v>17</v>
      </c>
      <c r="N34" s="34"/>
      <c r="O34" s="34">
        <v>17</v>
      </c>
    </row>
    <row r="35" spans="3:15" ht="15.75">
      <c r="C35" s="58">
        <f>Sheet1!$C$17</f>
        <v>1999</v>
      </c>
      <c r="D35" s="34">
        <v>0</v>
      </c>
      <c r="E35" s="34"/>
      <c r="F35" s="34">
        <v>3</v>
      </c>
      <c r="G35" s="34"/>
      <c r="H35" s="34">
        <v>3</v>
      </c>
      <c r="I35" s="34"/>
      <c r="J35" s="34"/>
      <c r="K35" s="34">
        <v>0</v>
      </c>
      <c r="L35" s="34"/>
      <c r="M35" s="34">
        <v>32</v>
      </c>
      <c r="N35" s="34"/>
      <c r="O35" s="34">
        <v>32</v>
      </c>
    </row>
    <row r="36" spans="3:15" ht="15.75">
      <c r="C36" s="58">
        <f>Sheet1!$C$18</f>
        <v>2000</v>
      </c>
      <c r="D36" s="34">
        <v>0</v>
      </c>
      <c r="E36" s="34"/>
      <c r="F36" s="34">
        <v>0</v>
      </c>
      <c r="G36" s="34"/>
      <c r="H36" s="34">
        <v>0</v>
      </c>
      <c r="I36" s="34"/>
      <c r="J36" s="34"/>
      <c r="K36" s="34">
        <v>0</v>
      </c>
      <c r="L36" s="34"/>
      <c r="M36" s="34">
        <v>7</v>
      </c>
      <c r="N36" s="34"/>
      <c r="O36" s="34">
        <v>7</v>
      </c>
    </row>
    <row r="37" spans="3:15" ht="15.75">
      <c r="C37" s="58">
        <f>Sheet1!$C$19</f>
        <v>2001</v>
      </c>
      <c r="D37" s="34">
        <v>0</v>
      </c>
      <c r="E37" s="34"/>
      <c r="F37" s="34">
        <v>0</v>
      </c>
      <c r="G37" s="34"/>
      <c r="H37" s="34">
        <v>0</v>
      </c>
      <c r="I37" s="34"/>
      <c r="J37" s="34"/>
      <c r="K37" s="34">
        <v>0</v>
      </c>
      <c r="L37" s="34"/>
      <c r="M37" s="34">
        <v>10</v>
      </c>
      <c r="N37" s="34"/>
      <c r="O37" s="34">
        <v>10</v>
      </c>
    </row>
    <row r="38" spans="3:15" ht="15.75">
      <c r="C38" s="58">
        <f>Sheet1!$C$20</f>
        <v>2002</v>
      </c>
      <c r="D38" s="34">
        <v>0</v>
      </c>
      <c r="E38" s="34"/>
      <c r="F38" s="34">
        <v>0</v>
      </c>
      <c r="G38" s="34"/>
      <c r="H38" s="34">
        <v>0</v>
      </c>
      <c r="I38" s="34"/>
      <c r="J38" s="34"/>
      <c r="K38" s="34">
        <v>0</v>
      </c>
      <c r="L38" s="34"/>
      <c r="M38" s="34">
        <v>9</v>
      </c>
      <c r="N38" s="34"/>
      <c r="O38" s="34">
        <v>9</v>
      </c>
    </row>
    <row r="39" spans="3:15" ht="15.75">
      <c r="C39" s="58">
        <f>Sheet1!$C$21</f>
        <v>2003</v>
      </c>
      <c r="D39" s="34">
        <v>0</v>
      </c>
      <c r="E39" s="34"/>
      <c r="F39" s="34">
        <v>0</v>
      </c>
      <c r="G39" s="34"/>
      <c r="H39" s="34">
        <v>0</v>
      </c>
      <c r="I39" s="34"/>
      <c r="J39" s="34"/>
      <c r="K39" s="34">
        <v>0</v>
      </c>
      <c r="L39" s="34"/>
      <c r="M39" s="34">
        <v>9</v>
      </c>
      <c r="N39" s="34"/>
      <c r="O39" s="34">
        <v>9</v>
      </c>
    </row>
    <row r="40" spans="3:22" s="6" customFormat="1" ht="15.75">
      <c r="C40" s="57" t="str">
        <f>Sheet1!$C$22</f>
        <v>1999-2003 average</v>
      </c>
      <c r="D40" s="51">
        <v>0</v>
      </c>
      <c r="E40" s="51"/>
      <c r="F40" s="51">
        <v>0.6</v>
      </c>
      <c r="G40" s="51"/>
      <c r="H40" s="51">
        <v>0.6</v>
      </c>
      <c r="I40" s="51"/>
      <c r="J40" s="51"/>
      <c r="K40" s="51">
        <v>0</v>
      </c>
      <c r="L40" s="51"/>
      <c r="M40" s="51">
        <v>13.4</v>
      </c>
      <c r="N40" s="51"/>
      <c r="O40" s="51">
        <v>13.4</v>
      </c>
      <c r="P40" s="7"/>
      <c r="Q40" s="7"/>
      <c r="R40" s="7"/>
      <c r="S40" s="7"/>
      <c r="T40" s="7"/>
      <c r="U40" s="7"/>
      <c r="V40" s="7"/>
    </row>
    <row r="41" spans="3:15" ht="9" customHeight="1">
      <c r="C41" s="5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3:15" ht="15.75">
      <c r="C42" s="58" t="str">
        <f>Sheet1!$C$24</f>
        <v>% change on 1994-98 average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3:15" ht="15.75">
      <c r="C43" s="58">
        <f>Sheet1!$C$25</f>
        <v>2003</v>
      </c>
      <c r="D43" s="62" t="str">
        <f>IF(ISERR((D39-D29)/D29*100),"n/a",IF((D39-D29)/D29*100=0,"-",((D39-D29)/D29*100)))</f>
        <v>n/a</v>
      </c>
      <c r="E43" s="62"/>
      <c r="F43" s="62">
        <f>IF(ISERR((F39-F29)/F29*100),"n/a",IF((F39-F29)/F29*100=0,"-",((F39-F29)/F29*100)))</f>
        <v>-100</v>
      </c>
      <c r="G43" s="62"/>
      <c r="H43" s="62">
        <f>IF(ISERR((H39-H29)/H29*100),"n/a",IF((H39-H29)/H29*100=0,"-",((H39-H29)/H29*100)))</f>
        <v>-100</v>
      </c>
      <c r="I43" s="62"/>
      <c r="J43" s="62"/>
      <c r="K43" s="62" t="str">
        <f>IF(ISERR((K39-K29)/K29*100),"n/a",IF((K39-K29)/K29*100=0,"-",((K39-K29)/K29*100)))</f>
        <v>n/a</v>
      </c>
      <c r="L43" s="62"/>
      <c r="M43" s="62">
        <f>IF(ISERR((M39-M29)/M29*100),"n/a",IF((M39-M29)/M29*100=0,"-",((M39-M29)/M29*100)))</f>
        <v>-47.05882352941176</v>
      </c>
      <c r="N43" s="62"/>
      <c r="O43" s="62">
        <f>IF(ISERR((O39-O29)/O29*100),"n/a",IF((O39-O29)/O29*100=0,"-",((O39-O29)/O29*100)))</f>
        <v>-47.05882352941176</v>
      </c>
    </row>
    <row r="44" spans="3:15" ht="15.75">
      <c r="C44" s="58" t="str">
        <f>Sheet1!$C$26</f>
        <v>1999-2003 average</v>
      </c>
      <c r="D44" s="62" t="str">
        <f>IF(ISERR((D40-D29)/D29*100),"n/a",IF((D40-D29)/D29*100=0,"-",((D40-D29)/D29*100)))</f>
        <v>n/a</v>
      </c>
      <c r="E44" s="62"/>
      <c r="F44" s="62">
        <f>IF(ISERR((F40-F29)/F29*100),"n/a",IF((F40-F29)/F29*100=0,"-",((F40-F29)/F29*100)))</f>
        <v>-76.92307692307692</v>
      </c>
      <c r="G44" s="62"/>
      <c r="H44" s="62">
        <f>IF(ISERR((H40-H29)/H29*100),"n/a",IF((H40-H29)/H29*100=0,"-",((H40-H29)/H29*100)))</f>
        <v>-76.92307692307692</v>
      </c>
      <c r="I44" s="62"/>
      <c r="J44" s="62"/>
      <c r="K44" s="62" t="str">
        <f>IF(ISERR((K40-K29)/K29*100),"n/a",IF((K40-K29)/K29*100=0,"-",((K40-K29)/K29*100)))</f>
        <v>n/a</v>
      </c>
      <c r="L44" s="62"/>
      <c r="M44" s="62">
        <f>IF(ISERR((M40-M29)/M29*100),"n/a",IF((M40-M29)/M29*100=0,"-",((M40-M29)/M29*100)))</f>
        <v>-21.17647058823529</v>
      </c>
      <c r="N44" s="62"/>
      <c r="O44" s="62">
        <f>IF(ISERR((O40-O29)/O29*100),"n/a",IF((O40-O29)/O29*100=0,"-",((O40-O29)/O29*100)))</f>
        <v>-21.17647058823529</v>
      </c>
    </row>
    <row r="45" spans="3:15" ht="8.25" customHeight="1">
      <c r="C45" s="19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2:15" ht="15.75">
      <c r="B46" s="2" t="s">
        <v>3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3:22" s="6" customFormat="1" ht="15.75">
      <c r="C47" s="57" t="str">
        <f>Sheet1!$C$11</f>
        <v>1994-98 average</v>
      </c>
      <c r="D47" s="51">
        <v>0</v>
      </c>
      <c r="E47" s="51"/>
      <c r="F47" s="51">
        <v>3.6</v>
      </c>
      <c r="G47" s="51"/>
      <c r="H47" s="51">
        <v>3.6</v>
      </c>
      <c r="I47" s="51"/>
      <c r="J47" s="51"/>
      <c r="K47" s="51">
        <v>0</v>
      </c>
      <c r="L47" s="51"/>
      <c r="M47" s="51">
        <v>23.6</v>
      </c>
      <c r="N47" s="51"/>
      <c r="O47" s="51">
        <v>23.6</v>
      </c>
      <c r="P47" s="7"/>
      <c r="Q47" s="7"/>
      <c r="R47" s="7"/>
      <c r="S47" s="7"/>
      <c r="T47" s="7"/>
      <c r="U47" s="7"/>
      <c r="V47" s="7"/>
    </row>
    <row r="48" spans="3:15" ht="15.75">
      <c r="C48" s="58">
        <f>Sheet1!$C$12</f>
        <v>1994</v>
      </c>
      <c r="D48" s="34">
        <v>0</v>
      </c>
      <c r="E48" s="34"/>
      <c r="F48" s="34">
        <v>1</v>
      </c>
      <c r="G48" s="34"/>
      <c r="H48" s="34">
        <v>1</v>
      </c>
      <c r="I48" s="34"/>
      <c r="J48" s="34"/>
      <c r="K48" s="51">
        <v>0</v>
      </c>
      <c r="L48" s="34"/>
      <c r="M48" s="34">
        <v>25</v>
      </c>
      <c r="N48" s="34"/>
      <c r="O48" s="34">
        <v>25</v>
      </c>
    </row>
    <row r="49" spans="3:15" ht="15.75">
      <c r="C49" s="58">
        <f>Sheet1!$C$13</f>
        <v>1995</v>
      </c>
      <c r="D49" s="34">
        <v>0</v>
      </c>
      <c r="E49" s="34"/>
      <c r="F49" s="34">
        <v>8</v>
      </c>
      <c r="G49" s="34"/>
      <c r="H49" s="34">
        <v>8</v>
      </c>
      <c r="I49" s="34"/>
      <c r="J49" s="34"/>
      <c r="K49" s="51">
        <v>0</v>
      </c>
      <c r="L49" s="34"/>
      <c r="M49" s="34">
        <v>24</v>
      </c>
      <c r="N49" s="34"/>
      <c r="O49" s="34">
        <v>24</v>
      </c>
    </row>
    <row r="50" spans="3:15" ht="15.75">
      <c r="C50" s="58">
        <f>Sheet1!$C$14</f>
        <v>1996</v>
      </c>
      <c r="D50" s="34">
        <v>0</v>
      </c>
      <c r="E50" s="34"/>
      <c r="F50" s="34">
        <v>6</v>
      </c>
      <c r="G50" s="34"/>
      <c r="H50" s="34">
        <v>6</v>
      </c>
      <c r="I50" s="34"/>
      <c r="J50" s="34"/>
      <c r="K50" s="34">
        <v>0</v>
      </c>
      <c r="L50" s="34"/>
      <c r="M50" s="34">
        <v>22</v>
      </c>
      <c r="N50" s="34"/>
      <c r="O50" s="34">
        <v>22</v>
      </c>
    </row>
    <row r="51" spans="3:15" ht="15.75">
      <c r="C51" s="58">
        <f>Sheet1!$C$15</f>
        <v>1997</v>
      </c>
      <c r="D51" s="34">
        <v>0</v>
      </c>
      <c r="E51" s="34"/>
      <c r="F51" s="34">
        <v>1</v>
      </c>
      <c r="G51" s="34"/>
      <c r="H51" s="34">
        <v>1</v>
      </c>
      <c r="I51" s="34"/>
      <c r="J51" s="34"/>
      <c r="K51" s="34">
        <v>0</v>
      </c>
      <c r="L51" s="34"/>
      <c r="M51" s="34">
        <v>26</v>
      </c>
      <c r="N51" s="34"/>
      <c r="O51" s="34">
        <v>26</v>
      </c>
    </row>
    <row r="52" spans="3:15" ht="15.75">
      <c r="C52" s="58">
        <f>Sheet1!$C$16</f>
        <v>1998</v>
      </c>
      <c r="D52" s="34">
        <v>0</v>
      </c>
      <c r="E52" s="34"/>
      <c r="F52" s="34">
        <v>2</v>
      </c>
      <c r="G52" s="34"/>
      <c r="H52" s="34">
        <v>2</v>
      </c>
      <c r="I52" s="34"/>
      <c r="J52" s="34"/>
      <c r="K52" s="34">
        <v>0</v>
      </c>
      <c r="L52" s="34"/>
      <c r="M52" s="34">
        <v>21</v>
      </c>
      <c r="N52" s="34"/>
      <c r="O52" s="34">
        <v>21</v>
      </c>
    </row>
    <row r="53" spans="3:15" ht="15.75">
      <c r="C53" s="58">
        <f>Sheet1!$C$17</f>
        <v>1999</v>
      </c>
      <c r="D53" s="34">
        <v>0</v>
      </c>
      <c r="E53" s="34"/>
      <c r="F53" s="34">
        <v>3</v>
      </c>
      <c r="G53" s="34"/>
      <c r="H53" s="34">
        <v>3</v>
      </c>
      <c r="I53" s="34"/>
      <c r="J53" s="34"/>
      <c r="K53" s="34">
        <v>0</v>
      </c>
      <c r="L53" s="34"/>
      <c r="M53" s="34">
        <v>18</v>
      </c>
      <c r="N53" s="34"/>
      <c r="O53" s="34">
        <v>18</v>
      </c>
    </row>
    <row r="54" spans="3:15" ht="15.75">
      <c r="C54" s="58">
        <f>Sheet1!$C$18</f>
        <v>2000</v>
      </c>
      <c r="D54" s="34">
        <v>0</v>
      </c>
      <c r="E54" s="34"/>
      <c r="F54" s="34">
        <v>0</v>
      </c>
      <c r="G54" s="34"/>
      <c r="H54" s="34">
        <v>0</v>
      </c>
      <c r="I54" s="34"/>
      <c r="J54" s="34"/>
      <c r="K54" s="34">
        <v>0</v>
      </c>
      <c r="L54" s="34"/>
      <c r="M54" s="34">
        <v>10</v>
      </c>
      <c r="N54" s="34"/>
      <c r="O54" s="34">
        <v>10</v>
      </c>
    </row>
    <row r="55" spans="3:15" ht="15.75">
      <c r="C55" s="58">
        <f>Sheet1!$C$19</f>
        <v>2001</v>
      </c>
      <c r="D55" s="34">
        <v>0</v>
      </c>
      <c r="E55" s="34"/>
      <c r="F55" s="34">
        <v>2</v>
      </c>
      <c r="G55" s="34"/>
      <c r="H55" s="34">
        <v>2</v>
      </c>
      <c r="I55" s="34"/>
      <c r="J55" s="34"/>
      <c r="K55" s="34">
        <v>0</v>
      </c>
      <c r="L55" s="34"/>
      <c r="M55" s="34">
        <v>16</v>
      </c>
      <c r="N55" s="34"/>
      <c r="O55" s="34">
        <v>16</v>
      </c>
    </row>
    <row r="56" spans="3:15" ht="15.75">
      <c r="C56" s="58">
        <f>Sheet1!$C$20</f>
        <v>2002</v>
      </c>
      <c r="D56" s="34">
        <v>0</v>
      </c>
      <c r="E56" s="34"/>
      <c r="F56" s="34">
        <v>5</v>
      </c>
      <c r="G56" s="34"/>
      <c r="H56" s="34">
        <v>5</v>
      </c>
      <c r="I56" s="34"/>
      <c r="J56" s="34"/>
      <c r="K56" s="34">
        <v>0</v>
      </c>
      <c r="L56" s="34"/>
      <c r="M56" s="34">
        <v>15</v>
      </c>
      <c r="N56" s="34"/>
      <c r="O56" s="34">
        <v>15</v>
      </c>
    </row>
    <row r="57" spans="3:15" ht="15.75">
      <c r="C57" s="58">
        <f>Sheet1!$C$21</f>
        <v>2003</v>
      </c>
      <c r="D57" s="34">
        <v>0</v>
      </c>
      <c r="E57" s="34"/>
      <c r="F57" s="34">
        <v>0</v>
      </c>
      <c r="G57" s="34"/>
      <c r="H57" s="34">
        <v>0</v>
      </c>
      <c r="I57" s="34"/>
      <c r="J57" s="34"/>
      <c r="K57" s="34">
        <v>0</v>
      </c>
      <c r="L57" s="34"/>
      <c r="M57" s="34">
        <v>7</v>
      </c>
      <c r="N57" s="34"/>
      <c r="O57" s="34">
        <v>7</v>
      </c>
    </row>
    <row r="58" spans="3:22" s="6" customFormat="1" ht="15.75">
      <c r="C58" s="57" t="str">
        <f>Sheet1!$C$22</f>
        <v>1999-2003 average</v>
      </c>
      <c r="D58" s="51">
        <v>0</v>
      </c>
      <c r="E58" s="51"/>
      <c r="F58" s="51">
        <v>2</v>
      </c>
      <c r="G58" s="51"/>
      <c r="H58" s="51">
        <v>2</v>
      </c>
      <c r="I58" s="51"/>
      <c r="J58" s="51"/>
      <c r="K58" s="51">
        <v>0</v>
      </c>
      <c r="L58" s="51"/>
      <c r="M58" s="51">
        <v>13.2</v>
      </c>
      <c r="N58" s="51"/>
      <c r="O58" s="51">
        <v>13.2</v>
      </c>
      <c r="P58" s="7"/>
      <c r="Q58" s="7"/>
      <c r="R58" s="7"/>
      <c r="S58" s="7"/>
      <c r="T58" s="7"/>
      <c r="U58" s="7"/>
      <c r="V58" s="7"/>
    </row>
    <row r="59" spans="3:15" ht="9" customHeight="1">
      <c r="C59" s="57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3:15" ht="15.75">
      <c r="C60" s="58" t="str">
        <f>Sheet1!$C$24</f>
        <v>% change on 1994-98 average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3:15" ht="15.75">
      <c r="C61" s="58">
        <f>Sheet1!$C$25</f>
        <v>2003</v>
      </c>
      <c r="D61" s="62" t="str">
        <f>IF(ISERR((D57-D47)/D47*100),"n/a",IF((D57-D47)/D47*100=0,"-",((D57-D47)/D47*100)))</f>
        <v>n/a</v>
      </c>
      <c r="E61" s="62"/>
      <c r="F61" s="62">
        <f>IF(ISERR((F57-F47)/F47*100),"n/a",IF((F57-F47)/F47*100=0,"-",((F57-F47)/F47*100)))</f>
        <v>-100</v>
      </c>
      <c r="G61" s="62"/>
      <c r="H61" s="62">
        <f>IF(ISERR((H57-H47)/H47*100),"n/a",IF((H57-H47)/H47*100=0,"-",((H57-H47)/H47*100)))</f>
        <v>-100</v>
      </c>
      <c r="I61" s="62"/>
      <c r="J61" s="62"/>
      <c r="K61" s="62" t="str">
        <f>IF(ISERR((K57-K47)/K47*100),"n/a",IF((K57-K47)/K47*100=0,"-",((K57-K47)/K47*100)))</f>
        <v>n/a</v>
      </c>
      <c r="L61" s="62"/>
      <c r="M61" s="62">
        <f>IF(ISERR((M57-M47)/M47*100),"n/a",IF((M57-M47)/M47*100=0,"-",((M57-M47)/M47*100)))</f>
        <v>-70.33898305084746</v>
      </c>
      <c r="N61" s="62"/>
      <c r="O61" s="62">
        <f>IF(ISERR((O57-O47)/O47*100),"n/a",IF((O57-O47)/O47*100=0,"-",((O57-O47)/O47*100)))</f>
        <v>-70.33898305084746</v>
      </c>
    </row>
    <row r="62" spans="3:15" ht="15.75">
      <c r="C62" s="58" t="str">
        <f>Sheet1!$C$26</f>
        <v>1999-2003 average</v>
      </c>
      <c r="D62" s="62" t="str">
        <f>IF(ISERR((D58-D47)/D47*100),"n/a",IF((D58-D47)/D47*100=0,"-",((D58-D47)/D47*100)))</f>
        <v>n/a</v>
      </c>
      <c r="E62" s="62"/>
      <c r="F62" s="62">
        <f>IF(ISERR((F58-F47)/F47*100),"n/a",IF((F58-F47)/F47*100=0,"-",((F58-F47)/F47*100)))</f>
        <v>-44.44444444444445</v>
      </c>
      <c r="G62" s="62"/>
      <c r="H62" s="62">
        <f>IF(ISERR((H58-H47)/H47*100),"n/a",IF((H58-H47)/H47*100=0,"-",((H58-H47)/H47*100)))</f>
        <v>-44.44444444444445</v>
      </c>
      <c r="I62" s="62"/>
      <c r="J62" s="62"/>
      <c r="K62" s="62" t="str">
        <f>IF(ISERR((K58-K47)/K47*100),"n/a",IF((K58-K47)/K47*100=0,"-",((K58-K47)/K47*100)))</f>
        <v>n/a</v>
      </c>
      <c r="L62" s="62"/>
      <c r="M62" s="62">
        <f>IF(ISERR((M58-M47)/M47*100),"n/a",IF((M58-M47)/M47*100=0,"-",((M58-M47)/M47*100)))</f>
        <v>-44.067796610169495</v>
      </c>
      <c r="N62" s="62"/>
      <c r="O62" s="62">
        <f>IF(ISERR((O58-O47)/O47*100),"n/a",IF((O58-O47)/O47*100=0,"-",((O58-O47)/O47*100)))</f>
        <v>-44.067796610169495</v>
      </c>
    </row>
    <row r="63" spans="3:15" ht="8.25" customHeight="1">
      <c r="C63" s="19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2:15" ht="15.75">
      <c r="B64" s="2" t="s">
        <v>53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3:22" s="6" customFormat="1" ht="15.75">
      <c r="C65" s="57" t="str">
        <f>Sheet1!$C$11</f>
        <v>1994-98 average</v>
      </c>
      <c r="D65" s="51">
        <v>0</v>
      </c>
      <c r="E65" s="51"/>
      <c r="F65" s="51">
        <v>4.6</v>
      </c>
      <c r="G65" s="51"/>
      <c r="H65" s="51">
        <v>4.6</v>
      </c>
      <c r="I65" s="51"/>
      <c r="J65" s="51"/>
      <c r="K65" s="51">
        <v>0</v>
      </c>
      <c r="L65" s="51"/>
      <c r="M65" s="51">
        <v>29.2</v>
      </c>
      <c r="N65" s="51"/>
      <c r="O65" s="51">
        <v>29.2</v>
      </c>
      <c r="P65" s="7"/>
      <c r="Q65" s="7"/>
      <c r="R65" s="7"/>
      <c r="S65" s="7"/>
      <c r="T65" s="7"/>
      <c r="U65" s="7"/>
      <c r="V65" s="7"/>
    </row>
    <row r="66" spans="3:15" ht="15.75">
      <c r="C66" s="58">
        <f>Sheet1!$C$12</f>
        <v>1994</v>
      </c>
      <c r="D66" s="34">
        <v>0</v>
      </c>
      <c r="E66" s="34"/>
      <c r="F66" s="34">
        <v>5</v>
      </c>
      <c r="G66" s="34"/>
      <c r="H66" s="34">
        <v>5</v>
      </c>
      <c r="I66" s="34"/>
      <c r="J66" s="34"/>
      <c r="K66" s="34">
        <v>0</v>
      </c>
      <c r="L66" s="34"/>
      <c r="M66" s="34">
        <v>32</v>
      </c>
      <c r="N66" s="34"/>
      <c r="O66" s="34">
        <v>32</v>
      </c>
    </row>
    <row r="67" spans="3:15" ht="15.75">
      <c r="C67" s="58">
        <f>Sheet1!$C$13</f>
        <v>1995</v>
      </c>
      <c r="D67" s="34">
        <v>0</v>
      </c>
      <c r="E67" s="34"/>
      <c r="F67" s="34">
        <v>3</v>
      </c>
      <c r="G67" s="34"/>
      <c r="H67" s="34">
        <v>3</v>
      </c>
      <c r="I67" s="34"/>
      <c r="J67" s="34"/>
      <c r="K67" s="34">
        <v>0</v>
      </c>
      <c r="L67" s="34"/>
      <c r="M67" s="34">
        <v>15</v>
      </c>
      <c r="N67" s="34"/>
      <c r="O67" s="34">
        <v>15</v>
      </c>
    </row>
    <row r="68" spans="3:15" ht="15.75">
      <c r="C68" s="58">
        <f>Sheet1!$C$14</f>
        <v>1996</v>
      </c>
      <c r="D68" s="34">
        <v>0</v>
      </c>
      <c r="E68" s="34"/>
      <c r="F68" s="34">
        <v>7</v>
      </c>
      <c r="G68" s="34"/>
      <c r="H68" s="34">
        <v>7</v>
      </c>
      <c r="I68" s="34"/>
      <c r="J68" s="34"/>
      <c r="K68" s="34">
        <v>0</v>
      </c>
      <c r="L68" s="34"/>
      <c r="M68" s="34">
        <v>38</v>
      </c>
      <c r="N68" s="34"/>
      <c r="O68" s="34">
        <v>38</v>
      </c>
    </row>
    <row r="69" spans="3:15" ht="15.75">
      <c r="C69" s="58">
        <f>Sheet1!$C$15</f>
        <v>1997</v>
      </c>
      <c r="D69" s="34">
        <v>0</v>
      </c>
      <c r="E69" s="34"/>
      <c r="F69" s="34">
        <v>2</v>
      </c>
      <c r="G69" s="34"/>
      <c r="H69" s="34">
        <v>2</v>
      </c>
      <c r="I69" s="34"/>
      <c r="J69" s="34"/>
      <c r="K69" s="34">
        <v>0</v>
      </c>
      <c r="L69" s="34"/>
      <c r="M69" s="34">
        <v>27</v>
      </c>
      <c r="N69" s="34"/>
      <c r="O69" s="34">
        <v>27</v>
      </c>
    </row>
    <row r="70" spans="3:15" ht="15.75">
      <c r="C70" s="58">
        <f>Sheet1!$C$16</f>
        <v>1998</v>
      </c>
      <c r="D70" s="34">
        <v>0</v>
      </c>
      <c r="E70" s="34"/>
      <c r="F70" s="34">
        <v>6</v>
      </c>
      <c r="G70" s="34"/>
      <c r="H70" s="34">
        <v>6</v>
      </c>
      <c r="I70" s="34"/>
      <c r="J70" s="34"/>
      <c r="K70" s="34">
        <v>0</v>
      </c>
      <c r="L70" s="34"/>
      <c r="M70" s="34">
        <v>34</v>
      </c>
      <c r="N70" s="34"/>
      <c r="O70" s="34">
        <v>34</v>
      </c>
    </row>
    <row r="71" spans="3:15" ht="15.75">
      <c r="C71" s="58">
        <f>Sheet1!$C$17</f>
        <v>1999</v>
      </c>
      <c r="D71" s="34">
        <v>0</v>
      </c>
      <c r="E71" s="34"/>
      <c r="F71" s="34">
        <v>2</v>
      </c>
      <c r="G71" s="34"/>
      <c r="H71" s="34">
        <v>2</v>
      </c>
      <c r="I71" s="34"/>
      <c r="J71" s="34"/>
      <c r="K71" s="34">
        <v>0</v>
      </c>
      <c r="L71" s="34"/>
      <c r="M71" s="34">
        <v>31</v>
      </c>
      <c r="N71" s="34"/>
      <c r="O71" s="34">
        <v>31</v>
      </c>
    </row>
    <row r="72" spans="3:15" ht="15.75">
      <c r="C72" s="58">
        <f>Sheet1!$C$18</f>
        <v>2000</v>
      </c>
      <c r="D72" s="34">
        <v>0</v>
      </c>
      <c r="E72" s="34"/>
      <c r="F72" s="34">
        <v>2</v>
      </c>
      <c r="G72" s="34"/>
      <c r="H72" s="34">
        <v>2</v>
      </c>
      <c r="I72" s="34"/>
      <c r="J72" s="34"/>
      <c r="K72" s="34">
        <v>0</v>
      </c>
      <c r="L72" s="34"/>
      <c r="M72" s="34">
        <v>14</v>
      </c>
      <c r="N72" s="34"/>
      <c r="O72" s="34">
        <v>14</v>
      </c>
    </row>
    <row r="73" spans="3:15" ht="15.75">
      <c r="C73" s="58">
        <f>Sheet1!$C$19</f>
        <v>2001</v>
      </c>
      <c r="D73" s="34">
        <v>0</v>
      </c>
      <c r="E73" s="34"/>
      <c r="F73" s="34">
        <v>3</v>
      </c>
      <c r="G73" s="34"/>
      <c r="H73" s="34">
        <v>3</v>
      </c>
      <c r="I73" s="34"/>
      <c r="J73" s="34"/>
      <c r="K73" s="34">
        <v>0</v>
      </c>
      <c r="L73" s="34"/>
      <c r="M73" s="34">
        <v>23</v>
      </c>
      <c r="N73" s="34"/>
      <c r="O73" s="34">
        <v>23</v>
      </c>
    </row>
    <row r="74" spans="3:15" ht="15.75">
      <c r="C74" s="58">
        <f>Sheet1!$C$20</f>
        <v>2002</v>
      </c>
      <c r="D74" s="34">
        <v>0</v>
      </c>
      <c r="E74" s="34"/>
      <c r="F74" s="34">
        <v>1</v>
      </c>
      <c r="G74" s="34"/>
      <c r="H74" s="34">
        <v>1</v>
      </c>
      <c r="I74" s="34"/>
      <c r="J74" s="34"/>
      <c r="K74" s="34">
        <v>0</v>
      </c>
      <c r="L74" s="34"/>
      <c r="M74" s="34">
        <v>21</v>
      </c>
      <c r="N74" s="34"/>
      <c r="O74" s="34">
        <v>21</v>
      </c>
    </row>
    <row r="75" spans="3:15" ht="15.75">
      <c r="C75" s="58">
        <f>Sheet1!$C$21</f>
        <v>2003</v>
      </c>
      <c r="D75" s="34">
        <v>0</v>
      </c>
      <c r="E75" s="34"/>
      <c r="F75" s="34">
        <v>4</v>
      </c>
      <c r="G75" s="34"/>
      <c r="H75" s="34">
        <v>4</v>
      </c>
      <c r="I75" s="34"/>
      <c r="J75" s="34"/>
      <c r="K75" s="34">
        <v>0</v>
      </c>
      <c r="L75" s="34"/>
      <c r="M75" s="34">
        <v>19</v>
      </c>
      <c r="N75" s="34"/>
      <c r="O75" s="34">
        <v>19</v>
      </c>
    </row>
    <row r="76" spans="3:22" s="6" customFormat="1" ht="15.75">
      <c r="C76" s="57" t="str">
        <f>Sheet1!$C$22</f>
        <v>1999-2003 average</v>
      </c>
      <c r="D76" s="51">
        <v>0</v>
      </c>
      <c r="E76" s="51"/>
      <c r="F76" s="51">
        <v>2.4</v>
      </c>
      <c r="G76" s="51"/>
      <c r="H76" s="51">
        <v>2.4</v>
      </c>
      <c r="I76" s="51"/>
      <c r="J76" s="51"/>
      <c r="K76" s="51">
        <v>0</v>
      </c>
      <c r="L76" s="51"/>
      <c r="M76" s="51">
        <v>21.6</v>
      </c>
      <c r="N76" s="51"/>
      <c r="O76" s="51">
        <v>21.6</v>
      </c>
      <c r="P76" s="7"/>
      <c r="Q76" s="7"/>
      <c r="R76" s="7"/>
      <c r="S76" s="7"/>
      <c r="T76" s="7"/>
      <c r="U76" s="7"/>
      <c r="V76" s="7"/>
    </row>
    <row r="77" spans="3:15" ht="6.75" customHeight="1">
      <c r="C77" s="57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3:15" ht="15.75">
      <c r="C78" s="58" t="str">
        <f>Sheet1!$C$24</f>
        <v>% change on 1994-98 average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3:15" ht="15.75">
      <c r="C79" s="58">
        <f>Sheet1!$C$25</f>
        <v>2003</v>
      </c>
      <c r="D79" s="62" t="str">
        <f>IF(ISERR((D75-D65)/D65*100),"n/a",IF((D75-D65)/D65*100=0,"-",((D75-D65)/D65*100)))</f>
        <v>n/a</v>
      </c>
      <c r="E79" s="62"/>
      <c r="F79" s="62">
        <f>IF(ISERR((F75-F65)/F65*100),"n/a",IF((F75-F65)/F65*100=0,"-",((F75-F65)/F65*100)))</f>
        <v>-13.04347826086956</v>
      </c>
      <c r="G79" s="62"/>
      <c r="H79" s="62">
        <f>IF(ISERR((H75-H65)/H65*100),"n/a",IF((H75-H65)/H65*100=0,"-",((H75-H65)/H65*100)))</f>
        <v>-13.04347826086956</v>
      </c>
      <c r="I79" s="62"/>
      <c r="J79" s="62"/>
      <c r="K79" s="62" t="str">
        <f>IF(ISERR((K75-K65)/K65*100),"n/a",IF((K75-K65)/K65*100=0,"-",((K75-K65)/K65*100)))</f>
        <v>n/a</v>
      </c>
      <c r="L79" s="62"/>
      <c r="M79" s="62">
        <f>IF(ISERR((M75-M65)/M65*100),"n/a",IF((M75-M65)/M65*100=0,"-",((M75-M65)/M65*100)))</f>
        <v>-34.93150684931507</v>
      </c>
      <c r="N79" s="62"/>
      <c r="O79" s="62">
        <f>IF(ISERR((O75-O65)/O65*100),"n/a",IF((O75-O65)/O65*100=0,"-",((O75-O65)/O65*100)))</f>
        <v>-34.93150684931507</v>
      </c>
    </row>
    <row r="80" spans="1:15" ht="16.5" thickBot="1">
      <c r="A80" s="15"/>
      <c r="B80" s="15"/>
      <c r="C80" s="59" t="str">
        <f>Sheet1!$C$26</f>
        <v>1999-2003 average</v>
      </c>
      <c r="D80" s="63" t="str">
        <f>IF(ISERR((D76-D65)/D65*100),"n/a",IF((D76-D65)/D65*100=0,"-",((D76-D65)/D65*100)))</f>
        <v>n/a</v>
      </c>
      <c r="E80" s="63"/>
      <c r="F80" s="63">
        <f>IF(ISERR((F76-F65)/F65*100),"n/a",IF((F76-F65)/F65*100=0,"-",((F76-F65)/F65*100)))</f>
        <v>-47.826086956521735</v>
      </c>
      <c r="G80" s="63"/>
      <c r="H80" s="63">
        <f>IF(ISERR((H76-H65)/H65*100),"n/a",IF((H76-H65)/H65*100=0,"-",((H76-H65)/H65*100)))</f>
        <v>-47.826086956521735</v>
      </c>
      <c r="I80" s="63"/>
      <c r="J80" s="63"/>
      <c r="K80" s="63" t="str">
        <f>IF(ISERR((K76-K65)/K65*100),"n/a",IF((K76-K65)/K65*100=0,"-",((K76-K65)/K65*100)))</f>
        <v>n/a</v>
      </c>
      <c r="L80" s="63"/>
      <c r="M80" s="63">
        <f>IF(ISERR((M76-M65)/M65*100),"n/a",IF((M76-M65)/M65*100=0,"-",((M76-M65)/M65*100)))</f>
        <v>-26.027397260273965</v>
      </c>
      <c r="N80" s="63"/>
      <c r="O80" s="63">
        <f>IF(ISERR((O76-O65)/O65*100),"n/a",IF((O76-O65)/O65*100=0,"-",((O76-O65)/O65*100)))</f>
        <v>-26.027397260273965</v>
      </c>
    </row>
    <row r="81" spans="3:15" ht="7.5" customHeight="1">
      <c r="C81" s="19"/>
      <c r="D81" s="34"/>
      <c r="E81" s="34"/>
      <c r="F81" s="34"/>
      <c r="G81" s="34"/>
      <c r="H81" s="34"/>
      <c r="I81" s="35"/>
      <c r="J81" s="35"/>
      <c r="K81" s="34"/>
      <c r="L81" s="34"/>
      <c r="M81" s="34"/>
      <c r="N81" s="34"/>
      <c r="O81" s="34"/>
    </row>
    <row r="82" spans="1:16" ht="15.75">
      <c r="A82" s="2" t="s">
        <v>48</v>
      </c>
      <c r="B82" s="6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22"/>
    </row>
    <row r="83" spans="1:15" ht="15.75">
      <c r="A83" s="2" t="s">
        <v>47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</row>
    <row r="84" spans="3:15" ht="15.75">
      <c r="C84" s="19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3:15" ht="15.75">
      <c r="C85" s="19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3:15" ht="15.75">
      <c r="C86" s="19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3:15" ht="15.75">
      <c r="C87" s="19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3:15" ht="15.75">
      <c r="C88" s="19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3:15" ht="15.75">
      <c r="C89" s="19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3:15" ht="15.75">
      <c r="C90" s="19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3:15" ht="15.75">
      <c r="C91" s="19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3:15" ht="15.75">
      <c r="C92" s="19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3:15" ht="15.75">
      <c r="C93" s="19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3:15" ht="15.75">
      <c r="C94" s="19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3:15" ht="15.75">
      <c r="C95" s="19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3:15" ht="15.75">
      <c r="C96" s="19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3:15" ht="15.75">
      <c r="C97" s="19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3:15" ht="7.5" customHeight="1">
      <c r="C98" s="19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4:15" ht="15.75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3:15" ht="15.75">
      <c r="C100" s="19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3:15" ht="15.75">
      <c r="C101" s="19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3:15" ht="15.75">
      <c r="C102" s="19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3:15" ht="15.75">
      <c r="C103" s="19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3:15" ht="15.75">
      <c r="C104" s="19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3:15" ht="15.75">
      <c r="C105" s="19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3:15" ht="15.75">
      <c r="C106" s="19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3:15" ht="15.75">
      <c r="C107" s="19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3:15" ht="15.75">
      <c r="C108" s="19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3:15" ht="15.75">
      <c r="C109" s="19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3:15" ht="15.75">
      <c r="C110" s="19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3:15" ht="15.75">
      <c r="C111" s="19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3:15" ht="15.75">
      <c r="C112" s="19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3:15" ht="15.75">
      <c r="C113" s="19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3:15" ht="7.5" customHeight="1">
      <c r="C114" s="19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4:15" ht="15.75"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3:15" ht="15.75">
      <c r="C116" s="19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3:15" ht="15.75">
      <c r="C117" s="19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3:15" ht="15.75">
      <c r="C118" s="19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3:15" ht="15.75">
      <c r="C119" s="19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3:15" ht="15.75">
      <c r="C120" s="19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3:15" ht="15.75">
      <c r="C121" s="19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3:15" ht="15.75">
      <c r="C122" s="19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3:15" ht="15.75">
      <c r="C123" s="19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3:15" ht="15.75">
      <c r="C124" s="19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3:15" ht="15.75">
      <c r="C125" s="19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3:15" ht="15.75">
      <c r="C126" s="19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3:15" ht="15.75">
      <c r="C127" s="19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3:15" ht="15.75">
      <c r="C128" s="19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3:15" ht="15.75">
      <c r="C129" s="19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3:15" ht="7.5" customHeight="1">
      <c r="C130" s="19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6" ht="15.75">
      <c r="A131" s="6"/>
      <c r="B131" s="6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22"/>
    </row>
    <row r="132" spans="4:15" ht="15.75"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3:15" ht="15.75">
      <c r="C133" s="19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3:15" ht="15.75">
      <c r="C134" s="19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3:15" ht="15.75">
      <c r="C135" s="19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3:15" ht="15.75">
      <c r="C136" s="19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3:15" ht="15.75">
      <c r="C137" s="19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3:15" ht="15.75">
      <c r="C138" s="19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3:15" ht="15.75">
      <c r="C139" s="19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3:15" ht="15.75">
      <c r="C140" s="19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3:15" ht="15.75">
      <c r="C141" s="19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3:15" ht="15.75">
      <c r="C142" s="19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3:15" ht="15.75">
      <c r="C143" s="19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3:15" ht="15.75">
      <c r="C144" s="19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3:15" ht="15.75">
      <c r="C145" s="19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3:15" ht="15.75">
      <c r="C146" s="19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3:15" ht="7.5" customHeight="1">
      <c r="C147" s="19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4:15" ht="15.75"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3:15" ht="15.75">
      <c r="C149" s="19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3:15" ht="15.75">
      <c r="C150" s="19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3:15" ht="15.75">
      <c r="C151" s="19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3:15" ht="15.75">
      <c r="C152" s="19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3:15" ht="15.75">
      <c r="C153" s="19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3:15" ht="15.75">
      <c r="C154" s="19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  <row r="155" spans="3:15" ht="15.75">
      <c r="C155" s="19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3:15" ht="15.75">
      <c r="C156" s="19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</row>
    <row r="157" spans="3:15" ht="15.75">
      <c r="C157" s="19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3:15" ht="15.75">
      <c r="C158" s="19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</row>
    <row r="159" spans="3:15" ht="15.75">
      <c r="C159" s="19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</row>
    <row r="160" spans="3:15" ht="15.75">
      <c r="C160" s="19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</row>
    <row r="161" spans="3:15" ht="15.75">
      <c r="C161" s="19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3:15" ht="15.75">
      <c r="C162" s="19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3:15" ht="7.5" customHeight="1">
      <c r="C163" s="19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</row>
    <row r="164" spans="4:15" ht="15.75"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3:15" ht="15.75">
      <c r="C165" s="19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</row>
    <row r="166" spans="3:15" ht="15.75">
      <c r="C166" s="19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</row>
    <row r="167" spans="3:15" ht="15.75">
      <c r="C167" s="19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</row>
    <row r="168" spans="3:15" ht="15.75">
      <c r="C168" s="19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3:15" ht="15.75">
      <c r="C169" s="19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3:15" ht="15.75">
      <c r="C170" s="19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3:15" ht="15.75">
      <c r="C171" s="19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3:15" ht="15.75">
      <c r="C172" s="19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</row>
    <row r="173" spans="3:15" ht="15.75">
      <c r="C173" s="19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</row>
    <row r="174" spans="3:15" ht="15.75">
      <c r="C174" s="19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3:15" ht="15.75">
      <c r="C175" s="19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</row>
    <row r="176" spans="3:15" ht="15.75">
      <c r="C176" s="19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</row>
    <row r="177" spans="3:15" ht="15.75">
      <c r="C177" s="19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</row>
    <row r="178" spans="3:15" ht="15.75">
      <c r="C178" s="19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3:15" ht="7.5" customHeight="1">
      <c r="C179" s="19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</row>
    <row r="180" spans="1:15" ht="15.75">
      <c r="A180" s="6"/>
      <c r="B180" s="6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</row>
    <row r="181" spans="1:15" ht="15.75">
      <c r="A181" s="6"/>
      <c r="B181" s="6"/>
      <c r="C181" s="19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</row>
    <row r="182" spans="1:15" ht="15.75">
      <c r="A182" s="6"/>
      <c r="B182" s="6"/>
      <c r="C182" s="19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</row>
    <row r="183" spans="1:15" ht="15.75">
      <c r="A183" s="6"/>
      <c r="B183" s="6"/>
      <c r="C183" s="19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</row>
    <row r="184" spans="1:15" ht="15.75">
      <c r="A184" s="6"/>
      <c r="B184" s="6"/>
      <c r="C184" s="19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</row>
    <row r="185" spans="1:15" ht="15.75">
      <c r="A185" s="6"/>
      <c r="B185" s="6"/>
      <c r="C185" s="19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</row>
    <row r="186" spans="1:15" ht="15.75">
      <c r="A186" s="6"/>
      <c r="B186" s="6"/>
      <c r="C186" s="19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</row>
    <row r="187" spans="1:15" ht="15.75">
      <c r="A187" s="6"/>
      <c r="B187" s="6"/>
      <c r="C187" s="19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1:15" ht="15.75">
      <c r="A188" s="7"/>
      <c r="B188" s="7"/>
      <c r="C188" s="30"/>
      <c r="D188" s="35"/>
      <c r="E188" s="35"/>
      <c r="F188" s="35"/>
      <c r="G188" s="35"/>
      <c r="H188" s="35"/>
      <c r="I188" s="35"/>
      <c r="J188" s="34"/>
      <c r="K188" s="35"/>
      <c r="L188" s="35"/>
      <c r="M188" s="35"/>
      <c r="N188" s="35"/>
      <c r="O188" s="35"/>
    </row>
    <row r="189" spans="1:15" ht="15.75">
      <c r="A189" s="7"/>
      <c r="B189" s="7"/>
      <c r="C189" s="30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5.75">
      <c r="A190" s="7"/>
      <c r="B190" s="7"/>
      <c r="C190" s="30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5.75">
      <c r="A191" s="7"/>
      <c r="B191" s="7"/>
      <c r="C191" s="30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 ht="15.75">
      <c r="A192" s="7"/>
      <c r="B192" s="7"/>
      <c r="C192" s="19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 ht="15.75">
      <c r="A193" s="7"/>
      <c r="B193" s="7"/>
      <c r="C193" s="19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 ht="15.75">
      <c r="A194" s="7"/>
      <c r="B194" s="7"/>
      <c r="C194" s="30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2:15" ht="18.75">
      <c r="B195" s="28"/>
      <c r="C195" s="19"/>
      <c r="D195" s="10"/>
      <c r="E195" s="10"/>
      <c r="F195" s="10"/>
      <c r="G195" s="10"/>
      <c r="H195" s="10"/>
      <c r="I195" s="10"/>
      <c r="J195" s="35"/>
      <c r="K195" s="10"/>
      <c r="L195" s="10"/>
      <c r="M195" s="10"/>
      <c r="N195" s="10"/>
      <c r="O195" s="11"/>
    </row>
    <row r="196" spans="2:15" ht="18.75">
      <c r="B196" s="28"/>
      <c r="C196" s="19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1"/>
    </row>
    <row r="197" ht="15.75">
      <c r="J197" s="10"/>
    </row>
    <row r="200" ht="18" customHeight="1"/>
    <row r="203" ht="15.75">
      <c r="P203" s="21"/>
    </row>
    <row r="205" ht="15.75">
      <c r="P205" s="22"/>
    </row>
    <row r="215" ht="15.75">
      <c r="P215" s="22"/>
    </row>
    <row r="252" ht="6.75" customHeight="1"/>
    <row r="256" ht="9" customHeight="1"/>
    <row r="259" ht="15.75">
      <c r="P259" s="22"/>
    </row>
    <row r="260" spans="3:16" ht="15.75">
      <c r="C260" s="4"/>
      <c r="P260" s="23"/>
    </row>
    <row r="261" ht="15.75">
      <c r="P261" s="23"/>
    </row>
    <row r="262" ht="15.75">
      <c r="P262" s="23"/>
    </row>
    <row r="263" ht="15.75">
      <c r="P263" s="23"/>
    </row>
    <row r="264" ht="15.75">
      <c r="P264" s="23"/>
    </row>
    <row r="265" ht="15.75">
      <c r="P265" s="23"/>
    </row>
    <row r="266" ht="15.75">
      <c r="P266" s="23"/>
    </row>
    <row r="267" ht="15.75">
      <c r="P267" s="23"/>
    </row>
    <row r="268" ht="15.75">
      <c r="P268" s="23"/>
    </row>
    <row r="269" ht="15.75">
      <c r="P269" s="23"/>
    </row>
    <row r="281" spans="1:3" ht="15.75">
      <c r="A281" s="4"/>
      <c r="B281" s="4"/>
      <c r="C281" s="4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59" r:id="rId1"/>
  <colBreaks count="1" manualBreakCount="1"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8.00390625" style="0" customWidth="1"/>
    <col min="4" max="4" width="9.7109375" style="0" customWidth="1"/>
    <col min="5" max="5" width="8.140625" style="0" customWidth="1"/>
    <col min="6" max="6" width="10.28125" style="0" customWidth="1"/>
    <col min="7" max="7" width="8.57421875" style="0" customWidth="1"/>
    <col min="8" max="8" width="9.7109375" style="0" customWidth="1"/>
    <col min="9" max="9" width="3.421875" style="0" customWidth="1"/>
    <col min="10" max="10" width="3.7109375" style="0" customWidth="1"/>
    <col min="11" max="11" width="9.421875" style="0" customWidth="1"/>
    <col min="12" max="12" width="7.8515625" style="0" customWidth="1"/>
    <col min="13" max="13" width="10.8515625" style="0" customWidth="1"/>
    <col min="14" max="14" width="8.57421875" style="0" customWidth="1"/>
    <col min="15" max="15" width="10.00390625" style="0" customWidth="1"/>
    <col min="16" max="16" width="3.7109375" style="0" customWidth="1"/>
    <col min="17" max="17" width="17.28125" style="0" customWidth="1"/>
  </cols>
  <sheetData>
    <row r="1" spans="1:22" s="2" customFormat="1" ht="18.75">
      <c r="A1" s="1" t="s">
        <v>55</v>
      </c>
      <c r="B1" s="1"/>
      <c r="N1" s="55" t="s">
        <v>56</v>
      </c>
      <c r="P1" s="18"/>
      <c r="R1" s="18"/>
      <c r="S1" s="18"/>
      <c r="T1" s="18"/>
      <c r="U1" s="18"/>
      <c r="V1" s="18"/>
    </row>
    <row r="2" spans="1:15" ht="21.75">
      <c r="A2" s="3" t="s">
        <v>58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61" t="str">
        <f>Sheet1!A3</f>
        <v>Years: 1994-98 and 1999-2003 averages and 1994 to 2003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  <c r="P4" s="43"/>
    </row>
    <row r="5" spans="1:17" ht="19.5" thickBot="1">
      <c r="A5" s="48"/>
      <c r="B5" s="48"/>
      <c r="C5" s="48"/>
      <c r="D5" s="64" t="s">
        <v>46</v>
      </c>
      <c r="E5" s="64"/>
      <c r="F5" s="64"/>
      <c r="G5" s="64"/>
      <c r="H5" s="67"/>
      <c r="I5" s="13"/>
      <c r="J5" s="12"/>
      <c r="K5" s="67" t="s">
        <v>38</v>
      </c>
      <c r="L5" s="64"/>
      <c r="M5" s="64"/>
      <c r="N5" s="64"/>
      <c r="O5" s="64"/>
      <c r="P5" s="44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39"/>
      <c r="J6" s="39"/>
      <c r="K6" s="13"/>
      <c r="L6" s="13"/>
      <c r="M6" s="13" t="s">
        <v>40</v>
      </c>
      <c r="N6" s="13"/>
      <c r="O6" s="13" t="s">
        <v>43</v>
      </c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39"/>
      <c r="J7" s="39"/>
      <c r="K7" s="12" t="s">
        <v>37</v>
      </c>
      <c r="L7" s="12"/>
      <c r="M7" s="13" t="s">
        <v>39</v>
      </c>
      <c r="N7" s="13"/>
      <c r="O7" s="13" t="s">
        <v>42</v>
      </c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17"/>
      <c r="O8" s="17"/>
      <c r="P8" s="43"/>
      <c r="Q8" s="15" t="s">
        <v>52</v>
      </c>
    </row>
    <row r="9" spans="1:15" ht="15.75">
      <c r="A9" s="6" t="s">
        <v>35</v>
      </c>
      <c r="B9" s="6"/>
      <c r="C9" s="2"/>
      <c r="D9" s="34"/>
      <c r="E9" s="34"/>
      <c r="F9" s="34"/>
      <c r="G9" s="34"/>
      <c r="H9" s="34"/>
      <c r="I9" s="35"/>
      <c r="J9" s="35"/>
      <c r="K9" s="34"/>
      <c r="L9" s="34"/>
      <c r="M9" s="34"/>
      <c r="N9" s="34"/>
      <c r="O9" s="34"/>
    </row>
    <row r="10" spans="1:15" s="53" customFormat="1" ht="15.75">
      <c r="A10" s="6"/>
      <c r="B10" s="6"/>
      <c r="C10" s="57" t="str">
        <f>Sheet1!$C$11</f>
        <v>1994-98 average</v>
      </c>
      <c r="D10" s="51">
        <v>6.2</v>
      </c>
      <c r="E10" s="51"/>
      <c r="F10" s="51">
        <v>19</v>
      </c>
      <c r="G10" s="51"/>
      <c r="H10" s="51">
        <v>25.2</v>
      </c>
      <c r="I10" s="51"/>
      <c r="J10" s="51"/>
      <c r="K10" s="51">
        <v>88.8</v>
      </c>
      <c r="L10" s="51"/>
      <c r="M10" s="51">
        <v>125.2</v>
      </c>
      <c r="N10" s="51"/>
      <c r="O10" s="51">
        <v>214</v>
      </c>
    </row>
    <row r="11" spans="1:15" s="60" customFormat="1" ht="15.75">
      <c r="A11" s="2"/>
      <c r="B11" s="2"/>
      <c r="C11" s="58">
        <f>Sheet1!$C$12</f>
        <v>1994</v>
      </c>
      <c r="D11" s="34">
        <v>2</v>
      </c>
      <c r="E11" s="34"/>
      <c r="F11" s="34">
        <v>22</v>
      </c>
      <c r="G11" s="34"/>
      <c r="H11" s="34">
        <v>24</v>
      </c>
      <c r="I11" s="34"/>
      <c r="J11" s="34"/>
      <c r="K11" s="34">
        <v>105</v>
      </c>
      <c r="L11" s="34"/>
      <c r="M11" s="34">
        <v>142</v>
      </c>
      <c r="N11" s="34"/>
      <c r="O11" s="34">
        <v>247</v>
      </c>
    </row>
    <row r="12" spans="1:15" s="60" customFormat="1" ht="15.75">
      <c r="A12" s="2"/>
      <c r="B12" s="2"/>
      <c r="C12" s="58">
        <f>Sheet1!$C$13</f>
        <v>1995</v>
      </c>
      <c r="D12" s="34">
        <v>7</v>
      </c>
      <c r="E12" s="34"/>
      <c r="F12" s="34">
        <v>17</v>
      </c>
      <c r="G12" s="34"/>
      <c r="H12" s="34">
        <v>24</v>
      </c>
      <c r="I12" s="34"/>
      <c r="J12" s="34"/>
      <c r="K12" s="34">
        <v>114</v>
      </c>
      <c r="L12" s="34"/>
      <c r="M12" s="34">
        <v>122</v>
      </c>
      <c r="N12" s="34"/>
      <c r="O12" s="34">
        <v>236</v>
      </c>
    </row>
    <row r="13" spans="1:15" ht="15.75">
      <c r="A13" s="6"/>
      <c r="B13" s="6"/>
      <c r="C13" s="58">
        <f>Sheet1!$C$14</f>
        <v>1996</v>
      </c>
      <c r="D13" s="34">
        <v>6</v>
      </c>
      <c r="E13" s="34"/>
      <c r="F13" s="34">
        <v>17</v>
      </c>
      <c r="G13" s="34"/>
      <c r="H13" s="34">
        <v>23</v>
      </c>
      <c r="I13" s="34"/>
      <c r="J13" s="34"/>
      <c r="K13" s="34">
        <v>67</v>
      </c>
      <c r="L13" s="34"/>
      <c r="M13" s="34">
        <v>135</v>
      </c>
      <c r="N13" s="34"/>
      <c r="O13" s="34">
        <v>202</v>
      </c>
    </row>
    <row r="14" spans="1:15" ht="15.75">
      <c r="A14" s="6"/>
      <c r="B14" s="6"/>
      <c r="C14" s="58">
        <f>Sheet1!$C$15</f>
        <v>1997</v>
      </c>
      <c r="D14" s="34">
        <v>10</v>
      </c>
      <c r="E14" s="34"/>
      <c r="F14" s="34">
        <v>16</v>
      </c>
      <c r="G14" s="34"/>
      <c r="H14" s="34">
        <v>26</v>
      </c>
      <c r="I14" s="34"/>
      <c r="J14" s="34"/>
      <c r="K14" s="34">
        <v>87</v>
      </c>
      <c r="L14" s="34"/>
      <c r="M14" s="34">
        <v>109</v>
      </c>
      <c r="N14" s="34"/>
      <c r="O14" s="34">
        <v>196</v>
      </c>
    </row>
    <row r="15" spans="1:15" ht="15.75">
      <c r="A15" s="6"/>
      <c r="B15" s="6"/>
      <c r="C15" s="58">
        <f>Sheet1!$C$16</f>
        <v>1998</v>
      </c>
      <c r="D15" s="34">
        <v>6</v>
      </c>
      <c r="E15" s="34"/>
      <c r="F15" s="34">
        <v>23</v>
      </c>
      <c r="G15" s="34"/>
      <c r="H15" s="34">
        <v>29</v>
      </c>
      <c r="I15" s="34"/>
      <c r="J15" s="34"/>
      <c r="K15" s="34">
        <v>71</v>
      </c>
      <c r="L15" s="34"/>
      <c r="M15" s="34">
        <v>118</v>
      </c>
      <c r="N15" s="34"/>
      <c r="O15" s="34">
        <v>189</v>
      </c>
    </row>
    <row r="16" spans="1:15" ht="15.75">
      <c r="A16" s="6"/>
      <c r="B16" s="6"/>
      <c r="C16" s="58">
        <f>Sheet1!$C$17</f>
        <v>1999</v>
      </c>
      <c r="D16" s="34">
        <v>1</v>
      </c>
      <c r="E16" s="34"/>
      <c r="F16" s="34">
        <v>8</v>
      </c>
      <c r="G16" s="34"/>
      <c r="H16" s="34">
        <v>9</v>
      </c>
      <c r="I16" s="34"/>
      <c r="J16" s="34"/>
      <c r="K16" s="34">
        <v>63</v>
      </c>
      <c r="L16" s="34"/>
      <c r="M16" s="34">
        <v>90</v>
      </c>
      <c r="N16" s="34"/>
      <c r="O16" s="34">
        <v>153</v>
      </c>
    </row>
    <row r="17" spans="1:15" ht="15.75">
      <c r="A17" s="6"/>
      <c r="B17" s="6"/>
      <c r="C17" s="58">
        <f>Sheet1!$C$18</f>
        <v>2000</v>
      </c>
      <c r="D17" s="34">
        <v>1</v>
      </c>
      <c r="E17" s="34"/>
      <c r="F17" s="34">
        <v>15</v>
      </c>
      <c r="G17" s="34"/>
      <c r="H17" s="34">
        <v>16</v>
      </c>
      <c r="I17" s="34"/>
      <c r="J17" s="34"/>
      <c r="K17" s="34">
        <v>58</v>
      </c>
      <c r="L17" s="34"/>
      <c r="M17" s="34">
        <v>106</v>
      </c>
      <c r="N17" s="34"/>
      <c r="O17" s="34">
        <v>164</v>
      </c>
    </row>
    <row r="18" spans="1:15" ht="15.75">
      <c r="A18" s="6"/>
      <c r="B18" s="6"/>
      <c r="C18" s="58">
        <f>Sheet1!$C$19</f>
        <v>2001</v>
      </c>
      <c r="D18" s="34">
        <v>0</v>
      </c>
      <c r="E18" s="34"/>
      <c r="F18" s="34">
        <v>10</v>
      </c>
      <c r="G18" s="34"/>
      <c r="H18" s="34">
        <v>10</v>
      </c>
      <c r="I18" s="34"/>
      <c r="J18" s="34"/>
      <c r="K18" s="34">
        <v>50</v>
      </c>
      <c r="L18" s="34"/>
      <c r="M18" s="34">
        <v>79</v>
      </c>
      <c r="N18" s="34"/>
      <c r="O18" s="34">
        <v>129</v>
      </c>
    </row>
    <row r="19" spans="1:15" ht="15.75">
      <c r="A19" s="6"/>
      <c r="B19" s="6"/>
      <c r="C19" s="58">
        <f>Sheet1!$C$20</f>
        <v>2002</v>
      </c>
      <c r="D19" s="34">
        <v>5</v>
      </c>
      <c r="E19" s="34"/>
      <c r="F19" s="34">
        <v>13</v>
      </c>
      <c r="G19" s="34"/>
      <c r="H19" s="34">
        <v>18</v>
      </c>
      <c r="I19" s="34"/>
      <c r="J19" s="34"/>
      <c r="K19" s="34">
        <v>62</v>
      </c>
      <c r="L19" s="34"/>
      <c r="M19" s="34">
        <v>66</v>
      </c>
      <c r="N19" s="34"/>
      <c r="O19" s="34">
        <v>128</v>
      </c>
    </row>
    <row r="20" spans="1:15" ht="15.75">
      <c r="A20" s="6"/>
      <c r="B20" s="6"/>
      <c r="C20" s="58">
        <f>Sheet1!$C$21</f>
        <v>2003</v>
      </c>
      <c r="D20" s="34">
        <v>4</v>
      </c>
      <c r="E20" s="34"/>
      <c r="F20" s="34">
        <v>12</v>
      </c>
      <c r="G20" s="34"/>
      <c r="H20" s="34">
        <v>16</v>
      </c>
      <c r="I20" s="34"/>
      <c r="J20" s="34"/>
      <c r="K20" s="34">
        <v>42</v>
      </c>
      <c r="L20" s="34"/>
      <c r="M20" s="34">
        <v>75</v>
      </c>
      <c r="N20" s="34"/>
      <c r="O20" s="34">
        <v>117</v>
      </c>
    </row>
    <row r="21" spans="1:15" s="53" customFormat="1" ht="15.75">
      <c r="A21" s="6"/>
      <c r="B21" s="6"/>
      <c r="C21" s="57" t="str">
        <f>Sheet1!$C$22</f>
        <v>1999-2003 average</v>
      </c>
      <c r="D21" s="51">
        <v>2.2</v>
      </c>
      <c r="E21" s="51"/>
      <c r="F21" s="51">
        <v>11.6</v>
      </c>
      <c r="G21" s="51"/>
      <c r="H21" s="51">
        <v>13.8</v>
      </c>
      <c r="I21" s="51"/>
      <c r="J21" s="51"/>
      <c r="K21" s="51">
        <v>55</v>
      </c>
      <c r="L21" s="51"/>
      <c r="M21" s="51">
        <v>83.2</v>
      </c>
      <c r="N21" s="51"/>
      <c r="O21" s="51">
        <v>138.2</v>
      </c>
    </row>
    <row r="22" spans="1:15" ht="6.75" customHeight="1">
      <c r="A22" s="6"/>
      <c r="B22" s="6"/>
      <c r="C22" s="57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.75">
      <c r="A23" s="6"/>
      <c r="B23" s="6"/>
      <c r="C23" s="58" t="str">
        <f>Sheet1!$C$24</f>
        <v>% change on 1994-98 average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5.75">
      <c r="A24" s="6"/>
      <c r="B24" s="6"/>
      <c r="C24" s="58">
        <f>Sheet1!$C$25</f>
        <v>2003</v>
      </c>
      <c r="D24" s="62">
        <f>IF(ISERR((D20-D10)/D10*100),"n/a",IF((D20-D10)/D10*100=0,"-",((D20-D10)/D10*100)))</f>
        <v>-35.483870967741936</v>
      </c>
      <c r="E24" s="62"/>
      <c r="F24" s="62">
        <f aca="true" t="shared" si="0" ref="F24:O24">IF(ISERR((F20-F10)/F10*100),"n/a",IF((F20-F10)/F10*100=0,"-",((F20-F10)/F10*100)))</f>
        <v>-36.84210526315789</v>
      </c>
      <c r="G24" s="62"/>
      <c r="H24" s="62">
        <f t="shared" si="0"/>
        <v>-36.507936507936506</v>
      </c>
      <c r="I24" s="62"/>
      <c r="J24" s="62"/>
      <c r="K24" s="62">
        <f t="shared" si="0"/>
        <v>-52.702702702702695</v>
      </c>
      <c r="L24" s="62"/>
      <c r="M24" s="62">
        <f t="shared" si="0"/>
        <v>-40.09584664536741</v>
      </c>
      <c r="N24" s="62"/>
      <c r="O24" s="62">
        <f t="shared" si="0"/>
        <v>-45.32710280373832</v>
      </c>
    </row>
    <row r="25" spans="1:15" ht="15.75">
      <c r="A25" s="6"/>
      <c r="B25" s="6"/>
      <c r="C25" s="58" t="str">
        <f>Sheet1!$C$26</f>
        <v>1999-2003 average</v>
      </c>
      <c r="D25" s="62">
        <f>IF(ISERR((D21-D10)/D10*100),"n/a",IF((D21-D10)/D10*100=0,"-",((D21-D10)/D10*100)))</f>
        <v>-64.51612903225806</v>
      </c>
      <c r="E25" s="62"/>
      <c r="F25" s="62">
        <f aca="true" t="shared" si="1" ref="F25:O25">IF(ISERR((F21-F10)/F10*100),"n/a",IF((F21-F10)/F10*100=0,"-",((F21-F10)/F10*100)))</f>
        <v>-38.94736842105264</v>
      </c>
      <c r="G25" s="62"/>
      <c r="H25" s="62">
        <f t="shared" si="1"/>
        <v>-45.238095238095234</v>
      </c>
      <c r="I25" s="62"/>
      <c r="J25" s="62"/>
      <c r="K25" s="62">
        <f t="shared" si="1"/>
        <v>-38.06306306306306</v>
      </c>
      <c r="L25" s="62"/>
      <c r="M25" s="62">
        <f t="shared" si="1"/>
        <v>-33.546325878594246</v>
      </c>
      <c r="N25" s="62"/>
      <c r="O25" s="62">
        <f t="shared" si="1"/>
        <v>-35.42056074766356</v>
      </c>
    </row>
    <row r="26" spans="1:15" ht="7.5" customHeight="1">
      <c r="A26" s="6"/>
      <c r="B26" s="6"/>
      <c r="C26" s="19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5.75">
      <c r="A27" s="7" t="s">
        <v>36</v>
      </c>
      <c r="B27" s="7"/>
      <c r="C27" s="18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s="53" customFormat="1" ht="15.75">
      <c r="A28" s="6"/>
      <c r="B28" s="6"/>
      <c r="C28" s="57" t="str">
        <f>Sheet1!$C$11</f>
        <v>1994-98 average</v>
      </c>
      <c r="D28" s="51">
        <v>65.4</v>
      </c>
      <c r="E28" s="51"/>
      <c r="F28" s="51">
        <v>777</v>
      </c>
      <c r="G28" s="51"/>
      <c r="H28" s="51">
        <v>842.4</v>
      </c>
      <c r="I28" s="51"/>
      <c r="J28" s="51"/>
      <c r="K28" s="51">
        <v>949.8</v>
      </c>
      <c r="L28" s="51"/>
      <c r="M28" s="51">
        <v>3888</v>
      </c>
      <c r="N28" s="51"/>
      <c r="O28" s="51">
        <v>4837.8</v>
      </c>
    </row>
    <row r="29" spans="1:15" s="60" customFormat="1" ht="15.75">
      <c r="A29" s="2"/>
      <c r="B29" s="2"/>
      <c r="C29" s="58">
        <f>Sheet1!$C$12</f>
        <v>1994</v>
      </c>
      <c r="D29" s="34">
        <v>61</v>
      </c>
      <c r="E29" s="34"/>
      <c r="F29" s="34">
        <v>968</v>
      </c>
      <c r="G29" s="34"/>
      <c r="H29" s="34">
        <v>1029</v>
      </c>
      <c r="I29" s="34"/>
      <c r="J29" s="34"/>
      <c r="K29" s="34">
        <v>1049</v>
      </c>
      <c r="L29" s="34"/>
      <c r="M29" s="34">
        <v>4522</v>
      </c>
      <c r="N29" s="34"/>
      <c r="O29" s="34">
        <v>5571</v>
      </c>
    </row>
    <row r="30" spans="1:15" s="60" customFormat="1" ht="15.75">
      <c r="A30" s="2"/>
      <c r="B30" s="2"/>
      <c r="C30" s="58">
        <f>Sheet1!$C$13</f>
        <v>1995</v>
      </c>
      <c r="D30" s="34">
        <v>75</v>
      </c>
      <c r="E30" s="34"/>
      <c r="F30" s="34">
        <v>875</v>
      </c>
      <c r="G30" s="34"/>
      <c r="H30" s="34">
        <v>950</v>
      </c>
      <c r="I30" s="34"/>
      <c r="J30" s="34"/>
      <c r="K30" s="34">
        <v>1036</v>
      </c>
      <c r="L30" s="34"/>
      <c r="M30" s="34">
        <v>4303</v>
      </c>
      <c r="N30" s="34"/>
      <c r="O30" s="34">
        <v>5339</v>
      </c>
    </row>
    <row r="31" spans="1:15" ht="15.75">
      <c r="A31" s="2"/>
      <c r="B31" s="2"/>
      <c r="C31" s="58">
        <f>Sheet1!$C$14</f>
        <v>1996</v>
      </c>
      <c r="D31" s="34">
        <v>76</v>
      </c>
      <c r="E31" s="34"/>
      <c r="F31" s="34">
        <v>714</v>
      </c>
      <c r="G31" s="34"/>
      <c r="H31" s="34">
        <v>790</v>
      </c>
      <c r="I31" s="34"/>
      <c r="J31" s="34"/>
      <c r="K31" s="34">
        <v>893</v>
      </c>
      <c r="L31" s="34"/>
      <c r="M31" s="34">
        <v>3505</v>
      </c>
      <c r="N31" s="34"/>
      <c r="O31" s="34">
        <v>4398</v>
      </c>
    </row>
    <row r="32" spans="1:15" ht="15.75">
      <c r="A32" s="2"/>
      <c r="B32" s="2"/>
      <c r="C32" s="58">
        <f>Sheet1!$C$15</f>
        <v>1997</v>
      </c>
      <c r="D32" s="34">
        <v>70</v>
      </c>
      <c r="E32" s="34"/>
      <c r="F32" s="34">
        <v>675</v>
      </c>
      <c r="G32" s="34"/>
      <c r="H32" s="34">
        <v>745</v>
      </c>
      <c r="I32" s="34"/>
      <c r="J32" s="34"/>
      <c r="K32" s="34">
        <v>886</v>
      </c>
      <c r="L32" s="34"/>
      <c r="M32" s="34">
        <v>3538</v>
      </c>
      <c r="N32" s="34"/>
      <c r="O32" s="34">
        <v>4424</v>
      </c>
    </row>
    <row r="33" spans="1:15" ht="15.75">
      <c r="A33" s="2"/>
      <c r="B33" s="2"/>
      <c r="C33" s="58">
        <f>Sheet1!$C$16</f>
        <v>1998</v>
      </c>
      <c r="D33" s="34">
        <v>45</v>
      </c>
      <c r="E33" s="34"/>
      <c r="F33" s="34">
        <v>653</v>
      </c>
      <c r="G33" s="34"/>
      <c r="H33" s="34">
        <v>698</v>
      </c>
      <c r="I33" s="34"/>
      <c r="J33" s="34"/>
      <c r="K33" s="34">
        <v>885</v>
      </c>
      <c r="L33" s="34"/>
      <c r="M33" s="34">
        <v>3572</v>
      </c>
      <c r="N33" s="34"/>
      <c r="O33" s="34">
        <v>4457</v>
      </c>
    </row>
    <row r="34" spans="1:15" ht="15.75">
      <c r="A34" s="2"/>
      <c r="B34" s="2"/>
      <c r="C34" s="58">
        <f>Sheet1!$C$17</f>
        <v>1999</v>
      </c>
      <c r="D34" s="34">
        <v>43</v>
      </c>
      <c r="E34" s="34"/>
      <c r="F34" s="34">
        <v>582</v>
      </c>
      <c r="G34" s="34"/>
      <c r="H34" s="34">
        <v>625</v>
      </c>
      <c r="I34" s="34"/>
      <c r="J34" s="34"/>
      <c r="K34" s="34">
        <v>758</v>
      </c>
      <c r="L34" s="34"/>
      <c r="M34" s="34">
        <v>3317</v>
      </c>
      <c r="N34" s="34"/>
      <c r="O34" s="34">
        <v>4075</v>
      </c>
    </row>
    <row r="35" spans="1:15" ht="15.75">
      <c r="A35" s="2"/>
      <c r="B35" s="2"/>
      <c r="C35" s="58">
        <f>Sheet1!$C$18</f>
        <v>2000</v>
      </c>
      <c r="D35" s="34">
        <v>38</v>
      </c>
      <c r="E35" s="34"/>
      <c r="F35" s="34">
        <v>523</v>
      </c>
      <c r="G35" s="34"/>
      <c r="H35" s="34">
        <v>561</v>
      </c>
      <c r="I35" s="34"/>
      <c r="J35" s="34"/>
      <c r="K35" s="34">
        <v>829</v>
      </c>
      <c r="L35" s="34"/>
      <c r="M35" s="34">
        <v>3064</v>
      </c>
      <c r="N35" s="34"/>
      <c r="O35" s="34">
        <v>3893</v>
      </c>
    </row>
    <row r="36" spans="1:15" ht="15.75">
      <c r="A36" s="2"/>
      <c r="B36" s="2"/>
      <c r="C36" s="58">
        <f>Sheet1!$C$19</f>
        <v>2001</v>
      </c>
      <c r="D36" s="34">
        <v>41</v>
      </c>
      <c r="E36" s="34"/>
      <c r="F36" s="34">
        <v>503</v>
      </c>
      <c r="G36" s="34"/>
      <c r="H36" s="34">
        <v>544</v>
      </c>
      <c r="I36" s="34"/>
      <c r="J36" s="34"/>
      <c r="K36" s="34">
        <v>771</v>
      </c>
      <c r="L36" s="34"/>
      <c r="M36" s="34">
        <v>2987</v>
      </c>
      <c r="N36" s="34"/>
      <c r="O36" s="34">
        <v>3758</v>
      </c>
    </row>
    <row r="37" spans="1:15" s="32" customFormat="1" ht="15.75">
      <c r="A37" s="18"/>
      <c r="B37" s="18"/>
      <c r="C37" s="58">
        <f>Sheet1!$C$20</f>
        <v>2002</v>
      </c>
      <c r="D37" s="35">
        <v>53</v>
      </c>
      <c r="E37" s="35"/>
      <c r="F37" s="35">
        <v>474</v>
      </c>
      <c r="G37" s="35"/>
      <c r="H37" s="35">
        <v>527</v>
      </c>
      <c r="I37" s="35"/>
      <c r="J37" s="35"/>
      <c r="K37" s="35">
        <v>691</v>
      </c>
      <c r="L37" s="35"/>
      <c r="M37" s="35">
        <v>2832</v>
      </c>
      <c r="N37" s="35"/>
      <c r="O37" s="35">
        <v>3523</v>
      </c>
    </row>
    <row r="38" spans="1:15" ht="15.75">
      <c r="A38" s="18"/>
      <c r="B38" s="18"/>
      <c r="C38" s="58">
        <f>Sheet1!$C$21</f>
        <v>2003</v>
      </c>
      <c r="D38" s="35">
        <v>28</v>
      </c>
      <c r="E38" s="35"/>
      <c r="F38" s="35">
        <v>403</v>
      </c>
      <c r="G38" s="35"/>
      <c r="H38" s="35">
        <v>431</v>
      </c>
      <c r="I38" s="35"/>
      <c r="J38" s="35"/>
      <c r="K38" s="35">
        <v>651</v>
      </c>
      <c r="L38" s="35"/>
      <c r="M38" s="35">
        <v>2620</v>
      </c>
      <c r="N38" s="35"/>
      <c r="O38" s="35">
        <v>3271</v>
      </c>
    </row>
    <row r="39" spans="1:15" s="54" customFormat="1" ht="15.75">
      <c r="A39" s="7"/>
      <c r="B39" s="7"/>
      <c r="C39" s="57" t="str">
        <f>Sheet1!$C$22</f>
        <v>1999-2003 average</v>
      </c>
      <c r="D39" s="52">
        <v>40.6</v>
      </c>
      <c r="E39" s="52"/>
      <c r="F39" s="52">
        <v>497</v>
      </c>
      <c r="G39" s="52"/>
      <c r="H39" s="52">
        <v>537.6</v>
      </c>
      <c r="I39" s="52"/>
      <c r="J39" s="52"/>
      <c r="K39" s="52">
        <v>740</v>
      </c>
      <c r="L39" s="52"/>
      <c r="M39" s="52">
        <v>2964</v>
      </c>
      <c r="N39" s="52"/>
      <c r="O39" s="52">
        <v>3704</v>
      </c>
    </row>
    <row r="40" spans="1:15" s="32" customFormat="1" ht="15.75">
      <c r="A40" s="18"/>
      <c r="B40" s="18"/>
      <c r="C40" s="5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s="32" customFormat="1" ht="15.75">
      <c r="A41" s="18"/>
      <c r="B41" s="18"/>
      <c r="C41" s="58" t="str">
        <f>Sheet1!$C$24</f>
        <v>% change on 1994-98 average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s="32" customFormat="1" ht="15.75">
      <c r="A42" s="18"/>
      <c r="B42" s="18"/>
      <c r="C42" s="58">
        <f>Sheet1!$C$25</f>
        <v>2003</v>
      </c>
      <c r="D42" s="62">
        <f>IF(ISERR((D38-D28)/D28*100),"n/a",IF((D38-D28)/D28*100=0,"-",((D38-D28)/D28*100)))</f>
        <v>-57.18654434250765</v>
      </c>
      <c r="E42" s="62"/>
      <c r="F42" s="62">
        <f aca="true" t="shared" si="2" ref="F42:O42">IF(ISERR((F38-F28)/F28*100),"n/a",IF((F38-F28)/F28*100=0,"-",((F38-F28)/F28*100)))</f>
        <v>-48.13384813384813</v>
      </c>
      <c r="G42" s="62"/>
      <c r="H42" s="62">
        <f t="shared" si="2"/>
        <v>-48.8366571699905</v>
      </c>
      <c r="I42" s="62"/>
      <c r="J42" s="62"/>
      <c r="K42" s="62">
        <f t="shared" si="2"/>
        <v>-31.459254579911555</v>
      </c>
      <c r="L42" s="62"/>
      <c r="M42" s="62">
        <f t="shared" si="2"/>
        <v>-32.61316872427983</v>
      </c>
      <c r="N42" s="62"/>
      <c r="O42" s="62">
        <f t="shared" si="2"/>
        <v>-32.38662201827277</v>
      </c>
    </row>
    <row r="43" spans="1:15" s="32" customFormat="1" ht="16.5" thickBot="1">
      <c r="A43" s="15"/>
      <c r="B43" s="15"/>
      <c r="C43" s="59" t="str">
        <f>Sheet1!$C$26</f>
        <v>1999-2003 average</v>
      </c>
      <c r="D43" s="63">
        <f>IF(ISERR((D39-D28)/D28*100),"n/a",IF((D39-D28)/D28*100=0,"-",((D39-D28)/D28*100)))</f>
        <v>-37.92048929663609</v>
      </c>
      <c r="E43" s="63"/>
      <c r="F43" s="63">
        <f aca="true" t="shared" si="3" ref="F43:O43">IF(ISERR((F39-F28)/F28*100),"n/a",IF((F39-F28)/F28*100=0,"-",((F39-F28)/F28*100)))</f>
        <v>-36.03603603603604</v>
      </c>
      <c r="G43" s="63"/>
      <c r="H43" s="63">
        <f t="shared" si="3"/>
        <v>-36.18233618233618</v>
      </c>
      <c r="I43" s="63"/>
      <c r="J43" s="63"/>
      <c r="K43" s="63">
        <f t="shared" si="3"/>
        <v>-22.08886081280269</v>
      </c>
      <c r="L43" s="63"/>
      <c r="M43" s="63">
        <f t="shared" si="3"/>
        <v>-23.765432098765434</v>
      </c>
      <c r="N43" s="63"/>
      <c r="O43" s="63">
        <f t="shared" si="3"/>
        <v>-23.436272685931627</v>
      </c>
    </row>
    <row r="44" spans="1:15" ht="7.5" customHeight="1">
      <c r="A44" s="18"/>
      <c r="B44" s="18"/>
      <c r="C44" s="30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22" s="2" customFormat="1" ht="18.75">
      <c r="A45" s="2" t="s">
        <v>48</v>
      </c>
      <c r="B45" s="28"/>
      <c r="C45" s="1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1"/>
      <c r="P45" s="18"/>
      <c r="Q45" s="18"/>
      <c r="R45" s="18"/>
      <c r="S45" s="18"/>
      <c r="T45" s="18"/>
      <c r="U45" s="18"/>
      <c r="V45" s="18"/>
    </row>
    <row r="46" spans="1:22" s="2" customFormat="1" ht="18.75">
      <c r="A46" s="2" t="s">
        <v>47</v>
      </c>
      <c r="B46" s="28"/>
      <c r="C46" s="1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/>
      <c r="P46" s="18"/>
      <c r="Q46" s="18"/>
      <c r="R46" s="18"/>
      <c r="S46" s="18"/>
      <c r="T46" s="18"/>
      <c r="U46" s="18"/>
      <c r="V46" s="18"/>
    </row>
    <row r="47" spans="16:22" s="2" customFormat="1" ht="15.75">
      <c r="P47" s="18"/>
      <c r="Q47" s="18"/>
      <c r="R47" s="18"/>
      <c r="S47" s="18"/>
      <c r="T47" s="18"/>
      <c r="U47" s="18"/>
      <c r="V47" s="18"/>
    </row>
    <row r="51" ht="15.75">
      <c r="C51" s="19"/>
    </row>
    <row r="52" ht="15.75">
      <c r="C52" s="19"/>
    </row>
    <row r="53" ht="15.75">
      <c r="C53" s="19"/>
    </row>
    <row r="54" ht="15.75">
      <c r="C54" s="19"/>
    </row>
    <row r="55" ht="15.75">
      <c r="C55" s="19"/>
    </row>
    <row r="56" ht="15.75">
      <c r="C56" s="19"/>
    </row>
    <row r="57" ht="15.75">
      <c r="C57" s="19"/>
    </row>
    <row r="58" ht="15.75">
      <c r="C58" s="19"/>
    </row>
    <row r="59" ht="15.75">
      <c r="C59" s="19"/>
    </row>
    <row r="60" ht="15.75">
      <c r="C60" s="19"/>
    </row>
    <row r="61" ht="15.75">
      <c r="C61" s="19"/>
    </row>
    <row r="62" ht="15.75">
      <c r="C62" s="19"/>
    </row>
    <row r="63" ht="15.75">
      <c r="C63" s="19"/>
    </row>
    <row r="64" ht="15.75">
      <c r="C64" s="19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2.57421875" style="2" customWidth="1"/>
    <col min="3" max="3" width="28.00390625" style="2" customWidth="1"/>
    <col min="4" max="4" width="9.7109375" style="2" customWidth="1"/>
    <col min="5" max="5" width="9.140625" style="2" customWidth="1"/>
    <col min="6" max="6" width="11.28125" style="2" customWidth="1"/>
    <col min="7" max="7" width="10.57421875" style="2" customWidth="1"/>
    <col min="8" max="8" width="10.421875" style="2" customWidth="1"/>
    <col min="9" max="10" width="2.7109375" style="2" customWidth="1"/>
    <col min="11" max="11" width="10.140625" style="2" customWidth="1"/>
    <col min="12" max="12" width="8.7109375" style="2" customWidth="1"/>
    <col min="13" max="13" width="10.00390625" style="2" customWidth="1"/>
    <col min="14" max="14" width="9.140625" style="2" customWidth="1"/>
    <col min="15" max="15" width="8.421875" style="2" customWidth="1"/>
    <col min="16" max="16" width="3.7109375" style="18" customWidth="1"/>
    <col min="17" max="17" width="15.8515625" style="18" customWidth="1"/>
    <col min="18" max="22" width="9.140625" style="18" customWidth="1"/>
    <col min="23" max="16384" width="9.140625" style="2" customWidth="1"/>
  </cols>
  <sheetData>
    <row r="1" spans="1:17" ht="18.75">
      <c r="A1" s="1" t="s">
        <v>55</v>
      </c>
      <c r="B1" s="1"/>
      <c r="N1" s="55" t="s">
        <v>56</v>
      </c>
      <c r="Q1" s="2"/>
    </row>
    <row r="2" spans="1:3" ht="21.75">
      <c r="A2" s="3" t="s">
        <v>59</v>
      </c>
      <c r="B2" s="3"/>
      <c r="C2" s="4"/>
    </row>
    <row r="3" spans="1:13" ht="18.75">
      <c r="A3" s="61" t="str">
        <f>Sheet1!A3</f>
        <v>Years: 1994-98 and 1999-2003 averages and 1994 to 2003</v>
      </c>
      <c r="B3" s="5"/>
      <c r="C3" s="4"/>
      <c r="M3" s="4"/>
    </row>
    <row r="4" spans="1:17" ht="16.5" thickBot="1">
      <c r="A4" s="27"/>
      <c r="B4" s="27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9.5" thickBot="1">
      <c r="A5" s="7"/>
      <c r="B5" s="7"/>
      <c r="C5" s="7"/>
      <c r="D5" s="64" t="s">
        <v>46</v>
      </c>
      <c r="E5" s="64"/>
      <c r="F5" s="65"/>
      <c r="G5" s="65"/>
      <c r="H5" s="65"/>
      <c r="I5" s="46"/>
      <c r="J5" s="12"/>
      <c r="K5" s="64" t="s">
        <v>38</v>
      </c>
      <c r="L5" s="64"/>
      <c r="M5" s="65"/>
      <c r="N5" s="65"/>
      <c r="O5" s="65"/>
      <c r="P5" s="40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12"/>
      <c r="J6" s="12"/>
      <c r="K6" s="13"/>
      <c r="L6" s="13"/>
      <c r="M6" s="12" t="s">
        <v>40</v>
      </c>
      <c r="N6" s="12"/>
      <c r="O6" s="13" t="s">
        <v>43</v>
      </c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12"/>
      <c r="J7" s="12"/>
      <c r="K7" s="12" t="s">
        <v>37</v>
      </c>
      <c r="L7" s="12"/>
      <c r="M7" s="12" t="s">
        <v>39</v>
      </c>
      <c r="N7" s="12"/>
      <c r="O7" s="13" t="s">
        <v>42</v>
      </c>
      <c r="P7" s="26"/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20"/>
      <c r="O8" s="17"/>
      <c r="P8" s="42"/>
      <c r="Q8" s="15" t="s">
        <v>52</v>
      </c>
    </row>
    <row r="9" spans="1:16" ht="15.75">
      <c r="A9" s="6" t="s">
        <v>4</v>
      </c>
      <c r="B9" s="6"/>
      <c r="D9" s="34"/>
      <c r="E9" s="34"/>
      <c r="F9" s="34"/>
      <c r="G9" s="34"/>
      <c r="H9" s="34"/>
      <c r="I9" s="35"/>
      <c r="J9" s="35"/>
      <c r="K9" s="34"/>
      <c r="L9" s="34"/>
      <c r="M9" s="34"/>
      <c r="N9" s="34"/>
      <c r="O9" s="34"/>
      <c r="P9" s="22"/>
    </row>
    <row r="10" spans="2:15" ht="15.75">
      <c r="B10" s="2" t="s">
        <v>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3:22" s="6" customFormat="1" ht="18.75" customHeight="1">
      <c r="C11" s="57" t="str">
        <f>Sheet1!$C$11</f>
        <v>1994-98 average</v>
      </c>
      <c r="D11" s="51">
        <v>1.2</v>
      </c>
      <c r="E11" s="51"/>
      <c r="F11" s="51">
        <v>15.2</v>
      </c>
      <c r="G11" s="51"/>
      <c r="H11" s="51">
        <v>16.4</v>
      </c>
      <c r="I11" s="51"/>
      <c r="J11" s="51"/>
      <c r="K11" s="51">
        <v>8.6</v>
      </c>
      <c r="L11" s="51"/>
      <c r="M11" s="51">
        <v>103</v>
      </c>
      <c r="N11" s="51"/>
      <c r="O11" s="51">
        <v>111.6</v>
      </c>
      <c r="P11" s="7"/>
      <c r="Q11" s="7"/>
      <c r="R11" s="7"/>
      <c r="S11" s="7"/>
      <c r="T11" s="7"/>
      <c r="U11" s="7"/>
      <c r="V11" s="7"/>
    </row>
    <row r="12" spans="3:15" ht="18.75" customHeight="1">
      <c r="C12" s="58">
        <f>Sheet1!$C$12</f>
        <v>1994</v>
      </c>
      <c r="D12" s="34">
        <v>0</v>
      </c>
      <c r="E12" s="34"/>
      <c r="F12" s="34">
        <v>19</v>
      </c>
      <c r="G12" s="34"/>
      <c r="H12" s="34">
        <v>19</v>
      </c>
      <c r="I12" s="34"/>
      <c r="J12" s="34"/>
      <c r="K12" s="34">
        <v>5</v>
      </c>
      <c r="L12" s="34"/>
      <c r="M12" s="34">
        <v>123</v>
      </c>
      <c r="N12" s="34"/>
      <c r="O12" s="34">
        <v>128</v>
      </c>
    </row>
    <row r="13" spans="3:15" ht="18.75" customHeight="1">
      <c r="C13" s="58">
        <f>Sheet1!$C$13</f>
        <v>1995</v>
      </c>
      <c r="D13" s="34">
        <v>0</v>
      </c>
      <c r="E13" s="34"/>
      <c r="F13" s="34">
        <v>12</v>
      </c>
      <c r="G13" s="34"/>
      <c r="H13" s="34">
        <v>12</v>
      </c>
      <c r="I13" s="34"/>
      <c r="J13" s="34"/>
      <c r="K13" s="34">
        <v>9</v>
      </c>
      <c r="L13" s="34"/>
      <c r="M13" s="34">
        <v>110</v>
      </c>
      <c r="N13" s="34"/>
      <c r="O13" s="34">
        <v>119</v>
      </c>
    </row>
    <row r="14" spans="3:15" ht="18.75" customHeight="1">
      <c r="C14" s="58">
        <f>Sheet1!$C$14</f>
        <v>1996</v>
      </c>
      <c r="D14" s="34">
        <v>3</v>
      </c>
      <c r="E14" s="34"/>
      <c r="F14" s="34">
        <v>16</v>
      </c>
      <c r="G14" s="34"/>
      <c r="H14" s="34">
        <v>19</v>
      </c>
      <c r="I14" s="34"/>
      <c r="J14" s="34"/>
      <c r="K14" s="34">
        <v>6</v>
      </c>
      <c r="L14" s="34"/>
      <c r="M14" s="34">
        <v>102</v>
      </c>
      <c r="N14" s="34"/>
      <c r="O14" s="34">
        <v>108</v>
      </c>
    </row>
    <row r="15" spans="3:15" ht="18.75" customHeight="1">
      <c r="C15" s="58">
        <f>Sheet1!$C$15</f>
        <v>1997</v>
      </c>
      <c r="D15" s="34">
        <v>2</v>
      </c>
      <c r="E15" s="34"/>
      <c r="F15" s="34">
        <v>12</v>
      </c>
      <c r="G15" s="34"/>
      <c r="H15" s="34">
        <v>14</v>
      </c>
      <c r="I15" s="34"/>
      <c r="J15" s="34"/>
      <c r="K15" s="34">
        <v>11</v>
      </c>
      <c r="L15" s="34"/>
      <c r="M15" s="34">
        <v>85</v>
      </c>
      <c r="N15" s="34"/>
      <c r="O15" s="34">
        <v>96</v>
      </c>
    </row>
    <row r="16" spans="3:15" ht="18.75" customHeight="1">
      <c r="C16" s="58">
        <f>Sheet1!$C$16</f>
        <v>1998</v>
      </c>
      <c r="D16" s="34">
        <v>1</v>
      </c>
      <c r="E16" s="34"/>
      <c r="F16" s="34">
        <v>17</v>
      </c>
      <c r="G16" s="34"/>
      <c r="H16" s="34">
        <v>18</v>
      </c>
      <c r="I16" s="34"/>
      <c r="J16" s="34"/>
      <c r="K16" s="34">
        <v>12</v>
      </c>
      <c r="L16" s="34"/>
      <c r="M16" s="34">
        <v>95</v>
      </c>
      <c r="N16" s="34"/>
      <c r="O16" s="34">
        <v>107</v>
      </c>
    </row>
    <row r="17" spans="3:15" ht="18.75" customHeight="1">
      <c r="C17" s="58">
        <f>Sheet1!$C$17</f>
        <v>1999</v>
      </c>
      <c r="D17" s="34">
        <v>1</v>
      </c>
      <c r="E17" s="34"/>
      <c r="F17" s="34">
        <v>12</v>
      </c>
      <c r="G17" s="34"/>
      <c r="H17" s="34">
        <v>13</v>
      </c>
      <c r="I17" s="34"/>
      <c r="J17" s="34"/>
      <c r="K17" s="34">
        <v>4</v>
      </c>
      <c r="L17" s="34"/>
      <c r="M17" s="34">
        <v>83</v>
      </c>
      <c r="N17" s="34"/>
      <c r="O17" s="34">
        <v>87</v>
      </c>
    </row>
    <row r="18" spans="3:15" ht="18.75" customHeight="1">
      <c r="C18" s="58">
        <f>Sheet1!$C$18</f>
        <v>2000</v>
      </c>
      <c r="D18" s="34">
        <v>0</v>
      </c>
      <c r="E18" s="34"/>
      <c r="F18" s="34">
        <v>9</v>
      </c>
      <c r="G18" s="34"/>
      <c r="H18" s="34">
        <v>9</v>
      </c>
      <c r="I18" s="34"/>
      <c r="J18" s="34"/>
      <c r="K18" s="34">
        <v>8</v>
      </c>
      <c r="L18" s="34"/>
      <c r="M18" s="34">
        <v>75</v>
      </c>
      <c r="N18" s="34"/>
      <c r="O18" s="34">
        <v>83</v>
      </c>
    </row>
    <row r="19" spans="3:15" ht="18.75" customHeight="1">
      <c r="C19" s="58">
        <f>Sheet1!$C$19</f>
        <v>2001</v>
      </c>
      <c r="D19" s="34">
        <v>0</v>
      </c>
      <c r="E19" s="34"/>
      <c r="F19" s="34">
        <v>8</v>
      </c>
      <c r="G19" s="34"/>
      <c r="H19" s="34">
        <v>8</v>
      </c>
      <c r="I19" s="34"/>
      <c r="J19" s="34"/>
      <c r="K19" s="34">
        <v>12</v>
      </c>
      <c r="L19" s="34"/>
      <c r="M19" s="34">
        <v>56</v>
      </c>
      <c r="N19" s="34"/>
      <c r="O19" s="34">
        <v>68</v>
      </c>
    </row>
    <row r="20" spans="3:15" ht="18.75" customHeight="1">
      <c r="C20" s="58">
        <f>Sheet1!$C$20</f>
        <v>2002</v>
      </c>
      <c r="D20" s="34">
        <v>1</v>
      </c>
      <c r="E20" s="34"/>
      <c r="F20" s="34">
        <v>2</v>
      </c>
      <c r="G20" s="34"/>
      <c r="H20" s="34">
        <v>3</v>
      </c>
      <c r="I20" s="34"/>
      <c r="J20" s="34"/>
      <c r="K20" s="34">
        <v>11</v>
      </c>
      <c r="L20" s="34"/>
      <c r="M20" s="34">
        <v>58</v>
      </c>
      <c r="N20" s="34"/>
      <c r="O20" s="34">
        <v>69</v>
      </c>
    </row>
    <row r="21" spans="3:15" ht="18.75" customHeight="1">
      <c r="C21" s="58">
        <f>Sheet1!$C$21</f>
        <v>2003</v>
      </c>
      <c r="D21" s="34">
        <v>1</v>
      </c>
      <c r="E21" s="34"/>
      <c r="F21" s="34">
        <v>11</v>
      </c>
      <c r="G21" s="34"/>
      <c r="H21" s="34">
        <v>12</v>
      </c>
      <c r="I21" s="34"/>
      <c r="J21" s="34"/>
      <c r="K21" s="34">
        <v>9</v>
      </c>
      <c r="L21" s="34"/>
      <c r="M21" s="34">
        <v>66</v>
      </c>
      <c r="N21" s="34"/>
      <c r="O21" s="34">
        <v>75</v>
      </c>
    </row>
    <row r="22" spans="3:22" s="6" customFormat="1" ht="18.75" customHeight="1">
      <c r="C22" s="57" t="str">
        <f>Sheet1!$C$22</f>
        <v>1999-2003 average</v>
      </c>
      <c r="D22" s="51">
        <v>0.6</v>
      </c>
      <c r="E22" s="51"/>
      <c r="F22" s="51">
        <v>8.4</v>
      </c>
      <c r="G22" s="51"/>
      <c r="H22" s="51">
        <v>9</v>
      </c>
      <c r="I22" s="51"/>
      <c r="J22" s="51"/>
      <c r="K22" s="51">
        <v>8.8</v>
      </c>
      <c r="L22" s="51"/>
      <c r="M22" s="51">
        <v>67.6</v>
      </c>
      <c r="N22" s="51"/>
      <c r="O22" s="51">
        <v>76.4</v>
      </c>
      <c r="P22" s="7"/>
      <c r="Q22" s="7"/>
      <c r="R22" s="7"/>
      <c r="S22" s="7"/>
      <c r="T22" s="7"/>
      <c r="U22" s="7"/>
      <c r="V22" s="7"/>
    </row>
    <row r="23" spans="3:15" ht="7.5" customHeight="1">
      <c r="C23" s="57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5.75">
      <c r="C24" s="58" t="str">
        <f>Sheet1!$C$24</f>
        <v>% change on 1994-98 average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5.75">
      <c r="C25" s="58">
        <f>Sheet1!$C$25</f>
        <v>2003</v>
      </c>
      <c r="D25" s="62">
        <f>IF(ISERR((D21-D11)/D11*100),"n/a",IF((D21-D11)/D11*100=0,"-",((D21-D11)/D11*100)))</f>
        <v>-16.666666666666664</v>
      </c>
      <c r="E25" s="62"/>
      <c r="F25" s="62">
        <f aca="true" t="shared" si="0" ref="F25:O25">IF(ISERR((F21-F11)/F11*100),"n/a",IF((F21-F11)/F11*100=0,"-",((F21-F11)/F11*100)))</f>
        <v>-27.631578947368418</v>
      </c>
      <c r="G25" s="62"/>
      <c r="H25" s="62">
        <f t="shared" si="0"/>
        <v>-26.829268292682922</v>
      </c>
      <c r="I25" s="62"/>
      <c r="J25" s="62"/>
      <c r="K25" s="62">
        <f t="shared" si="0"/>
        <v>4.651162790697678</v>
      </c>
      <c r="L25" s="62"/>
      <c r="M25" s="62">
        <f t="shared" si="0"/>
        <v>-35.92233009708738</v>
      </c>
      <c r="N25" s="62"/>
      <c r="O25" s="62">
        <f t="shared" si="0"/>
        <v>-32.795698924731184</v>
      </c>
    </row>
    <row r="26" spans="3:15" ht="15.75">
      <c r="C26" s="58" t="str">
        <f>Sheet1!$C$26</f>
        <v>1999-2003 average</v>
      </c>
      <c r="D26" s="62">
        <f>IF(ISERR((D22-D11)/D11*100),"n/a",IF((D22-D11)/D11*100=0,"-",((D22-D11)/D11*100)))</f>
        <v>-50</v>
      </c>
      <c r="E26" s="62"/>
      <c r="F26" s="62">
        <f aca="true" t="shared" si="1" ref="F26:O26">IF(ISERR((F22-F11)/F11*100),"n/a",IF((F22-F11)/F11*100=0,"-",((F22-F11)/F11*100)))</f>
        <v>-44.73684210526315</v>
      </c>
      <c r="G26" s="62"/>
      <c r="H26" s="62">
        <f t="shared" si="1"/>
        <v>-45.12195121951219</v>
      </c>
      <c r="I26" s="62"/>
      <c r="J26" s="62"/>
      <c r="K26" s="62">
        <f t="shared" si="1"/>
        <v>2.32558139534885</v>
      </c>
      <c r="L26" s="62"/>
      <c r="M26" s="62">
        <f t="shared" si="1"/>
        <v>-34.36893203883496</v>
      </c>
      <c r="N26" s="62"/>
      <c r="O26" s="62">
        <f t="shared" si="1"/>
        <v>-31.541218637992824</v>
      </c>
    </row>
    <row r="27" spans="3:15" ht="7.5" customHeight="1">
      <c r="C27" s="19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2:15" ht="15.75">
      <c r="B28" s="2" t="s">
        <v>6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3:22" s="6" customFormat="1" ht="18.75" customHeight="1">
      <c r="C29" s="57" t="str">
        <f>Sheet1!$C$11</f>
        <v>1994-98 average</v>
      </c>
      <c r="D29" s="51">
        <v>2.2</v>
      </c>
      <c r="E29" s="51"/>
      <c r="F29" s="51">
        <v>16.8</v>
      </c>
      <c r="G29" s="51"/>
      <c r="H29" s="51">
        <v>19</v>
      </c>
      <c r="I29" s="51"/>
      <c r="J29" s="51"/>
      <c r="K29" s="51">
        <v>44</v>
      </c>
      <c r="L29" s="51"/>
      <c r="M29" s="51">
        <v>171</v>
      </c>
      <c r="N29" s="51"/>
      <c r="O29" s="51">
        <v>215</v>
      </c>
      <c r="P29" s="7"/>
      <c r="Q29" s="7"/>
      <c r="R29" s="7"/>
      <c r="S29" s="7"/>
      <c r="T29" s="7"/>
      <c r="U29" s="7"/>
      <c r="V29" s="7"/>
    </row>
    <row r="30" spans="3:15" ht="18.75" customHeight="1">
      <c r="C30" s="58">
        <f>Sheet1!$C$12</f>
        <v>1994</v>
      </c>
      <c r="D30" s="34">
        <v>1</v>
      </c>
      <c r="E30" s="34"/>
      <c r="F30" s="34">
        <v>17</v>
      </c>
      <c r="G30" s="34"/>
      <c r="H30" s="34">
        <v>18</v>
      </c>
      <c r="I30" s="34"/>
      <c r="J30" s="34"/>
      <c r="K30" s="34">
        <v>41</v>
      </c>
      <c r="L30" s="34"/>
      <c r="M30" s="34">
        <v>158</v>
      </c>
      <c r="N30" s="34"/>
      <c r="O30" s="34">
        <v>199</v>
      </c>
    </row>
    <row r="31" spans="3:15" ht="18.75" customHeight="1">
      <c r="C31" s="58">
        <f>Sheet1!$C$13</f>
        <v>1995</v>
      </c>
      <c r="D31" s="34">
        <v>3</v>
      </c>
      <c r="E31" s="34"/>
      <c r="F31" s="34">
        <v>13</v>
      </c>
      <c r="G31" s="34"/>
      <c r="H31" s="34">
        <v>16</v>
      </c>
      <c r="I31" s="34"/>
      <c r="J31" s="34"/>
      <c r="K31" s="34">
        <v>46</v>
      </c>
      <c r="L31" s="34"/>
      <c r="M31" s="34">
        <v>159</v>
      </c>
      <c r="N31" s="34"/>
      <c r="O31" s="34">
        <v>205</v>
      </c>
    </row>
    <row r="32" spans="3:15" ht="18.75" customHeight="1">
      <c r="C32" s="58">
        <f>Sheet1!$C$14</f>
        <v>1996</v>
      </c>
      <c r="D32" s="34">
        <v>2</v>
      </c>
      <c r="E32" s="34"/>
      <c r="F32" s="34">
        <v>15</v>
      </c>
      <c r="G32" s="34"/>
      <c r="H32" s="34">
        <v>17</v>
      </c>
      <c r="I32" s="34"/>
      <c r="J32" s="34"/>
      <c r="K32" s="34">
        <v>37</v>
      </c>
      <c r="L32" s="34"/>
      <c r="M32" s="34">
        <v>184</v>
      </c>
      <c r="N32" s="34"/>
      <c r="O32" s="34">
        <v>221</v>
      </c>
    </row>
    <row r="33" spans="3:15" ht="18.75" customHeight="1">
      <c r="C33" s="58">
        <f>Sheet1!$C$15</f>
        <v>1997</v>
      </c>
      <c r="D33" s="34">
        <v>3</v>
      </c>
      <c r="E33" s="34"/>
      <c r="F33" s="34">
        <v>17</v>
      </c>
      <c r="G33" s="34"/>
      <c r="H33" s="34">
        <v>20</v>
      </c>
      <c r="I33" s="34"/>
      <c r="J33" s="34"/>
      <c r="K33" s="34">
        <v>55</v>
      </c>
      <c r="L33" s="34"/>
      <c r="M33" s="34">
        <v>170</v>
      </c>
      <c r="N33" s="34"/>
      <c r="O33" s="34">
        <v>225</v>
      </c>
    </row>
    <row r="34" spans="3:15" ht="18.75" customHeight="1">
      <c r="C34" s="58">
        <f>Sheet1!$C$16</f>
        <v>1998</v>
      </c>
      <c r="D34" s="34">
        <v>2</v>
      </c>
      <c r="E34" s="34"/>
      <c r="F34" s="34">
        <v>22</v>
      </c>
      <c r="G34" s="34"/>
      <c r="H34" s="34">
        <v>24</v>
      </c>
      <c r="I34" s="34"/>
      <c r="J34" s="34"/>
      <c r="K34" s="34">
        <v>41</v>
      </c>
      <c r="L34" s="34"/>
      <c r="M34" s="34">
        <v>184</v>
      </c>
      <c r="N34" s="34"/>
      <c r="O34" s="34">
        <v>225</v>
      </c>
    </row>
    <row r="35" spans="3:15" ht="18.75" customHeight="1">
      <c r="C35" s="58">
        <f>Sheet1!$C$17</f>
        <v>1999</v>
      </c>
      <c r="D35" s="34">
        <v>2</v>
      </c>
      <c r="E35" s="34"/>
      <c r="F35" s="34">
        <v>14</v>
      </c>
      <c r="G35" s="34"/>
      <c r="H35" s="34">
        <v>16</v>
      </c>
      <c r="I35" s="34"/>
      <c r="J35" s="34"/>
      <c r="K35" s="34">
        <v>42</v>
      </c>
      <c r="L35" s="34"/>
      <c r="M35" s="34">
        <v>146</v>
      </c>
      <c r="N35" s="34"/>
      <c r="O35" s="34">
        <v>188</v>
      </c>
    </row>
    <row r="36" spans="3:15" ht="18.75" customHeight="1">
      <c r="C36" s="58">
        <f>Sheet1!$C$18</f>
        <v>2000</v>
      </c>
      <c r="D36" s="34">
        <v>2</v>
      </c>
      <c r="E36" s="34"/>
      <c r="F36" s="34">
        <v>15</v>
      </c>
      <c r="G36" s="34"/>
      <c r="H36" s="34">
        <v>17</v>
      </c>
      <c r="I36" s="34"/>
      <c r="J36" s="34"/>
      <c r="K36" s="34">
        <v>48</v>
      </c>
      <c r="L36" s="34"/>
      <c r="M36" s="34">
        <v>159</v>
      </c>
      <c r="N36" s="34"/>
      <c r="O36" s="34">
        <v>207</v>
      </c>
    </row>
    <row r="37" spans="3:15" ht="18.75" customHeight="1">
      <c r="C37" s="58">
        <f>Sheet1!$C$19</f>
        <v>2001</v>
      </c>
      <c r="D37" s="34">
        <v>2</v>
      </c>
      <c r="E37" s="34"/>
      <c r="F37" s="34">
        <v>10</v>
      </c>
      <c r="G37" s="34"/>
      <c r="H37" s="34">
        <v>12</v>
      </c>
      <c r="I37" s="34"/>
      <c r="J37" s="34"/>
      <c r="K37" s="34">
        <v>36</v>
      </c>
      <c r="L37" s="34"/>
      <c r="M37" s="34">
        <v>142</v>
      </c>
      <c r="N37" s="34"/>
      <c r="O37" s="34">
        <v>178</v>
      </c>
    </row>
    <row r="38" spans="3:15" ht="18.75" customHeight="1">
      <c r="C38" s="58">
        <f>Sheet1!$C$20</f>
        <v>2002</v>
      </c>
      <c r="D38" s="34">
        <v>0</v>
      </c>
      <c r="E38" s="34"/>
      <c r="F38" s="34">
        <v>9</v>
      </c>
      <c r="G38" s="34"/>
      <c r="H38" s="34">
        <v>9</v>
      </c>
      <c r="I38" s="34"/>
      <c r="J38" s="34"/>
      <c r="K38" s="34">
        <v>24</v>
      </c>
      <c r="L38" s="34"/>
      <c r="M38" s="34">
        <v>129</v>
      </c>
      <c r="N38" s="34"/>
      <c r="O38" s="34">
        <v>153</v>
      </c>
    </row>
    <row r="39" spans="3:15" ht="18.75" customHeight="1">
      <c r="C39" s="58">
        <f>Sheet1!$C$21</f>
        <v>2003</v>
      </c>
      <c r="D39" s="34">
        <v>0</v>
      </c>
      <c r="E39" s="34"/>
      <c r="F39" s="34">
        <v>11</v>
      </c>
      <c r="G39" s="34"/>
      <c r="H39" s="34">
        <v>11</v>
      </c>
      <c r="I39" s="34"/>
      <c r="J39" s="34"/>
      <c r="K39" s="34">
        <v>40</v>
      </c>
      <c r="L39" s="34"/>
      <c r="M39" s="34">
        <v>136</v>
      </c>
      <c r="N39" s="34"/>
      <c r="O39" s="34">
        <v>176</v>
      </c>
    </row>
    <row r="40" spans="3:22" s="6" customFormat="1" ht="18.75" customHeight="1">
      <c r="C40" s="57" t="str">
        <f>Sheet1!$C$22</f>
        <v>1999-2003 average</v>
      </c>
      <c r="D40" s="51">
        <v>1.2</v>
      </c>
      <c r="E40" s="51"/>
      <c r="F40" s="51">
        <v>11.8</v>
      </c>
      <c r="G40" s="51"/>
      <c r="H40" s="51">
        <v>13</v>
      </c>
      <c r="I40" s="51"/>
      <c r="J40" s="51"/>
      <c r="K40" s="51">
        <v>38</v>
      </c>
      <c r="L40" s="51"/>
      <c r="M40" s="51">
        <v>142.4</v>
      </c>
      <c r="N40" s="51"/>
      <c r="O40" s="51">
        <v>180.4</v>
      </c>
      <c r="P40" s="7"/>
      <c r="Q40" s="7"/>
      <c r="R40" s="7"/>
      <c r="S40" s="7"/>
      <c r="T40" s="7"/>
      <c r="U40" s="7"/>
      <c r="V40" s="7"/>
    </row>
    <row r="41" spans="3:15" ht="6.75" customHeight="1">
      <c r="C41" s="5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3:15" ht="15.75">
      <c r="C42" s="58" t="str">
        <f>Sheet1!$C$24</f>
        <v>% change on 1994-98 average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3:15" ht="15.75">
      <c r="C43" s="58">
        <f>Sheet1!$C$25</f>
        <v>2003</v>
      </c>
      <c r="D43" s="62">
        <f>IF(ISERR((D39-D29)/D29*100),"n/a",IF((D39-D29)/D29*100=0,"-",((D39-D29)/D29*100)))</f>
        <v>-100</v>
      </c>
      <c r="E43" s="62"/>
      <c r="F43" s="62">
        <f aca="true" t="shared" si="2" ref="F43:O43">IF(ISERR((F39-F29)/F29*100),"n/a",IF((F39-F29)/F29*100=0,"-",((F39-F29)/F29*100)))</f>
        <v>-34.523809523809526</v>
      </c>
      <c r="G43" s="62"/>
      <c r="H43" s="62">
        <f t="shared" si="2"/>
        <v>-42.10526315789473</v>
      </c>
      <c r="I43" s="62"/>
      <c r="J43" s="62"/>
      <c r="K43" s="62">
        <f t="shared" si="2"/>
        <v>-9.090909090909092</v>
      </c>
      <c r="L43" s="62"/>
      <c r="M43" s="62">
        <f t="shared" si="2"/>
        <v>-20.46783625730994</v>
      </c>
      <c r="N43" s="62"/>
      <c r="O43" s="62">
        <f t="shared" si="2"/>
        <v>-18.13953488372093</v>
      </c>
    </row>
    <row r="44" spans="3:15" ht="15.75">
      <c r="C44" s="58" t="str">
        <f>Sheet1!$C$26</f>
        <v>1999-2003 average</v>
      </c>
      <c r="D44" s="62">
        <f>IF(ISERR((D40-D29)/D29*100),"n/a",IF((D40-D29)/D29*100=0,"-",((D40-D29)/D29*100)))</f>
        <v>-45.45454545454546</v>
      </c>
      <c r="E44" s="62"/>
      <c r="F44" s="62">
        <f aca="true" t="shared" si="3" ref="F44:O44">IF(ISERR((F40-F29)/F29*100),"n/a",IF((F40-F29)/F29*100=0,"-",((F40-F29)/F29*100)))</f>
        <v>-29.761904761904763</v>
      </c>
      <c r="G44" s="62"/>
      <c r="H44" s="62">
        <f t="shared" si="3"/>
        <v>-31.57894736842105</v>
      </c>
      <c r="I44" s="62"/>
      <c r="J44" s="62"/>
      <c r="K44" s="62">
        <f t="shared" si="3"/>
        <v>-13.636363636363635</v>
      </c>
      <c r="L44" s="62"/>
      <c r="M44" s="62">
        <f t="shared" si="3"/>
        <v>-16.725146198830405</v>
      </c>
      <c r="N44" s="62"/>
      <c r="O44" s="62">
        <f t="shared" si="3"/>
        <v>-16.09302325581395</v>
      </c>
    </row>
    <row r="45" spans="3:15" ht="7.5" customHeight="1">
      <c r="C45" s="19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2:15" ht="15.75">
      <c r="B46" s="2" t="s">
        <v>7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3:22" s="6" customFormat="1" ht="18.75" customHeight="1">
      <c r="C47" s="57" t="str">
        <f>Sheet1!$C$11</f>
        <v>1994-98 average</v>
      </c>
      <c r="D47" s="51">
        <v>1.8</v>
      </c>
      <c r="E47" s="51"/>
      <c r="F47" s="51">
        <v>7.2</v>
      </c>
      <c r="G47" s="51"/>
      <c r="H47" s="51">
        <v>9</v>
      </c>
      <c r="I47" s="51"/>
      <c r="J47" s="51"/>
      <c r="K47" s="51">
        <v>22</v>
      </c>
      <c r="L47" s="51"/>
      <c r="M47" s="51">
        <v>46.8</v>
      </c>
      <c r="N47" s="51"/>
      <c r="O47" s="51">
        <v>68.8</v>
      </c>
      <c r="P47" s="7"/>
      <c r="Q47" s="7"/>
      <c r="R47" s="7"/>
      <c r="S47" s="7"/>
      <c r="T47" s="7"/>
      <c r="U47" s="7"/>
      <c r="V47" s="7"/>
    </row>
    <row r="48" spans="3:15" ht="18.75" customHeight="1">
      <c r="C48" s="58">
        <f>Sheet1!$C$12</f>
        <v>1994</v>
      </c>
      <c r="D48" s="34">
        <v>5</v>
      </c>
      <c r="E48" s="34"/>
      <c r="F48" s="34">
        <v>6</v>
      </c>
      <c r="G48" s="34"/>
      <c r="H48" s="34">
        <v>11</v>
      </c>
      <c r="I48" s="34"/>
      <c r="J48" s="34"/>
      <c r="K48" s="34">
        <v>25</v>
      </c>
      <c r="L48" s="34"/>
      <c r="M48" s="34">
        <v>45</v>
      </c>
      <c r="N48" s="34"/>
      <c r="O48" s="34">
        <v>70</v>
      </c>
    </row>
    <row r="49" spans="3:15" ht="18.75" customHeight="1">
      <c r="C49" s="58">
        <f>Sheet1!$C$13</f>
        <v>1995</v>
      </c>
      <c r="D49" s="34">
        <v>1</v>
      </c>
      <c r="E49" s="34"/>
      <c r="F49" s="34">
        <v>4</v>
      </c>
      <c r="G49" s="34"/>
      <c r="H49" s="34">
        <v>5</v>
      </c>
      <c r="I49" s="34"/>
      <c r="J49" s="34"/>
      <c r="K49" s="34">
        <v>23</v>
      </c>
      <c r="L49" s="34"/>
      <c r="M49" s="34">
        <v>43</v>
      </c>
      <c r="N49" s="34"/>
      <c r="O49" s="34">
        <v>66</v>
      </c>
    </row>
    <row r="50" spans="3:15" ht="18.75" customHeight="1">
      <c r="C50" s="58">
        <f>Sheet1!$C$14</f>
        <v>1996</v>
      </c>
      <c r="D50" s="34">
        <v>1</v>
      </c>
      <c r="E50" s="34"/>
      <c r="F50" s="34">
        <v>14</v>
      </c>
      <c r="G50" s="34"/>
      <c r="H50" s="34">
        <v>15</v>
      </c>
      <c r="I50" s="34"/>
      <c r="J50" s="34"/>
      <c r="K50" s="34">
        <v>13</v>
      </c>
      <c r="L50" s="34"/>
      <c r="M50" s="34">
        <v>42</v>
      </c>
      <c r="N50" s="34"/>
      <c r="O50" s="34">
        <v>55</v>
      </c>
    </row>
    <row r="51" spans="3:15" ht="18.75" customHeight="1">
      <c r="C51" s="58">
        <f>Sheet1!$C$15</f>
        <v>1997</v>
      </c>
      <c r="D51" s="34">
        <v>1</v>
      </c>
      <c r="E51" s="34"/>
      <c r="F51" s="34">
        <v>6</v>
      </c>
      <c r="G51" s="34"/>
      <c r="H51" s="34">
        <v>7</v>
      </c>
      <c r="I51" s="34"/>
      <c r="J51" s="34"/>
      <c r="K51" s="34">
        <v>27</v>
      </c>
      <c r="L51" s="34"/>
      <c r="M51" s="34">
        <v>52</v>
      </c>
      <c r="N51" s="34"/>
      <c r="O51" s="34">
        <v>79</v>
      </c>
    </row>
    <row r="52" spans="3:15" ht="18.75" customHeight="1">
      <c r="C52" s="58">
        <f>Sheet1!$C$16</f>
        <v>1998</v>
      </c>
      <c r="D52" s="34">
        <v>1</v>
      </c>
      <c r="E52" s="34"/>
      <c r="F52" s="34">
        <v>6</v>
      </c>
      <c r="G52" s="34"/>
      <c r="H52" s="34">
        <v>7</v>
      </c>
      <c r="I52" s="34"/>
      <c r="J52" s="34"/>
      <c r="K52" s="34">
        <v>22</v>
      </c>
      <c r="L52" s="34"/>
      <c r="M52" s="34">
        <v>52</v>
      </c>
      <c r="N52" s="34"/>
      <c r="O52" s="34">
        <v>74</v>
      </c>
    </row>
    <row r="53" spans="3:15" ht="18.75" customHeight="1">
      <c r="C53" s="58">
        <f>Sheet1!$C$17</f>
        <v>1999</v>
      </c>
      <c r="D53" s="34">
        <v>0</v>
      </c>
      <c r="E53" s="34"/>
      <c r="F53" s="34">
        <v>6</v>
      </c>
      <c r="G53" s="34"/>
      <c r="H53" s="34">
        <v>6</v>
      </c>
      <c r="I53" s="34"/>
      <c r="J53" s="34"/>
      <c r="K53" s="34">
        <v>13</v>
      </c>
      <c r="L53" s="34"/>
      <c r="M53" s="34">
        <v>26</v>
      </c>
      <c r="N53" s="34"/>
      <c r="O53" s="34">
        <v>39</v>
      </c>
    </row>
    <row r="54" spans="3:15" ht="18.75" customHeight="1">
      <c r="C54" s="58">
        <f>Sheet1!$C$18</f>
        <v>2000</v>
      </c>
      <c r="D54" s="34">
        <v>2</v>
      </c>
      <c r="E54" s="34"/>
      <c r="F54" s="34">
        <v>4</v>
      </c>
      <c r="G54" s="34"/>
      <c r="H54" s="34">
        <v>6</v>
      </c>
      <c r="I54" s="34"/>
      <c r="J54" s="34"/>
      <c r="K54" s="34">
        <v>30</v>
      </c>
      <c r="L54" s="34"/>
      <c r="M54" s="34">
        <v>51</v>
      </c>
      <c r="N54" s="34"/>
      <c r="O54" s="34">
        <v>81</v>
      </c>
    </row>
    <row r="55" spans="3:15" ht="18.75" customHeight="1">
      <c r="C55" s="58">
        <f>Sheet1!$C$19</f>
        <v>2001</v>
      </c>
      <c r="D55" s="34">
        <v>0</v>
      </c>
      <c r="E55" s="34"/>
      <c r="F55" s="34">
        <v>9</v>
      </c>
      <c r="G55" s="34"/>
      <c r="H55" s="34">
        <v>9</v>
      </c>
      <c r="I55" s="34"/>
      <c r="J55" s="34"/>
      <c r="K55" s="34">
        <v>22</v>
      </c>
      <c r="L55" s="34"/>
      <c r="M55" s="34">
        <v>55</v>
      </c>
      <c r="N55" s="34"/>
      <c r="O55" s="34">
        <v>77</v>
      </c>
    </row>
    <row r="56" spans="3:15" ht="18.75" customHeight="1">
      <c r="C56" s="58">
        <f>Sheet1!$C$20</f>
        <v>2002</v>
      </c>
      <c r="D56" s="34">
        <v>5</v>
      </c>
      <c r="E56" s="34"/>
      <c r="F56" s="34">
        <v>9</v>
      </c>
      <c r="G56" s="34"/>
      <c r="H56" s="34">
        <v>14</v>
      </c>
      <c r="I56" s="34"/>
      <c r="J56" s="34"/>
      <c r="K56" s="34">
        <v>21</v>
      </c>
      <c r="L56" s="34"/>
      <c r="M56" s="34">
        <v>71</v>
      </c>
      <c r="N56" s="34"/>
      <c r="O56" s="34">
        <v>92</v>
      </c>
    </row>
    <row r="57" spans="3:15" ht="18.75" customHeight="1">
      <c r="C57" s="58">
        <f>Sheet1!$C$21</f>
        <v>2003</v>
      </c>
      <c r="D57" s="34">
        <v>3</v>
      </c>
      <c r="E57" s="34"/>
      <c r="F57" s="34">
        <v>9</v>
      </c>
      <c r="G57" s="34"/>
      <c r="H57" s="34">
        <v>12</v>
      </c>
      <c r="I57" s="34"/>
      <c r="J57" s="34"/>
      <c r="K57" s="34">
        <v>23</v>
      </c>
      <c r="L57" s="34"/>
      <c r="M57" s="34">
        <v>44</v>
      </c>
      <c r="N57" s="34"/>
      <c r="O57" s="34">
        <v>67</v>
      </c>
    </row>
    <row r="58" spans="3:22" s="6" customFormat="1" ht="18.75" customHeight="1">
      <c r="C58" s="57" t="str">
        <f>Sheet1!$C$22</f>
        <v>1999-2003 average</v>
      </c>
      <c r="D58" s="51">
        <v>2</v>
      </c>
      <c r="E58" s="51"/>
      <c r="F58" s="51">
        <v>7.4</v>
      </c>
      <c r="G58" s="51"/>
      <c r="H58" s="51">
        <v>9.4</v>
      </c>
      <c r="I58" s="51"/>
      <c r="J58" s="51"/>
      <c r="K58" s="51">
        <v>21.8</v>
      </c>
      <c r="L58" s="51"/>
      <c r="M58" s="51">
        <v>49.4</v>
      </c>
      <c r="N58" s="51"/>
      <c r="O58" s="51">
        <v>71.2</v>
      </c>
      <c r="P58" s="7"/>
      <c r="Q58" s="7"/>
      <c r="R58" s="7"/>
      <c r="S58" s="7"/>
      <c r="T58" s="7"/>
      <c r="U58" s="7"/>
      <c r="V58" s="7"/>
    </row>
    <row r="59" spans="3:15" ht="8.25" customHeight="1">
      <c r="C59" s="57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3:15" ht="15.75">
      <c r="C60" s="58" t="str">
        <f>Sheet1!$C$24</f>
        <v>% change on 1994-98 average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3:15" ht="15.75">
      <c r="C61" s="58">
        <f>Sheet1!$C$25</f>
        <v>2003</v>
      </c>
      <c r="D61" s="62">
        <f>IF(ISERR((D57-D47)/D47*100),"n/a",IF((D57-D47)/D47*100=0,"-",((D57-D47)/D47*100)))</f>
        <v>66.66666666666666</v>
      </c>
      <c r="E61" s="62"/>
      <c r="F61" s="62">
        <f aca="true" t="shared" si="4" ref="F61:O61">IF(ISERR((F57-F47)/F47*100),"n/a",IF((F57-F47)/F47*100=0,"-",((F57-F47)/F47*100)))</f>
        <v>24.999999999999996</v>
      </c>
      <c r="G61" s="62"/>
      <c r="H61" s="62">
        <f t="shared" si="4"/>
        <v>33.33333333333333</v>
      </c>
      <c r="I61" s="62"/>
      <c r="J61" s="62"/>
      <c r="K61" s="62">
        <f t="shared" si="4"/>
        <v>4.545454545454546</v>
      </c>
      <c r="L61" s="62"/>
      <c r="M61" s="62">
        <f t="shared" si="4"/>
        <v>-5.982905982905977</v>
      </c>
      <c r="N61" s="62"/>
      <c r="O61" s="62">
        <f t="shared" si="4"/>
        <v>-2.6162790697674376</v>
      </c>
    </row>
    <row r="62" spans="1:15" ht="16.5" thickBot="1">
      <c r="A62" s="15"/>
      <c r="B62" s="15"/>
      <c r="C62" s="59" t="str">
        <f>Sheet1!$C$26</f>
        <v>1999-2003 average</v>
      </c>
      <c r="D62" s="63">
        <f>IF(ISERR((D58-D47)/D47*100),"n/a",IF((D58-D47)/D47*100=0,"-",((D58-D47)/D47*100)))</f>
        <v>11.111111111111107</v>
      </c>
      <c r="E62" s="63"/>
      <c r="F62" s="63">
        <f aca="true" t="shared" si="5" ref="F62:O62">IF(ISERR((F58-F47)/F47*100),"n/a",IF((F58-F47)/F47*100=0,"-",((F58-F47)/F47*100)))</f>
        <v>2.77777777777778</v>
      </c>
      <c r="G62" s="63"/>
      <c r="H62" s="63">
        <f t="shared" si="5"/>
        <v>4.444444444444448</v>
      </c>
      <c r="I62" s="63"/>
      <c r="J62" s="63"/>
      <c r="K62" s="63">
        <f t="shared" si="5"/>
        <v>-0.909090909090906</v>
      </c>
      <c r="L62" s="63"/>
      <c r="M62" s="63">
        <f t="shared" si="5"/>
        <v>5.555555555555559</v>
      </c>
      <c r="N62" s="63"/>
      <c r="O62" s="63">
        <f t="shared" si="5"/>
        <v>3.4883720930232642</v>
      </c>
    </row>
    <row r="63" spans="3:15" ht="7.5" customHeight="1">
      <c r="C63" s="19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18.75">
      <c r="A64" s="2" t="s">
        <v>48</v>
      </c>
      <c r="B64" s="28"/>
      <c r="C64" s="1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</row>
    <row r="65" spans="1:15" ht="18.75">
      <c r="A65" s="2" t="s">
        <v>47</v>
      </c>
      <c r="B65" s="28"/>
      <c r="C65" s="1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</row>
    <row r="69" ht="18" customHeight="1">
      <c r="C69" s="19"/>
    </row>
    <row r="70" ht="15.75">
      <c r="C70" s="19"/>
    </row>
    <row r="71" ht="15.75">
      <c r="C71" s="19"/>
    </row>
    <row r="72" spans="3:16" ht="15.75">
      <c r="C72" s="19"/>
      <c r="P72" s="21"/>
    </row>
    <row r="73" ht="15.75">
      <c r="C73" s="19"/>
    </row>
    <row r="74" spans="3:16" ht="15.75">
      <c r="C74" s="19"/>
      <c r="P74" s="22"/>
    </row>
    <row r="75" ht="15.75">
      <c r="C75" s="19"/>
    </row>
    <row r="76" ht="15.75">
      <c r="C76" s="19"/>
    </row>
    <row r="77" ht="15.75">
      <c r="C77" s="19"/>
    </row>
    <row r="78" ht="15.75">
      <c r="C78" s="19"/>
    </row>
    <row r="79" ht="15.75">
      <c r="C79" s="19"/>
    </row>
    <row r="80" ht="15.75">
      <c r="C80" s="19"/>
    </row>
    <row r="81" ht="15.75">
      <c r="C81" s="19"/>
    </row>
    <row r="82" ht="15.75">
      <c r="C82" s="19"/>
    </row>
    <row r="84" ht="15.75">
      <c r="P84" s="22"/>
    </row>
    <row r="121" ht="6.75" customHeight="1"/>
    <row r="125" ht="9" customHeight="1"/>
    <row r="128" ht="15.75">
      <c r="P128" s="22"/>
    </row>
    <row r="129" spans="3:16" ht="15.75">
      <c r="C129" s="4"/>
      <c r="P129" s="23"/>
    </row>
    <row r="130" ht="15.75">
      <c r="P130" s="23"/>
    </row>
    <row r="131" ht="15.75">
      <c r="P131" s="23"/>
    </row>
    <row r="132" ht="15.75">
      <c r="P132" s="23"/>
    </row>
    <row r="133" ht="15.75">
      <c r="P133" s="23"/>
    </row>
    <row r="134" ht="15.75">
      <c r="P134" s="23"/>
    </row>
    <row r="135" ht="15.75">
      <c r="P135" s="23"/>
    </row>
    <row r="136" ht="15.75">
      <c r="P136" s="23"/>
    </row>
    <row r="137" ht="15.75">
      <c r="P137" s="23"/>
    </row>
    <row r="138" ht="15.75">
      <c r="P138" s="23"/>
    </row>
    <row r="150" spans="1:3" ht="15.75">
      <c r="A150" s="4"/>
      <c r="B150" s="4"/>
      <c r="C150" s="4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2.57421875" style="2" customWidth="1"/>
    <col min="3" max="3" width="28.00390625" style="2" customWidth="1"/>
    <col min="4" max="4" width="10.421875" style="2" customWidth="1"/>
    <col min="5" max="5" width="9.57421875" style="2" customWidth="1"/>
    <col min="6" max="6" width="10.7109375" style="2" customWidth="1"/>
    <col min="7" max="7" width="9.57421875" style="2" customWidth="1"/>
    <col min="8" max="8" width="10.140625" style="2" customWidth="1"/>
    <col min="9" max="10" width="3.140625" style="2" customWidth="1"/>
    <col min="11" max="11" width="9.00390625" style="2" customWidth="1"/>
    <col min="12" max="12" width="8.8515625" style="2" customWidth="1"/>
    <col min="13" max="13" width="9.7109375" style="2" customWidth="1"/>
    <col min="14" max="14" width="8.8515625" style="2" customWidth="1"/>
    <col min="15" max="15" width="9.8515625" style="2" customWidth="1"/>
    <col min="16" max="16" width="3.7109375" style="18" customWidth="1"/>
    <col min="17" max="17" width="15.8515625" style="18" customWidth="1"/>
    <col min="18" max="22" width="9.140625" style="18" customWidth="1"/>
    <col min="23" max="16384" width="9.140625" style="2" customWidth="1"/>
  </cols>
  <sheetData>
    <row r="1" spans="1:17" ht="18.75">
      <c r="A1" s="1" t="s">
        <v>55</v>
      </c>
      <c r="B1" s="1"/>
      <c r="N1" s="55" t="s">
        <v>56</v>
      </c>
      <c r="Q1" s="2"/>
    </row>
    <row r="2" spans="1:3" ht="21.75">
      <c r="A2" s="3" t="s">
        <v>60</v>
      </c>
      <c r="B2" s="3"/>
      <c r="C2" s="4"/>
    </row>
    <row r="3" spans="1:3" ht="18.75">
      <c r="A3" s="61" t="str">
        <f>Sheet1!A3</f>
        <v>Years: 1994-98 and 1999-2003 averages and 1994 to 2003</v>
      </c>
      <c r="B3" s="5"/>
      <c r="C3" s="4"/>
    </row>
    <row r="4" spans="1:17" ht="16.5" thickBot="1">
      <c r="A4" s="27"/>
      <c r="B4" s="27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9.5" thickBot="1">
      <c r="A5" s="48"/>
      <c r="B5" s="48"/>
      <c r="C5" s="48"/>
      <c r="D5" s="64" t="s">
        <v>46</v>
      </c>
      <c r="E5" s="64"/>
      <c r="F5" s="65"/>
      <c r="G5" s="65"/>
      <c r="H5" s="66"/>
      <c r="I5" s="46"/>
      <c r="J5" s="12"/>
      <c r="K5" s="67" t="s">
        <v>38</v>
      </c>
      <c r="L5" s="64"/>
      <c r="M5" s="65"/>
      <c r="N5" s="65"/>
      <c r="O5" s="65"/>
      <c r="P5" s="40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12"/>
      <c r="J6" s="12"/>
      <c r="K6" s="13"/>
      <c r="L6" s="13"/>
      <c r="M6" s="12" t="s">
        <v>40</v>
      </c>
      <c r="N6" s="12"/>
      <c r="O6" s="13" t="s">
        <v>43</v>
      </c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12"/>
      <c r="J7" s="12"/>
      <c r="K7" s="12" t="s">
        <v>37</v>
      </c>
      <c r="L7" s="12"/>
      <c r="M7" s="12" t="s">
        <v>39</v>
      </c>
      <c r="N7" s="12"/>
      <c r="O7" s="13" t="s">
        <v>42</v>
      </c>
      <c r="P7" s="26"/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20"/>
      <c r="O8" s="17"/>
      <c r="P8" s="42"/>
      <c r="Q8" s="15" t="s">
        <v>52</v>
      </c>
    </row>
    <row r="9" spans="1:16" ht="15.75">
      <c r="A9" s="6" t="s">
        <v>8</v>
      </c>
      <c r="B9" s="6"/>
      <c r="D9" s="34"/>
      <c r="E9" s="34"/>
      <c r="F9" s="34"/>
      <c r="G9" s="34"/>
      <c r="H9" s="34"/>
      <c r="I9" s="35"/>
      <c r="J9" s="35"/>
      <c r="K9" s="34"/>
      <c r="L9" s="34"/>
      <c r="M9" s="34"/>
      <c r="N9" s="34"/>
      <c r="O9" s="34"/>
      <c r="P9" s="22"/>
    </row>
    <row r="10" spans="2:15" ht="15.75">
      <c r="B10" s="2" t="s">
        <v>9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3:22" s="6" customFormat="1" ht="18.75" customHeight="1">
      <c r="C11" s="57" t="str">
        <f>Sheet1!$C$11</f>
        <v>1994-98 average</v>
      </c>
      <c r="D11" s="51">
        <v>1.4</v>
      </c>
      <c r="E11" s="51"/>
      <c r="F11" s="51">
        <v>34</v>
      </c>
      <c r="G11" s="51"/>
      <c r="H11" s="51">
        <v>35.4</v>
      </c>
      <c r="I11" s="51"/>
      <c r="J11" s="51"/>
      <c r="K11" s="51">
        <v>8.8</v>
      </c>
      <c r="L11" s="51"/>
      <c r="M11" s="51">
        <v>115.2</v>
      </c>
      <c r="N11" s="51"/>
      <c r="O11" s="51">
        <v>124</v>
      </c>
      <c r="P11" s="7"/>
      <c r="Q11" s="7"/>
      <c r="R11" s="7"/>
      <c r="S11" s="7"/>
      <c r="T11" s="7"/>
      <c r="U11" s="7"/>
      <c r="V11" s="7"/>
    </row>
    <row r="12" spans="3:15" ht="18.75" customHeight="1">
      <c r="C12" s="58">
        <f>Sheet1!$C$12</f>
        <v>1994</v>
      </c>
      <c r="D12" s="34">
        <v>2</v>
      </c>
      <c r="E12" s="34"/>
      <c r="F12" s="34">
        <v>40</v>
      </c>
      <c r="G12" s="34"/>
      <c r="H12" s="34">
        <v>42</v>
      </c>
      <c r="I12" s="34"/>
      <c r="J12" s="34"/>
      <c r="K12" s="34">
        <v>6</v>
      </c>
      <c r="L12" s="34"/>
      <c r="M12" s="34">
        <v>145</v>
      </c>
      <c r="N12" s="34"/>
      <c r="O12" s="34">
        <v>151</v>
      </c>
    </row>
    <row r="13" spans="3:15" ht="18.75" customHeight="1">
      <c r="C13" s="58">
        <f>Sheet1!$C$13</f>
        <v>1995</v>
      </c>
      <c r="D13" s="34">
        <v>0</v>
      </c>
      <c r="E13" s="34"/>
      <c r="F13" s="34">
        <v>33</v>
      </c>
      <c r="G13" s="34"/>
      <c r="H13" s="34">
        <v>33</v>
      </c>
      <c r="I13" s="34"/>
      <c r="J13" s="34"/>
      <c r="K13" s="34">
        <v>9</v>
      </c>
      <c r="L13" s="34"/>
      <c r="M13" s="34">
        <v>125</v>
      </c>
      <c r="N13" s="34"/>
      <c r="O13" s="34">
        <v>134</v>
      </c>
    </row>
    <row r="14" spans="3:15" ht="18.75" customHeight="1">
      <c r="C14" s="58">
        <f>Sheet1!$C$14</f>
        <v>1996</v>
      </c>
      <c r="D14" s="34">
        <v>3</v>
      </c>
      <c r="E14" s="34"/>
      <c r="F14" s="34">
        <v>39</v>
      </c>
      <c r="G14" s="34"/>
      <c r="H14" s="34">
        <v>42</v>
      </c>
      <c r="I14" s="34"/>
      <c r="J14" s="34"/>
      <c r="K14" s="34">
        <v>9</v>
      </c>
      <c r="L14" s="34"/>
      <c r="M14" s="34">
        <v>106</v>
      </c>
      <c r="N14" s="34"/>
      <c r="O14" s="34">
        <v>115</v>
      </c>
    </row>
    <row r="15" spans="3:15" ht="18.75" customHeight="1">
      <c r="C15" s="58">
        <f>Sheet1!$C$15</f>
        <v>1997</v>
      </c>
      <c r="D15" s="34">
        <v>2</v>
      </c>
      <c r="E15" s="34"/>
      <c r="F15" s="34">
        <v>33</v>
      </c>
      <c r="G15" s="34"/>
      <c r="H15" s="34">
        <v>35</v>
      </c>
      <c r="I15" s="34"/>
      <c r="J15" s="34"/>
      <c r="K15" s="34">
        <v>11</v>
      </c>
      <c r="L15" s="34"/>
      <c r="M15" s="34">
        <v>104</v>
      </c>
      <c r="N15" s="34"/>
      <c r="O15" s="34">
        <v>115</v>
      </c>
    </row>
    <row r="16" spans="3:15" ht="18.75" customHeight="1">
      <c r="C16" s="58">
        <f>Sheet1!$C$16</f>
        <v>1998</v>
      </c>
      <c r="D16" s="34">
        <v>0</v>
      </c>
      <c r="E16" s="34"/>
      <c r="F16" s="34">
        <v>25</v>
      </c>
      <c r="G16" s="34"/>
      <c r="H16" s="34">
        <v>25</v>
      </c>
      <c r="I16" s="34"/>
      <c r="J16" s="34"/>
      <c r="K16" s="34">
        <v>9</v>
      </c>
      <c r="L16" s="34"/>
      <c r="M16" s="34">
        <v>96</v>
      </c>
      <c r="N16" s="34"/>
      <c r="O16" s="34">
        <v>105</v>
      </c>
    </row>
    <row r="17" spans="3:15" ht="18.75" customHeight="1">
      <c r="C17" s="58">
        <f>Sheet1!$C$17</f>
        <v>1999</v>
      </c>
      <c r="D17" s="34">
        <v>2</v>
      </c>
      <c r="E17" s="34"/>
      <c r="F17" s="34">
        <v>20</v>
      </c>
      <c r="G17" s="34"/>
      <c r="H17" s="34">
        <v>22</v>
      </c>
      <c r="I17" s="34"/>
      <c r="J17" s="34"/>
      <c r="K17" s="34">
        <v>14</v>
      </c>
      <c r="L17" s="34"/>
      <c r="M17" s="34">
        <v>87</v>
      </c>
      <c r="N17" s="34"/>
      <c r="O17" s="34">
        <v>101</v>
      </c>
    </row>
    <row r="18" spans="3:15" ht="18.75" customHeight="1">
      <c r="C18" s="58">
        <f>Sheet1!$C$18</f>
        <v>2000</v>
      </c>
      <c r="D18" s="34">
        <v>1</v>
      </c>
      <c r="E18" s="34"/>
      <c r="F18" s="34">
        <v>15</v>
      </c>
      <c r="G18" s="34"/>
      <c r="H18" s="34">
        <v>16</v>
      </c>
      <c r="I18" s="34"/>
      <c r="J18" s="34"/>
      <c r="K18" s="34">
        <v>10</v>
      </c>
      <c r="L18" s="34"/>
      <c r="M18" s="34">
        <v>68</v>
      </c>
      <c r="N18" s="34"/>
      <c r="O18" s="34">
        <v>78</v>
      </c>
    </row>
    <row r="19" spans="3:15" ht="18.75" customHeight="1">
      <c r="C19" s="58">
        <f>Sheet1!$C$19</f>
        <v>2001</v>
      </c>
      <c r="D19" s="34">
        <v>1</v>
      </c>
      <c r="E19" s="34"/>
      <c r="F19" s="34">
        <v>18</v>
      </c>
      <c r="G19" s="34"/>
      <c r="H19" s="34">
        <v>19</v>
      </c>
      <c r="I19" s="34"/>
      <c r="J19" s="34"/>
      <c r="K19" s="34">
        <v>17</v>
      </c>
      <c r="L19" s="34"/>
      <c r="M19" s="34">
        <v>81</v>
      </c>
      <c r="N19" s="34"/>
      <c r="O19" s="34">
        <v>98</v>
      </c>
    </row>
    <row r="20" spans="3:15" ht="18.75" customHeight="1">
      <c r="C20" s="58">
        <f>Sheet1!$C$20</f>
        <v>2002</v>
      </c>
      <c r="D20" s="34">
        <v>0</v>
      </c>
      <c r="E20" s="34"/>
      <c r="F20" s="34">
        <v>20</v>
      </c>
      <c r="G20" s="34"/>
      <c r="H20" s="34">
        <v>20</v>
      </c>
      <c r="I20" s="34"/>
      <c r="J20" s="34"/>
      <c r="K20" s="34">
        <v>2</v>
      </c>
      <c r="L20" s="34"/>
      <c r="M20" s="34">
        <v>72</v>
      </c>
      <c r="N20" s="34"/>
      <c r="O20" s="34">
        <v>74</v>
      </c>
    </row>
    <row r="21" spans="3:15" ht="18.75" customHeight="1">
      <c r="C21" s="58">
        <f>Sheet1!$C$21</f>
        <v>2003</v>
      </c>
      <c r="D21" s="34">
        <v>1</v>
      </c>
      <c r="E21" s="34"/>
      <c r="F21" s="34">
        <v>11</v>
      </c>
      <c r="G21" s="34"/>
      <c r="H21" s="34">
        <v>12</v>
      </c>
      <c r="I21" s="34"/>
      <c r="J21" s="34"/>
      <c r="K21" s="34">
        <v>10</v>
      </c>
      <c r="L21" s="34"/>
      <c r="M21" s="34">
        <v>59</v>
      </c>
      <c r="N21" s="34"/>
      <c r="O21" s="34">
        <v>69</v>
      </c>
    </row>
    <row r="22" spans="3:22" s="6" customFormat="1" ht="18.75" customHeight="1">
      <c r="C22" s="57" t="str">
        <f>Sheet1!$C$22</f>
        <v>1999-2003 average</v>
      </c>
      <c r="D22" s="51">
        <v>1</v>
      </c>
      <c r="E22" s="51"/>
      <c r="F22" s="51">
        <v>16.8</v>
      </c>
      <c r="G22" s="51"/>
      <c r="H22" s="51">
        <v>17.8</v>
      </c>
      <c r="I22" s="51"/>
      <c r="J22" s="51"/>
      <c r="K22" s="51">
        <v>10.6</v>
      </c>
      <c r="L22" s="51"/>
      <c r="M22" s="51">
        <v>73.4</v>
      </c>
      <c r="N22" s="51"/>
      <c r="O22" s="51">
        <v>84</v>
      </c>
      <c r="P22" s="7"/>
      <c r="Q22" s="7"/>
      <c r="R22" s="7"/>
      <c r="S22" s="7"/>
      <c r="T22" s="7"/>
      <c r="U22" s="7"/>
      <c r="V22" s="7"/>
    </row>
    <row r="23" spans="3:15" ht="6.75" customHeight="1">
      <c r="C23" s="57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5.75">
      <c r="C24" s="58" t="str">
        <f>Sheet1!$C$24</f>
        <v>% change on 1994-98 average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5.75">
      <c r="C25" s="58">
        <f>Sheet1!$C$25</f>
        <v>2003</v>
      </c>
      <c r="D25" s="62">
        <f>IF(ISERR((D21-D11)/D11*100),"n/a",IF((D21-D11)/D11*100=0,"-",((D21-D11)/D11*100)))</f>
        <v>-28.571428571428566</v>
      </c>
      <c r="E25" s="62"/>
      <c r="F25" s="62">
        <f aca="true" t="shared" si="0" ref="F25:O25">IF(ISERR((F21-F11)/F11*100),"n/a",IF((F21-F11)/F11*100=0,"-",((F21-F11)/F11*100)))</f>
        <v>-67.64705882352942</v>
      </c>
      <c r="G25" s="62"/>
      <c r="H25" s="62">
        <f t="shared" si="0"/>
        <v>-66.10169491525424</v>
      </c>
      <c r="I25" s="62"/>
      <c r="J25" s="62"/>
      <c r="K25" s="62">
        <f t="shared" si="0"/>
        <v>13.636363636363628</v>
      </c>
      <c r="L25" s="62"/>
      <c r="M25" s="62">
        <f t="shared" si="0"/>
        <v>-48.78472222222222</v>
      </c>
      <c r="N25" s="62"/>
      <c r="O25" s="62">
        <f t="shared" si="0"/>
        <v>-44.354838709677416</v>
      </c>
    </row>
    <row r="26" spans="3:15" ht="15.75">
      <c r="C26" s="58" t="str">
        <f>Sheet1!$C$26</f>
        <v>1999-2003 average</v>
      </c>
      <c r="D26" s="62">
        <f>IF(ISERR((D22-D11)/D11*100),"n/a",IF((D22-D11)/D11*100=0,"-",((D22-D11)/D11*100)))</f>
        <v>-28.571428571428566</v>
      </c>
      <c r="E26" s="62"/>
      <c r="F26" s="62">
        <f aca="true" t="shared" si="1" ref="F26:O26">IF(ISERR((F22-F11)/F11*100),"n/a",IF((F22-F11)/F11*100=0,"-",((F22-F11)/F11*100)))</f>
        <v>-50.588235294117645</v>
      </c>
      <c r="G26" s="62"/>
      <c r="H26" s="62">
        <f t="shared" si="1"/>
        <v>-49.717514124293785</v>
      </c>
      <c r="I26" s="62"/>
      <c r="J26" s="62"/>
      <c r="K26" s="62">
        <f t="shared" si="1"/>
        <v>20.454545454545443</v>
      </c>
      <c r="L26" s="62"/>
      <c r="M26" s="62">
        <f t="shared" si="1"/>
        <v>-36.28472222222222</v>
      </c>
      <c r="N26" s="62"/>
      <c r="O26" s="62">
        <f t="shared" si="1"/>
        <v>-32.25806451612903</v>
      </c>
    </row>
    <row r="27" spans="3:15" ht="7.5" customHeight="1">
      <c r="C27" s="19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2:15" ht="15.75">
      <c r="B28" s="2" t="s">
        <v>10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3:22" s="6" customFormat="1" ht="18.75" customHeight="1">
      <c r="C29" s="57" t="str">
        <f>Sheet1!$C$11</f>
        <v>1994-98 average</v>
      </c>
      <c r="D29" s="51">
        <v>0.8</v>
      </c>
      <c r="E29" s="51"/>
      <c r="F29" s="51">
        <v>20</v>
      </c>
      <c r="G29" s="51"/>
      <c r="H29" s="51">
        <v>20.8</v>
      </c>
      <c r="I29" s="51"/>
      <c r="J29" s="51"/>
      <c r="K29" s="51">
        <v>20.8</v>
      </c>
      <c r="L29" s="51"/>
      <c r="M29" s="51">
        <v>127.8</v>
      </c>
      <c r="N29" s="51"/>
      <c r="O29" s="51">
        <v>148.6</v>
      </c>
      <c r="P29" s="7"/>
      <c r="Q29" s="7"/>
      <c r="R29" s="7"/>
      <c r="S29" s="7"/>
      <c r="T29" s="7"/>
      <c r="U29" s="7"/>
      <c r="V29" s="7"/>
    </row>
    <row r="30" spans="3:15" ht="18.75" customHeight="1">
      <c r="C30" s="58">
        <f>Sheet1!$C$12</f>
        <v>1994</v>
      </c>
      <c r="D30" s="34">
        <v>1</v>
      </c>
      <c r="E30" s="34"/>
      <c r="F30" s="34">
        <v>25</v>
      </c>
      <c r="G30" s="34"/>
      <c r="H30" s="34">
        <v>26</v>
      </c>
      <c r="I30" s="34"/>
      <c r="J30" s="34"/>
      <c r="K30" s="34">
        <v>17</v>
      </c>
      <c r="L30" s="34"/>
      <c r="M30" s="34">
        <v>124</v>
      </c>
      <c r="N30" s="34"/>
      <c r="O30" s="34">
        <v>141</v>
      </c>
    </row>
    <row r="31" spans="3:15" ht="18.75" customHeight="1">
      <c r="C31" s="58">
        <f>Sheet1!$C$13</f>
        <v>1995</v>
      </c>
      <c r="D31" s="34">
        <v>0</v>
      </c>
      <c r="E31" s="34"/>
      <c r="F31" s="34">
        <v>21</v>
      </c>
      <c r="G31" s="34"/>
      <c r="H31" s="34">
        <v>21</v>
      </c>
      <c r="I31" s="34"/>
      <c r="J31" s="34"/>
      <c r="K31" s="34">
        <v>20</v>
      </c>
      <c r="L31" s="34"/>
      <c r="M31" s="34">
        <v>134</v>
      </c>
      <c r="N31" s="34"/>
      <c r="O31" s="34">
        <v>154</v>
      </c>
    </row>
    <row r="32" spans="3:15" ht="18.75" customHeight="1">
      <c r="C32" s="58">
        <f>Sheet1!$C$14</f>
        <v>1996</v>
      </c>
      <c r="D32" s="34">
        <v>1</v>
      </c>
      <c r="E32" s="34"/>
      <c r="F32" s="34">
        <v>19</v>
      </c>
      <c r="G32" s="34"/>
      <c r="H32" s="34">
        <v>20</v>
      </c>
      <c r="I32" s="34"/>
      <c r="J32" s="34"/>
      <c r="K32" s="34">
        <v>28</v>
      </c>
      <c r="L32" s="34"/>
      <c r="M32" s="34">
        <v>123</v>
      </c>
      <c r="N32" s="34"/>
      <c r="O32" s="34">
        <v>151</v>
      </c>
    </row>
    <row r="33" spans="3:15" ht="18.75" customHeight="1">
      <c r="C33" s="58">
        <f>Sheet1!$C$15</f>
        <v>1997</v>
      </c>
      <c r="D33" s="34">
        <v>1</v>
      </c>
      <c r="E33" s="34"/>
      <c r="F33" s="34">
        <v>15</v>
      </c>
      <c r="G33" s="34"/>
      <c r="H33" s="34">
        <v>16</v>
      </c>
      <c r="I33" s="34"/>
      <c r="J33" s="34"/>
      <c r="K33" s="34">
        <v>21</v>
      </c>
      <c r="L33" s="34"/>
      <c r="M33" s="34">
        <v>129</v>
      </c>
      <c r="N33" s="34"/>
      <c r="O33" s="34">
        <v>150</v>
      </c>
    </row>
    <row r="34" spans="3:15" ht="18.75" customHeight="1">
      <c r="C34" s="58">
        <f>Sheet1!$C$16</f>
        <v>1998</v>
      </c>
      <c r="D34" s="34">
        <v>1</v>
      </c>
      <c r="E34" s="34"/>
      <c r="F34" s="34">
        <v>20</v>
      </c>
      <c r="G34" s="34"/>
      <c r="H34" s="34">
        <v>21</v>
      </c>
      <c r="I34" s="34"/>
      <c r="J34" s="34"/>
      <c r="K34" s="34">
        <v>18</v>
      </c>
      <c r="L34" s="34"/>
      <c r="M34" s="34">
        <v>129</v>
      </c>
      <c r="N34" s="34"/>
      <c r="O34" s="34">
        <v>147</v>
      </c>
    </row>
    <row r="35" spans="3:15" ht="18.75" customHeight="1">
      <c r="C35" s="58">
        <f>Sheet1!$C$17</f>
        <v>1999</v>
      </c>
      <c r="D35" s="34">
        <v>2</v>
      </c>
      <c r="E35" s="34"/>
      <c r="F35" s="34">
        <v>12</v>
      </c>
      <c r="G35" s="34"/>
      <c r="H35" s="34">
        <v>14</v>
      </c>
      <c r="I35" s="34"/>
      <c r="J35" s="34"/>
      <c r="K35" s="34">
        <v>15</v>
      </c>
      <c r="L35" s="34"/>
      <c r="M35" s="34">
        <v>117</v>
      </c>
      <c r="N35" s="34"/>
      <c r="O35" s="34">
        <v>132</v>
      </c>
    </row>
    <row r="36" spans="3:15" ht="18.75" customHeight="1">
      <c r="C36" s="58">
        <f>Sheet1!$C$18</f>
        <v>2000</v>
      </c>
      <c r="D36" s="34">
        <v>1</v>
      </c>
      <c r="E36" s="34"/>
      <c r="F36" s="34">
        <v>16</v>
      </c>
      <c r="G36" s="34"/>
      <c r="H36" s="34">
        <v>17</v>
      </c>
      <c r="I36" s="34"/>
      <c r="J36" s="34"/>
      <c r="K36" s="34">
        <v>11</v>
      </c>
      <c r="L36" s="34"/>
      <c r="M36" s="34">
        <v>105</v>
      </c>
      <c r="N36" s="34"/>
      <c r="O36" s="34">
        <v>116</v>
      </c>
    </row>
    <row r="37" spans="3:15" ht="18.75" customHeight="1">
      <c r="C37" s="58">
        <f>Sheet1!$C$19</f>
        <v>2001</v>
      </c>
      <c r="D37" s="34">
        <v>1</v>
      </c>
      <c r="E37" s="34"/>
      <c r="F37" s="34">
        <v>17</v>
      </c>
      <c r="G37" s="34"/>
      <c r="H37" s="34">
        <v>18</v>
      </c>
      <c r="I37" s="34"/>
      <c r="J37" s="34"/>
      <c r="K37" s="34">
        <v>22</v>
      </c>
      <c r="L37" s="34"/>
      <c r="M37" s="34">
        <v>96</v>
      </c>
      <c r="N37" s="34"/>
      <c r="O37" s="34">
        <v>118</v>
      </c>
    </row>
    <row r="38" spans="3:15" ht="18.75" customHeight="1">
      <c r="C38" s="58">
        <f>Sheet1!$C$20</f>
        <v>2002</v>
      </c>
      <c r="D38" s="34">
        <v>0</v>
      </c>
      <c r="E38" s="34"/>
      <c r="F38" s="34">
        <v>12</v>
      </c>
      <c r="G38" s="34"/>
      <c r="H38" s="34">
        <v>12</v>
      </c>
      <c r="I38" s="34"/>
      <c r="J38" s="34"/>
      <c r="K38" s="34">
        <v>11</v>
      </c>
      <c r="L38" s="34"/>
      <c r="M38" s="34">
        <v>85</v>
      </c>
      <c r="N38" s="34"/>
      <c r="O38" s="34">
        <v>96</v>
      </c>
    </row>
    <row r="39" spans="3:15" ht="18.75" customHeight="1">
      <c r="C39" s="58">
        <f>Sheet1!$C$21</f>
        <v>2003</v>
      </c>
      <c r="D39" s="34">
        <v>2</v>
      </c>
      <c r="E39" s="34"/>
      <c r="F39" s="34">
        <v>8</v>
      </c>
      <c r="G39" s="34"/>
      <c r="H39" s="34">
        <v>10</v>
      </c>
      <c r="I39" s="34"/>
      <c r="J39" s="34"/>
      <c r="K39" s="34">
        <v>11</v>
      </c>
      <c r="L39" s="34"/>
      <c r="M39" s="34">
        <v>67</v>
      </c>
      <c r="N39" s="34"/>
      <c r="O39" s="34">
        <v>78</v>
      </c>
    </row>
    <row r="40" spans="3:22" s="6" customFormat="1" ht="18.75" customHeight="1">
      <c r="C40" s="57" t="str">
        <f>Sheet1!$C$22</f>
        <v>1999-2003 average</v>
      </c>
      <c r="D40" s="51">
        <v>1.2</v>
      </c>
      <c r="E40" s="51"/>
      <c r="F40" s="51">
        <v>13</v>
      </c>
      <c r="G40" s="51"/>
      <c r="H40" s="51">
        <v>14.2</v>
      </c>
      <c r="I40" s="51"/>
      <c r="J40" s="51"/>
      <c r="K40" s="51">
        <v>14</v>
      </c>
      <c r="L40" s="51"/>
      <c r="M40" s="51">
        <v>94</v>
      </c>
      <c r="N40" s="51"/>
      <c r="O40" s="51">
        <v>108</v>
      </c>
      <c r="P40" s="7"/>
      <c r="Q40" s="7"/>
      <c r="R40" s="7"/>
      <c r="S40" s="7"/>
      <c r="T40" s="7"/>
      <c r="U40" s="7"/>
      <c r="V40" s="7"/>
    </row>
    <row r="41" spans="3:15" ht="6.75" customHeight="1">
      <c r="C41" s="5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3:15" ht="15.75">
      <c r="C42" s="58" t="str">
        <f>Sheet1!$C$24</f>
        <v>% change on 1994-98 average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3:15" ht="15.75">
      <c r="C43" s="58">
        <f>Sheet1!$C$25</f>
        <v>2003</v>
      </c>
      <c r="D43" s="62">
        <f>IF(ISERR((D39-D29)/D29*100),"n/a",IF((D39-D29)/D29*100=0,"-",((D39-D29)/D29*100)))</f>
        <v>149.99999999999997</v>
      </c>
      <c r="E43" s="62"/>
      <c r="F43" s="62">
        <f aca="true" t="shared" si="2" ref="F43:O43">IF(ISERR((F39-F29)/F29*100),"n/a",IF((F39-F29)/F29*100=0,"-",((F39-F29)/F29*100)))</f>
        <v>-60</v>
      </c>
      <c r="G43" s="62"/>
      <c r="H43" s="62">
        <f t="shared" si="2"/>
        <v>-51.92307692307693</v>
      </c>
      <c r="I43" s="62"/>
      <c r="J43" s="62"/>
      <c r="K43" s="62">
        <f t="shared" si="2"/>
        <v>-47.11538461538461</v>
      </c>
      <c r="L43" s="62"/>
      <c r="M43" s="62">
        <f t="shared" si="2"/>
        <v>-47.57433489827856</v>
      </c>
      <c r="N43" s="62"/>
      <c r="O43" s="62">
        <f t="shared" si="2"/>
        <v>-47.51009421265141</v>
      </c>
    </row>
    <row r="44" spans="3:15" ht="15.75">
      <c r="C44" s="58" t="str">
        <f>Sheet1!$C$26</f>
        <v>1999-2003 average</v>
      </c>
      <c r="D44" s="62">
        <f>IF(ISERR((D40-D29)/D29*100),"n/a",IF((D40-D29)/D29*100=0,"-",((D40-D29)/D29*100)))</f>
        <v>49.999999999999986</v>
      </c>
      <c r="E44" s="62"/>
      <c r="F44" s="62">
        <f aca="true" t="shared" si="3" ref="F44:O44">IF(ISERR((F40-F29)/F29*100),"n/a",IF((F40-F29)/F29*100=0,"-",((F40-F29)/F29*100)))</f>
        <v>-35</v>
      </c>
      <c r="G44" s="62"/>
      <c r="H44" s="62">
        <f t="shared" si="3"/>
        <v>-31.730769230769234</v>
      </c>
      <c r="I44" s="62"/>
      <c r="J44" s="62"/>
      <c r="K44" s="62">
        <f t="shared" si="3"/>
        <v>-32.69230769230769</v>
      </c>
      <c r="L44" s="62"/>
      <c r="M44" s="62">
        <f t="shared" si="3"/>
        <v>-26.447574334898277</v>
      </c>
      <c r="N44" s="62"/>
      <c r="O44" s="62">
        <f t="shared" si="3"/>
        <v>-27.321668909825032</v>
      </c>
    </row>
    <row r="45" spans="3:15" ht="7.5" customHeight="1">
      <c r="C45" s="19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2:15" ht="15.75">
      <c r="B46" s="2" t="s">
        <v>11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3:22" s="6" customFormat="1" ht="18.75" customHeight="1">
      <c r="C47" s="57" t="str">
        <f>Sheet1!$C$11</f>
        <v>1994-98 average</v>
      </c>
      <c r="D47" s="51">
        <v>4.2</v>
      </c>
      <c r="E47" s="51"/>
      <c r="F47" s="51">
        <v>17</v>
      </c>
      <c r="G47" s="51"/>
      <c r="H47" s="51">
        <v>21.2</v>
      </c>
      <c r="I47" s="51"/>
      <c r="J47" s="51"/>
      <c r="K47" s="51">
        <v>81.6</v>
      </c>
      <c r="L47" s="51"/>
      <c r="M47" s="51">
        <v>154.2</v>
      </c>
      <c r="N47" s="51"/>
      <c r="O47" s="51">
        <v>235.8</v>
      </c>
      <c r="P47" s="7"/>
      <c r="Q47" s="7"/>
      <c r="R47" s="7"/>
      <c r="S47" s="7"/>
      <c r="T47" s="7"/>
      <c r="U47" s="7"/>
      <c r="V47" s="7"/>
    </row>
    <row r="48" spans="3:15" ht="18.75" customHeight="1">
      <c r="C48" s="58">
        <f>Sheet1!$C$12</f>
        <v>1994</v>
      </c>
      <c r="D48" s="34">
        <v>4</v>
      </c>
      <c r="E48" s="34"/>
      <c r="F48" s="34">
        <v>19</v>
      </c>
      <c r="G48" s="34"/>
      <c r="H48" s="34">
        <v>23</v>
      </c>
      <c r="I48" s="34"/>
      <c r="J48" s="34"/>
      <c r="K48" s="34">
        <v>110</v>
      </c>
      <c r="L48" s="34"/>
      <c r="M48" s="34">
        <v>171</v>
      </c>
      <c r="N48" s="34"/>
      <c r="O48" s="34">
        <v>281</v>
      </c>
    </row>
    <row r="49" spans="3:15" ht="18.75" customHeight="1">
      <c r="C49" s="58">
        <f>Sheet1!$C$13</f>
        <v>1995</v>
      </c>
      <c r="D49" s="34">
        <v>6</v>
      </c>
      <c r="E49" s="34"/>
      <c r="F49" s="34">
        <v>18</v>
      </c>
      <c r="G49" s="34"/>
      <c r="H49" s="34">
        <v>24</v>
      </c>
      <c r="I49" s="34"/>
      <c r="J49" s="34"/>
      <c r="K49" s="34">
        <v>73</v>
      </c>
      <c r="L49" s="34"/>
      <c r="M49" s="34">
        <v>138</v>
      </c>
      <c r="N49" s="34"/>
      <c r="O49" s="34">
        <v>211</v>
      </c>
    </row>
    <row r="50" spans="3:15" ht="18.75" customHeight="1">
      <c r="C50" s="58">
        <f>Sheet1!$C$14</f>
        <v>1996</v>
      </c>
      <c r="D50" s="34">
        <v>5</v>
      </c>
      <c r="E50" s="34"/>
      <c r="F50" s="34">
        <v>15</v>
      </c>
      <c r="G50" s="34"/>
      <c r="H50" s="34">
        <v>20</v>
      </c>
      <c r="I50" s="34"/>
      <c r="J50" s="34"/>
      <c r="K50" s="34">
        <v>71</v>
      </c>
      <c r="L50" s="34"/>
      <c r="M50" s="34">
        <v>154</v>
      </c>
      <c r="N50" s="34"/>
      <c r="O50" s="34">
        <v>225</v>
      </c>
    </row>
    <row r="51" spans="3:15" ht="18.75" customHeight="1">
      <c r="C51" s="58">
        <f>Sheet1!$C$15</f>
        <v>1997</v>
      </c>
      <c r="D51" s="34">
        <v>4</v>
      </c>
      <c r="E51" s="34"/>
      <c r="F51" s="34">
        <v>20</v>
      </c>
      <c r="G51" s="34"/>
      <c r="H51" s="34">
        <v>24</v>
      </c>
      <c r="I51" s="34"/>
      <c r="J51" s="34"/>
      <c r="K51" s="34">
        <v>71</v>
      </c>
      <c r="L51" s="34"/>
      <c r="M51" s="34">
        <v>140</v>
      </c>
      <c r="N51" s="34"/>
      <c r="O51" s="34">
        <v>211</v>
      </c>
    </row>
    <row r="52" spans="3:15" ht="18.75" customHeight="1">
      <c r="C52" s="58">
        <f>Sheet1!$C$16</f>
        <v>1998</v>
      </c>
      <c r="D52" s="34">
        <v>2</v>
      </c>
      <c r="E52" s="34"/>
      <c r="F52" s="34">
        <v>13</v>
      </c>
      <c r="G52" s="34"/>
      <c r="H52" s="34">
        <v>15</v>
      </c>
      <c r="I52" s="34"/>
      <c r="J52" s="34"/>
      <c r="K52" s="34">
        <v>83</v>
      </c>
      <c r="L52" s="34"/>
      <c r="M52" s="34">
        <v>168</v>
      </c>
      <c r="N52" s="34"/>
      <c r="O52" s="34">
        <v>251</v>
      </c>
    </row>
    <row r="53" spans="3:15" ht="18.75" customHeight="1">
      <c r="C53" s="58">
        <f>Sheet1!$C$17</f>
        <v>1999</v>
      </c>
      <c r="D53" s="34">
        <v>3</v>
      </c>
      <c r="E53" s="34"/>
      <c r="F53" s="34">
        <v>17</v>
      </c>
      <c r="G53" s="34"/>
      <c r="H53" s="34">
        <v>20</v>
      </c>
      <c r="I53" s="34"/>
      <c r="J53" s="34"/>
      <c r="K53" s="34">
        <v>74</v>
      </c>
      <c r="L53" s="34"/>
      <c r="M53" s="34">
        <v>117</v>
      </c>
      <c r="N53" s="34"/>
      <c r="O53" s="34">
        <v>191</v>
      </c>
    </row>
    <row r="54" spans="3:15" ht="18.75" customHeight="1">
      <c r="C54" s="58">
        <f>Sheet1!$C$18</f>
        <v>2000</v>
      </c>
      <c r="D54" s="34">
        <v>2</v>
      </c>
      <c r="E54" s="34"/>
      <c r="F54" s="34">
        <v>18</v>
      </c>
      <c r="G54" s="34"/>
      <c r="H54" s="34">
        <v>20</v>
      </c>
      <c r="I54" s="34"/>
      <c r="J54" s="34"/>
      <c r="K54" s="34">
        <v>64</v>
      </c>
      <c r="L54" s="34"/>
      <c r="M54" s="34">
        <v>114</v>
      </c>
      <c r="N54" s="34"/>
      <c r="O54" s="34">
        <v>178</v>
      </c>
    </row>
    <row r="55" spans="3:15" ht="18.75" customHeight="1">
      <c r="C55" s="58">
        <f>Sheet1!$C$19</f>
        <v>2001</v>
      </c>
      <c r="D55" s="34">
        <v>7</v>
      </c>
      <c r="E55" s="34"/>
      <c r="F55" s="34">
        <v>17</v>
      </c>
      <c r="G55" s="34"/>
      <c r="H55" s="34">
        <v>24</v>
      </c>
      <c r="I55" s="34"/>
      <c r="J55" s="34"/>
      <c r="K55" s="34">
        <v>87</v>
      </c>
      <c r="L55" s="34"/>
      <c r="M55" s="34">
        <v>137</v>
      </c>
      <c r="N55" s="34"/>
      <c r="O55" s="34">
        <v>224</v>
      </c>
    </row>
    <row r="56" spans="3:15" ht="18.75" customHeight="1">
      <c r="C56" s="58">
        <f>Sheet1!$C$20</f>
        <v>2002</v>
      </c>
      <c r="D56" s="34">
        <v>1</v>
      </c>
      <c r="E56" s="34"/>
      <c r="F56" s="34">
        <v>17</v>
      </c>
      <c r="G56" s="34"/>
      <c r="H56" s="34">
        <v>18</v>
      </c>
      <c r="I56" s="34"/>
      <c r="J56" s="34"/>
      <c r="K56" s="34">
        <v>35</v>
      </c>
      <c r="L56" s="34"/>
      <c r="M56" s="34">
        <v>136</v>
      </c>
      <c r="N56" s="34"/>
      <c r="O56" s="34">
        <v>171</v>
      </c>
    </row>
    <row r="57" spans="3:15" ht="18.75" customHeight="1">
      <c r="C57" s="58">
        <f>Sheet1!$C$21</f>
        <v>2003</v>
      </c>
      <c r="D57" s="34">
        <v>0</v>
      </c>
      <c r="E57" s="34"/>
      <c r="F57" s="34">
        <v>14</v>
      </c>
      <c r="G57" s="34"/>
      <c r="H57" s="34">
        <v>14</v>
      </c>
      <c r="I57" s="34"/>
      <c r="J57" s="34"/>
      <c r="K57" s="34">
        <v>67</v>
      </c>
      <c r="L57" s="34"/>
      <c r="M57" s="34">
        <v>106</v>
      </c>
      <c r="N57" s="34"/>
      <c r="O57" s="34">
        <v>173</v>
      </c>
    </row>
    <row r="58" spans="3:22" s="6" customFormat="1" ht="18.75" customHeight="1">
      <c r="C58" s="57" t="str">
        <f>Sheet1!$C$22</f>
        <v>1999-2003 average</v>
      </c>
      <c r="D58" s="51">
        <v>2.6</v>
      </c>
      <c r="E58" s="51"/>
      <c r="F58" s="51">
        <v>16.6</v>
      </c>
      <c r="G58" s="51"/>
      <c r="H58" s="51">
        <v>19.2</v>
      </c>
      <c r="I58" s="51"/>
      <c r="J58" s="51"/>
      <c r="K58" s="51">
        <v>65.4</v>
      </c>
      <c r="L58" s="51"/>
      <c r="M58" s="51">
        <v>122</v>
      </c>
      <c r="N58" s="51"/>
      <c r="O58" s="51">
        <v>187.4</v>
      </c>
      <c r="P58" s="7"/>
      <c r="Q58" s="7"/>
      <c r="R58" s="7"/>
      <c r="S58" s="7"/>
      <c r="T58" s="7"/>
      <c r="U58" s="7"/>
      <c r="V58" s="7"/>
    </row>
    <row r="59" spans="3:15" ht="7.5" customHeight="1">
      <c r="C59" s="57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3:15" ht="15.75">
      <c r="C60" s="58" t="str">
        <f>Sheet1!$C$24</f>
        <v>% change on 1994-98 average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3:15" ht="15.75">
      <c r="C61" s="58">
        <f>Sheet1!$C$25</f>
        <v>2003</v>
      </c>
      <c r="D61" s="62">
        <f>IF(ISERR((D57-D47)/D47*100),"n/a",IF((D57-D47)/D47*100=0,"-",((D57-D47)/D47*100)))</f>
        <v>-100</v>
      </c>
      <c r="E61" s="62"/>
      <c r="F61" s="62">
        <f aca="true" t="shared" si="4" ref="F61:O61">IF(ISERR((F57-F47)/F47*100),"n/a",IF((F57-F47)/F47*100=0,"-",((F57-F47)/F47*100)))</f>
        <v>-17.647058823529413</v>
      </c>
      <c r="G61" s="62"/>
      <c r="H61" s="62">
        <f t="shared" si="4"/>
        <v>-33.9622641509434</v>
      </c>
      <c r="I61" s="62"/>
      <c r="J61" s="62"/>
      <c r="K61" s="62">
        <f t="shared" si="4"/>
        <v>-17.892156862745093</v>
      </c>
      <c r="L61" s="62"/>
      <c r="M61" s="62">
        <f t="shared" si="4"/>
        <v>-31.258106355382616</v>
      </c>
      <c r="N61" s="62"/>
      <c r="O61" s="62">
        <f t="shared" si="4"/>
        <v>-26.63273960983885</v>
      </c>
    </row>
    <row r="62" spans="1:15" ht="16.5" thickBot="1">
      <c r="A62" s="15"/>
      <c r="B62" s="15"/>
      <c r="C62" s="59" t="str">
        <f>Sheet1!$C$26</f>
        <v>1999-2003 average</v>
      </c>
      <c r="D62" s="63">
        <f>IF(ISERR((D58-D47)/D47*100),"n/a",IF((D58-D47)/D47*100=0,"-",((D58-D47)/D47*100)))</f>
        <v>-38.095238095238095</v>
      </c>
      <c r="E62" s="63"/>
      <c r="F62" s="63">
        <f aca="true" t="shared" si="5" ref="F62:O62">IF(ISERR((F58-F47)/F47*100),"n/a",IF((F58-F47)/F47*100=0,"-",((F58-F47)/F47*100)))</f>
        <v>-2.35294117647058</v>
      </c>
      <c r="G62" s="63"/>
      <c r="H62" s="63">
        <f t="shared" si="5"/>
        <v>-9.433962264150944</v>
      </c>
      <c r="I62" s="63"/>
      <c r="J62" s="63"/>
      <c r="K62" s="63">
        <f t="shared" si="5"/>
        <v>-19.852941176470576</v>
      </c>
      <c r="L62" s="63"/>
      <c r="M62" s="63">
        <f t="shared" si="5"/>
        <v>-20.88197146562905</v>
      </c>
      <c r="N62" s="63"/>
      <c r="O62" s="63">
        <f t="shared" si="5"/>
        <v>-20.525869380831214</v>
      </c>
    </row>
    <row r="63" spans="3:15" ht="7.5" customHeight="1">
      <c r="C63" s="19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18.75">
      <c r="A64" s="2" t="s">
        <v>48</v>
      </c>
      <c r="B64" s="28"/>
      <c r="C64" s="1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</row>
    <row r="65" ht="15.75">
      <c r="A65" s="2" t="s">
        <v>47</v>
      </c>
    </row>
    <row r="68" ht="18" customHeight="1"/>
    <row r="70" ht="15.75">
      <c r="C70" s="19"/>
    </row>
    <row r="71" spans="3:16" ht="15.75">
      <c r="C71" s="19"/>
      <c r="P71" s="21"/>
    </row>
    <row r="72" ht="15.75">
      <c r="C72" s="19"/>
    </row>
    <row r="73" spans="3:16" ht="15.75">
      <c r="C73" s="19"/>
      <c r="P73" s="22"/>
    </row>
    <row r="74" ht="15.75">
      <c r="C74" s="19"/>
    </row>
    <row r="75" ht="15.75">
      <c r="C75" s="19"/>
    </row>
    <row r="76" ht="15.75">
      <c r="C76" s="19"/>
    </row>
    <row r="77" ht="15.75">
      <c r="C77" s="19"/>
    </row>
    <row r="78" ht="15.75">
      <c r="C78" s="19"/>
    </row>
    <row r="79" ht="15.75">
      <c r="C79" s="19"/>
    </row>
    <row r="80" ht="15.75">
      <c r="C80" s="19"/>
    </row>
    <row r="81" ht="15.75">
      <c r="C81" s="19"/>
    </row>
    <row r="82" ht="15.75">
      <c r="C82" s="19"/>
    </row>
    <row r="83" spans="3:16" ht="15.75">
      <c r="C83" s="19"/>
      <c r="P83" s="22"/>
    </row>
    <row r="120" ht="6.75" customHeight="1"/>
    <row r="124" ht="9" customHeight="1"/>
    <row r="127" ht="15.75">
      <c r="P127" s="22"/>
    </row>
    <row r="128" spans="3:16" ht="15.75">
      <c r="C128" s="4"/>
      <c r="P128" s="23"/>
    </row>
    <row r="129" ht="15.75">
      <c r="P129" s="23"/>
    </row>
    <row r="130" ht="15.75">
      <c r="P130" s="23"/>
    </row>
    <row r="131" ht="15.75">
      <c r="P131" s="23"/>
    </row>
    <row r="132" ht="15.75">
      <c r="P132" s="23"/>
    </row>
    <row r="133" ht="15.75">
      <c r="P133" s="23"/>
    </row>
    <row r="134" ht="15.75">
      <c r="P134" s="23"/>
    </row>
    <row r="135" ht="15.75">
      <c r="P135" s="23"/>
    </row>
    <row r="136" ht="15.75">
      <c r="P136" s="23"/>
    </row>
    <row r="137" ht="15.75">
      <c r="P137" s="23"/>
    </row>
    <row r="149" spans="1:3" ht="15.75">
      <c r="A149" s="4"/>
      <c r="B149" s="4"/>
      <c r="C149" s="4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57421875" style="0" customWidth="1"/>
    <col min="3" max="3" width="28.00390625" style="0" customWidth="1"/>
    <col min="4" max="4" width="9.57421875" style="0" customWidth="1"/>
    <col min="5" max="5" width="7.8515625" style="0" customWidth="1"/>
    <col min="6" max="6" width="10.7109375" style="0" customWidth="1"/>
    <col min="7" max="7" width="8.00390625" style="0" customWidth="1"/>
    <col min="8" max="8" width="9.8515625" style="0" customWidth="1"/>
    <col min="9" max="9" width="2.57421875" style="0" customWidth="1"/>
    <col min="10" max="10" width="2.7109375" style="0" customWidth="1"/>
    <col min="11" max="11" width="10.00390625" style="0" customWidth="1"/>
    <col min="12" max="12" width="7.57421875" style="0" customWidth="1"/>
    <col min="13" max="13" width="10.7109375" style="0" customWidth="1"/>
    <col min="14" max="14" width="8.00390625" style="0" customWidth="1"/>
    <col min="15" max="15" width="8.57421875" style="0" customWidth="1"/>
    <col min="16" max="16" width="3.7109375" style="0" customWidth="1"/>
    <col min="17" max="17" width="18.7109375" style="0" customWidth="1"/>
  </cols>
  <sheetData>
    <row r="1" spans="1:22" s="2" customFormat="1" ht="18.75">
      <c r="A1" s="1" t="s">
        <v>55</v>
      </c>
      <c r="B1" s="1"/>
      <c r="N1" s="55" t="s">
        <v>56</v>
      </c>
      <c r="P1" s="18"/>
      <c r="R1" s="18"/>
      <c r="S1" s="18"/>
      <c r="T1" s="18"/>
      <c r="U1" s="18"/>
      <c r="V1" s="18"/>
    </row>
    <row r="2" spans="1:15" ht="21.75">
      <c r="A2" s="3" t="s">
        <v>61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61" t="str">
        <f>Sheet1!A3</f>
        <v>Years: 1994-98 and 1999-2003 averages and 1994 to 2003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</row>
    <row r="5" spans="1:17" ht="19.5" thickBot="1">
      <c r="A5" s="48"/>
      <c r="B5" s="48"/>
      <c r="C5" s="48"/>
      <c r="D5" s="64" t="s">
        <v>46</v>
      </c>
      <c r="E5" s="64"/>
      <c r="F5" s="64"/>
      <c r="G5" s="64"/>
      <c r="H5" s="67"/>
      <c r="I5" s="13"/>
      <c r="J5" s="12"/>
      <c r="K5" s="67" t="s">
        <v>38</v>
      </c>
      <c r="L5" s="64"/>
      <c r="M5" s="64"/>
      <c r="N5" s="64"/>
      <c r="O5" s="64"/>
      <c r="P5" s="40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39"/>
      <c r="J6" s="39"/>
      <c r="K6" s="13"/>
      <c r="L6" s="13"/>
      <c r="M6" s="13" t="s">
        <v>40</v>
      </c>
      <c r="N6" s="13"/>
      <c r="O6" s="13" t="s">
        <v>43</v>
      </c>
      <c r="P6" s="18"/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39"/>
      <c r="J7" s="39"/>
      <c r="K7" s="12" t="s">
        <v>37</v>
      </c>
      <c r="L7" s="12"/>
      <c r="M7" s="13" t="s">
        <v>39</v>
      </c>
      <c r="N7" s="13"/>
      <c r="O7" s="13" t="s">
        <v>42</v>
      </c>
      <c r="P7" s="26"/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17"/>
      <c r="O8" s="17"/>
      <c r="P8" s="42"/>
      <c r="Q8" s="15" t="s">
        <v>52</v>
      </c>
    </row>
    <row r="9" spans="1:22" s="2" customFormat="1" ht="15.75">
      <c r="A9" s="6" t="s">
        <v>12</v>
      </c>
      <c r="B9" s="6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8"/>
      <c r="Q9" s="18"/>
      <c r="R9" s="18"/>
      <c r="S9" s="18"/>
      <c r="T9" s="18"/>
      <c r="U9" s="18"/>
      <c r="V9" s="18"/>
    </row>
    <row r="10" spans="3:22" s="6" customFormat="1" ht="18.75" customHeight="1">
      <c r="C10" s="57" t="str">
        <f>Sheet1!$C$11</f>
        <v>1994-98 average</v>
      </c>
      <c r="D10" s="51">
        <v>3.2</v>
      </c>
      <c r="E10" s="51"/>
      <c r="F10" s="51">
        <v>41.2</v>
      </c>
      <c r="G10" s="51"/>
      <c r="H10" s="51">
        <v>44.4</v>
      </c>
      <c r="I10" s="51"/>
      <c r="J10" s="51"/>
      <c r="K10" s="51">
        <v>35.8</v>
      </c>
      <c r="L10" s="51"/>
      <c r="M10" s="51">
        <v>230.8</v>
      </c>
      <c r="N10" s="51"/>
      <c r="O10" s="51">
        <v>266.6</v>
      </c>
      <c r="P10" s="7"/>
      <c r="Q10" s="7"/>
      <c r="R10" s="7"/>
      <c r="S10" s="7"/>
      <c r="T10" s="7"/>
      <c r="U10" s="7"/>
      <c r="V10" s="7"/>
    </row>
    <row r="11" spans="3:22" s="2" customFormat="1" ht="18.75" customHeight="1">
      <c r="C11" s="58">
        <f>Sheet1!$C$12</f>
        <v>1994</v>
      </c>
      <c r="D11" s="34">
        <v>1</v>
      </c>
      <c r="E11" s="34"/>
      <c r="F11" s="34">
        <v>47</v>
      </c>
      <c r="G11" s="34"/>
      <c r="H11" s="34">
        <v>48</v>
      </c>
      <c r="I11" s="34"/>
      <c r="J11" s="34"/>
      <c r="K11" s="34">
        <v>28</v>
      </c>
      <c r="L11" s="34"/>
      <c r="M11" s="34">
        <v>250</v>
      </c>
      <c r="N11" s="34"/>
      <c r="O11" s="34">
        <v>278</v>
      </c>
      <c r="P11" s="18"/>
      <c r="Q11" s="18"/>
      <c r="R11" s="18"/>
      <c r="S11" s="18"/>
      <c r="T11" s="18"/>
      <c r="U11" s="18"/>
      <c r="V11" s="18"/>
    </row>
    <row r="12" spans="3:22" s="2" customFormat="1" ht="18.75" customHeight="1">
      <c r="C12" s="58">
        <f>Sheet1!$C$13</f>
        <v>1995</v>
      </c>
      <c r="D12" s="34">
        <v>7</v>
      </c>
      <c r="E12" s="34"/>
      <c r="F12" s="34">
        <v>48</v>
      </c>
      <c r="G12" s="34"/>
      <c r="H12" s="34">
        <v>55</v>
      </c>
      <c r="I12" s="34"/>
      <c r="J12" s="34"/>
      <c r="K12" s="34">
        <v>39</v>
      </c>
      <c r="L12" s="34"/>
      <c r="M12" s="34">
        <v>268</v>
      </c>
      <c r="N12" s="34"/>
      <c r="O12" s="34">
        <v>307</v>
      </c>
      <c r="P12" s="18"/>
      <c r="Q12" s="18"/>
      <c r="R12" s="18"/>
      <c r="S12" s="18"/>
      <c r="T12" s="18"/>
      <c r="U12" s="18"/>
      <c r="V12" s="18"/>
    </row>
    <row r="13" spans="1:22" s="2" customFormat="1" ht="18.75" customHeight="1">
      <c r="A13" s="6"/>
      <c r="B13" s="6"/>
      <c r="C13" s="58">
        <f>Sheet1!$C$14</f>
        <v>1996</v>
      </c>
      <c r="D13" s="34">
        <v>5</v>
      </c>
      <c r="E13" s="34"/>
      <c r="F13" s="34">
        <v>40</v>
      </c>
      <c r="G13" s="34"/>
      <c r="H13" s="34">
        <v>45</v>
      </c>
      <c r="I13" s="34"/>
      <c r="J13" s="34"/>
      <c r="K13" s="34">
        <v>42</v>
      </c>
      <c r="L13" s="34"/>
      <c r="M13" s="34">
        <v>217</v>
      </c>
      <c r="N13" s="34"/>
      <c r="O13" s="34">
        <v>259</v>
      </c>
      <c r="P13" s="18"/>
      <c r="Q13" s="18"/>
      <c r="R13" s="18"/>
      <c r="S13" s="18"/>
      <c r="T13" s="18"/>
      <c r="U13" s="18"/>
      <c r="V13" s="18"/>
    </row>
    <row r="14" spans="1:22" s="2" customFormat="1" ht="18.75" customHeight="1">
      <c r="A14" s="6"/>
      <c r="B14" s="6"/>
      <c r="C14" s="58">
        <f>Sheet1!$C$15</f>
        <v>1997</v>
      </c>
      <c r="D14" s="34">
        <v>0</v>
      </c>
      <c r="E14" s="34"/>
      <c r="F14" s="34">
        <v>37</v>
      </c>
      <c r="G14" s="34"/>
      <c r="H14" s="34">
        <v>37</v>
      </c>
      <c r="I14" s="34"/>
      <c r="J14" s="34"/>
      <c r="K14" s="34">
        <v>41</v>
      </c>
      <c r="L14" s="34"/>
      <c r="M14" s="34">
        <v>229</v>
      </c>
      <c r="N14" s="34"/>
      <c r="O14" s="34">
        <v>270</v>
      </c>
      <c r="P14" s="18"/>
      <c r="Q14" s="18"/>
      <c r="R14" s="18"/>
      <c r="S14" s="18"/>
      <c r="T14" s="18"/>
      <c r="U14" s="18"/>
      <c r="V14" s="18"/>
    </row>
    <row r="15" spans="1:22" s="2" customFormat="1" ht="18.75" customHeight="1">
      <c r="A15" s="6"/>
      <c r="B15" s="6"/>
      <c r="C15" s="58">
        <f>Sheet1!$C$16</f>
        <v>1998</v>
      </c>
      <c r="D15" s="34">
        <v>3</v>
      </c>
      <c r="E15" s="34"/>
      <c r="F15" s="34">
        <v>34</v>
      </c>
      <c r="G15" s="34"/>
      <c r="H15" s="34">
        <v>37</v>
      </c>
      <c r="I15" s="34"/>
      <c r="J15" s="34"/>
      <c r="K15" s="34">
        <v>29</v>
      </c>
      <c r="L15" s="34"/>
      <c r="M15" s="34">
        <v>190</v>
      </c>
      <c r="N15" s="34"/>
      <c r="O15" s="34">
        <v>219</v>
      </c>
      <c r="P15" s="18"/>
      <c r="Q15" s="18"/>
      <c r="R15" s="18"/>
      <c r="S15" s="18"/>
      <c r="T15" s="18"/>
      <c r="U15" s="18"/>
      <c r="V15" s="18"/>
    </row>
    <row r="16" spans="1:22" s="2" customFormat="1" ht="18.75" customHeight="1">
      <c r="A16" s="6"/>
      <c r="B16" s="6"/>
      <c r="C16" s="58">
        <f>Sheet1!$C$17</f>
        <v>1999</v>
      </c>
      <c r="D16" s="34">
        <v>0</v>
      </c>
      <c r="E16" s="34"/>
      <c r="F16" s="34">
        <v>36</v>
      </c>
      <c r="G16" s="34"/>
      <c r="H16" s="34">
        <v>36</v>
      </c>
      <c r="I16" s="34"/>
      <c r="J16" s="34"/>
      <c r="K16" s="34">
        <v>11</v>
      </c>
      <c r="L16" s="34"/>
      <c r="M16" s="34">
        <v>181</v>
      </c>
      <c r="N16" s="34"/>
      <c r="O16" s="34">
        <v>192</v>
      </c>
      <c r="P16" s="18"/>
      <c r="Q16" s="18"/>
      <c r="R16" s="18"/>
      <c r="S16" s="18"/>
      <c r="T16" s="18"/>
      <c r="U16" s="18"/>
      <c r="V16" s="18"/>
    </row>
    <row r="17" spans="1:22" s="2" customFormat="1" ht="18.75" customHeight="1">
      <c r="A17" s="6"/>
      <c r="B17" s="6"/>
      <c r="C17" s="58">
        <f>Sheet1!$C$18</f>
        <v>2000</v>
      </c>
      <c r="D17" s="34">
        <v>3</v>
      </c>
      <c r="E17" s="34"/>
      <c r="F17" s="34">
        <v>35</v>
      </c>
      <c r="G17" s="34"/>
      <c r="H17" s="34">
        <v>38</v>
      </c>
      <c r="I17" s="34"/>
      <c r="J17" s="34"/>
      <c r="K17" s="34">
        <v>44</v>
      </c>
      <c r="L17" s="34"/>
      <c r="M17" s="34">
        <v>207</v>
      </c>
      <c r="N17" s="34"/>
      <c r="O17" s="34">
        <v>251</v>
      </c>
      <c r="P17" s="18"/>
      <c r="Q17" s="18"/>
      <c r="R17" s="18"/>
      <c r="S17" s="18"/>
      <c r="T17" s="18"/>
      <c r="U17" s="18"/>
      <c r="V17" s="18"/>
    </row>
    <row r="18" spans="1:22" s="2" customFormat="1" ht="18.75" customHeight="1">
      <c r="A18" s="6"/>
      <c r="B18" s="6"/>
      <c r="C18" s="58">
        <f>Sheet1!$C$19</f>
        <v>2001</v>
      </c>
      <c r="D18" s="34">
        <v>0</v>
      </c>
      <c r="E18" s="34"/>
      <c r="F18" s="34">
        <v>31</v>
      </c>
      <c r="G18" s="34"/>
      <c r="H18" s="34">
        <v>31</v>
      </c>
      <c r="I18" s="34"/>
      <c r="J18" s="34"/>
      <c r="K18" s="34">
        <v>28</v>
      </c>
      <c r="L18" s="34"/>
      <c r="M18" s="34">
        <v>204</v>
      </c>
      <c r="N18" s="34"/>
      <c r="O18" s="34">
        <v>232</v>
      </c>
      <c r="P18" s="18"/>
      <c r="Q18" s="18"/>
      <c r="R18" s="18"/>
      <c r="S18" s="18"/>
      <c r="T18" s="18"/>
      <c r="U18" s="18"/>
      <c r="V18" s="18"/>
    </row>
    <row r="19" spans="1:22" s="2" customFormat="1" ht="18.75" customHeight="1">
      <c r="A19" s="7"/>
      <c r="B19" s="7"/>
      <c r="C19" s="58">
        <f>Sheet1!$C$20</f>
        <v>2002</v>
      </c>
      <c r="D19" s="35">
        <v>2</v>
      </c>
      <c r="E19" s="35"/>
      <c r="F19" s="35">
        <v>26</v>
      </c>
      <c r="G19" s="35"/>
      <c r="H19" s="35">
        <v>28</v>
      </c>
      <c r="I19" s="35"/>
      <c r="J19" s="35"/>
      <c r="K19" s="35">
        <v>45</v>
      </c>
      <c r="L19" s="35"/>
      <c r="M19" s="35">
        <v>233</v>
      </c>
      <c r="N19" s="35"/>
      <c r="O19" s="35">
        <v>278</v>
      </c>
      <c r="P19" s="18"/>
      <c r="Q19" s="18"/>
      <c r="R19" s="18"/>
      <c r="S19" s="18"/>
      <c r="T19" s="18"/>
      <c r="U19" s="18"/>
      <c r="V19" s="18"/>
    </row>
    <row r="20" spans="1:22" s="2" customFormat="1" ht="18.75" customHeight="1">
      <c r="A20" s="7"/>
      <c r="B20" s="7"/>
      <c r="C20" s="58">
        <f>Sheet1!$C$21</f>
        <v>2003</v>
      </c>
      <c r="D20" s="35">
        <v>0</v>
      </c>
      <c r="E20" s="35"/>
      <c r="F20" s="35">
        <v>22</v>
      </c>
      <c r="G20" s="35"/>
      <c r="H20" s="35">
        <v>22</v>
      </c>
      <c r="I20" s="35"/>
      <c r="J20" s="35"/>
      <c r="K20" s="35">
        <v>27</v>
      </c>
      <c r="L20" s="35"/>
      <c r="M20" s="35">
        <v>173</v>
      </c>
      <c r="N20" s="35"/>
      <c r="O20" s="35">
        <v>200</v>
      </c>
      <c r="P20" s="18"/>
      <c r="Q20" s="18"/>
      <c r="R20" s="18"/>
      <c r="S20" s="18"/>
      <c r="T20" s="18"/>
      <c r="U20" s="18"/>
      <c r="V20" s="18"/>
    </row>
    <row r="21" spans="1:22" s="6" customFormat="1" ht="18.75" customHeight="1">
      <c r="A21" s="7"/>
      <c r="B21" s="7"/>
      <c r="C21" s="57" t="str">
        <f>Sheet1!$C$22</f>
        <v>1999-2003 average</v>
      </c>
      <c r="D21" s="52">
        <v>1</v>
      </c>
      <c r="E21" s="52"/>
      <c r="F21" s="52">
        <v>30</v>
      </c>
      <c r="G21" s="52"/>
      <c r="H21" s="52">
        <v>31</v>
      </c>
      <c r="I21" s="52"/>
      <c r="J21" s="52"/>
      <c r="K21" s="52">
        <v>31</v>
      </c>
      <c r="L21" s="52"/>
      <c r="M21" s="52">
        <v>199.6</v>
      </c>
      <c r="N21" s="52"/>
      <c r="O21" s="52">
        <v>230.6</v>
      </c>
      <c r="P21" s="7"/>
      <c r="Q21" s="7"/>
      <c r="R21" s="7"/>
      <c r="S21" s="7"/>
      <c r="T21" s="7"/>
      <c r="U21" s="7"/>
      <c r="V21" s="7"/>
    </row>
    <row r="22" spans="1:22" s="2" customFormat="1" ht="8.25" customHeight="1">
      <c r="A22" s="7"/>
      <c r="B22" s="7"/>
      <c r="C22" s="5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18"/>
      <c r="Q22" s="18"/>
      <c r="R22" s="18"/>
      <c r="S22" s="18"/>
      <c r="T22" s="18"/>
      <c r="U22" s="18"/>
      <c r="V22" s="18"/>
    </row>
    <row r="23" spans="1:22" s="2" customFormat="1" ht="15.75">
      <c r="A23" s="7"/>
      <c r="B23" s="7"/>
      <c r="C23" s="58" t="str">
        <f>Sheet1!$C$24</f>
        <v>% change on 1994-98 average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18"/>
      <c r="Q23" s="18"/>
      <c r="R23" s="18"/>
      <c r="S23" s="18"/>
      <c r="T23" s="18"/>
      <c r="U23" s="18"/>
      <c r="V23" s="18"/>
    </row>
    <row r="24" spans="1:22" s="2" customFormat="1" ht="15.75">
      <c r="A24" s="7"/>
      <c r="B24" s="7"/>
      <c r="C24" s="58">
        <f>Sheet1!$C$25</f>
        <v>2003</v>
      </c>
      <c r="D24" s="62">
        <f>IF(ISERR((D20-D10)/D10*100),"n/a",IF((D20-D10)/D10*100=0,"-",((D20-D10)/D10*100)))</f>
        <v>-100</v>
      </c>
      <c r="E24" s="62"/>
      <c r="F24" s="62">
        <f aca="true" t="shared" si="0" ref="F24:O24">IF(ISERR((F20-F10)/F10*100),"n/a",IF((F20-F10)/F10*100=0,"-",((F20-F10)/F10*100)))</f>
        <v>-46.601941747572816</v>
      </c>
      <c r="G24" s="62"/>
      <c r="H24" s="62">
        <f t="shared" si="0"/>
        <v>-50.45045045045045</v>
      </c>
      <c r="I24" s="62"/>
      <c r="J24" s="62"/>
      <c r="K24" s="62">
        <f t="shared" si="0"/>
        <v>-24.581005586592173</v>
      </c>
      <c r="L24" s="62"/>
      <c r="M24" s="62">
        <f t="shared" si="0"/>
        <v>-25.043327556325828</v>
      </c>
      <c r="N24" s="62"/>
      <c r="O24" s="62">
        <f t="shared" si="0"/>
        <v>-24.98124531132784</v>
      </c>
      <c r="P24" s="18"/>
      <c r="Q24" s="18"/>
      <c r="R24" s="18"/>
      <c r="S24" s="18"/>
      <c r="T24" s="18"/>
      <c r="U24" s="18"/>
      <c r="V24" s="18"/>
    </row>
    <row r="25" spans="1:22" s="2" customFormat="1" ht="15.75">
      <c r="A25" s="7"/>
      <c r="B25" s="7"/>
      <c r="C25" s="58" t="str">
        <f>Sheet1!$C$26</f>
        <v>1999-2003 average</v>
      </c>
      <c r="D25" s="62">
        <f>IF(ISERR((D21-D10)/D10*100),"n/a",IF((D21-D10)/D10*100=0,"-",((D21-D10)/D10*100)))</f>
        <v>-68.75</v>
      </c>
      <c r="E25" s="62"/>
      <c r="F25" s="62">
        <f aca="true" t="shared" si="1" ref="F25:O25">IF(ISERR((F21-F10)/F10*100),"n/a",IF((F21-F10)/F10*100=0,"-",((F21-F10)/F10*100)))</f>
        <v>-27.18446601941748</v>
      </c>
      <c r="G25" s="62"/>
      <c r="H25" s="62">
        <f t="shared" si="1"/>
        <v>-30.180180180180177</v>
      </c>
      <c r="I25" s="62"/>
      <c r="J25" s="62"/>
      <c r="K25" s="62">
        <f t="shared" si="1"/>
        <v>-13.407821229050274</v>
      </c>
      <c r="L25" s="62"/>
      <c r="M25" s="62">
        <f t="shared" si="1"/>
        <v>-13.518197573656854</v>
      </c>
      <c r="N25" s="62"/>
      <c r="O25" s="62">
        <f t="shared" si="1"/>
        <v>-13.503375843960999</v>
      </c>
      <c r="P25" s="18"/>
      <c r="Q25" s="18"/>
      <c r="R25" s="18"/>
      <c r="S25" s="18"/>
      <c r="T25" s="18"/>
      <c r="U25" s="18"/>
      <c r="V25" s="18"/>
    </row>
    <row r="26" spans="1:17" ht="7.5" customHeight="1">
      <c r="A26" s="7"/>
      <c r="B26" s="7"/>
      <c r="C26" s="7"/>
      <c r="D26" s="12"/>
      <c r="E26" s="12"/>
      <c r="F26" s="12"/>
      <c r="G26" s="12"/>
      <c r="H26" s="13"/>
      <c r="I26" s="13"/>
      <c r="J26" s="12"/>
      <c r="K26" s="12"/>
      <c r="L26" s="12"/>
      <c r="M26" s="12"/>
      <c r="N26" s="13"/>
      <c r="O26" s="13"/>
      <c r="P26" s="26"/>
      <c r="Q26" s="18"/>
    </row>
    <row r="27" spans="1:22" s="2" customFormat="1" ht="15.75">
      <c r="A27" s="6" t="s">
        <v>13</v>
      </c>
      <c r="B27" s="6"/>
      <c r="D27" s="29"/>
      <c r="E27" s="29"/>
      <c r="F27" s="29"/>
      <c r="G27" s="29"/>
      <c r="H27" s="29"/>
      <c r="I27" s="31"/>
      <c r="J27" s="31"/>
      <c r="K27" s="29"/>
      <c r="L27" s="29"/>
      <c r="M27" s="29"/>
      <c r="N27" s="29"/>
      <c r="O27" s="29"/>
      <c r="P27" s="22"/>
      <c r="Q27" s="18"/>
      <c r="S27" s="18"/>
      <c r="T27" s="18"/>
      <c r="U27" s="18"/>
      <c r="V27" s="18"/>
    </row>
    <row r="28" spans="2:22" s="2" customFormat="1" ht="15.75">
      <c r="B28" s="2" t="s">
        <v>14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18"/>
      <c r="Q28" s="18"/>
      <c r="R28" s="18"/>
      <c r="S28" s="18"/>
      <c r="T28" s="18"/>
      <c r="U28" s="18"/>
      <c r="V28" s="18"/>
    </row>
    <row r="29" spans="3:22" s="6" customFormat="1" ht="18.75" customHeight="1">
      <c r="C29" s="57" t="str">
        <f>Sheet1!$C$11</f>
        <v>1994-98 average</v>
      </c>
      <c r="D29" s="51">
        <v>0.4</v>
      </c>
      <c r="E29" s="51"/>
      <c r="F29" s="51">
        <v>44.6</v>
      </c>
      <c r="G29" s="51"/>
      <c r="H29" s="51">
        <v>45</v>
      </c>
      <c r="I29" s="51"/>
      <c r="J29" s="51"/>
      <c r="K29" s="51">
        <v>8.4</v>
      </c>
      <c r="L29" s="51"/>
      <c r="M29" s="51">
        <v>281.4</v>
      </c>
      <c r="N29" s="51"/>
      <c r="O29" s="51">
        <v>289.8</v>
      </c>
      <c r="P29" s="7"/>
      <c r="Q29" s="7"/>
      <c r="R29" s="7"/>
      <c r="S29" s="7"/>
      <c r="T29" s="7"/>
      <c r="U29" s="7"/>
      <c r="V29" s="7"/>
    </row>
    <row r="30" spans="3:22" s="2" customFormat="1" ht="18.75" customHeight="1">
      <c r="C30" s="58">
        <f>Sheet1!$C$12</f>
        <v>1994</v>
      </c>
      <c r="D30" s="34">
        <v>0</v>
      </c>
      <c r="E30" s="34"/>
      <c r="F30" s="34">
        <v>71</v>
      </c>
      <c r="G30" s="34"/>
      <c r="H30" s="34">
        <v>71</v>
      </c>
      <c r="I30" s="34"/>
      <c r="J30" s="34"/>
      <c r="K30" s="34">
        <v>7</v>
      </c>
      <c r="L30" s="34"/>
      <c r="M30" s="34">
        <v>437</v>
      </c>
      <c r="N30" s="34"/>
      <c r="O30" s="34">
        <v>444</v>
      </c>
      <c r="P30" s="18"/>
      <c r="Q30" s="18"/>
      <c r="R30" s="18"/>
      <c r="S30" s="18"/>
      <c r="T30" s="18"/>
      <c r="U30" s="18"/>
      <c r="V30" s="18"/>
    </row>
    <row r="31" spans="3:22" s="2" customFormat="1" ht="18.75" customHeight="1">
      <c r="C31" s="58">
        <f>Sheet1!$C$13</f>
        <v>1995</v>
      </c>
      <c r="D31" s="34">
        <v>1</v>
      </c>
      <c r="E31" s="34"/>
      <c r="F31" s="34">
        <v>69</v>
      </c>
      <c r="G31" s="34"/>
      <c r="H31" s="34">
        <v>70</v>
      </c>
      <c r="I31" s="34"/>
      <c r="J31" s="34"/>
      <c r="K31" s="34">
        <v>9</v>
      </c>
      <c r="L31" s="34"/>
      <c r="M31" s="34">
        <v>339</v>
      </c>
      <c r="N31" s="34"/>
      <c r="O31" s="34">
        <v>348</v>
      </c>
      <c r="P31" s="18"/>
      <c r="Q31" s="18"/>
      <c r="R31" s="18"/>
      <c r="S31" s="18"/>
      <c r="T31" s="18"/>
      <c r="U31" s="18"/>
      <c r="V31" s="18"/>
    </row>
    <row r="32" spans="3:22" s="2" customFormat="1" ht="18.75" customHeight="1">
      <c r="C32" s="58">
        <f>Sheet1!$C$14</f>
        <v>1996</v>
      </c>
      <c r="D32" s="34">
        <v>0</v>
      </c>
      <c r="E32" s="34"/>
      <c r="F32" s="34">
        <v>35</v>
      </c>
      <c r="G32" s="34"/>
      <c r="H32" s="34">
        <v>35</v>
      </c>
      <c r="I32" s="34"/>
      <c r="J32" s="34"/>
      <c r="K32" s="34">
        <v>14</v>
      </c>
      <c r="L32" s="34"/>
      <c r="M32" s="34">
        <v>225</v>
      </c>
      <c r="N32" s="34"/>
      <c r="O32" s="34">
        <v>239</v>
      </c>
      <c r="P32" s="18"/>
      <c r="Q32" s="18"/>
      <c r="R32" s="18"/>
      <c r="S32" s="18"/>
      <c r="T32" s="18"/>
      <c r="U32" s="18"/>
      <c r="V32" s="18"/>
    </row>
    <row r="33" spans="3:22" s="2" customFormat="1" ht="18.75" customHeight="1">
      <c r="C33" s="58">
        <f>Sheet1!$C$15</f>
        <v>1997</v>
      </c>
      <c r="D33" s="34">
        <v>0</v>
      </c>
      <c r="E33" s="34"/>
      <c r="F33" s="34">
        <v>27</v>
      </c>
      <c r="G33" s="34"/>
      <c r="H33" s="34">
        <v>27</v>
      </c>
      <c r="I33" s="34"/>
      <c r="J33" s="34"/>
      <c r="K33" s="34">
        <v>3</v>
      </c>
      <c r="L33" s="34"/>
      <c r="M33" s="34">
        <v>201</v>
      </c>
      <c r="N33" s="34"/>
      <c r="O33" s="34">
        <v>204</v>
      </c>
      <c r="P33" s="18"/>
      <c r="Q33" s="18"/>
      <c r="R33" s="18"/>
      <c r="S33" s="18"/>
      <c r="T33" s="18"/>
      <c r="U33" s="18"/>
      <c r="V33" s="18"/>
    </row>
    <row r="34" spans="3:22" s="2" customFormat="1" ht="18.75" customHeight="1">
      <c r="C34" s="58">
        <f>Sheet1!$C$16</f>
        <v>1998</v>
      </c>
      <c r="D34" s="34">
        <v>1</v>
      </c>
      <c r="E34" s="34"/>
      <c r="F34" s="34">
        <v>21</v>
      </c>
      <c r="G34" s="34"/>
      <c r="H34" s="34">
        <v>22</v>
      </c>
      <c r="I34" s="34"/>
      <c r="J34" s="34"/>
      <c r="K34" s="34">
        <v>9</v>
      </c>
      <c r="L34" s="34"/>
      <c r="M34" s="34">
        <v>205</v>
      </c>
      <c r="N34" s="34"/>
      <c r="O34" s="34">
        <v>214</v>
      </c>
      <c r="P34" s="18"/>
      <c r="Q34" s="18"/>
      <c r="R34" s="18"/>
      <c r="S34" s="18"/>
      <c r="T34" s="18"/>
      <c r="U34" s="18"/>
      <c r="V34" s="18"/>
    </row>
    <row r="35" spans="3:22" s="2" customFormat="1" ht="18.75" customHeight="1">
      <c r="C35" s="58">
        <f>Sheet1!$C$17</f>
        <v>1999</v>
      </c>
      <c r="D35" s="34">
        <v>0</v>
      </c>
      <c r="E35" s="34"/>
      <c r="F35" s="34">
        <v>41</v>
      </c>
      <c r="G35" s="34"/>
      <c r="H35" s="34">
        <v>41</v>
      </c>
      <c r="I35" s="34"/>
      <c r="J35" s="34"/>
      <c r="K35" s="34">
        <v>7</v>
      </c>
      <c r="L35" s="34"/>
      <c r="M35" s="34">
        <v>231</v>
      </c>
      <c r="N35" s="34"/>
      <c r="O35" s="34">
        <v>238</v>
      </c>
      <c r="P35" s="18"/>
      <c r="Q35" s="18"/>
      <c r="R35" s="18"/>
      <c r="S35" s="18"/>
      <c r="T35" s="18"/>
      <c r="U35" s="18"/>
      <c r="V35" s="18"/>
    </row>
    <row r="36" spans="3:22" s="2" customFormat="1" ht="18.75" customHeight="1">
      <c r="C36" s="58">
        <f>Sheet1!$C$18</f>
        <v>2000</v>
      </c>
      <c r="D36" s="34">
        <v>0</v>
      </c>
      <c r="E36" s="34"/>
      <c r="F36" s="34">
        <v>52</v>
      </c>
      <c r="G36" s="34"/>
      <c r="H36" s="34">
        <v>52</v>
      </c>
      <c r="I36" s="34"/>
      <c r="J36" s="34"/>
      <c r="K36" s="34">
        <v>7</v>
      </c>
      <c r="L36" s="34"/>
      <c r="M36" s="34">
        <v>267</v>
      </c>
      <c r="N36" s="34"/>
      <c r="O36" s="34">
        <v>274</v>
      </c>
      <c r="P36" s="18"/>
      <c r="Q36" s="18"/>
      <c r="R36" s="18"/>
      <c r="S36" s="18"/>
      <c r="T36" s="18"/>
      <c r="U36" s="18"/>
      <c r="V36" s="18"/>
    </row>
    <row r="37" spans="3:22" s="2" customFormat="1" ht="18.75" customHeight="1">
      <c r="C37" s="58">
        <f>Sheet1!$C$19</f>
        <v>2001</v>
      </c>
      <c r="D37" s="34">
        <v>0</v>
      </c>
      <c r="E37" s="34"/>
      <c r="F37" s="34">
        <v>38</v>
      </c>
      <c r="G37" s="34"/>
      <c r="H37" s="34">
        <v>38</v>
      </c>
      <c r="I37" s="34"/>
      <c r="J37" s="34"/>
      <c r="K37" s="34">
        <v>7</v>
      </c>
      <c r="L37" s="34"/>
      <c r="M37" s="34">
        <v>261</v>
      </c>
      <c r="N37" s="34"/>
      <c r="O37" s="34">
        <v>268</v>
      </c>
      <c r="P37" s="18"/>
      <c r="Q37" s="18"/>
      <c r="R37" s="18"/>
      <c r="S37" s="18"/>
      <c r="T37" s="18"/>
      <c r="U37" s="18"/>
      <c r="V37" s="18"/>
    </row>
    <row r="38" spans="3:22" s="2" customFormat="1" ht="18.75" customHeight="1">
      <c r="C38" s="58">
        <f>Sheet1!$C$20</f>
        <v>2002</v>
      </c>
      <c r="D38" s="34">
        <v>0</v>
      </c>
      <c r="E38" s="34"/>
      <c r="F38" s="34">
        <v>32</v>
      </c>
      <c r="G38" s="34"/>
      <c r="H38" s="34">
        <v>32</v>
      </c>
      <c r="I38" s="34"/>
      <c r="J38" s="34"/>
      <c r="K38" s="34">
        <v>4</v>
      </c>
      <c r="L38" s="34"/>
      <c r="M38" s="34">
        <v>217</v>
      </c>
      <c r="N38" s="34"/>
      <c r="O38" s="34">
        <v>221</v>
      </c>
      <c r="P38" s="18"/>
      <c r="Q38" s="18"/>
      <c r="R38" s="18"/>
      <c r="S38" s="18"/>
      <c r="T38" s="18"/>
      <c r="U38" s="18"/>
      <c r="V38" s="18"/>
    </row>
    <row r="39" spans="3:22" s="2" customFormat="1" ht="18.75" customHeight="1">
      <c r="C39" s="58">
        <f>Sheet1!$C$21</f>
        <v>2003</v>
      </c>
      <c r="D39" s="34">
        <v>0</v>
      </c>
      <c r="E39" s="34"/>
      <c r="F39" s="34">
        <v>24</v>
      </c>
      <c r="G39" s="34"/>
      <c r="H39" s="34">
        <v>24</v>
      </c>
      <c r="I39" s="34"/>
      <c r="J39" s="34"/>
      <c r="K39" s="34">
        <v>4</v>
      </c>
      <c r="L39" s="34"/>
      <c r="M39" s="34">
        <v>168</v>
      </c>
      <c r="N39" s="34"/>
      <c r="O39" s="34">
        <v>172</v>
      </c>
      <c r="P39" s="18"/>
      <c r="Q39" s="18"/>
      <c r="R39" s="18"/>
      <c r="S39" s="18"/>
      <c r="T39" s="18"/>
      <c r="U39" s="18"/>
      <c r="V39" s="18"/>
    </row>
    <row r="40" spans="3:22" s="6" customFormat="1" ht="18.75" customHeight="1">
      <c r="C40" s="57" t="str">
        <f>Sheet1!$C$22</f>
        <v>1999-2003 average</v>
      </c>
      <c r="D40" s="51">
        <v>0</v>
      </c>
      <c r="E40" s="51"/>
      <c r="F40" s="51">
        <v>37.4</v>
      </c>
      <c r="G40" s="51"/>
      <c r="H40" s="51">
        <v>37.4</v>
      </c>
      <c r="I40" s="51"/>
      <c r="J40" s="51"/>
      <c r="K40" s="51">
        <v>5.8</v>
      </c>
      <c r="L40" s="51"/>
      <c r="M40" s="51">
        <v>228.8</v>
      </c>
      <c r="N40" s="51"/>
      <c r="O40" s="51">
        <v>234.6</v>
      </c>
      <c r="P40" s="7"/>
      <c r="Q40" s="7"/>
      <c r="R40" s="7"/>
      <c r="S40" s="7"/>
      <c r="T40" s="7"/>
      <c r="U40" s="7"/>
      <c r="V40" s="7"/>
    </row>
    <row r="41" spans="3:22" s="2" customFormat="1" ht="7.5" customHeight="1">
      <c r="C41" s="5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18"/>
      <c r="Q41" s="18"/>
      <c r="R41" s="18"/>
      <c r="S41" s="18"/>
      <c r="T41" s="18"/>
      <c r="U41" s="18"/>
      <c r="V41" s="18"/>
    </row>
    <row r="42" spans="3:22" s="2" customFormat="1" ht="15.75">
      <c r="C42" s="58" t="str">
        <f>Sheet1!$C$24</f>
        <v>% change on 1994-98 average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18"/>
      <c r="Q42" s="18"/>
      <c r="R42" s="18"/>
      <c r="S42" s="18"/>
      <c r="T42" s="18"/>
      <c r="U42" s="18"/>
      <c r="V42" s="18"/>
    </row>
    <row r="43" spans="3:22" s="2" customFormat="1" ht="15.75">
      <c r="C43" s="58">
        <f>Sheet1!$C$25</f>
        <v>2003</v>
      </c>
      <c r="D43" s="62">
        <f>IF(ISERR((D39-D29)/D29*100),"n/a",IF((D39-D29)/D29*100=0,"-",((D39-D29)/D29*100)))</f>
        <v>-100</v>
      </c>
      <c r="E43" s="62"/>
      <c r="F43" s="62">
        <f aca="true" t="shared" si="2" ref="F43:O43">IF(ISERR((F39-F29)/F29*100),"n/a",IF((F39-F29)/F29*100=0,"-",((F39-F29)/F29*100)))</f>
        <v>-46.18834080717489</v>
      </c>
      <c r="G43" s="62"/>
      <c r="H43" s="62">
        <f t="shared" si="2"/>
        <v>-46.666666666666664</v>
      </c>
      <c r="I43" s="62"/>
      <c r="J43" s="62"/>
      <c r="K43" s="62">
        <f t="shared" si="2"/>
        <v>-52.38095238095239</v>
      </c>
      <c r="L43" s="62"/>
      <c r="M43" s="62">
        <f t="shared" si="2"/>
        <v>-40.29850746268656</v>
      </c>
      <c r="N43" s="62"/>
      <c r="O43" s="62">
        <f t="shared" si="2"/>
        <v>-40.648723257418915</v>
      </c>
      <c r="P43" s="18"/>
      <c r="Q43" s="18"/>
      <c r="R43" s="18"/>
      <c r="S43" s="18"/>
      <c r="T43" s="18"/>
      <c r="U43" s="18"/>
      <c r="V43" s="18"/>
    </row>
    <row r="44" spans="3:22" s="2" customFormat="1" ht="15.75">
      <c r="C44" s="58" t="str">
        <f>Sheet1!$C$26</f>
        <v>1999-2003 average</v>
      </c>
      <c r="D44" s="62">
        <f>IF(ISERR((D40-D29)/D29*100),"n/a",IF((D40-D29)/D29*100=0,"-",((D40-D29)/D29*100)))</f>
        <v>-100</v>
      </c>
      <c r="E44" s="62"/>
      <c r="F44" s="62">
        <f aca="true" t="shared" si="3" ref="F44:O44">IF(ISERR((F40-F29)/F29*100),"n/a",IF((F40-F29)/F29*100=0,"-",((F40-F29)/F29*100)))</f>
        <v>-16.143497757847538</v>
      </c>
      <c r="G44" s="62"/>
      <c r="H44" s="62">
        <f t="shared" si="3"/>
        <v>-16.888888888888893</v>
      </c>
      <c r="I44" s="62"/>
      <c r="J44" s="62"/>
      <c r="K44" s="62">
        <f t="shared" si="3"/>
        <v>-30.95238095238096</v>
      </c>
      <c r="L44" s="62"/>
      <c r="M44" s="62">
        <f t="shared" si="3"/>
        <v>-18.69225302061122</v>
      </c>
      <c r="N44" s="62"/>
      <c r="O44" s="62">
        <f t="shared" si="3"/>
        <v>-19.04761904761905</v>
      </c>
      <c r="P44" s="18"/>
      <c r="Q44" s="18"/>
      <c r="R44" s="18"/>
      <c r="S44" s="18"/>
      <c r="T44" s="18"/>
      <c r="U44" s="18"/>
      <c r="V44" s="18"/>
    </row>
    <row r="45" spans="3:22" s="2" customFormat="1" ht="7.5" customHeight="1">
      <c r="C45" s="19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18"/>
      <c r="Q45" s="18"/>
      <c r="R45" s="18"/>
      <c r="S45" s="18"/>
      <c r="T45" s="18"/>
      <c r="U45" s="18"/>
      <c r="V45" s="18"/>
    </row>
    <row r="46" spans="2:22" s="2" customFormat="1" ht="15.75">
      <c r="B46" s="2" t="s">
        <v>15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18"/>
      <c r="Q46" s="18"/>
      <c r="R46" s="18"/>
      <c r="S46" s="18"/>
      <c r="T46" s="18"/>
      <c r="U46" s="18"/>
      <c r="V46" s="18"/>
    </row>
    <row r="47" spans="3:22" s="6" customFormat="1" ht="18.75" customHeight="1">
      <c r="C47" s="57" t="str">
        <f>Sheet1!$C$11</f>
        <v>1994-98 average</v>
      </c>
      <c r="D47" s="51">
        <v>1.4</v>
      </c>
      <c r="E47" s="51"/>
      <c r="F47" s="51">
        <v>19.8</v>
      </c>
      <c r="G47" s="51"/>
      <c r="H47" s="51">
        <v>21.2</v>
      </c>
      <c r="I47" s="51"/>
      <c r="J47" s="51"/>
      <c r="K47" s="51">
        <v>8.6</v>
      </c>
      <c r="L47" s="51"/>
      <c r="M47" s="51">
        <v>113</v>
      </c>
      <c r="N47" s="51"/>
      <c r="O47" s="51">
        <v>121.6</v>
      </c>
      <c r="P47" s="7"/>
      <c r="Q47" s="7"/>
      <c r="R47" s="7"/>
      <c r="S47" s="7"/>
      <c r="T47" s="7"/>
      <c r="U47" s="7"/>
      <c r="V47" s="7"/>
    </row>
    <row r="48" spans="3:22" s="2" customFormat="1" ht="18.75" customHeight="1">
      <c r="C48" s="58">
        <f>Sheet1!$C$12</f>
        <v>1994</v>
      </c>
      <c r="D48" s="34">
        <v>4</v>
      </c>
      <c r="E48" s="34"/>
      <c r="F48" s="34">
        <v>30</v>
      </c>
      <c r="G48" s="34"/>
      <c r="H48" s="34">
        <v>34</v>
      </c>
      <c r="I48" s="34"/>
      <c r="J48" s="34"/>
      <c r="K48" s="34">
        <v>10</v>
      </c>
      <c r="L48" s="34"/>
      <c r="M48" s="34">
        <v>133</v>
      </c>
      <c r="N48" s="34"/>
      <c r="O48" s="34">
        <v>143</v>
      </c>
      <c r="P48" s="18"/>
      <c r="Q48" s="18"/>
      <c r="R48" s="18"/>
      <c r="S48" s="18"/>
      <c r="T48" s="18"/>
      <c r="U48" s="18"/>
      <c r="V48" s="18"/>
    </row>
    <row r="49" spans="3:22" s="2" customFormat="1" ht="18.75" customHeight="1">
      <c r="C49" s="58">
        <f>Sheet1!$C$13</f>
        <v>1995</v>
      </c>
      <c r="D49" s="34">
        <v>3</v>
      </c>
      <c r="E49" s="34"/>
      <c r="F49" s="34">
        <v>26</v>
      </c>
      <c r="G49" s="34"/>
      <c r="H49" s="34">
        <v>29</v>
      </c>
      <c r="I49" s="34"/>
      <c r="J49" s="34"/>
      <c r="K49" s="34">
        <v>17</v>
      </c>
      <c r="L49" s="34"/>
      <c r="M49" s="34">
        <v>142</v>
      </c>
      <c r="N49" s="34"/>
      <c r="O49" s="34">
        <v>159</v>
      </c>
      <c r="P49" s="18"/>
      <c r="Q49" s="18"/>
      <c r="R49" s="18"/>
      <c r="S49" s="18"/>
      <c r="T49" s="18"/>
      <c r="U49" s="18"/>
      <c r="V49" s="18"/>
    </row>
    <row r="50" spans="3:22" s="2" customFormat="1" ht="18.75" customHeight="1">
      <c r="C50" s="58">
        <f>Sheet1!$C$14</f>
        <v>1996</v>
      </c>
      <c r="D50" s="34">
        <v>0</v>
      </c>
      <c r="E50" s="34"/>
      <c r="F50" s="34">
        <v>11</v>
      </c>
      <c r="G50" s="34"/>
      <c r="H50" s="34">
        <v>11</v>
      </c>
      <c r="I50" s="34"/>
      <c r="J50" s="34"/>
      <c r="K50" s="34">
        <v>5</v>
      </c>
      <c r="L50" s="34"/>
      <c r="M50" s="34">
        <v>62</v>
      </c>
      <c r="N50" s="34"/>
      <c r="O50" s="34">
        <v>67</v>
      </c>
      <c r="P50" s="18"/>
      <c r="Q50" s="18"/>
      <c r="R50" s="18"/>
      <c r="S50" s="18"/>
      <c r="T50" s="18"/>
      <c r="U50" s="18"/>
      <c r="V50" s="18"/>
    </row>
    <row r="51" spans="3:22" s="2" customFormat="1" ht="18.75" customHeight="1">
      <c r="C51" s="58">
        <f>Sheet1!$C$15</f>
        <v>1997</v>
      </c>
      <c r="D51" s="34">
        <v>0</v>
      </c>
      <c r="E51" s="34"/>
      <c r="F51" s="34">
        <v>12</v>
      </c>
      <c r="G51" s="34"/>
      <c r="H51" s="34">
        <v>12</v>
      </c>
      <c r="I51" s="34"/>
      <c r="J51" s="34"/>
      <c r="K51" s="34">
        <v>1</v>
      </c>
      <c r="L51" s="34"/>
      <c r="M51" s="34">
        <v>111</v>
      </c>
      <c r="N51" s="34"/>
      <c r="O51" s="34">
        <v>112</v>
      </c>
      <c r="P51" s="18"/>
      <c r="Q51" s="18"/>
      <c r="R51" s="18"/>
      <c r="S51" s="18"/>
      <c r="T51" s="18"/>
      <c r="U51" s="18"/>
      <c r="V51" s="18"/>
    </row>
    <row r="52" spans="3:22" s="2" customFormat="1" ht="18.75" customHeight="1">
      <c r="C52" s="58">
        <f>Sheet1!$C$16</f>
        <v>1998</v>
      </c>
      <c r="D52" s="34">
        <v>0</v>
      </c>
      <c r="E52" s="34"/>
      <c r="F52" s="34">
        <v>20</v>
      </c>
      <c r="G52" s="34"/>
      <c r="H52" s="34">
        <v>20</v>
      </c>
      <c r="I52" s="34"/>
      <c r="J52" s="34"/>
      <c r="K52" s="34">
        <v>10</v>
      </c>
      <c r="L52" s="34"/>
      <c r="M52" s="34">
        <v>117</v>
      </c>
      <c r="N52" s="34"/>
      <c r="O52" s="34">
        <v>127</v>
      </c>
      <c r="P52" s="18"/>
      <c r="Q52" s="18"/>
      <c r="R52" s="18"/>
      <c r="S52" s="18"/>
      <c r="T52" s="18"/>
      <c r="U52" s="18"/>
      <c r="V52" s="18"/>
    </row>
    <row r="53" spans="3:22" s="2" customFormat="1" ht="18.75" customHeight="1">
      <c r="C53" s="58">
        <f>Sheet1!$C$17</f>
        <v>1999</v>
      </c>
      <c r="D53" s="34">
        <v>0</v>
      </c>
      <c r="E53" s="34"/>
      <c r="F53" s="34">
        <v>12</v>
      </c>
      <c r="G53" s="34"/>
      <c r="H53" s="34">
        <v>12</v>
      </c>
      <c r="I53" s="34"/>
      <c r="J53" s="34"/>
      <c r="K53" s="34">
        <v>3</v>
      </c>
      <c r="L53" s="34"/>
      <c r="M53" s="34">
        <v>74</v>
      </c>
      <c r="N53" s="34"/>
      <c r="O53" s="34">
        <v>77</v>
      </c>
      <c r="P53" s="18"/>
      <c r="Q53" s="18"/>
      <c r="R53" s="18"/>
      <c r="S53" s="18"/>
      <c r="T53" s="18"/>
      <c r="U53" s="18"/>
      <c r="V53" s="18"/>
    </row>
    <row r="54" spans="3:22" s="2" customFormat="1" ht="18.75" customHeight="1">
      <c r="C54" s="58">
        <f>Sheet1!$C$18</f>
        <v>2000</v>
      </c>
      <c r="D54" s="34">
        <v>0</v>
      </c>
      <c r="E54" s="34"/>
      <c r="F54" s="34">
        <v>13</v>
      </c>
      <c r="G54" s="34"/>
      <c r="H54" s="34">
        <v>13</v>
      </c>
      <c r="I54" s="34"/>
      <c r="J54" s="34"/>
      <c r="K54" s="34">
        <v>7</v>
      </c>
      <c r="L54" s="34"/>
      <c r="M54" s="34">
        <v>87</v>
      </c>
      <c r="N54" s="34"/>
      <c r="O54" s="34">
        <v>94</v>
      </c>
      <c r="P54" s="18"/>
      <c r="Q54" s="18"/>
      <c r="R54" s="18"/>
      <c r="S54" s="18"/>
      <c r="T54" s="18"/>
      <c r="U54" s="18"/>
      <c r="V54" s="18"/>
    </row>
    <row r="55" spans="3:22" s="2" customFormat="1" ht="18.75" customHeight="1">
      <c r="C55" s="58">
        <f>Sheet1!$C$19</f>
        <v>2001</v>
      </c>
      <c r="D55" s="34">
        <v>0</v>
      </c>
      <c r="E55" s="34"/>
      <c r="F55" s="34">
        <v>22</v>
      </c>
      <c r="G55" s="34"/>
      <c r="H55" s="34">
        <v>22</v>
      </c>
      <c r="I55" s="34"/>
      <c r="J55" s="34"/>
      <c r="K55" s="34">
        <v>10</v>
      </c>
      <c r="L55" s="34"/>
      <c r="M55" s="34">
        <v>88</v>
      </c>
      <c r="N55" s="34"/>
      <c r="O55" s="34">
        <v>98</v>
      </c>
      <c r="P55" s="18"/>
      <c r="Q55" s="18"/>
      <c r="R55" s="18"/>
      <c r="S55" s="18"/>
      <c r="T55" s="18"/>
      <c r="U55" s="18"/>
      <c r="V55" s="18"/>
    </row>
    <row r="56" spans="3:22" s="2" customFormat="1" ht="18.75" customHeight="1">
      <c r="C56" s="58">
        <f>Sheet1!$C$20</f>
        <v>2002</v>
      </c>
      <c r="D56" s="34">
        <v>0</v>
      </c>
      <c r="E56" s="34"/>
      <c r="F56" s="34">
        <v>10</v>
      </c>
      <c r="G56" s="34"/>
      <c r="H56" s="34">
        <v>10</v>
      </c>
      <c r="I56" s="34"/>
      <c r="J56" s="34"/>
      <c r="K56" s="34">
        <v>2</v>
      </c>
      <c r="L56" s="34"/>
      <c r="M56" s="34">
        <v>65</v>
      </c>
      <c r="N56" s="34"/>
      <c r="O56" s="34">
        <v>67</v>
      </c>
      <c r="P56" s="18"/>
      <c r="Q56" s="18"/>
      <c r="R56" s="18"/>
      <c r="S56" s="18"/>
      <c r="T56" s="18"/>
      <c r="U56" s="18"/>
      <c r="V56" s="18"/>
    </row>
    <row r="57" spans="3:22" s="2" customFormat="1" ht="18.75" customHeight="1">
      <c r="C57" s="58">
        <f>Sheet1!$C$21</f>
        <v>2003</v>
      </c>
      <c r="D57" s="34">
        <v>1</v>
      </c>
      <c r="E57" s="34"/>
      <c r="F57" s="34">
        <v>5</v>
      </c>
      <c r="G57" s="34"/>
      <c r="H57" s="34">
        <v>6</v>
      </c>
      <c r="I57" s="34"/>
      <c r="J57" s="34"/>
      <c r="K57" s="34">
        <v>5</v>
      </c>
      <c r="L57" s="34"/>
      <c r="M57" s="34">
        <v>60</v>
      </c>
      <c r="N57" s="34"/>
      <c r="O57" s="34">
        <v>65</v>
      </c>
      <c r="P57" s="18"/>
      <c r="Q57" s="18"/>
      <c r="R57" s="18"/>
      <c r="S57" s="18"/>
      <c r="T57" s="18"/>
      <c r="U57" s="18"/>
      <c r="V57" s="18"/>
    </row>
    <row r="58" spans="3:22" s="6" customFormat="1" ht="18.75" customHeight="1">
      <c r="C58" s="57" t="str">
        <f>Sheet1!$C$22</f>
        <v>1999-2003 average</v>
      </c>
      <c r="D58" s="51">
        <v>0.2</v>
      </c>
      <c r="E58" s="51"/>
      <c r="F58" s="51">
        <v>12.4</v>
      </c>
      <c r="G58" s="51"/>
      <c r="H58" s="51">
        <v>12.6</v>
      </c>
      <c r="I58" s="51"/>
      <c r="J58" s="51"/>
      <c r="K58" s="51">
        <v>5.4</v>
      </c>
      <c r="L58" s="51"/>
      <c r="M58" s="51">
        <v>74.8</v>
      </c>
      <c r="N58" s="51"/>
      <c r="O58" s="51">
        <v>80.2</v>
      </c>
      <c r="P58" s="7"/>
      <c r="Q58" s="7"/>
      <c r="R58" s="7"/>
      <c r="S58" s="7"/>
      <c r="T58" s="7"/>
      <c r="U58" s="7"/>
      <c r="V58" s="7"/>
    </row>
    <row r="59" spans="3:22" s="2" customFormat="1" ht="7.5" customHeight="1">
      <c r="C59" s="57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18"/>
      <c r="Q59" s="18"/>
      <c r="R59" s="18"/>
      <c r="S59" s="18"/>
      <c r="T59" s="18"/>
      <c r="U59" s="18"/>
      <c r="V59" s="18"/>
    </row>
    <row r="60" spans="3:22" s="2" customFormat="1" ht="15.75">
      <c r="C60" s="58" t="str">
        <f>Sheet1!$C$24</f>
        <v>% change on 1994-98 average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18"/>
      <c r="Q60" s="18"/>
      <c r="R60" s="18"/>
      <c r="S60" s="18"/>
      <c r="T60" s="18"/>
      <c r="U60" s="18"/>
      <c r="V60" s="18"/>
    </row>
    <row r="61" spans="3:22" s="2" customFormat="1" ht="15.75">
      <c r="C61" s="58">
        <f>Sheet1!$C$25</f>
        <v>2003</v>
      </c>
      <c r="D61" s="62">
        <f>IF(ISERR((D57-D47)/D47*100),"n/a",IF((D57-D47)/D47*100=0,"-",((D57-D47)/D47*100)))</f>
        <v>-28.571428571428566</v>
      </c>
      <c r="E61" s="62"/>
      <c r="F61" s="62">
        <f aca="true" t="shared" si="4" ref="F61:O61">IF(ISERR((F57-F47)/F47*100),"n/a",IF((F57-F47)/F47*100=0,"-",((F57-F47)/F47*100)))</f>
        <v>-74.74747474747475</v>
      </c>
      <c r="G61" s="62"/>
      <c r="H61" s="62">
        <f t="shared" si="4"/>
        <v>-71.69811320754717</v>
      </c>
      <c r="I61" s="62"/>
      <c r="J61" s="62"/>
      <c r="K61" s="62">
        <f t="shared" si="4"/>
        <v>-41.860465116279066</v>
      </c>
      <c r="L61" s="62"/>
      <c r="M61" s="62">
        <f t="shared" si="4"/>
        <v>-46.902654867256636</v>
      </c>
      <c r="N61" s="62"/>
      <c r="O61" s="62">
        <f t="shared" si="4"/>
        <v>-46.546052631578945</v>
      </c>
      <c r="P61" s="18"/>
      <c r="Q61" s="18"/>
      <c r="R61" s="18"/>
      <c r="S61" s="18"/>
      <c r="T61" s="18"/>
      <c r="U61" s="18"/>
      <c r="V61" s="18"/>
    </row>
    <row r="62" spans="1:22" s="2" customFormat="1" ht="16.5" thickBot="1">
      <c r="A62" s="15"/>
      <c r="B62" s="15"/>
      <c r="C62" s="59" t="str">
        <f>Sheet1!$C$26</f>
        <v>1999-2003 average</v>
      </c>
      <c r="D62" s="63">
        <f>IF(ISERR((D58-D47)/D47*100),"n/a",IF((D58-D47)/D47*100=0,"-",((D58-D47)/D47*100)))</f>
        <v>-85.71428571428572</v>
      </c>
      <c r="E62" s="63"/>
      <c r="F62" s="63">
        <f aca="true" t="shared" si="5" ref="F62:O62">IF(ISERR((F58-F47)/F47*100),"n/a",IF((F58-F47)/F47*100=0,"-",((F58-F47)/F47*100)))</f>
        <v>-37.37373737373738</v>
      </c>
      <c r="G62" s="63"/>
      <c r="H62" s="63">
        <f t="shared" si="5"/>
        <v>-40.56603773584906</v>
      </c>
      <c r="I62" s="63"/>
      <c r="J62" s="63"/>
      <c r="K62" s="63">
        <f t="shared" si="5"/>
        <v>-37.20930232558139</v>
      </c>
      <c r="L62" s="63"/>
      <c r="M62" s="63">
        <f t="shared" si="5"/>
        <v>-33.80530973451328</v>
      </c>
      <c r="N62" s="63"/>
      <c r="O62" s="63">
        <f t="shared" si="5"/>
        <v>-34.046052631578945</v>
      </c>
      <c r="P62" s="18"/>
      <c r="Q62" s="18"/>
      <c r="R62" s="18"/>
      <c r="S62" s="18"/>
      <c r="T62" s="18"/>
      <c r="U62" s="18"/>
      <c r="V62" s="18"/>
    </row>
    <row r="64" spans="1:22" s="2" customFormat="1" ht="18.75">
      <c r="A64" s="56" t="s">
        <v>48</v>
      </c>
      <c r="B64" s="28"/>
      <c r="C64" s="1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18"/>
      <c r="Q64" s="18"/>
      <c r="R64" s="18"/>
      <c r="S64" s="18"/>
      <c r="T64" s="18"/>
      <c r="U64" s="18"/>
      <c r="V64" s="18"/>
    </row>
    <row r="65" spans="1:22" s="2" customFormat="1" ht="18.75">
      <c r="A65" s="56" t="s">
        <v>47</v>
      </c>
      <c r="B65" s="28"/>
      <c r="C65" s="1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  <c r="P65" s="18"/>
      <c r="Q65" s="18"/>
      <c r="R65" s="18"/>
      <c r="S65" s="18"/>
      <c r="T65" s="18"/>
      <c r="U65" s="18"/>
      <c r="V65" s="18"/>
    </row>
    <row r="66" spans="1:22" s="2" customFormat="1" ht="15.75">
      <c r="A66" s="56"/>
      <c r="P66" s="18"/>
      <c r="Q66" s="18"/>
      <c r="R66" s="18"/>
      <c r="S66" s="18"/>
      <c r="T66" s="18"/>
      <c r="U66" s="18"/>
      <c r="V66" s="18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28.00390625" style="0" customWidth="1"/>
    <col min="4" max="4" width="10.28125" style="0" customWidth="1"/>
    <col min="5" max="5" width="8.57421875" style="0" customWidth="1"/>
    <col min="6" max="6" width="10.140625" style="0" customWidth="1"/>
    <col min="7" max="8" width="9.00390625" style="0" customWidth="1"/>
    <col min="9" max="9" width="3.140625" style="0" customWidth="1"/>
    <col min="10" max="10" width="2.7109375" style="0" customWidth="1"/>
    <col min="11" max="11" width="10.7109375" style="0" customWidth="1"/>
    <col min="12" max="12" width="7.7109375" style="0" customWidth="1"/>
    <col min="13" max="13" width="10.8515625" style="0" customWidth="1"/>
    <col min="14" max="14" width="10.00390625" style="0" customWidth="1"/>
    <col min="16" max="16" width="3.7109375" style="0" customWidth="1"/>
    <col min="17" max="17" width="18.7109375" style="0" customWidth="1"/>
  </cols>
  <sheetData>
    <row r="1" spans="1:22" s="2" customFormat="1" ht="18.75">
      <c r="A1" s="1" t="s">
        <v>55</v>
      </c>
      <c r="B1" s="1"/>
      <c r="N1" s="55" t="s">
        <v>56</v>
      </c>
      <c r="P1" s="18"/>
      <c r="R1" s="18"/>
      <c r="S1" s="18"/>
      <c r="T1" s="18"/>
      <c r="U1" s="18"/>
      <c r="V1" s="18"/>
    </row>
    <row r="2" spans="1:15" ht="21.75">
      <c r="A2" s="3" t="s">
        <v>58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61" t="str">
        <f>Sheet1!A3</f>
        <v>Years: 1994-98 and 1999-2003 averages and 1994 to 2003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</row>
    <row r="5" spans="1:17" ht="19.5" thickBot="1">
      <c r="A5" s="48"/>
      <c r="B5" s="48"/>
      <c r="C5" s="48"/>
      <c r="D5" s="64" t="s">
        <v>46</v>
      </c>
      <c r="E5" s="64"/>
      <c r="F5" s="64"/>
      <c r="G5" s="64"/>
      <c r="H5" s="67"/>
      <c r="I5" s="13"/>
      <c r="J5" s="12"/>
      <c r="K5" s="67" t="s">
        <v>38</v>
      </c>
      <c r="L5" s="64"/>
      <c r="M5" s="64"/>
      <c r="N5" s="64"/>
      <c r="O5" s="64"/>
      <c r="P5" s="40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39"/>
      <c r="J6" s="39"/>
      <c r="K6" s="13"/>
      <c r="L6" s="13"/>
      <c r="M6" s="13" t="s">
        <v>40</v>
      </c>
      <c r="N6" s="13"/>
      <c r="O6" s="13" t="s">
        <v>43</v>
      </c>
      <c r="P6" s="18"/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39"/>
      <c r="J7" s="39"/>
      <c r="K7" s="12" t="s">
        <v>37</v>
      </c>
      <c r="L7" s="12"/>
      <c r="M7" s="13" t="s">
        <v>39</v>
      </c>
      <c r="N7" s="13"/>
      <c r="O7" s="13" t="s">
        <v>42</v>
      </c>
      <c r="P7" s="26"/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17"/>
      <c r="O8" s="17"/>
      <c r="P8" s="42"/>
      <c r="Q8" s="15" t="s">
        <v>52</v>
      </c>
    </row>
    <row r="9" spans="2:22" s="2" customFormat="1" ht="15.75">
      <c r="B9" s="2" t="s">
        <v>16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8"/>
      <c r="Q9" s="18"/>
      <c r="R9" s="18"/>
      <c r="S9" s="18"/>
      <c r="T9" s="18"/>
      <c r="U9" s="18"/>
      <c r="V9" s="18"/>
    </row>
    <row r="10" spans="3:22" s="6" customFormat="1" ht="15.75">
      <c r="C10" s="57" t="str">
        <f>Sheet1!$C$11</f>
        <v>1994-98 average</v>
      </c>
      <c r="D10" s="51">
        <v>1.6</v>
      </c>
      <c r="E10" s="51"/>
      <c r="F10" s="51">
        <v>9</v>
      </c>
      <c r="G10" s="51"/>
      <c r="H10" s="51">
        <v>10.6</v>
      </c>
      <c r="I10" s="51"/>
      <c r="J10" s="51"/>
      <c r="K10" s="51">
        <v>12.4</v>
      </c>
      <c r="L10" s="51"/>
      <c r="M10" s="51">
        <v>42.2</v>
      </c>
      <c r="N10" s="51"/>
      <c r="O10" s="51">
        <v>54.6</v>
      </c>
      <c r="P10" s="7"/>
      <c r="Q10" s="7"/>
      <c r="R10" s="7"/>
      <c r="S10" s="7"/>
      <c r="T10" s="7"/>
      <c r="U10" s="7"/>
      <c r="V10" s="7"/>
    </row>
    <row r="11" spans="3:22" s="2" customFormat="1" ht="15.75">
      <c r="C11" s="58">
        <f>Sheet1!$C$12</f>
        <v>1994</v>
      </c>
      <c r="D11" s="34">
        <v>3</v>
      </c>
      <c r="E11" s="34"/>
      <c r="F11" s="34">
        <v>15</v>
      </c>
      <c r="G11" s="34"/>
      <c r="H11" s="34">
        <v>18</v>
      </c>
      <c r="I11" s="34"/>
      <c r="J11" s="34"/>
      <c r="K11" s="34">
        <v>18</v>
      </c>
      <c r="L11" s="34"/>
      <c r="M11" s="34">
        <v>47</v>
      </c>
      <c r="N11" s="34"/>
      <c r="O11" s="34">
        <v>65</v>
      </c>
      <c r="P11" s="18"/>
      <c r="Q11" s="18"/>
      <c r="R11" s="18"/>
      <c r="S11" s="18"/>
      <c r="T11" s="18"/>
      <c r="U11" s="18"/>
      <c r="V11" s="18"/>
    </row>
    <row r="12" spans="3:22" s="2" customFormat="1" ht="15.75">
      <c r="C12" s="58">
        <f>Sheet1!$C$13</f>
        <v>1995</v>
      </c>
      <c r="D12" s="34">
        <v>0</v>
      </c>
      <c r="E12" s="34"/>
      <c r="F12" s="34">
        <v>12</v>
      </c>
      <c r="G12" s="34"/>
      <c r="H12" s="34">
        <v>12</v>
      </c>
      <c r="I12" s="34"/>
      <c r="J12" s="34"/>
      <c r="K12" s="34">
        <v>4</v>
      </c>
      <c r="L12" s="34"/>
      <c r="M12" s="34">
        <v>50</v>
      </c>
      <c r="N12" s="34"/>
      <c r="O12" s="34">
        <v>54</v>
      </c>
      <c r="P12" s="18"/>
      <c r="Q12" s="18"/>
      <c r="R12" s="18"/>
      <c r="S12" s="18"/>
      <c r="T12" s="18"/>
      <c r="U12" s="18"/>
      <c r="V12" s="18"/>
    </row>
    <row r="13" spans="3:22" s="2" customFormat="1" ht="15.75">
      <c r="C13" s="58">
        <f>Sheet1!$C$14</f>
        <v>1996</v>
      </c>
      <c r="D13" s="34">
        <v>3</v>
      </c>
      <c r="E13" s="34"/>
      <c r="F13" s="34">
        <v>9</v>
      </c>
      <c r="G13" s="34"/>
      <c r="H13" s="34">
        <v>12</v>
      </c>
      <c r="I13" s="34"/>
      <c r="J13" s="34"/>
      <c r="K13" s="34">
        <v>12</v>
      </c>
      <c r="L13" s="34"/>
      <c r="M13" s="34">
        <v>41</v>
      </c>
      <c r="N13" s="34"/>
      <c r="O13" s="34">
        <v>53</v>
      </c>
      <c r="P13" s="18"/>
      <c r="Q13" s="18"/>
      <c r="R13" s="18"/>
      <c r="S13" s="18"/>
      <c r="T13" s="18"/>
      <c r="U13" s="18"/>
      <c r="V13" s="18"/>
    </row>
    <row r="14" spans="3:22" s="2" customFormat="1" ht="15.75">
      <c r="C14" s="58">
        <f>Sheet1!$C$15</f>
        <v>1997</v>
      </c>
      <c r="D14" s="34">
        <v>2</v>
      </c>
      <c r="E14" s="34"/>
      <c r="F14" s="34">
        <v>6</v>
      </c>
      <c r="G14" s="34"/>
      <c r="H14" s="34">
        <v>8</v>
      </c>
      <c r="I14" s="34"/>
      <c r="J14" s="34"/>
      <c r="K14" s="34">
        <v>8</v>
      </c>
      <c r="L14" s="34"/>
      <c r="M14" s="34">
        <v>36</v>
      </c>
      <c r="N14" s="34"/>
      <c r="O14" s="34">
        <v>44</v>
      </c>
      <c r="P14" s="18"/>
      <c r="Q14" s="18"/>
      <c r="R14" s="18"/>
      <c r="S14" s="18"/>
      <c r="T14" s="18"/>
      <c r="U14" s="18"/>
      <c r="V14" s="18"/>
    </row>
    <row r="15" spans="3:22" s="2" customFormat="1" ht="15.75">
      <c r="C15" s="58">
        <f>Sheet1!$C$16</f>
        <v>1998</v>
      </c>
      <c r="D15" s="34">
        <v>0</v>
      </c>
      <c r="E15" s="34"/>
      <c r="F15" s="34">
        <v>3</v>
      </c>
      <c r="G15" s="34"/>
      <c r="H15" s="34">
        <v>3</v>
      </c>
      <c r="I15" s="34"/>
      <c r="J15" s="34"/>
      <c r="K15" s="34">
        <v>20</v>
      </c>
      <c r="L15" s="34"/>
      <c r="M15" s="34">
        <v>37</v>
      </c>
      <c r="N15" s="34"/>
      <c r="O15" s="34">
        <v>57</v>
      </c>
      <c r="P15" s="18"/>
      <c r="Q15" s="18"/>
      <c r="R15" s="18"/>
      <c r="S15" s="18"/>
      <c r="T15" s="18"/>
      <c r="U15" s="18"/>
      <c r="V15" s="18"/>
    </row>
    <row r="16" spans="3:22" s="2" customFormat="1" ht="15.75">
      <c r="C16" s="58">
        <f>Sheet1!$C$17</f>
        <v>1999</v>
      </c>
      <c r="D16" s="34">
        <v>0</v>
      </c>
      <c r="E16" s="34"/>
      <c r="F16" s="34">
        <v>2</v>
      </c>
      <c r="G16" s="34"/>
      <c r="H16" s="34">
        <v>2</v>
      </c>
      <c r="I16" s="34"/>
      <c r="J16" s="34"/>
      <c r="K16" s="34">
        <v>8</v>
      </c>
      <c r="L16" s="34"/>
      <c r="M16" s="34">
        <v>35</v>
      </c>
      <c r="N16" s="34"/>
      <c r="O16" s="34">
        <v>43</v>
      </c>
      <c r="P16" s="18"/>
      <c r="Q16" s="18"/>
      <c r="R16" s="18"/>
      <c r="S16" s="18"/>
      <c r="T16" s="18"/>
      <c r="U16" s="18"/>
      <c r="V16" s="18"/>
    </row>
    <row r="17" spans="3:22" s="2" customFormat="1" ht="15.75">
      <c r="C17" s="58">
        <f>Sheet1!$C$18</f>
        <v>2000</v>
      </c>
      <c r="D17" s="34">
        <v>1</v>
      </c>
      <c r="E17" s="34"/>
      <c r="F17" s="34">
        <v>5</v>
      </c>
      <c r="G17" s="34"/>
      <c r="H17" s="34">
        <v>6</v>
      </c>
      <c r="I17" s="34"/>
      <c r="J17" s="34"/>
      <c r="K17" s="34">
        <v>15</v>
      </c>
      <c r="L17" s="34"/>
      <c r="M17" s="34">
        <v>48</v>
      </c>
      <c r="N17" s="34"/>
      <c r="O17" s="34">
        <v>63</v>
      </c>
      <c r="P17" s="18"/>
      <c r="Q17" s="18"/>
      <c r="R17" s="18"/>
      <c r="S17" s="18"/>
      <c r="T17" s="18"/>
      <c r="U17" s="18"/>
      <c r="V17" s="18"/>
    </row>
    <row r="18" spans="3:22" s="2" customFormat="1" ht="15.75">
      <c r="C18" s="58">
        <f>Sheet1!$C$19</f>
        <v>2001</v>
      </c>
      <c r="D18" s="34">
        <v>1</v>
      </c>
      <c r="E18" s="34"/>
      <c r="F18" s="34">
        <v>4</v>
      </c>
      <c r="G18" s="34"/>
      <c r="H18" s="34">
        <v>5</v>
      </c>
      <c r="I18" s="34"/>
      <c r="J18" s="34"/>
      <c r="K18" s="34">
        <v>10</v>
      </c>
      <c r="L18" s="34"/>
      <c r="M18" s="34">
        <v>31</v>
      </c>
      <c r="N18" s="34"/>
      <c r="O18" s="34">
        <v>41</v>
      </c>
      <c r="P18" s="18"/>
      <c r="Q18" s="18"/>
      <c r="R18" s="18"/>
      <c r="S18" s="18"/>
      <c r="T18" s="18"/>
      <c r="U18" s="18"/>
      <c r="V18" s="18"/>
    </row>
    <row r="19" spans="3:22" s="2" customFormat="1" ht="15.75">
      <c r="C19" s="58">
        <f>Sheet1!$C$20</f>
        <v>2002</v>
      </c>
      <c r="D19" s="34">
        <v>0</v>
      </c>
      <c r="E19" s="34"/>
      <c r="F19" s="34">
        <v>5</v>
      </c>
      <c r="G19" s="34"/>
      <c r="H19" s="34">
        <v>5</v>
      </c>
      <c r="I19" s="34"/>
      <c r="J19" s="34"/>
      <c r="K19" s="34">
        <v>18</v>
      </c>
      <c r="L19" s="34"/>
      <c r="M19" s="34">
        <v>43</v>
      </c>
      <c r="N19" s="34"/>
      <c r="O19" s="34">
        <v>61</v>
      </c>
      <c r="P19" s="18"/>
      <c r="Q19" s="18"/>
      <c r="R19" s="18"/>
      <c r="S19" s="18"/>
      <c r="T19" s="18"/>
      <c r="U19" s="18"/>
      <c r="V19" s="18"/>
    </row>
    <row r="20" spans="3:22" s="2" customFormat="1" ht="15.75">
      <c r="C20" s="58">
        <f>Sheet1!$C$21</f>
        <v>2003</v>
      </c>
      <c r="D20" s="34">
        <v>0</v>
      </c>
      <c r="E20" s="34"/>
      <c r="F20" s="34">
        <v>9</v>
      </c>
      <c r="G20" s="34"/>
      <c r="H20" s="34">
        <v>9</v>
      </c>
      <c r="I20" s="34"/>
      <c r="J20" s="34"/>
      <c r="K20" s="34">
        <v>6</v>
      </c>
      <c r="L20" s="34"/>
      <c r="M20" s="34">
        <v>37</v>
      </c>
      <c r="N20" s="34"/>
      <c r="O20" s="34">
        <v>43</v>
      </c>
      <c r="P20" s="18"/>
      <c r="Q20" s="18"/>
      <c r="R20" s="18"/>
      <c r="S20" s="18"/>
      <c r="T20" s="18"/>
      <c r="U20" s="18"/>
      <c r="V20" s="18"/>
    </row>
    <row r="21" spans="3:22" s="6" customFormat="1" ht="15.75">
      <c r="C21" s="57" t="str">
        <f>Sheet1!$C$22</f>
        <v>1999-2003 average</v>
      </c>
      <c r="D21" s="51">
        <v>0.4</v>
      </c>
      <c r="E21" s="51"/>
      <c r="F21" s="51">
        <v>5</v>
      </c>
      <c r="G21" s="51"/>
      <c r="H21" s="51">
        <v>5.4</v>
      </c>
      <c r="I21" s="51"/>
      <c r="J21" s="51"/>
      <c r="K21" s="51">
        <v>11.4</v>
      </c>
      <c r="L21" s="51"/>
      <c r="M21" s="51">
        <v>38.8</v>
      </c>
      <c r="N21" s="51"/>
      <c r="O21" s="51">
        <v>50.2</v>
      </c>
      <c r="P21" s="7"/>
      <c r="Q21" s="7"/>
      <c r="R21" s="7"/>
      <c r="S21" s="7"/>
      <c r="T21" s="7"/>
      <c r="U21" s="7"/>
      <c r="V21" s="7"/>
    </row>
    <row r="22" spans="3:22" s="2" customFormat="1" ht="7.5" customHeight="1">
      <c r="C22" s="57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18"/>
      <c r="Q22" s="18"/>
      <c r="R22" s="18"/>
      <c r="S22" s="18"/>
      <c r="T22" s="18"/>
      <c r="U22" s="18"/>
      <c r="V22" s="18"/>
    </row>
    <row r="23" spans="3:22" s="2" customFormat="1" ht="15.75">
      <c r="C23" s="58" t="str">
        <f>Sheet1!$C$24</f>
        <v>% change on 1994-98 average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18"/>
      <c r="Q23" s="18"/>
      <c r="R23" s="18"/>
      <c r="S23" s="18"/>
      <c r="T23" s="18"/>
      <c r="U23" s="18"/>
      <c r="V23" s="18"/>
    </row>
    <row r="24" spans="3:22" s="2" customFormat="1" ht="15.75">
      <c r="C24" s="58">
        <f>Sheet1!$C$25</f>
        <v>2003</v>
      </c>
      <c r="D24" s="62">
        <f>IF(ISERR((D20-D10)/D10*100),"n/a",IF((D20-D10)/D10*100=0,"-",((D20-D10)/D10*100)))</f>
        <v>-100</v>
      </c>
      <c r="E24" s="62"/>
      <c r="F24" s="62" t="str">
        <f aca="true" t="shared" si="0" ref="F24:O24">IF(ISERR((F20-F10)/F10*100),"n/a",IF((F20-F10)/F10*100=0,"-",((F20-F10)/F10*100)))</f>
        <v>-</v>
      </c>
      <c r="G24" s="62"/>
      <c r="H24" s="62">
        <f t="shared" si="0"/>
        <v>-15.094339622641506</v>
      </c>
      <c r="I24" s="62"/>
      <c r="J24" s="62"/>
      <c r="K24" s="62">
        <f t="shared" si="0"/>
        <v>-51.61290322580645</v>
      </c>
      <c r="L24" s="62"/>
      <c r="M24" s="62">
        <f t="shared" si="0"/>
        <v>-12.322274881516595</v>
      </c>
      <c r="N24" s="62"/>
      <c r="O24" s="62">
        <f t="shared" si="0"/>
        <v>-21.245421245421248</v>
      </c>
      <c r="P24" s="18"/>
      <c r="Q24" s="18"/>
      <c r="R24" s="18"/>
      <c r="S24" s="18"/>
      <c r="T24" s="18"/>
      <c r="U24" s="18"/>
      <c r="V24" s="18"/>
    </row>
    <row r="25" spans="3:22" s="2" customFormat="1" ht="15.75">
      <c r="C25" s="58" t="str">
        <f>Sheet1!$C$26</f>
        <v>1999-2003 average</v>
      </c>
      <c r="D25" s="62">
        <f>IF(ISERR((D21-D10)/D10*100),"n/a",IF((D21-D10)/D10*100=0,"-",((D21-D10)/D10*100)))</f>
        <v>-75.00000000000001</v>
      </c>
      <c r="E25" s="62"/>
      <c r="F25" s="62">
        <f aca="true" t="shared" si="1" ref="F25:O25">IF(ISERR((F21-F10)/F10*100),"n/a",IF((F21-F10)/F10*100=0,"-",((F21-F10)/F10*100)))</f>
        <v>-44.44444444444444</v>
      </c>
      <c r="G25" s="62"/>
      <c r="H25" s="62">
        <f t="shared" si="1"/>
        <v>-49.056603773584904</v>
      </c>
      <c r="I25" s="62"/>
      <c r="J25" s="62"/>
      <c r="K25" s="62">
        <f t="shared" si="1"/>
        <v>-8.064516129032258</v>
      </c>
      <c r="L25" s="62"/>
      <c r="M25" s="62">
        <f t="shared" si="1"/>
        <v>-8.056872037914705</v>
      </c>
      <c r="N25" s="62"/>
      <c r="O25" s="62">
        <f t="shared" si="1"/>
        <v>-8.058608058608057</v>
      </c>
      <c r="P25" s="18"/>
      <c r="Q25" s="18"/>
      <c r="R25" s="18"/>
      <c r="S25" s="18"/>
      <c r="T25" s="18"/>
      <c r="U25" s="18"/>
      <c r="V25" s="18"/>
    </row>
    <row r="26" spans="3:22" s="2" customFormat="1" ht="7.5" customHeight="1">
      <c r="C26" s="19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18"/>
      <c r="Q26" s="18"/>
      <c r="R26" s="18"/>
      <c r="S26" s="18"/>
      <c r="T26" s="18"/>
      <c r="U26" s="18"/>
      <c r="V26" s="18"/>
    </row>
    <row r="27" spans="2:22" s="2" customFormat="1" ht="15.75">
      <c r="B27" s="2" t="s">
        <v>17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18"/>
      <c r="Q27" s="18"/>
      <c r="R27" s="18"/>
      <c r="S27" s="18"/>
      <c r="T27" s="18"/>
      <c r="U27" s="18"/>
      <c r="V27" s="18"/>
    </row>
    <row r="28" spans="3:22" s="6" customFormat="1" ht="15.75">
      <c r="C28" s="57" t="str">
        <f>Sheet1!$C$11</f>
        <v>1994-98 average</v>
      </c>
      <c r="D28" s="51">
        <v>0.4</v>
      </c>
      <c r="E28" s="51"/>
      <c r="F28" s="51">
        <v>7.8</v>
      </c>
      <c r="G28" s="51"/>
      <c r="H28" s="51">
        <v>8.2</v>
      </c>
      <c r="I28" s="51"/>
      <c r="J28" s="51"/>
      <c r="K28" s="51">
        <v>10.4</v>
      </c>
      <c r="L28" s="51"/>
      <c r="M28" s="51">
        <v>44.2</v>
      </c>
      <c r="N28" s="51"/>
      <c r="O28" s="51">
        <v>54.6</v>
      </c>
      <c r="P28" s="7"/>
      <c r="Q28" s="7"/>
      <c r="R28" s="7"/>
      <c r="S28" s="7"/>
      <c r="T28" s="7"/>
      <c r="U28" s="7"/>
      <c r="V28" s="7"/>
    </row>
    <row r="29" spans="3:22" s="2" customFormat="1" ht="15.75">
      <c r="C29" s="58">
        <f>Sheet1!$C$12</f>
        <v>1994</v>
      </c>
      <c r="D29" s="34">
        <v>0</v>
      </c>
      <c r="E29" s="34"/>
      <c r="F29" s="34">
        <v>11</v>
      </c>
      <c r="G29" s="34"/>
      <c r="H29" s="34">
        <v>11</v>
      </c>
      <c r="I29" s="34"/>
      <c r="J29" s="34"/>
      <c r="K29" s="34">
        <v>14</v>
      </c>
      <c r="L29" s="34"/>
      <c r="M29" s="34">
        <v>44</v>
      </c>
      <c r="N29" s="34"/>
      <c r="O29" s="34">
        <v>58</v>
      </c>
      <c r="P29" s="18"/>
      <c r="Q29" s="18"/>
      <c r="R29" s="18"/>
      <c r="S29" s="18"/>
      <c r="T29" s="18"/>
      <c r="U29" s="18"/>
      <c r="V29" s="18"/>
    </row>
    <row r="30" spans="3:22" s="2" customFormat="1" ht="15.75">
      <c r="C30" s="58">
        <f>Sheet1!$C$13</f>
        <v>1995</v>
      </c>
      <c r="D30" s="34">
        <v>0</v>
      </c>
      <c r="E30" s="34"/>
      <c r="F30" s="34">
        <v>11</v>
      </c>
      <c r="G30" s="34"/>
      <c r="H30" s="34">
        <v>11</v>
      </c>
      <c r="I30" s="34"/>
      <c r="J30" s="34"/>
      <c r="K30" s="34">
        <v>18</v>
      </c>
      <c r="L30" s="34"/>
      <c r="M30" s="34">
        <v>58</v>
      </c>
      <c r="N30" s="34"/>
      <c r="O30" s="34">
        <v>76</v>
      </c>
      <c r="P30" s="18"/>
      <c r="Q30" s="18"/>
      <c r="R30" s="18"/>
      <c r="S30" s="18"/>
      <c r="T30" s="18"/>
      <c r="U30" s="18"/>
      <c r="V30" s="18"/>
    </row>
    <row r="31" spans="3:22" s="2" customFormat="1" ht="15.75">
      <c r="C31" s="58">
        <f>Sheet1!$C$14</f>
        <v>1996</v>
      </c>
      <c r="D31" s="34">
        <v>0</v>
      </c>
      <c r="E31" s="34"/>
      <c r="F31" s="34">
        <v>5</v>
      </c>
      <c r="G31" s="34"/>
      <c r="H31" s="34">
        <v>5</v>
      </c>
      <c r="I31" s="34"/>
      <c r="J31" s="34"/>
      <c r="K31" s="34">
        <v>4</v>
      </c>
      <c r="L31" s="34"/>
      <c r="M31" s="34">
        <v>47</v>
      </c>
      <c r="N31" s="34"/>
      <c r="O31" s="34">
        <v>51</v>
      </c>
      <c r="P31" s="18"/>
      <c r="Q31" s="18"/>
      <c r="R31" s="18"/>
      <c r="S31" s="18"/>
      <c r="T31" s="18"/>
      <c r="U31" s="18"/>
      <c r="V31" s="18"/>
    </row>
    <row r="32" spans="3:22" s="2" customFormat="1" ht="15.75">
      <c r="C32" s="58">
        <f>Sheet1!$C$15</f>
        <v>1997</v>
      </c>
      <c r="D32" s="34">
        <v>2</v>
      </c>
      <c r="E32" s="34"/>
      <c r="F32" s="34">
        <v>6</v>
      </c>
      <c r="G32" s="34"/>
      <c r="H32" s="34">
        <v>8</v>
      </c>
      <c r="I32" s="34"/>
      <c r="J32" s="34"/>
      <c r="K32" s="34">
        <v>14</v>
      </c>
      <c r="L32" s="34"/>
      <c r="M32" s="34">
        <v>40</v>
      </c>
      <c r="N32" s="34"/>
      <c r="O32" s="34">
        <v>54</v>
      </c>
      <c r="P32" s="18"/>
      <c r="Q32" s="18"/>
      <c r="R32" s="18"/>
      <c r="S32" s="18"/>
      <c r="T32" s="18"/>
      <c r="U32" s="18"/>
      <c r="V32" s="18"/>
    </row>
    <row r="33" spans="3:22" s="2" customFormat="1" ht="15.75">
      <c r="C33" s="58">
        <f>Sheet1!$C$16</f>
        <v>1998</v>
      </c>
      <c r="D33" s="34">
        <v>0</v>
      </c>
      <c r="E33" s="34"/>
      <c r="F33" s="34">
        <v>6</v>
      </c>
      <c r="G33" s="34"/>
      <c r="H33" s="34">
        <v>6</v>
      </c>
      <c r="I33" s="34"/>
      <c r="J33" s="34"/>
      <c r="K33" s="34">
        <v>2</v>
      </c>
      <c r="L33" s="34"/>
      <c r="M33" s="34">
        <v>32</v>
      </c>
      <c r="N33" s="34"/>
      <c r="O33" s="34">
        <v>34</v>
      </c>
      <c r="P33" s="18"/>
      <c r="Q33" s="18"/>
      <c r="R33" s="18"/>
      <c r="S33" s="18"/>
      <c r="T33" s="18"/>
      <c r="U33" s="18"/>
      <c r="V33" s="18"/>
    </row>
    <row r="34" spans="3:22" s="2" customFormat="1" ht="15.75">
      <c r="C34" s="58">
        <f>Sheet1!$C$17</f>
        <v>1999</v>
      </c>
      <c r="D34" s="34">
        <v>0</v>
      </c>
      <c r="E34" s="34"/>
      <c r="F34" s="34">
        <v>7</v>
      </c>
      <c r="G34" s="34"/>
      <c r="H34" s="34">
        <v>7</v>
      </c>
      <c r="I34" s="34"/>
      <c r="J34" s="34"/>
      <c r="K34" s="34">
        <v>14</v>
      </c>
      <c r="L34" s="34"/>
      <c r="M34" s="34">
        <v>46</v>
      </c>
      <c r="N34" s="34"/>
      <c r="O34" s="34">
        <v>60</v>
      </c>
      <c r="P34" s="18"/>
      <c r="Q34" s="18"/>
      <c r="R34" s="18"/>
      <c r="S34" s="18"/>
      <c r="T34" s="18"/>
      <c r="U34" s="18"/>
      <c r="V34" s="18"/>
    </row>
    <row r="35" spans="3:22" s="2" customFormat="1" ht="15.75">
      <c r="C35" s="58">
        <f>Sheet1!$C$18</f>
        <v>2000</v>
      </c>
      <c r="D35" s="34">
        <v>0</v>
      </c>
      <c r="E35" s="34"/>
      <c r="F35" s="34">
        <v>9</v>
      </c>
      <c r="G35" s="34"/>
      <c r="H35" s="34">
        <v>9</v>
      </c>
      <c r="I35" s="34"/>
      <c r="J35" s="34"/>
      <c r="K35" s="34">
        <v>14</v>
      </c>
      <c r="L35" s="34"/>
      <c r="M35" s="34">
        <v>56</v>
      </c>
      <c r="N35" s="34"/>
      <c r="O35" s="34">
        <v>70</v>
      </c>
      <c r="P35" s="18"/>
      <c r="Q35" s="18"/>
      <c r="R35" s="18"/>
      <c r="S35" s="18"/>
      <c r="T35" s="18"/>
      <c r="U35" s="18"/>
      <c r="V35" s="18"/>
    </row>
    <row r="36" spans="3:22" s="2" customFormat="1" ht="15.75">
      <c r="C36" s="58">
        <f>Sheet1!$C$19</f>
        <v>2001</v>
      </c>
      <c r="D36" s="34">
        <v>0</v>
      </c>
      <c r="E36" s="34"/>
      <c r="F36" s="34">
        <v>4</v>
      </c>
      <c r="G36" s="34"/>
      <c r="H36" s="34">
        <v>4</v>
      </c>
      <c r="I36" s="34"/>
      <c r="J36" s="34"/>
      <c r="K36" s="34">
        <v>9</v>
      </c>
      <c r="L36" s="34"/>
      <c r="M36" s="34">
        <v>37</v>
      </c>
      <c r="N36" s="34"/>
      <c r="O36" s="34">
        <v>46</v>
      </c>
      <c r="P36" s="18"/>
      <c r="Q36" s="18"/>
      <c r="R36" s="18"/>
      <c r="S36" s="18"/>
      <c r="T36" s="18"/>
      <c r="U36" s="18"/>
      <c r="V36" s="18"/>
    </row>
    <row r="37" spans="3:22" s="2" customFormat="1" ht="15.75">
      <c r="C37" s="58">
        <f>Sheet1!$C$20</f>
        <v>2002</v>
      </c>
      <c r="D37" s="34">
        <v>1</v>
      </c>
      <c r="E37" s="34"/>
      <c r="F37" s="34">
        <v>8</v>
      </c>
      <c r="G37" s="34"/>
      <c r="H37" s="34">
        <v>9</v>
      </c>
      <c r="I37" s="34"/>
      <c r="J37" s="34"/>
      <c r="K37" s="34">
        <v>24</v>
      </c>
      <c r="L37" s="34"/>
      <c r="M37" s="34">
        <v>37</v>
      </c>
      <c r="N37" s="34"/>
      <c r="O37" s="34">
        <v>61</v>
      </c>
      <c r="P37" s="18"/>
      <c r="Q37" s="18"/>
      <c r="R37" s="18"/>
      <c r="S37" s="18"/>
      <c r="T37" s="18"/>
      <c r="U37" s="18"/>
      <c r="V37" s="18"/>
    </row>
    <row r="38" spans="3:22" s="2" customFormat="1" ht="15.75">
      <c r="C38" s="58">
        <f>Sheet1!$C$21</f>
        <v>2003</v>
      </c>
      <c r="D38" s="34">
        <v>0</v>
      </c>
      <c r="E38" s="34"/>
      <c r="F38" s="34">
        <v>4</v>
      </c>
      <c r="G38" s="34"/>
      <c r="H38" s="34">
        <v>4</v>
      </c>
      <c r="I38" s="34"/>
      <c r="J38" s="34"/>
      <c r="K38" s="34">
        <v>6</v>
      </c>
      <c r="L38" s="34"/>
      <c r="M38" s="34">
        <v>26</v>
      </c>
      <c r="N38" s="34"/>
      <c r="O38" s="34">
        <v>32</v>
      </c>
      <c r="P38" s="18"/>
      <c r="Q38" s="18"/>
      <c r="R38" s="18"/>
      <c r="S38" s="18"/>
      <c r="T38" s="18"/>
      <c r="U38" s="18"/>
      <c r="V38" s="18"/>
    </row>
    <row r="39" spans="3:22" s="6" customFormat="1" ht="15.75">
      <c r="C39" s="57" t="str">
        <f>Sheet1!$C$22</f>
        <v>1999-2003 average</v>
      </c>
      <c r="D39" s="51">
        <v>0.2</v>
      </c>
      <c r="E39" s="51"/>
      <c r="F39" s="51">
        <v>6.4</v>
      </c>
      <c r="G39" s="51"/>
      <c r="H39" s="51">
        <v>6.6</v>
      </c>
      <c r="I39" s="51"/>
      <c r="J39" s="51"/>
      <c r="K39" s="51">
        <v>13.4</v>
      </c>
      <c r="L39" s="51"/>
      <c r="M39" s="51">
        <v>40.4</v>
      </c>
      <c r="N39" s="51"/>
      <c r="O39" s="51">
        <v>53.8</v>
      </c>
      <c r="P39" s="7"/>
      <c r="Q39" s="7"/>
      <c r="R39" s="7"/>
      <c r="S39" s="7"/>
      <c r="T39" s="7"/>
      <c r="U39" s="7"/>
      <c r="V39" s="7"/>
    </row>
    <row r="40" spans="3:22" s="2" customFormat="1" ht="7.5" customHeight="1">
      <c r="C40" s="57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18"/>
      <c r="Q40" s="18"/>
      <c r="R40" s="18"/>
      <c r="S40" s="18"/>
      <c r="T40" s="18"/>
      <c r="U40" s="18"/>
      <c r="V40" s="18"/>
    </row>
    <row r="41" spans="3:22" s="2" customFormat="1" ht="15.75">
      <c r="C41" s="58" t="str">
        <f>Sheet1!$C$24</f>
        <v>% change on 1994-98 average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18"/>
      <c r="Q41" s="18"/>
      <c r="R41" s="18"/>
      <c r="S41" s="18"/>
      <c r="T41" s="18"/>
      <c r="U41" s="18"/>
      <c r="V41" s="18"/>
    </row>
    <row r="42" spans="3:22" s="2" customFormat="1" ht="15.75">
      <c r="C42" s="58">
        <f>Sheet1!$C$25</f>
        <v>2003</v>
      </c>
      <c r="D42" s="62">
        <f>IF(ISERR((D38-D28)/D28*100),"n/a",IF((D38-D28)/D28*100=0,"-",((D38-D28)/D28*100)))</f>
        <v>-100</v>
      </c>
      <c r="E42" s="62"/>
      <c r="F42" s="62">
        <f aca="true" t="shared" si="2" ref="F42:O42">IF(ISERR((F38-F28)/F28*100),"n/a",IF((F38-F28)/F28*100=0,"-",((F38-F28)/F28*100)))</f>
        <v>-48.717948717948715</v>
      </c>
      <c r="G42" s="62"/>
      <c r="H42" s="62">
        <f t="shared" si="2"/>
        <v>-51.21951219512195</v>
      </c>
      <c r="I42" s="62"/>
      <c r="J42" s="62"/>
      <c r="K42" s="62">
        <f t="shared" si="2"/>
        <v>-42.30769230769231</v>
      </c>
      <c r="L42" s="62"/>
      <c r="M42" s="62">
        <f t="shared" si="2"/>
        <v>-41.1764705882353</v>
      </c>
      <c r="N42" s="62"/>
      <c r="O42" s="62">
        <f t="shared" si="2"/>
        <v>-41.391941391941394</v>
      </c>
      <c r="P42" s="18"/>
      <c r="Q42" s="18"/>
      <c r="R42" s="18"/>
      <c r="S42" s="18"/>
      <c r="T42" s="18"/>
      <c r="U42" s="18"/>
      <c r="V42" s="18"/>
    </row>
    <row r="43" spans="3:22" s="2" customFormat="1" ht="15.75">
      <c r="C43" s="58" t="str">
        <f>Sheet1!$C$26</f>
        <v>1999-2003 average</v>
      </c>
      <c r="D43" s="62">
        <f>IF(ISERR((D39-D28)/D28*100),"n/a",IF((D39-D28)/D28*100=0,"-",((D39-D28)/D28*100)))</f>
        <v>-50</v>
      </c>
      <c r="E43" s="62"/>
      <c r="F43" s="62">
        <f aca="true" t="shared" si="3" ref="F43:O43">IF(ISERR((F39-F28)/F28*100),"n/a",IF((F39-F28)/F28*100=0,"-",((F39-F28)/F28*100)))</f>
        <v>-17.948717948717942</v>
      </c>
      <c r="G43" s="62"/>
      <c r="H43" s="62">
        <f t="shared" si="3"/>
        <v>-19.51219512195122</v>
      </c>
      <c r="I43" s="62"/>
      <c r="J43" s="62"/>
      <c r="K43" s="62">
        <f t="shared" si="3"/>
        <v>28.846153846153843</v>
      </c>
      <c r="L43" s="62"/>
      <c r="M43" s="62">
        <f t="shared" si="3"/>
        <v>-8.597285067873313</v>
      </c>
      <c r="N43" s="62"/>
      <c r="O43" s="62">
        <f t="shared" si="3"/>
        <v>-1.465201465201473</v>
      </c>
      <c r="P43" s="18"/>
      <c r="Q43" s="18"/>
      <c r="R43" s="18"/>
      <c r="S43" s="18"/>
      <c r="T43" s="18"/>
      <c r="U43" s="18"/>
      <c r="V43" s="18"/>
    </row>
    <row r="44" spans="3:22" s="2" customFormat="1" ht="7.5" customHeight="1">
      <c r="C44" s="19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8"/>
      <c r="Q44" s="18"/>
      <c r="R44" s="18"/>
      <c r="S44" s="18"/>
      <c r="T44" s="18"/>
      <c r="U44" s="18"/>
      <c r="V44" s="18"/>
    </row>
    <row r="45" spans="2:22" s="2" customFormat="1" ht="15.75">
      <c r="B45" s="2" t="s">
        <v>18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18"/>
      <c r="Q45" s="18"/>
      <c r="R45" s="18"/>
      <c r="S45" s="18"/>
      <c r="T45" s="18"/>
      <c r="U45" s="18"/>
      <c r="V45" s="18"/>
    </row>
    <row r="46" spans="3:22" s="6" customFormat="1" ht="15.75">
      <c r="C46" s="57" t="str">
        <f>Sheet1!$C$11</f>
        <v>1994-98 average</v>
      </c>
      <c r="D46" s="51">
        <v>1.4</v>
      </c>
      <c r="E46" s="51"/>
      <c r="F46" s="51">
        <v>7.4</v>
      </c>
      <c r="G46" s="51"/>
      <c r="H46" s="51">
        <v>8.8</v>
      </c>
      <c r="I46" s="51"/>
      <c r="J46" s="51"/>
      <c r="K46" s="51">
        <v>27</v>
      </c>
      <c r="L46" s="51"/>
      <c r="M46" s="51">
        <v>87.6</v>
      </c>
      <c r="N46" s="51"/>
      <c r="O46" s="51">
        <v>114.6</v>
      </c>
      <c r="P46" s="7"/>
      <c r="Q46" s="7"/>
      <c r="R46" s="7"/>
      <c r="S46" s="7"/>
      <c r="T46" s="7"/>
      <c r="U46" s="7"/>
      <c r="V46" s="7"/>
    </row>
    <row r="47" spans="3:22" s="2" customFormat="1" ht="15.75">
      <c r="C47" s="58">
        <f>Sheet1!$C$12</f>
        <v>1994</v>
      </c>
      <c r="D47" s="34">
        <v>2</v>
      </c>
      <c r="E47" s="34"/>
      <c r="F47" s="34">
        <v>15</v>
      </c>
      <c r="G47" s="34"/>
      <c r="H47" s="34">
        <v>17</v>
      </c>
      <c r="I47" s="34"/>
      <c r="J47" s="34"/>
      <c r="K47" s="34">
        <v>40</v>
      </c>
      <c r="L47" s="34"/>
      <c r="M47" s="34">
        <v>113</v>
      </c>
      <c r="N47" s="34"/>
      <c r="O47" s="34">
        <v>153</v>
      </c>
      <c r="P47" s="18"/>
      <c r="Q47" s="18"/>
      <c r="R47" s="18"/>
      <c r="S47" s="18"/>
      <c r="T47" s="18"/>
      <c r="U47" s="18"/>
      <c r="V47" s="18"/>
    </row>
    <row r="48" spans="3:22" s="2" customFormat="1" ht="15.75">
      <c r="C48" s="58">
        <f>Sheet1!$C$13</f>
        <v>1995</v>
      </c>
      <c r="D48" s="34">
        <v>2</v>
      </c>
      <c r="E48" s="34"/>
      <c r="F48" s="34">
        <v>9</v>
      </c>
      <c r="G48" s="34"/>
      <c r="H48" s="34">
        <v>11</v>
      </c>
      <c r="I48" s="34"/>
      <c r="J48" s="34"/>
      <c r="K48" s="34">
        <v>30</v>
      </c>
      <c r="L48" s="34"/>
      <c r="M48" s="34">
        <v>95</v>
      </c>
      <c r="N48" s="34"/>
      <c r="O48" s="34">
        <v>125</v>
      </c>
      <c r="P48" s="18"/>
      <c r="Q48" s="18"/>
      <c r="R48" s="18"/>
      <c r="S48" s="18"/>
      <c r="T48" s="18"/>
      <c r="U48" s="18"/>
      <c r="V48" s="18"/>
    </row>
    <row r="49" spans="3:22" s="2" customFormat="1" ht="15.75">
      <c r="C49" s="58">
        <f>Sheet1!$C$14</f>
        <v>1996</v>
      </c>
      <c r="D49" s="34">
        <v>0</v>
      </c>
      <c r="E49" s="34"/>
      <c r="F49" s="34">
        <v>3</v>
      </c>
      <c r="G49" s="34"/>
      <c r="H49" s="34">
        <v>3</v>
      </c>
      <c r="I49" s="34"/>
      <c r="J49" s="34"/>
      <c r="K49" s="34">
        <v>23</v>
      </c>
      <c r="L49" s="34"/>
      <c r="M49" s="34">
        <v>76</v>
      </c>
      <c r="N49" s="34"/>
      <c r="O49" s="34">
        <v>99</v>
      </c>
      <c r="P49" s="18"/>
      <c r="Q49" s="18"/>
      <c r="R49" s="18"/>
      <c r="S49" s="18"/>
      <c r="T49" s="18"/>
      <c r="U49" s="18"/>
      <c r="V49" s="18"/>
    </row>
    <row r="50" spans="3:22" s="2" customFormat="1" ht="15.75">
      <c r="C50" s="58">
        <f>Sheet1!$C$15</f>
        <v>1997</v>
      </c>
      <c r="D50" s="34">
        <v>2</v>
      </c>
      <c r="E50" s="34"/>
      <c r="F50" s="34">
        <v>4</v>
      </c>
      <c r="G50" s="34"/>
      <c r="H50" s="34">
        <v>6</v>
      </c>
      <c r="I50" s="34"/>
      <c r="J50" s="34"/>
      <c r="K50" s="34">
        <v>19</v>
      </c>
      <c r="L50" s="34"/>
      <c r="M50" s="34">
        <v>91</v>
      </c>
      <c r="N50" s="34"/>
      <c r="O50" s="34">
        <v>110</v>
      </c>
      <c r="P50" s="18"/>
      <c r="Q50" s="18"/>
      <c r="R50" s="18"/>
      <c r="S50" s="18"/>
      <c r="T50" s="18"/>
      <c r="U50" s="18"/>
      <c r="V50" s="18"/>
    </row>
    <row r="51" spans="3:22" s="2" customFormat="1" ht="15.75">
      <c r="C51" s="58">
        <f>Sheet1!$C$16</f>
        <v>1998</v>
      </c>
      <c r="D51" s="34">
        <v>1</v>
      </c>
      <c r="E51" s="34"/>
      <c r="F51" s="34">
        <v>6</v>
      </c>
      <c r="G51" s="34"/>
      <c r="H51" s="34">
        <v>7</v>
      </c>
      <c r="I51" s="34"/>
      <c r="J51" s="34"/>
      <c r="K51" s="34">
        <v>23</v>
      </c>
      <c r="L51" s="34"/>
      <c r="M51" s="34">
        <v>63</v>
      </c>
      <c r="N51" s="34"/>
      <c r="O51" s="34">
        <v>86</v>
      </c>
      <c r="P51" s="18"/>
      <c r="Q51" s="18"/>
      <c r="R51" s="18"/>
      <c r="S51" s="18"/>
      <c r="T51" s="18"/>
      <c r="U51" s="18"/>
      <c r="V51" s="18"/>
    </row>
    <row r="52" spans="3:22" s="2" customFormat="1" ht="15.75">
      <c r="C52" s="58">
        <f>Sheet1!$C$17</f>
        <v>1999</v>
      </c>
      <c r="D52" s="34">
        <v>2</v>
      </c>
      <c r="E52" s="34"/>
      <c r="F52" s="34">
        <v>10</v>
      </c>
      <c r="G52" s="34"/>
      <c r="H52" s="34">
        <v>12</v>
      </c>
      <c r="I52" s="34"/>
      <c r="J52" s="34"/>
      <c r="K52" s="34">
        <v>20</v>
      </c>
      <c r="L52" s="34"/>
      <c r="M52" s="34">
        <v>108</v>
      </c>
      <c r="N52" s="34"/>
      <c r="O52" s="34">
        <v>128</v>
      </c>
      <c r="P52" s="18"/>
      <c r="Q52" s="18"/>
      <c r="R52" s="18"/>
      <c r="S52" s="18"/>
      <c r="T52" s="18"/>
      <c r="U52" s="18"/>
      <c r="V52" s="18"/>
    </row>
    <row r="53" spans="3:22" s="2" customFormat="1" ht="15.75">
      <c r="C53" s="58">
        <f>Sheet1!$C$18</f>
        <v>2000</v>
      </c>
      <c r="D53" s="34">
        <v>0</v>
      </c>
      <c r="E53" s="34"/>
      <c r="F53" s="34">
        <v>13</v>
      </c>
      <c r="G53" s="34"/>
      <c r="H53" s="34">
        <v>13</v>
      </c>
      <c r="I53" s="34"/>
      <c r="J53" s="34"/>
      <c r="K53" s="34">
        <v>29</v>
      </c>
      <c r="L53" s="34"/>
      <c r="M53" s="34">
        <v>85</v>
      </c>
      <c r="N53" s="34"/>
      <c r="O53" s="34">
        <v>114</v>
      </c>
      <c r="P53" s="18"/>
      <c r="Q53" s="18"/>
      <c r="R53" s="18"/>
      <c r="S53" s="18"/>
      <c r="T53" s="18"/>
      <c r="U53" s="18"/>
      <c r="V53" s="18"/>
    </row>
    <row r="54" spans="3:22" s="2" customFormat="1" ht="15.75">
      <c r="C54" s="58">
        <f>Sheet1!$C$19</f>
        <v>2001</v>
      </c>
      <c r="D54" s="34">
        <v>0</v>
      </c>
      <c r="E54" s="34"/>
      <c r="F54" s="34">
        <v>4</v>
      </c>
      <c r="G54" s="34"/>
      <c r="H54" s="34">
        <v>4</v>
      </c>
      <c r="I54" s="34"/>
      <c r="J54" s="34"/>
      <c r="K54" s="34">
        <v>10</v>
      </c>
      <c r="L54" s="34"/>
      <c r="M54" s="34">
        <v>93</v>
      </c>
      <c r="N54" s="34"/>
      <c r="O54" s="34">
        <v>103</v>
      </c>
      <c r="P54" s="18"/>
      <c r="Q54" s="18"/>
      <c r="R54" s="18"/>
      <c r="S54" s="18"/>
      <c r="T54" s="18"/>
      <c r="U54" s="18"/>
      <c r="V54" s="18"/>
    </row>
    <row r="55" spans="1:22" s="2" customFormat="1" ht="15.75">
      <c r="A55" s="18"/>
      <c r="B55" s="18"/>
      <c r="C55" s="58">
        <f>Sheet1!$C$20</f>
        <v>2002</v>
      </c>
      <c r="D55" s="35">
        <v>3</v>
      </c>
      <c r="E55" s="35"/>
      <c r="F55" s="35">
        <v>8</v>
      </c>
      <c r="G55" s="35"/>
      <c r="H55" s="35">
        <v>11</v>
      </c>
      <c r="I55" s="35"/>
      <c r="J55" s="35"/>
      <c r="K55" s="35">
        <v>23</v>
      </c>
      <c r="L55" s="35"/>
      <c r="M55" s="35">
        <v>103</v>
      </c>
      <c r="N55" s="35"/>
      <c r="O55" s="35">
        <v>126</v>
      </c>
      <c r="P55" s="18"/>
      <c r="Q55" s="18"/>
      <c r="R55" s="18"/>
      <c r="S55" s="18"/>
      <c r="T55" s="18"/>
      <c r="U55" s="18"/>
      <c r="V55" s="18"/>
    </row>
    <row r="56" spans="1:22" s="2" customFormat="1" ht="15.75">
      <c r="A56" s="18"/>
      <c r="B56" s="18"/>
      <c r="C56" s="58">
        <f>Sheet1!$C$21</f>
        <v>2003</v>
      </c>
      <c r="D56" s="35">
        <v>1</v>
      </c>
      <c r="E56" s="35"/>
      <c r="F56" s="35">
        <v>14</v>
      </c>
      <c r="G56" s="35"/>
      <c r="H56" s="35">
        <v>15</v>
      </c>
      <c r="I56" s="35"/>
      <c r="J56" s="35"/>
      <c r="K56" s="35">
        <v>20</v>
      </c>
      <c r="L56" s="35"/>
      <c r="M56" s="35">
        <v>96</v>
      </c>
      <c r="N56" s="35"/>
      <c r="O56" s="35">
        <v>116</v>
      </c>
      <c r="P56" s="18"/>
      <c r="Q56" s="18"/>
      <c r="R56" s="18"/>
      <c r="S56" s="18"/>
      <c r="T56" s="18"/>
      <c r="U56" s="18"/>
      <c r="V56" s="18"/>
    </row>
    <row r="57" spans="1:22" s="6" customFormat="1" ht="15.75">
      <c r="A57" s="7"/>
      <c r="B57" s="7"/>
      <c r="C57" s="57" t="str">
        <f>Sheet1!$C$22</f>
        <v>1999-2003 average</v>
      </c>
      <c r="D57" s="52">
        <v>1.2</v>
      </c>
      <c r="E57" s="52"/>
      <c r="F57" s="52">
        <v>9.8</v>
      </c>
      <c r="G57" s="52"/>
      <c r="H57" s="52">
        <v>11</v>
      </c>
      <c r="I57" s="52"/>
      <c r="J57" s="52"/>
      <c r="K57" s="52">
        <v>20.4</v>
      </c>
      <c r="L57" s="52"/>
      <c r="M57" s="52">
        <v>97</v>
      </c>
      <c r="N57" s="52"/>
      <c r="O57" s="52">
        <v>117.4</v>
      </c>
      <c r="P57" s="7"/>
      <c r="Q57" s="7"/>
      <c r="R57" s="7"/>
      <c r="S57" s="7"/>
      <c r="T57" s="7"/>
      <c r="U57" s="7"/>
      <c r="V57" s="7"/>
    </row>
    <row r="58" spans="1:22" s="2" customFormat="1" ht="15.75">
      <c r="A58" s="18"/>
      <c r="B58" s="18"/>
      <c r="C58" s="57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18"/>
      <c r="Q58" s="18"/>
      <c r="R58" s="18"/>
      <c r="S58" s="18"/>
      <c r="T58" s="18"/>
      <c r="U58" s="18"/>
      <c r="V58" s="18"/>
    </row>
    <row r="59" spans="3:22" s="2" customFormat="1" ht="15.75">
      <c r="C59" s="58" t="str">
        <f>Sheet1!$C$24</f>
        <v>% change on 1994-98 average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18"/>
      <c r="Q59" s="18"/>
      <c r="R59" s="18"/>
      <c r="S59" s="18"/>
      <c r="T59" s="18"/>
      <c r="U59" s="18"/>
      <c r="V59" s="18"/>
    </row>
    <row r="60" spans="2:22" s="2" customFormat="1" ht="15.75">
      <c r="B60" s="19"/>
      <c r="C60" s="58">
        <f>Sheet1!$C$25</f>
        <v>2003</v>
      </c>
      <c r="D60" s="62">
        <f>IF(ISERR((D56-D46)/D46*100),"n/a",IF((D56-D46)/D46*100=0,"-",((D56-D46)/D46*100)))</f>
        <v>-28.571428571428566</v>
      </c>
      <c r="E60" s="62"/>
      <c r="F60" s="62">
        <f aca="true" t="shared" si="4" ref="F60:O60">IF(ISERR((F56-F46)/F46*100),"n/a",IF((F56-F46)/F46*100=0,"-",((F56-F46)/F46*100)))</f>
        <v>89.18918918918918</v>
      </c>
      <c r="G60" s="62"/>
      <c r="H60" s="62">
        <f t="shared" si="4"/>
        <v>70.45454545454544</v>
      </c>
      <c r="I60" s="62"/>
      <c r="J60" s="62"/>
      <c r="K60" s="62">
        <f t="shared" si="4"/>
        <v>-25.925925925925924</v>
      </c>
      <c r="L60" s="62"/>
      <c r="M60" s="62">
        <f t="shared" si="4"/>
        <v>9.589041095890419</v>
      </c>
      <c r="N60" s="62"/>
      <c r="O60" s="62">
        <f t="shared" si="4"/>
        <v>1.2216404886562005</v>
      </c>
      <c r="P60" s="18"/>
      <c r="Q60" s="18"/>
      <c r="R60" s="18"/>
      <c r="S60" s="18"/>
      <c r="T60" s="18"/>
      <c r="U60" s="18"/>
      <c r="V60" s="18"/>
    </row>
    <row r="61" spans="1:22" s="2" customFormat="1" ht="16.5" thickBot="1">
      <c r="A61" s="15"/>
      <c r="B61" s="25"/>
      <c r="C61" s="59" t="str">
        <f>Sheet1!$C$26</f>
        <v>1999-2003 average</v>
      </c>
      <c r="D61" s="63">
        <f>IF(ISERR((D57-D46)/D46*100),"n/a",IF((D57-D46)/D46*100=0,"-",((D57-D46)/D46*100)))</f>
        <v>-14.285714285714283</v>
      </c>
      <c r="E61" s="63"/>
      <c r="F61" s="63">
        <f aca="true" t="shared" si="5" ref="F61:O61">IF(ISERR((F57-F46)/F46*100),"n/a",IF((F57-F46)/F46*100=0,"-",((F57-F46)/F46*100)))</f>
        <v>32.432432432432435</v>
      </c>
      <c r="G61" s="63"/>
      <c r="H61" s="63">
        <f t="shared" si="5"/>
        <v>24.99999999999999</v>
      </c>
      <c r="I61" s="63"/>
      <c r="J61" s="63"/>
      <c r="K61" s="63">
        <f t="shared" si="5"/>
        <v>-24.44444444444445</v>
      </c>
      <c r="L61" s="63"/>
      <c r="M61" s="63">
        <f t="shared" si="5"/>
        <v>10.730593607305943</v>
      </c>
      <c r="N61" s="63"/>
      <c r="O61" s="63">
        <f t="shared" si="5"/>
        <v>2.443280977312401</v>
      </c>
      <c r="P61" s="18"/>
      <c r="Q61" s="18"/>
      <c r="R61" s="18"/>
      <c r="S61" s="18"/>
      <c r="T61" s="18"/>
      <c r="U61" s="18"/>
      <c r="V61" s="18"/>
    </row>
    <row r="63" spans="1:22" s="2" customFormat="1" ht="18.75">
      <c r="A63" s="2" t="s">
        <v>48</v>
      </c>
      <c r="B63" s="28"/>
      <c r="C63" s="1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/>
      <c r="P63" s="18"/>
      <c r="Q63" s="18"/>
      <c r="R63" s="18"/>
      <c r="S63" s="18"/>
      <c r="T63" s="18"/>
      <c r="U63" s="18"/>
      <c r="V63" s="18"/>
    </row>
    <row r="64" spans="1:22" s="2" customFormat="1" ht="18.75">
      <c r="A64" s="2" t="s">
        <v>47</v>
      </c>
      <c r="B64" s="28"/>
      <c r="C64" s="1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18"/>
      <c r="Q64" s="18"/>
      <c r="R64" s="18"/>
      <c r="S64" s="18"/>
      <c r="T64" s="18"/>
      <c r="U64" s="18"/>
      <c r="V64" s="18"/>
    </row>
    <row r="65" spans="16:22" s="2" customFormat="1" ht="15.75">
      <c r="P65" s="18"/>
      <c r="Q65" s="18"/>
      <c r="R65" s="18"/>
      <c r="S65" s="18"/>
      <c r="T65" s="18"/>
      <c r="U65" s="18"/>
      <c r="V65" s="18"/>
    </row>
  </sheetData>
  <mergeCells count="2">
    <mergeCell ref="D5:H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28.00390625" style="0" customWidth="1"/>
    <col min="4" max="4" width="10.57421875" style="0" customWidth="1"/>
    <col min="5" max="5" width="8.7109375" style="0" customWidth="1"/>
    <col min="6" max="6" width="10.00390625" style="0" customWidth="1"/>
    <col min="7" max="7" width="8.28125" style="0" customWidth="1"/>
    <col min="8" max="8" width="9.7109375" style="0" customWidth="1"/>
    <col min="9" max="9" width="3.140625" style="0" customWidth="1"/>
    <col min="10" max="10" width="3.421875" style="0" customWidth="1"/>
    <col min="11" max="11" width="7.8515625" style="0" customWidth="1"/>
    <col min="12" max="12" width="9.421875" style="0" customWidth="1"/>
    <col min="13" max="13" width="11.140625" style="0" customWidth="1"/>
    <col min="14" max="14" width="9.57421875" style="0" customWidth="1"/>
    <col min="16" max="16" width="3.7109375" style="0" customWidth="1"/>
    <col min="17" max="17" width="18.7109375" style="0" customWidth="1"/>
  </cols>
  <sheetData>
    <row r="1" spans="1:22" s="2" customFormat="1" ht="18.75">
      <c r="A1" s="1" t="s">
        <v>55</v>
      </c>
      <c r="B1" s="1"/>
      <c r="N1" s="55" t="s">
        <v>56</v>
      </c>
      <c r="P1" s="18"/>
      <c r="R1" s="18"/>
      <c r="S1" s="18"/>
      <c r="T1" s="18"/>
      <c r="U1" s="18"/>
      <c r="V1" s="18"/>
    </row>
    <row r="2" spans="1:15" ht="21.75">
      <c r="A2" s="3" t="s">
        <v>58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61" t="str">
        <f>Sheet1!A3</f>
        <v>Years: 1994-98 and 1999-2003 averages and 1994 to 2003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</row>
    <row r="5" spans="1:17" ht="19.5" thickBot="1">
      <c r="A5" s="48"/>
      <c r="B5" s="48"/>
      <c r="C5" s="48"/>
      <c r="D5" s="64" t="s">
        <v>46</v>
      </c>
      <c r="E5" s="64"/>
      <c r="F5" s="64"/>
      <c r="G5" s="64"/>
      <c r="H5" s="67"/>
      <c r="I5" s="13"/>
      <c r="J5" s="12"/>
      <c r="K5" s="67" t="s">
        <v>38</v>
      </c>
      <c r="L5" s="64"/>
      <c r="M5" s="64"/>
      <c r="N5" s="64"/>
      <c r="O5" s="64"/>
      <c r="P5" s="40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39"/>
      <c r="J6" s="39"/>
      <c r="K6" s="13"/>
      <c r="L6" s="13"/>
      <c r="M6" s="13" t="s">
        <v>40</v>
      </c>
      <c r="N6" s="13"/>
      <c r="O6" s="13" t="s">
        <v>43</v>
      </c>
      <c r="P6" s="18"/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39"/>
      <c r="J7" s="39"/>
      <c r="K7" s="12" t="s">
        <v>37</v>
      </c>
      <c r="L7" s="12"/>
      <c r="M7" s="13" t="s">
        <v>39</v>
      </c>
      <c r="N7" s="13"/>
      <c r="O7" s="13" t="s">
        <v>42</v>
      </c>
      <c r="P7" s="26"/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17"/>
      <c r="O8" s="17"/>
      <c r="P8" s="42"/>
      <c r="Q8" s="15" t="s">
        <v>52</v>
      </c>
    </row>
    <row r="9" spans="1:15" ht="15.75">
      <c r="A9" s="6" t="s">
        <v>19</v>
      </c>
      <c r="B9" s="6"/>
      <c r="C9" s="2"/>
      <c r="D9" s="36"/>
      <c r="E9" s="36"/>
      <c r="F9" s="36"/>
      <c r="G9" s="36"/>
      <c r="H9" s="36"/>
      <c r="I9" s="49"/>
      <c r="J9" s="49"/>
      <c r="K9" s="37"/>
      <c r="L9" s="37"/>
      <c r="M9" s="37"/>
      <c r="N9" s="37"/>
      <c r="O9" s="37"/>
    </row>
    <row r="10" spans="2:15" ht="15.75">
      <c r="B10" s="2" t="s">
        <v>20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s="53" customFormat="1" ht="15.75">
      <c r="A11" s="6"/>
      <c r="B11" s="6"/>
      <c r="C11" s="57" t="str">
        <f>Sheet1!$C$11</f>
        <v>1994-98 average</v>
      </c>
      <c r="D11" s="51">
        <v>0</v>
      </c>
      <c r="E11" s="51"/>
      <c r="F11" s="51">
        <v>12.8</v>
      </c>
      <c r="G11" s="51"/>
      <c r="H11" s="51">
        <v>12.8</v>
      </c>
      <c r="I11" s="51"/>
      <c r="J11" s="51"/>
      <c r="K11" s="51">
        <v>0</v>
      </c>
      <c r="L11" s="51"/>
      <c r="M11" s="51">
        <v>42.2</v>
      </c>
      <c r="N11" s="51"/>
      <c r="O11" s="51">
        <v>42.2</v>
      </c>
    </row>
    <row r="12" spans="1:15" s="60" customFormat="1" ht="15.75">
      <c r="A12" s="2"/>
      <c r="B12" s="2"/>
      <c r="C12" s="58">
        <f>Sheet1!$C$12</f>
        <v>1994</v>
      </c>
      <c r="D12" s="34">
        <v>0</v>
      </c>
      <c r="E12" s="34"/>
      <c r="F12" s="34">
        <v>17</v>
      </c>
      <c r="G12" s="34"/>
      <c r="H12" s="34">
        <v>17</v>
      </c>
      <c r="I12" s="34"/>
      <c r="J12" s="34"/>
      <c r="K12" s="34">
        <v>0</v>
      </c>
      <c r="L12" s="34"/>
      <c r="M12" s="34">
        <v>52</v>
      </c>
      <c r="N12" s="34"/>
      <c r="O12" s="34">
        <v>52</v>
      </c>
    </row>
    <row r="13" spans="1:15" s="60" customFormat="1" ht="15.75">
      <c r="A13" s="2"/>
      <c r="B13" s="2"/>
      <c r="C13" s="58">
        <f>Sheet1!$C$13</f>
        <v>1995</v>
      </c>
      <c r="D13" s="34">
        <v>0</v>
      </c>
      <c r="E13" s="34"/>
      <c r="F13" s="34">
        <v>15</v>
      </c>
      <c r="G13" s="34"/>
      <c r="H13" s="34">
        <v>15</v>
      </c>
      <c r="I13" s="34"/>
      <c r="J13" s="34"/>
      <c r="K13" s="34">
        <v>0</v>
      </c>
      <c r="L13" s="34"/>
      <c r="M13" s="34">
        <v>47</v>
      </c>
      <c r="N13" s="34"/>
      <c r="O13" s="34">
        <v>47</v>
      </c>
    </row>
    <row r="14" spans="1:15" ht="15.75">
      <c r="A14" s="2"/>
      <c r="B14" s="2"/>
      <c r="C14" s="58">
        <f>Sheet1!$C$14</f>
        <v>1996</v>
      </c>
      <c r="D14" s="34">
        <v>0</v>
      </c>
      <c r="E14" s="34"/>
      <c r="F14" s="34">
        <v>10</v>
      </c>
      <c r="G14" s="34"/>
      <c r="H14" s="34">
        <v>10</v>
      </c>
      <c r="I14" s="34"/>
      <c r="J14" s="34"/>
      <c r="K14" s="34">
        <v>0</v>
      </c>
      <c r="L14" s="34"/>
      <c r="M14" s="34">
        <v>35</v>
      </c>
      <c r="N14" s="34"/>
      <c r="O14" s="34">
        <v>35</v>
      </c>
    </row>
    <row r="15" spans="1:15" ht="15.75">
      <c r="A15" s="2"/>
      <c r="B15" s="2"/>
      <c r="C15" s="58">
        <f>Sheet1!$C$15</f>
        <v>1997</v>
      </c>
      <c r="D15" s="34">
        <v>0</v>
      </c>
      <c r="E15" s="34"/>
      <c r="F15" s="34">
        <v>13</v>
      </c>
      <c r="G15" s="34"/>
      <c r="H15" s="34">
        <v>13</v>
      </c>
      <c r="I15" s="34"/>
      <c r="J15" s="34"/>
      <c r="K15" s="34">
        <v>0</v>
      </c>
      <c r="L15" s="34"/>
      <c r="M15" s="34">
        <v>47</v>
      </c>
      <c r="N15" s="34"/>
      <c r="O15" s="34">
        <v>47</v>
      </c>
    </row>
    <row r="16" spans="1:15" ht="15.75">
      <c r="A16" s="2"/>
      <c r="B16" s="2"/>
      <c r="C16" s="58">
        <f>Sheet1!$C$16</f>
        <v>1998</v>
      </c>
      <c r="D16" s="34">
        <v>0</v>
      </c>
      <c r="E16" s="34"/>
      <c r="F16" s="34">
        <v>9</v>
      </c>
      <c r="G16" s="34"/>
      <c r="H16" s="34">
        <v>9</v>
      </c>
      <c r="I16" s="34"/>
      <c r="J16" s="34"/>
      <c r="K16" s="34">
        <v>0</v>
      </c>
      <c r="L16" s="34"/>
      <c r="M16" s="34">
        <v>30</v>
      </c>
      <c r="N16" s="34"/>
      <c r="O16" s="34">
        <v>30</v>
      </c>
    </row>
    <row r="17" spans="1:15" ht="15.75">
      <c r="A17" s="2"/>
      <c r="B17" s="2"/>
      <c r="C17" s="58">
        <f>Sheet1!$C$17</f>
        <v>1999</v>
      </c>
      <c r="D17" s="34">
        <v>0</v>
      </c>
      <c r="E17" s="34"/>
      <c r="F17" s="34">
        <v>6</v>
      </c>
      <c r="G17" s="34"/>
      <c r="H17" s="34">
        <v>6</v>
      </c>
      <c r="I17" s="34"/>
      <c r="J17" s="34"/>
      <c r="K17" s="34">
        <v>0</v>
      </c>
      <c r="L17" s="34"/>
      <c r="M17" s="34">
        <v>31</v>
      </c>
      <c r="N17" s="34"/>
      <c r="O17" s="34">
        <v>31</v>
      </c>
    </row>
    <row r="18" spans="1:15" ht="15.75">
      <c r="A18" s="2"/>
      <c r="B18" s="2"/>
      <c r="C18" s="58">
        <f>Sheet1!$C$18</f>
        <v>2000</v>
      </c>
      <c r="D18" s="34">
        <v>0</v>
      </c>
      <c r="E18" s="34"/>
      <c r="F18" s="34">
        <v>6</v>
      </c>
      <c r="G18" s="34"/>
      <c r="H18" s="34">
        <v>6</v>
      </c>
      <c r="I18" s="34"/>
      <c r="J18" s="34"/>
      <c r="K18" s="34">
        <v>0</v>
      </c>
      <c r="L18" s="34"/>
      <c r="M18" s="34">
        <v>40</v>
      </c>
      <c r="N18" s="34"/>
      <c r="O18" s="34">
        <v>40</v>
      </c>
    </row>
    <row r="19" spans="1:15" ht="15.75">
      <c r="A19" s="2"/>
      <c r="B19" s="2"/>
      <c r="C19" s="58">
        <f>Sheet1!$C$19</f>
        <v>2001</v>
      </c>
      <c r="D19" s="34">
        <v>0</v>
      </c>
      <c r="E19" s="34"/>
      <c r="F19" s="34">
        <v>3</v>
      </c>
      <c r="G19" s="34"/>
      <c r="H19" s="34">
        <v>3</v>
      </c>
      <c r="I19" s="34"/>
      <c r="J19" s="34"/>
      <c r="K19" s="34">
        <v>0</v>
      </c>
      <c r="L19" s="34"/>
      <c r="M19" s="34">
        <v>35</v>
      </c>
      <c r="N19" s="34"/>
      <c r="O19" s="34">
        <v>35</v>
      </c>
    </row>
    <row r="20" spans="1:15" ht="15.75">
      <c r="A20" s="2"/>
      <c r="B20" s="2"/>
      <c r="C20" s="58">
        <f>Sheet1!$C$20</f>
        <v>2002</v>
      </c>
      <c r="D20" s="34">
        <v>0</v>
      </c>
      <c r="E20" s="34"/>
      <c r="F20" s="34">
        <v>8</v>
      </c>
      <c r="G20" s="34"/>
      <c r="H20" s="34">
        <v>8</v>
      </c>
      <c r="I20" s="34"/>
      <c r="J20" s="34"/>
      <c r="K20" s="34">
        <v>0</v>
      </c>
      <c r="L20" s="34"/>
      <c r="M20" s="34">
        <v>44</v>
      </c>
      <c r="N20" s="34"/>
      <c r="O20" s="34">
        <v>44</v>
      </c>
    </row>
    <row r="21" spans="1:15" ht="15.75">
      <c r="A21" s="2"/>
      <c r="B21" s="2"/>
      <c r="C21" s="58">
        <f>Sheet1!$C$21</f>
        <v>2003</v>
      </c>
      <c r="D21" s="34">
        <v>0</v>
      </c>
      <c r="E21" s="34"/>
      <c r="F21" s="34">
        <v>7</v>
      </c>
      <c r="G21" s="34"/>
      <c r="H21" s="34">
        <v>7</v>
      </c>
      <c r="I21" s="34"/>
      <c r="J21" s="34"/>
      <c r="K21" s="34">
        <v>0</v>
      </c>
      <c r="L21" s="34"/>
      <c r="M21" s="34">
        <v>35</v>
      </c>
      <c r="N21" s="34"/>
      <c r="O21" s="34">
        <v>35</v>
      </c>
    </row>
    <row r="22" spans="1:15" s="53" customFormat="1" ht="15.75">
      <c r="A22" s="6"/>
      <c r="B22" s="6"/>
      <c r="C22" s="57" t="str">
        <f>Sheet1!$C$22</f>
        <v>1999-2003 average</v>
      </c>
      <c r="D22" s="51">
        <v>0</v>
      </c>
      <c r="E22" s="51"/>
      <c r="F22" s="51">
        <v>6</v>
      </c>
      <c r="G22" s="51"/>
      <c r="H22" s="51">
        <v>6</v>
      </c>
      <c r="I22" s="51"/>
      <c r="J22" s="51"/>
      <c r="K22" s="51">
        <v>0</v>
      </c>
      <c r="L22" s="51"/>
      <c r="M22" s="51">
        <v>37</v>
      </c>
      <c r="N22" s="51"/>
      <c r="O22" s="51">
        <v>37</v>
      </c>
    </row>
    <row r="23" spans="1:15" ht="7.5" customHeight="1">
      <c r="A23" s="2"/>
      <c r="B23" s="2"/>
      <c r="C23" s="57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5.75">
      <c r="A24" s="2"/>
      <c r="B24" s="2"/>
      <c r="C24" s="58" t="str">
        <f>Sheet1!$C$24</f>
        <v>% change on 1994-98 average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5.75">
      <c r="A25" s="2"/>
      <c r="B25" s="2"/>
      <c r="C25" s="58">
        <f>Sheet1!$C$25</f>
        <v>2003</v>
      </c>
      <c r="D25" s="62" t="str">
        <f>IF(ISERR((D21-D11)/D11*100),"n/a",IF((D21-D11)/D11*100=0,"-",((D21-D11)/D11*100)))</f>
        <v>n/a</v>
      </c>
      <c r="E25" s="62"/>
      <c r="F25" s="62">
        <f aca="true" t="shared" si="0" ref="F25:O25">IF(ISERR((F21-F11)/F11*100),"n/a",IF((F21-F11)/F11*100=0,"-",((F21-F11)/F11*100)))</f>
        <v>-45.31250000000001</v>
      </c>
      <c r="G25" s="62"/>
      <c r="H25" s="62">
        <f t="shared" si="0"/>
        <v>-45.31250000000001</v>
      </c>
      <c r="I25" s="62"/>
      <c r="J25" s="62"/>
      <c r="K25" s="62" t="str">
        <f t="shared" si="0"/>
        <v>n/a</v>
      </c>
      <c r="L25" s="62"/>
      <c r="M25" s="62">
        <f t="shared" si="0"/>
        <v>-17.06161137440759</v>
      </c>
      <c r="N25" s="62"/>
      <c r="O25" s="62">
        <f t="shared" si="0"/>
        <v>-17.06161137440759</v>
      </c>
    </row>
    <row r="26" spans="1:15" ht="15.75">
      <c r="A26" s="2"/>
      <c r="B26" s="2"/>
      <c r="C26" s="58" t="str">
        <f>Sheet1!$C$26</f>
        <v>1999-2003 average</v>
      </c>
      <c r="D26" s="62" t="str">
        <f>IF(ISERR((D22-D11)/D11*100),"n/a",IF((D22-D11)/D11*100=0,"-",((D22-D11)/D11*100)))</f>
        <v>n/a</v>
      </c>
      <c r="E26" s="62"/>
      <c r="F26" s="62">
        <f aca="true" t="shared" si="1" ref="F26:O26">IF(ISERR((F22-F11)/F11*100),"n/a",IF((F22-F11)/F11*100=0,"-",((F22-F11)/F11*100)))</f>
        <v>-53.125</v>
      </c>
      <c r="G26" s="62"/>
      <c r="H26" s="62">
        <f t="shared" si="1"/>
        <v>-53.125</v>
      </c>
      <c r="I26" s="62"/>
      <c r="J26" s="62"/>
      <c r="K26" s="62" t="str">
        <f t="shared" si="1"/>
        <v>n/a</v>
      </c>
      <c r="L26" s="62"/>
      <c r="M26" s="62">
        <f t="shared" si="1"/>
        <v>-12.322274881516595</v>
      </c>
      <c r="N26" s="62"/>
      <c r="O26" s="62">
        <f t="shared" si="1"/>
        <v>-12.322274881516595</v>
      </c>
    </row>
    <row r="27" spans="1:15" ht="7.5" customHeight="1">
      <c r="A27" s="2"/>
      <c r="B27" s="2"/>
      <c r="C27" s="19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2:15" ht="15.75">
      <c r="B28" s="2" t="s">
        <v>21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s="53" customFormat="1" ht="15.75">
      <c r="A29" s="6"/>
      <c r="B29" s="6"/>
      <c r="C29" s="57" t="str">
        <f>Sheet1!$C$11</f>
        <v>1994-98 average</v>
      </c>
      <c r="D29" s="51">
        <v>2.8</v>
      </c>
      <c r="E29" s="51"/>
      <c r="F29" s="51">
        <v>13.4</v>
      </c>
      <c r="G29" s="51"/>
      <c r="H29" s="51">
        <v>16.2</v>
      </c>
      <c r="I29" s="51"/>
      <c r="J29" s="51"/>
      <c r="K29" s="51">
        <v>42</v>
      </c>
      <c r="L29" s="51"/>
      <c r="M29" s="51">
        <v>99.8</v>
      </c>
      <c r="N29" s="51"/>
      <c r="O29" s="51">
        <v>141.8</v>
      </c>
    </row>
    <row r="30" spans="1:15" s="60" customFormat="1" ht="15.75">
      <c r="A30" s="2"/>
      <c r="B30" s="2"/>
      <c r="C30" s="58">
        <f>Sheet1!$C$12</f>
        <v>1994</v>
      </c>
      <c r="D30" s="34">
        <v>3</v>
      </c>
      <c r="E30" s="34"/>
      <c r="F30" s="34">
        <v>17</v>
      </c>
      <c r="G30" s="34"/>
      <c r="H30" s="34">
        <v>20</v>
      </c>
      <c r="I30" s="34"/>
      <c r="J30" s="34"/>
      <c r="K30" s="34">
        <v>39</v>
      </c>
      <c r="L30" s="34"/>
      <c r="M30" s="34">
        <v>122</v>
      </c>
      <c r="N30" s="34"/>
      <c r="O30" s="34">
        <v>161</v>
      </c>
    </row>
    <row r="31" spans="1:15" s="60" customFormat="1" ht="15.75">
      <c r="A31" s="2"/>
      <c r="B31" s="2"/>
      <c r="C31" s="58">
        <f>Sheet1!$C$13</f>
        <v>1995</v>
      </c>
      <c r="D31" s="34">
        <v>3</v>
      </c>
      <c r="E31" s="34"/>
      <c r="F31" s="34">
        <v>16</v>
      </c>
      <c r="G31" s="34"/>
      <c r="H31" s="34">
        <v>19</v>
      </c>
      <c r="I31" s="34"/>
      <c r="J31" s="34"/>
      <c r="K31" s="34">
        <v>31</v>
      </c>
      <c r="L31" s="34"/>
      <c r="M31" s="34">
        <v>113</v>
      </c>
      <c r="N31" s="34"/>
      <c r="O31" s="34">
        <v>144</v>
      </c>
    </row>
    <row r="32" spans="1:15" ht="15.75">
      <c r="A32" s="2"/>
      <c r="B32" s="2"/>
      <c r="C32" s="58">
        <f>Sheet1!$C$14</f>
        <v>1996</v>
      </c>
      <c r="D32" s="34">
        <v>3</v>
      </c>
      <c r="E32" s="34"/>
      <c r="F32" s="34">
        <v>13</v>
      </c>
      <c r="G32" s="34"/>
      <c r="H32" s="34">
        <v>16</v>
      </c>
      <c r="I32" s="34"/>
      <c r="J32" s="34"/>
      <c r="K32" s="34">
        <v>44</v>
      </c>
      <c r="L32" s="34"/>
      <c r="M32" s="34">
        <v>89</v>
      </c>
      <c r="N32" s="34"/>
      <c r="O32" s="34">
        <v>133</v>
      </c>
    </row>
    <row r="33" spans="1:15" ht="15.75">
      <c r="A33" s="2"/>
      <c r="B33" s="2"/>
      <c r="C33" s="58">
        <f>Sheet1!$C$15</f>
        <v>1997</v>
      </c>
      <c r="D33" s="34">
        <v>2</v>
      </c>
      <c r="E33" s="34"/>
      <c r="F33" s="34">
        <v>11</v>
      </c>
      <c r="G33" s="34"/>
      <c r="H33" s="34">
        <v>13</v>
      </c>
      <c r="I33" s="34"/>
      <c r="J33" s="34"/>
      <c r="K33" s="34">
        <v>35</v>
      </c>
      <c r="L33" s="34"/>
      <c r="M33" s="34">
        <v>92</v>
      </c>
      <c r="N33" s="34"/>
      <c r="O33" s="34">
        <v>127</v>
      </c>
    </row>
    <row r="34" spans="1:15" ht="15.75">
      <c r="A34" s="2"/>
      <c r="B34" s="2"/>
      <c r="C34" s="58">
        <f>Sheet1!$C$16</f>
        <v>1998</v>
      </c>
      <c r="D34" s="34">
        <v>3</v>
      </c>
      <c r="E34" s="34"/>
      <c r="F34" s="34">
        <v>10</v>
      </c>
      <c r="G34" s="34"/>
      <c r="H34" s="34">
        <v>13</v>
      </c>
      <c r="I34" s="34"/>
      <c r="J34" s="34"/>
      <c r="K34" s="34">
        <v>61</v>
      </c>
      <c r="L34" s="34"/>
      <c r="M34" s="34">
        <v>83</v>
      </c>
      <c r="N34" s="34"/>
      <c r="O34" s="34">
        <v>144</v>
      </c>
    </row>
    <row r="35" spans="1:15" ht="15.75">
      <c r="A35" s="2"/>
      <c r="B35" s="2"/>
      <c r="C35" s="58">
        <f>Sheet1!$C$17</f>
        <v>1999</v>
      </c>
      <c r="D35" s="34">
        <v>2</v>
      </c>
      <c r="E35" s="34"/>
      <c r="F35" s="34">
        <v>11</v>
      </c>
      <c r="G35" s="34"/>
      <c r="H35" s="34">
        <v>13</v>
      </c>
      <c r="I35" s="34"/>
      <c r="J35" s="34"/>
      <c r="K35" s="34">
        <v>29</v>
      </c>
      <c r="L35" s="34"/>
      <c r="M35" s="34">
        <v>102</v>
      </c>
      <c r="N35" s="34"/>
      <c r="O35" s="34">
        <v>131</v>
      </c>
    </row>
    <row r="36" spans="1:15" ht="15.75">
      <c r="A36" s="2"/>
      <c r="B36" s="2"/>
      <c r="C36" s="58">
        <f>Sheet1!$C$18</f>
        <v>2000</v>
      </c>
      <c r="D36" s="34">
        <v>3</v>
      </c>
      <c r="E36" s="34"/>
      <c r="F36" s="34">
        <v>10</v>
      </c>
      <c r="G36" s="34"/>
      <c r="H36" s="34">
        <v>13</v>
      </c>
      <c r="I36" s="34"/>
      <c r="J36" s="34"/>
      <c r="K36" s="34">
        <v>39</v>
      </c>
      <c r="L36" s="34"/>
      <c r="M36" s="34">
        <v>71</v>
      </c>
      <c r="N36" s="34"/>
      <c r="O36" s="34">
        <v>110</v>
      </c>
    </row>
    <row r="37" spans="1:15" ht="15.75">
      <c r="A37" s="2"/>
      <c r="B37" s="2"/>
      <c r="C37" s="58">
        <f>Sheet1!$C$19</f>
        <v>2001</v>
      </c>
      <c r="D37" s="34">
        <v>2</v>
      </c>
      <c r="E37" s="34"/>
      <c r="F37" s="34">
        <v>10</v>
      </c>
      <c r="G37" s="34"/>
      <c r="H37" s="34">
        <v>12</v>
      </c>
      <c r="I37" s="34"/>
      <c r="J37" s="34"/>
      <c r="K37" s="34">
        <v>39</v>
      </c>
      <c r="L37" s="34"/>
      <c r="M37" s="34">
        <v>69</v>
      </c>
      <c r="N37" s="34"/>
      <c r="O37" s="34">
        <v>108</v>
      </c>
    </row>
    <row r="38" spans="1:15" ht="15.75">
      <c r="A38" s="2"/>
      <c r="B38" s="2"/>
      <c r="C38" s="58">
        <f>Sheet1!$C$20</f>
        <v>2002</v>
      </c>
      <c r="D38" s="34">
        <v>0</v>
      </c>
      <c r="E38" s="34"/>
      <c r="F38" s="34">
        <v>7</v>
      </c>
      <c r="G38" s="34"/>
      <c r="H38" s="34">
        <v>7</v>
      </c>
      <c r="I38" s="34"/>
      <c r="J38" s="34"/>
      <c r="K38" s="34">
        <v>23</v>
      </c>
      <c r="L38" s="34"/>
      <c r="M38" s="34">
        <v>84</v>
      </c>
      <c r="N38" s="34"/>
      <c r="O38" s="34">
        <v>107</v>
      </c>
    </row>
    <row r="39" spans="1:15" ht="15.75">
      <c r="A39" s="2"/>
      <c r="B39" s="2"/>
      <c r="C39" s="58">
        <f>Sheet1!$C$21</f>
        <v>2003</v>
      </c>
      <c r="D39" s="34">
        <v>2</v>
      </c>
      <c r="E39" s="34"/>
      <c r="F39" s="34">
        <v>8</v>
      </c>
      <c r="G39" s="34"/>
      <c r="H39" s="34">
        <v>10</v>
      </c>
      <c r="I39" s="34"/>
      <c r="J39" s="34"/>
      <c r="K39" s="34">
        <v>33</v>
      </c>
      <c r="L39" s="34"/>
      <c r="M39" s="34">
        <v>85</v>
      </c>
      <c r="N39" s="34"/>
      <c r="O39" s="34">
        <v>118</v>
      </c>
    </row>
    <row r="40" spans="1:15" s="53" customFormat="1" ht="15.75">
      <c r="A40" s="6"/>
      <c r="B40" s="6"/>
      <c r="C40" s="57" t="str">
        <f>Sheet1!$C$22</f>
        <v>1999-2003 average</v>
      </c>
      <c r="D40" s="51">
        <v>1.8</v>
      </c>
      <c r="E40" s="51"/>
      <c r="F40" s="51">
        <v>9.2</v>
      </c>
      <c r="G40" s="51"/>
      <c r="H40" s="51">
        <v>11</v>
      </c>
      <c r="I40" s="51"/>
      <c r="J40" s="51"/>
      <c r="K40" s="51">
        <v>32.6</v>
      </c>
      <c r="L40" s="51"/>
      <c r="M40" s="51">
        <v>82.2</v>
      </c>
      <c r="N40" s="51"/>
      <c r="O40" s="51">
        <v>114.8</v>
      </c>
    </row>
    <row r="41" spans="1:15" ht="6.75" customHeight="1">
      <c r="A41" s="2"/>
      <c r="B41" s="2"/>
      <c r="C41" s="5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.75">
      <c r="A42" s="2"/>
      <c r="B42" s="2"/>
      <c r="C42" s="58" t="str">
        <f>Sheet1!$C$24</f>
        <v>% change on 1994-98 average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.75">
      <c r="A43" s="2"/>
      <c r="B43" s="2"/>
      <c r="C43" s="58">
        <f>Sheet1!$C$25</f>
        <v>2003</v>
      </c>
      <c r="D43" s="62">
        <f>IF(ISERR((D39-D29)/D29*100),"n/a",IF((D39-D29)/D29*100=0,"-",((D39-D29)/D29*100)))</f>
        <v>-28.571428571428566</v>
      </c>
      <c r="E43" s="62"/>
      <c r="F43" s="62">
        <f aca="true" t="shared" si="2" ref="F43:O43">IF(ISERR((F39-F29)/F29*100),"n/a",IF((F39-F29)/F29*100=0,"-",((F39-F29)/F29*100)))</f>
        <v>-40.298507462686565</v>
      </c>
      <c r="G43" s="62"/>
      <c r="H43" s="62">
        <f t="shared" si="2"/>
        <v>-38.2716049382716</v>
      </c>
      <c r="I43" s="62"/>
      <c r="J43" s="62"/>
      <c r="K43" s="62">
        <f t="shared" si="2"/>
        <v>-21.428571428571427</v>
      </c>
      <c r="L43" s="62"/>
      <c r="M43" s="62">
        <f t="shared" si="2"/>
        <v>-14.829659318637272</v>
      </c>
      <c r="N43" s="62"/>
      <c r="O43" s="62">
        <f t="shared" si="2"/>
        <v>-16.784203102961925</v>
      </c>
    </row>
    <row r="44" spans="1:15" ht="15.75">
      <c r="A44" s="2"/>
      <c r="B44" s="2"/>
      <c r="C44" s="58" t="str">
        <f>Sheet1!$C$26</f>
        <v>1999-2003 average</v>
      </c>
      <c r="D44" s="62">
        <f>IF(ISERR((D40-D29)/D29*100),"n/a",IF((D40-D29)/D29*100=0,"-",((D40-D29)/D29*100)))</f>
        <v>-35.71428571428571</v>
      </c>
      <c r="E44" s="62"/>
      <c r="F44" s="62">
        <f aca="true" t="shared" si="3" ref="F44:O44">IF(ISERR((F40-F29)/F29*100),"n/a",IF((F40-F29)/F29*100=0,"-",((F40-F29)/F29*100)))</f>
        <v>-31.34328358208956</v>
      </c>
      <c r="G44" s="62"/>
      <c r="H44" s="62">
        <f t="shared" si="3"/>
        <v>-32.098765432098766</v>
      </c>
      <c r="I44" s="62"/>
      <c r="J44" s="62"/>
      <c r="K44" s="62">
        <f t="shared" si="3"/>
        <v>-22.380952380952376</v>
      </c>
      <c r="L44" s="62"/>
      <c r="M44" s="62">
        <f t="shared" si="3"/>
        <v>-17.63527054108216</v>
      </c>
      <c r="N44" s="62"/>
      <c r="O44" s="62">
        <f t="shared" si="3"/>
        <v>-19.040902679830758</v>
      </c>
    </row>
    <row r="45" spans="1:15" ht="7.5" customHeight="1">
      <c r="A45" s="2"/>
      <c r="B45" s="2"/>
      <c r="C45" s="19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2:15" ht="15.75">
      <c r="B46" s="2" t="s">
        <v>22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s="53" customFormat="1" ht="15.75">
      <c r="A47" s="6"/>
      <c r="B47" s="6"/>
      <c r="C47" s="57" t="str">
        <f>Sheet1!$C$11</f>
        <v>1994-98 average</v>
      </c>
      <c r="D47" s="51">
        <v>0.8</v>
      </c>
      <c r="E47" s="51"/>
      <c r="F47" s="51">
        <v>22.6</v>
      </c>
      <c r="G47" s="51"/>
      <c r="H47" s="51">
        <v>23.4</v>
      </c>
      <c r="I47" s="51"/>
      <c r="J47" s="51"/>
      <c r="K47" s="51">
        <v>12.6</v>
      </c>
      <c r="L47" s="51"/>
      <c r="M47" s="51">
        <v>93</v>
      </c>
      <c r="N47" s="51"/>
      <c r="O47" s="51">
        <v>105.6</v>
      </c>
    </row>
    <row r="48" spans="1:15" s="60" customFormat="1" ht="15.75">
      <c r="A48" s="2"/>
      <c r="B48" s="2"/>
      <c r="C48" s="58">
        <f>Sheet1!$C$12</f>
        <v>1994</v>
      </c>
      <c r="D48" s="34">
        <v>1</v>
      </c>
      <c r="E48" s="34"/>
      <c r="F48" s="34">
        <v>27</v>
      </c>
      <c r="G48" s="34"/>
      <c r="H48" s="34">
        <v>28</v>
      </c>
      <c r="I48" s="34"/>
      <c r="J48" s="34"/>
      <c r="K48" s="34">
        <v>19</v>
      </c>
      <c r="L48" s="34"/>
      <c r="M48" s="34">
        <v>116</v>
      </c>
      <c r="N48" s="34"/>
      <c r="O48" s="34">
        <v>135</v>
      </c>
    </row>
    <row r="49" spans="1:15" s="60" customFormat="1" ht="15.75">
      <c r="A49" s="2"/>
      <c r="B49" s="2"/>
      <c r="C49" s="58">
        <f>Sheet1!$C$13</f>
        <v>1995</v>
      </c>
      <c r="D49" s="34">
        <v>0</v>
      </c>
      <c r="E49" s="34"/>
      <c r="F49" s="34">
        <v>19</v>
      </c>
      <c r="G49" s="34"/>
      <c r="H49" s="34">
        <v>19</v>
      </c>
      <c r="I49" s="34"/>
      <c r="J49" s="34"/>
      <c r="K49" s="34">
        <v>11</v>
      </c>
      <c r="L49" s="34"/>
      <c r="M49" s="34">
        <v>80</v>
      </c>
      <c r="N49" s="34"/>
      <c r="O49" s="34">
        <v>91</v>
      </c>
    </row>
    <row r="50" spans="1:15" ht="15.75">
      <c r="A50" s="2"/>
      <c r="B50" s="2"/>
      <c r="C50" s="58">
        <f>Sheet1!$C$14</f>
        <v>1996</v>
      </c>
      <c r="D50" s="34">
        <v>0</v>
      </c>
      <c r="E50" s="34"/>
      <c r="F50" s="34">
        <v>28</v>
      </c>
      <c r="G50" s="34"/>
      <c r="H50" s="34">
        <v>28</v>
      </c>
      <c r="I50" s="34"/>
      <c r="J50" s="34"/>
      <c r="K50" s="34">
        <v>10</v>
      </c>
      <c r="L50" s="34"/>
      <c r="M50" s="34">
        <v>114</v>
      </c>
      <c r="N50" s="34"/>
      <c r="O50" s="34">
        <v>124</v>
      </c>
    </row>
    <row r="51" spans="1:15" ht="15.75">
      <c r="A51" s="2"/>
      <c r="B51" s="2"/>
      <c r="C51" s="58">
        <f>Sheet1!$C$15</f>
        <v>1997</v>
      </c>
      <c r="D51" s="34">
        <v>1</v>
      </c>
      <c r="E51" s="34"/>
      <c r="F51" s="34">
        <v>18</v>
      </c>
      <c r="G51" s="34"/>
      <c r="H51" s="34">
        <v>19</v>
      </c>
      <c r="I51" s="34"/>
      <c r="J51" s="34"/>
      <c r="K51" s="34">
        <v>18</v>
      </c>
      <c r="L51" s="34"/>
      <c r="M51" s="34">
        <v>86</v>
      </c>
      <c r="N51" s="34"/>
      <c r="O51" s="34">
        <v>104</v>
      </c>
    </row>
    <row r="52" spans="1:15" ht="15.75">
      <c r="A52" s="2"/>
      <c r="B52" s="2"/>
      <c r="C52" s="58">
        <f>Sheet1!$C$16</f>
        <v>1998</v>
      </c>
      <c r="D52" s="34">
        <v>2</v>
      </c>
      <c r="E52" s="34"/>
      <c r="F52" s="34">
        <v>21</v>
      </c>
      <c r="G52" s="34"/>
      <c r="H52" s="34">
        <v>23</v>
      </c>
      <c r="I52" s="34"/>
      <c r="J52" s="34"/>
      <c r="K52" s="34">
        <v>5</v>
      </c>
      <c r="L52" s="34"/>
      <c r="M52" s="34">
        <v>69</v>
      </c>
      <c r="N52" s="34"/>
      <c r="O52" s="34">
        <v>74</v>
      </c>
    </row>
    <row r="53" spans="1:15" ht="15.75">
      <c r="A53" s="2"/>
      <c r="B53" s="2"/>
      <c r="C53" s="58">
        <f>Sheet1!$C$17</f>
        <v>1999</v>
      </c>
      <c r="D53" s="34">
        <v>0</v>
      </c>
      <c r="E53" s="34"/>
      <c r="F53" s="34">
        <v>9</v>
      </c>
      <c r="G53" s="34"/>
      <c r="H53" s="34">
        <v>9</v>
      </c>
      <c r="I53" s="34"/>
      <c r="J53" s="34"/>
      <c r="K53" s="34">
        <v>3</v>
      </c>
      <c r="L53" s="34"/>
      <c r="M53" s="34">
        <v>72</v>
      </c>
      <c r="N53" s="34"/>
      <c r="O53" s="34">
        <v>75</v>
      </c>
    </row>
    <row r="54" spans="1:15" ht="15.75">
      <c r="A54" s="2"/>
      <c r="B54" s="2"/>
      <c r="C54" s="58">
        <f>Sheet1!$C$18</f>
        <v>2000</v>
      </c>
      <c r="D54" s="34">
        <v>0</v>
      </c>
      <c r="E54" s="34"/>
      <c r="F54" s="34">
        <v>15</v>
      </c>
      <c r="G54" s="34"/>
      <c r="H54" s="34">
        <v>15</v>
      </c>
      <c r="I54" s="34"/>
      <c r="J54" s="34"/>
      <c r="K54" s="34">
        <v>3</v>
      </c>
      <c r="L54" s="34"/>
      <c r="M54" s="34">
        <v>76</v>
      </c>
      <c r="N54" s="34"/>
      <c r="O54" s="34">
        <v>79</v>
      </c>
    </row>
    <row r="55" spans="1:15" ht="15.75">
      <c r="A55" s="2"/>
      <c r="B55" s="2"/>
      <c r="C55" s="58">
        <f>Sheet1!$C$19</f>
        <v>2001</v>
      </c>
      <c r="D55" s="34">
        <v>0</v>
      </c>
      <c r="E55" s="34"/>
      <c r="F55" s="34">
        <v>17</v>
      </c>
      <c r="G55" s="34"/>
      <c r="H55" s="34">
        <v>17</v>
      </c>
      <c r="I55" s="34"/>
      <c r="J55" s="34"/>
      <c r="K55" s="34">
        <v>13</v>
      </c>
      <c r="L55" s="34"/>
      <c r="M55" s="34">
        <v>77</v>
      </c>
      <c r="N55" s="34"/>
      <c r="O55" s="34">
        <v>90</v>
      </c>
    </row>
    <row r="56" spans="1:15" ht="15.75">
      <c r="A56" s="2"/>
      <c r="B56" s="2"/>
      <c r="C56" s="58">
        <f>Sheet1!$C$20</f>
        <v>2002</v>
      </c>
      <c r="D56" s="34">
        <v>0</v>
      </c>
      <c r="E56" s="34"/>
      <c r="F56" s="34">
        <v>17</v>
      </c>
      <c r="G56" s="34"/>
      <c r="H56" s="34">
        <v>17</v>
      </c>
      <c r="I56" s="34"/>
      <c r="J56" s="34"/>
      <c r="K56" s="34">
        <v>15</v>
      </c>
      <c r="L56" s="34"/>
      <c r="M56" s="34">
        <v>88</v>
      </c>
      <c r="N56" s="34"/>
      <c r="O56" s="34">
        <v>103</v>
      </c>
    </row>
    <row r="57" spans="1:15" ht="15.75">
      <c r="A57" s="2"/>
      <c r="B57" s="2"/>
      <c r="C57" s="58">
        <f>Sheet1!$C$21</f>
        <v>2003</v>
      </c>
      <c r="D57" s="34">
        <v>0</v>
      </c>
      <c r="E57" s="34"/>
      <c r="F57" s="34">
        <v>9</v>
      </c>
      <c r="G57" s="34"/>
      <c r="H57" s="34">
        <v>9</v>
      </c>
      <c r="I57" s="34"/>
      <c r="J57" s="34"/>
      <c r="K57" s="34">
        <v>15</v>
      </c>
      <c r="L57" s="34"/>
      <c r="M57" s="34">
        <v>76</v>
      </c>
      <c r="N57" s="34"/>
      <c r="O57" s="34">
        <v>91</v>
      </c>
    </row>
    <row r="58" spans="1:15" s="53" customFormat="1" ht="15.75">
      <c r="A58" s="6"/>
      <c r="B58" s="6"/>
      <c r="C58" s="57" t="str">
        <f>Sheet1!$C$22</f>
        <v>1999-2003 average</v>
      </c>
      <c r="D58" s="51">
        <v>0</v>
      </c>
      <c r="E58" s="51"/>
      <c r="F58" s="51">
        <v>13.4</v>
      </c>
      <c r="G58" s="51"/>
      <c r="H58" s="51">
        <v>13.4</v>
      </c>
      <c r="I58" s="51"/>
      <c r="J58" s="51"/>
      <c r="K58" s="51">
        <v>9.8</v>
      </c>
      <c r="L58" s="51"/>
      <c r="M58" s="51">
        <v>77.8</v>
      </c>
      <c r="N58" s="51"/>
      <c r="O58" s="51">
        <v>87.6</v>
      </c>
    </row>
    <row r="59" spans="3:22" s="2" customFormat="1" ht="8.25" customHeight="1">
      <c r="C59" s="57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18"/>
      <c r="Q59" s="18"/>
      <c r="R59" s="18"/>
      <c r="S59" s="18"/>
      <c r="T59" s="18"/>
      <c r="U59" s="18"/>
      <c r="V59" s="18"/>
    </row>
    <row r="60" spans="2:22" s="2" customFormat="1" ht="15.75">
      <c r="B60" s="19"/>
      <c r="C60" s="58" t="str">
        <f>Sheet1!$C$24</f>
        <v>% change on 1994-98 average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18"/>
      <c r="Q60" s="18"/>
      <c r="R60" s="18"/>
      <c r="S60" s="18"/>
      <c r="T60" s="18"/>
      <c r="U60" s="18"/>
      <c r="V60" s="18"/>
    </row>
    <row r="61" spans="2:22" s="2" customFormat="1" ht="15.75">
      <c r="B61" s="19"/>
      <c r="C61" s="58">
        <f>Sheet1!$C$25</f>
        <v>2003</v>
      </c>
      <c r="D61" s="62">
        <f>IF(ISERR((D57-D47)/D47*100),"n/a",IF((D57-D47)/D47*100=0,"-",((D57-D47)/D47*100)))</f>
        <v>-100</v>
      </c>
      <c r="E61" s="62"/>
      <c r="F61" s="62">
        <f aca="true" t="shared" si="4" ref="F61:O61">IF(ISERR((F57-F47)/F47*100),"n/a",IF((F57-F47)/F47*100=0,"-",((F57-F47)/F47*100)))</f>
        <v>-60.17699115044248</v>
      </c>
      <c r="G61" s="62"/>
      <c r="H61" s="62">
        <f t="shared" si="4"/>
        <v>-61.53846153846153</v>
      </c>
      <c r="I61" s="62"/>
      <c r="J61" s="62"/>
      <c r="K61" s="62">
        <f t="shared" si="4"/>
        <v>19.04761904761905</v>
      </c>
      <c r="L61" s="62"/>
      <c r="M61" s="62">
        <f t="shared" si="4"/>
        <v>-18.27956989247312</v>
      </c>
      <c r="N61" s="62"/>
      <c r="O61" s="62">
        <f t="shared" si="4"/>
        <v>-13.825757575757573</v>
      </c>
      <c r="P61" s="18"/>
      <c r="Q61" s="18"/>
      <c r="R61" s="18"/>
      <c r="S61" s="18"/>
      <c r="T61" s="18"/>
      <c r="U61" s="18"/>
      <c r="V61" s="18"/>
    </row>
    <row r="62" spans="1:22" s="2" customFormat="1" ht="16.5" thickBot="1">
      <c r="A62" s="15"/>
      <c r="B62" s="25"/>
      <c r="C62" s="59" t="str">
        <f>Sheet1!$C$26</f>
        <v>1999-2003 average</v>
      </c>
      <c r="D62" s="63">
        <f>IF(ISERR((D58-D47)/D47*100),"n/a",IF((D58-D47)/D47*100=0,"-",((D58-D47)/D47*100)))</f>
        <v>-100</v>
      </c>
      <c r="E62" s="63"/>
      <c r="F62" s="63">
        <f aca="true" t="shared" si="5" ref="F62:O62">IF(ISERR((F58-F47)/F47*100),"n/a",IF((F58-F47)/F47*100=0,"-",((F58-F47)/F47*100)))</f>
        <v>-40.707964601769916</v>
      </c>
      <c r="G62" s="63"/>
      <c r="H62" s="63">
        <f t="shared" si="5"/>
        <v>-42.735042735042725</v>
      </c>
      <c r="I62" s="63"/>
      <c r="J62" s="63"/>
      <c r="K62" s="63">
        <f t="shared" si="5"/>
        <v>-22.222222222222214</v>
      </c>
      <c r="L62" s="63"/>
      <c r="M62" s="63">
        <f t="shared" si="5"/>
        <v>-16.34408602150538</v>
      </c>
      <c r="N62" s="63"/>
      <c r="O62" s="63">
        <f t="shared" si="5"/>
        <v>-17.045454545454547</v>
      </c>
      <c r="P62" s="18"/>
      <c r="Q62" s="18"/>
      <c r="R62" s="18"/>
      <c r="S62" s="18"/>
      <c r="T62" s="18"/>
      <c r="U62" s="18"/>
      <c r="V62" s="18"/>
    </row>
    <row r="63" spans="2:22" s="2" customFormat="1" ht="18.75">
      <c r="B63" s="28"/>
      <c r="C63" s="1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/>
      <c r="P63" s="18"/>
      <c r="Q63" s="18"/>
      <c r="R63" s="18"/>
      <c r="S63" s="18"/>
      <c r="T63" s="18"/>
      <c r="U63" s="18"/>
      <c r="V63" s="18"/>
    </row>
    <row r="64" spans="1:22" s="2" customFormat="1" ht="18.75">
      <c r="A64" s="2" t="s">
        <v>48</v>
      </c>
      <c r="B64" s="28"/>
      <c r="C64" s="1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18"/>
      <c r="Q64" s="18"/>
      <c r="R64" s="18"/>
      <c r="S64" s="18"/>
      <c r="T64" s="18"/>
      <c r="U64" s="18"/>
      <c r="V64" s="18"/>
    </row>
    <row r="65" spans="1:22" s="2" customFormat="1" ht="15.75">
      <c r="A65" s="2" t="s">
        <v>47</v>
      </c>
      <c r="P65" s="18"/>
      <c r="Q65" s="18"/>
      <c r="R65" s="18"/>
      <c r="S65" s="18"/>
      <c r="T65" s="18"/>
      <c r="U65" s="18"/>
      <c r="V65" s="18"/>
    </row>
    <row r="66" spans="1:15" ht="15.75">
      <c r="A66" s="2"/>
      <c r="B66" s="2"/>
      <c r="C66" s="1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 s="32" customFormat="1" ht="15.75">
      <c r="A67" s="18"/>
      <c r="B67" s="18"/>
      <c r="C67" s="30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2" ht="18.75">
      <c r="A68" s="28"/>
      <c r="B68" s="28"/>
    </row>
    <row r="69" spans="1:3" ht="18.75">
      <c r="A69" s="28"/>
      <c r="B69" s="28"/>
      <c r="C69" s="19"/>
    </row>
    <row r="70" spans="1:3" ht="18.75">
      <c r="A70" s="28"/>
      <c r="B70" s="28"/>
      <c r="C70" s="19"/>
    </row>
    <row r="71" ht="15.75">
      <c r="C71" s="19"/>
    </row>
    <row r="72" ht="15.75">
      <c r="C72" s="19"/>
    </row>
    <row r="73" ht="15.75">
      <c r="C73" s="19"/>
    </row>
    <row r="74" ht="15.75">
      <c r="C74" s="19"/>
    </row>
    <row r="75" ht="15.75">
      <c r="C75" s="19"/>
    </row>
    <row r="76" ht="15.75">
      <c r="C76" s="19"/>
    </row>
    <row r="77" ht="15.75">
      <c r="C77" s="19"/>
    </row>
    <row r="78" ht="15.75">
      <c r="C78" s="19"/>
    </row>
    <row r="79" ht="15.75">
      <c r="C79" s="19"/>
    </row>
    <row r="80" ht="15.75">
      <c r="C80" s="19"/>
    </row>
    <row r="81" ht="15.75">
      <c r="C81" s="19"/>
    </row>
    <row r="82" ht="15.75">
      <c r="C82" s="19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57421875" style="0" customWidth="1"/>
    <col min="3" max="3" width="28.00390625" style="0" customWidth="1"/>
    <col min="4" max="4" width="10.8515625" style="0" customWidth="1"/>
    <col min="5" max="5" width="8.57421875" style="0" customWidth="1"/>
    <col min="6" max="6" width="8.421875" style="0" customWidth="1"/>
    <col min="7" max="7" width="8.57421875" style="0" customWidth="1"/>
    <col min="8" max="8" width="8.8515625" style="0" customWidth="1"/>
    <col min="9" max="9" width="3.7109375" style="0" customWidth="1"/>
    <col min="10" max="10" width="3.8515625" style="0" customWidth="1"/>
    <col min="11" max="11" width="10.421875" style="0" customWidth="1"/>
    <col min="12" max="12" width="8.8515625" style="0" customWidth="1"/>
    <col min="13" max="13" width="11.28125" style="0" customWidth="1"/>
    <col min="16" max="16" width="3.7109375" style="0" customWidth="1"/>
    <col min="17" max="17" width="18.7109375" style="0" customWidth="1"/>
  </cols>
  <sheetData>
    <row r="1" spans="1:22" s="2" customFormat="1" ht="18.75">
      <c r="A1" s="1" t="s">
        <v>55</v>
      </c>
      <c r="B1" s="1"/>
      <c r="N1" s="55" t="s">
        <v>56</v>
      </c>
      <c r="P1" s="18"/>
      <c r="R1" s="18"/>
      <c r="S1" s="18"/>
      <c r="T1" s="18"/>
      <c r="U1" s="18"/>
      <c r="V1" s="18"/>
    </row>
    <row r="2" spans="1:15" ht="21.75">
      <c r="A2" s="3" t="s">
        <v>58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61" t="str">
        <f>Sheet1!A3</f>
        <v>Years: 1994-98 and 1999-2003 averages and 1994 to 2003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</row>
    <row r="5" spans="1:17" ht="19.5" thickBot="1">
      <c r="A5" s="48"/>
      <c r="B5" s="48"/>
      <c r="C5" s="48"/>
      <c r="D5" s="64" t="s">
        <v>46</v>
      </c>
      <c r="E5" s="64"/>
      <c r="F5" s="64"/>
      <c r="G5" s="64"/>
      <c r="H5" s="67"/>
      <c r="I5" s="13"/>
      <c r="J5" s="12"/>
      <c r="K5" s="67" t="s">
        <v>38</v>
      </c>
      <c r="L5" s="64"/>
      <c r="M5" s="64"/>
      <c r="N5" s="64"/>
      <c r="O5" s="64"/>
      <c r="P5" s="40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39"/>
      <c r="J6" s="39"/>
      <c r="K6" s="13"/>
      <c r="L6" s="13"/>
      <c r="M6" s="13" t="s">
        <v>40</v>
      </c>
      <c r="N6" s="13"/>
      <c r="O6" s="13" t="s">
        <v>43</v>
      </c>
      <c r="P6" s="18"/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39"/>
      <c r="J7" s="39"/>
      <c r="K7" s="12" t="s">
        <v>37</v>
      </c>
      <c r="L7" s="12"/>
      <c r="M7" s="13" t="s">
        <v>39</v>
      </c>
      <c r="N7" s="13"/>
      <c r="O7" s="13" t="s">
        <v>42</v>
      </c>
      <c r="P7" s="26"/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17"/>
      <c r="O8" s="17"/>
      <c r="P8" s="42"/>
      <c r="Q8" s="15" t="s">
        <v>52</v>
      </c>
    </row>
    <row r="9" spans="1:22" s="2" customFormat="1" ht="15.75">
      <c r="A9" s="6" t="s">
        <v>23</v>
      </c>
      <c r="C9" s="19"/>
      <c r="D9" s="34"/>
      <c r="E9" s="34"/>
      <c r="F9" s="34"/>
      <c r="G9" s="34"/>
      <c r="H9" s="34"/>
      <c r="I9" s="35"/>
      <c r="J9" s="35"/>
      <c r="K9" s="34"/>
      <c r="L9" s="34"/>
      <c r="M9" s="34"/>
      <c r="N9" s="34"/>
      <c r="O9" s="34"/>
      <c r="P9" s="18"/>
      <c r="Q9" s="18"/>
      <c r="R9" s="18"/>
      <c r="S9" s="18"/>
      <c r="T9" s="18"/>
      <c r="U9" s="18"/>
      <c r="V9" s="18"/>
    </row>
    <row r="10" spans="2:22" s="2" customFormat="1" ht="15.75">
      <c r="B10" s="19" t="s">
        <v>57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8"/>
      <c r="Q10" s="18"/>
      <c r="R10" s="18"/>
      <c r="S10" s="18"/>
      <c r="T10" s="18"/>
      <c r="U10" s="18"/>
      <c r="V10" s="18"/>
    </row>
    <row r="11" spans="3:22" s="6" customFormat="1" ht="15.75">
      <c r="C11" s="57" t="str">
        <f>Sheet1!$C$11</f>
        <v>1994-98 average</v>
      </c>
      <c r="D11" s="51">
        <v>2.4</v>
      </c>
      <c r="E11" s="51"/>
      <c r="F11" s="51">
        <v>142.8</v>
      </c>
      <c r="G11" s="51"/>
      <c r="H11" s="51">
        <v>145.2</v>
      </c>
      <c r="I11" s="51"/>
      <c r="J11" s="51"/>
      <c r="K11" s="51">
        <v>23.6</v>
      </c>
      <c r="L11" s="51"/>
      <c r="M11" s="51">
        <v>546.8</v>
      </c>
      <c r="N11" s="51"/>
      <c r="O11" s="51">
        <v>570.4</v>
      </c>
      <c r="P11" s="7"/>
      <c r="Q11" s="7"/>
      <c r="R11" s="7"/>
      <c r="S11" s="7"/>
      <c r="T11" s="7"/>
      <c r="U11" s="7"/>
      <c r="V11" s="7"/>
    </row>
    <row r="12" spans="3:22" s="2" customFormat="1" ht="15.75">
      <c r="C12" s="58">
        <f>Sheet1!$C$12</f>
        <v>1994</v>
      </c>
      <c r="D12" s="34">
        <v>4</v>
      </c>
      <c r="E12" s="34"/>
      <c r="F12" s="34">
        <v>165</v>
      </c>
      <c r="G12" s="34"/>
      <c r="H12" s="34">
        <v>169</v>
      </c>
      <c r="I12" s="34"/>
      <c r="J12" s="34"/>
      <c r="K12" s="34">
        <v>48</v>
      </c>
      <c r="L12" s="34"/>
      <c r="M12" s="34">
        <v>635</v>
      </c>
      <c r="N12" s="34"/>
      <c r="O12" s="34">
        <v>683</v>
      </c>
      <c r="P12" s="18"/>
      <c r="Q12" s="18"/>
      <c r="R12" s="18"/>
      <c r="S12" s="18"/>
      <c r="T12" s="18"/>
      <c r="U12" s="18"/>
      <c r="V12" s="18"/>
    </row>
    <row r="13" spans="3:22" s="2" customFormat="1" ht="15.75">
      <c r="C13" s="58">
        <f>Sheet1!$C$13</f>
        <v>1995</v>
      </c>
      <c r="D13" s="34">
        <v>1</v>
      </c>
      <c r="E13" s="34"/>
      <c r="F13" s="34">
        <v>165</v>
      </c>
      <c r="G13" s="34"/>
      <c r="H13" s="34">
        <v>166</v>
      </c>
      <c r="I13" s="34"/>
      <c r="J13" s="34"/>
      <c r="K13" s="34">
        <v>22</v>
      </c>
      <c r="L13" s="34"/>
      <c r="M13" s="34">
        <v>647</v>
      </c>
      <c r="N13" s="34"/>
      <c r="O13" s="34">
        <v>669</v>
      </c>
      <c r="P13" s="18"/>
      <c r="Q13" s="18"/>
      <c r="R13" s="18"/>
      <c r="S13" s="18"/>
      <c r="T13" s="18"/>
      <c r="U13" s="18"/>
      <c r="V13" s="18"/>
    </row>
    <row r="14" spans="3:22" s="2" customFormat="1" ht="15.75">
      <c r="C14" s="58">
        <f>Sheet1!$C$14</f>
        <v>1996</v>
      </c>
      <c r="D14" s="34">
        <v>3</v>
      </c>
      <c r="E14" s="34"/>
      <c r="F14" s="34">
        <v>138</v>
      </c>
      <c r="G14" s="34"/>
      <c r="H14" s="34">
        <v>141</v>
      </c>
      <c r="I14" s="34"/>
      <c r="J14" s="34"/>
      <c r="K14" s="34">
        <v>10</v>
      </c>
      <c r="L14" s="34"/>
      <c r="M14" s="34">
        <v>449</v>
      </c>
      <c r="N14" s="34"/>
      <c r="O14" s="34">
        <v>459</v>
      </c>
      <c r="P14" s="18"/>
      <c r="Q14" s="18"/>
      <c r="R14" s="18"/>
      <c r="S14" s="18"/>
      <c r="T14" s="18"/>
      <c r="U14" s="18"/>
      <c r="V14" s="18"/>
    </row>
    <row r="15" spans="1:15" ht="15.75">
      <c r="A15" s="2"/>
      <c r="B15" s="2"/>
      <c r="C15" s="58">
        <f>Sheet1!$C$15</f>
        <v>1997</v>
      </c>
      <c r="D15" s="34">
        <v>3</v>
      </c>
      <c r="E15" s="34"/>
      <c r="F15" s="34">
        <v>127</v>
      </c>
      <c r="G15" s="34"/>
      <c r="H15" s="34">
        <v>130</v>
      </c>
      <c r="I15" s="34"/>
      <c r="J15" s="34"/>
      <c r="K15" s="34">
        <v>25</v>
      </c>
      <c r="L15" s="34"/>
      <c r="M15" s="34">
        <v>490</v>
      </c>
      <c r="N15" s="34"/>
      <c r="O15" s="34">
        <v>515</v>
      </c>
    </row>
    <row r="16" spans="1:15" ht="15.75">
      <c r="A16" s="2"/>
      <c r="B16" s="2"/>
      <c r="C16" s="58">
        <f>Sheet1!$C$16</f>
        <v>1998</v>
      </c>
      <c r="D16" s="34">
        <v>1</v>
      </c>
      <c r="E16" s="34"/>
      <c r="F16" s="34">
        <v>119</v>
      </c>
      <c r="G16" s="34"/>
      <c r="H16" s="34">
        <v>120</v>
      </c>
      <c r="I16" s="34"/>
      <c r="J16" s="34"/>
      <c r="K16" s="34">
        <v>13</v>
      </c>
      <c r="L16" s="34"/>
      <c r="M16" s="34">
        <v>513</v>
      </c>
      <c r="N16" s="34"/>
      <c r="O16" s="34">
        <v>526</v>
      </c>
    </row>
    <row r="17" spans="1:15" ht="15.75">
      <c r="A17" s="2"/>
      <c r="B17" s="2"/>
      <c r="C17" s="58">
        <f>Sheet1!$C$17</f>
        <v>1999</v>
      </c>
      <c r="D17" s="34">
        <v>1</v>
      </c>
      <c r="E17" s="34"/>
      <c r="F17" s="34">
        <v>125</v>
      </c>
      <c r="G17" s="34"/>
      <c r="H17" s="34">
        <v>126</v>
      </c>
      <c r="I17" s="34"/>
      <c r="J17" s="34"/>
      <c r="K17" s="34">
        <v>21</v>
      </c>
      <c r="L17" s="34"/>
      <c r="M17" s="34">
        <v>458</v>
      </c>
      <c r="N17" s="34"/>
      <c r="O17" s="34">
        <v>479</v>
      </c>
    </row>
    <row r="18" spans="1:15" ht="15.75">
      <c r="A18" s="2"/>
      <c r="B18" s="2"/>
      <c r="C18" s="58">
        <f>Sheet1!$C$18</f>
        <v>2000</v>
      </c>
      <c r="D18" s="34">
        <v>0</v>
      </c>
      <c r="E18" s="34"/>
      <c r="F18" s="34">
        <v>82</v>
      </c>
      <c r="G18" s="34"/>
      <c r="H18" s="34">
        <v>82</v>
      </c>
      <c r="I18" s="34"/>
      <c r="J18" s="34"/>
      <c r="K18" s="34">
        <v>34</v>
      </c>
      <c r="L18" s="34"/>
      <c r="M18" s="34">
        <v>352</v>
      </c>
      <c r="N18" s="34"/>
      <c r="O18" s="34">
        <v>386</v>
      </c>
    </row>
    <row r="19" spans="1:15" ht="15.75">
      <c r="A19" s="2"/>
      <c r="B19" s="2"/>
      <c r="C19" s="58">
        <f>Sheet1!$C$19</f>
        <v>2001</v>
      </c>
      <c r="D19" s="34">
        <v>1</v>
      </c>
      <c r="E19" s="34"/>
      <c r="F19" s="34">
        <v>92</v>
      </c>
      <c r="G19" s="34"/>
      <c r="H19" s="34">
        <v>93</v>
      </c>
      <c r="I19" s="34"/>
      <c r="J19" s="34"/>
      <c r="K19" s="34">
        <v>15</v>
      </c>
      <c r="L19" s="34"/>
      <c r="M19" s="34">
        <v>384</v>
      </c>
      <c r="N19" s="34"/>
      <c r="O19" s="34">
        <v>399</v>
      </c>
    </row>
    <row r="20" spans="1:15" ht="15.75">
      <c r="A20" s="2"/>
      <c r="B20" s="2"/>
      <c r="C20" s="58">
        <f>Sheet1!$C$20</f>
        <v>2002</v>
      </c>
      <c r="D20" s="34">
        <v>1</v>
      </c>
      <c r="E20" s="34"/>
      <c r="F20" s="34">
        <v>80</v>
      </c>
      <c r="G20" s="34"/>
      <c r="H20" s="34">
        <v>81</v>
      </c>
      <c r="I20" s="34"/>
      <c r="J20" s="34"/>
      <c r="K20" s="34">
        <v>19</v>
      </c>
      <c r="L20" s="34"/>
      <c r="M20" s="34">
        <v>375</v>
      </c>
      <c r="N20" s="34"/>
      <c r="O20" s="34">
        <v>394</v>
      </c>
    </row>
    <row r="21" spans="1:15" ht="15.75">
      <c r="A21" s="2"/>
      <c r="B21" s="2"/>
      <c r="C21" s="58">
        <f>Sheet1!$C$21</f>
        <v>2003</v>
      </c>
      <c r="D21" s="34">
        <v>0</v>
      </c>
      <c r="E21" s="34"/>
      <c r="F21" s="34">
        <v>67</v>
      </c>
      <c r="G21" s="34"/>
      <c r="H21" s="34">
        <v>67</v>
      </c>
      <c r="I21" s="34"/>
      <c r="J21" s="34"/>
      <c r="K21" s="34">
        <v>11</v>
      </c>
      <c r="L21" s="34"/>
      <c r="M21" s="34">
        <v>357</v>
      </c>
      <c r="N21" s="34"/>
      <c r="O21" s="34">
        <v>368</v>
      </c>
    </row>
    <row r="22" spans="1:15" s="53" customFormat="1" ht="15.75">
      <c r="A22" s="6"/>
      <c r="B22" s="6"/>
      <c r="C22" s="57" t="str">
        <f>Sheet1!$C$22</f>
        <v>1999-2003 average</v>
      </c>
      <c r="D22" s="51">
        <v>0.6</v>
      </c>
      <c r="E22" s="51"/>
      <c r="F22" s="51">
        <v>89.2</v>
      </c>
      <c r="G22" s="51"/>
      <c r="H22" s="51">
        <v>89.8</v>
      </c>
      <c r="I22" s="51"/>
      <c r="J22" s="51"/>
      <c r="K22" s="51">
        <v>20</v>
      </c>
      <c r="L22" s="51"/>
      <c r="M22" s="51">
        <v>385.2</v>
      </c>
      <c r="N22" s="51"/>
      <c r="O22" s="51">
        <v>405.2</v>
      </c>
    </row>
    <row r="23" spans="1:15" ht="6.75" customHeight="1">
      <c r="A23" s="2"/>
      <c r="B23" s="2"/>
      <c r="C23" s="57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5.75">
      <c r="A24" s="2"/>
      <c r="B24" s="2"/>
      <c r="C24" s="58" t="str">
        <f>Sheet1!$C$24</f>
        <v>% change on 1994-98 average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5.75">
      <c r="A25" s="2"/>
      <c r="B25" s="2"/>
      <c r="C25" s="58">
        <f>Sheet1!$C$25</f>
        <v>2003</v>
      </c>
      <c r="D25" s="62">
        <f>IF(ISERR((D21-D11)/D11*100),"n/a",IF((D21-D11)/D11*100=0,"-",((D21-D11)/D11*100)))</f>
        <v>-100</v>
      </c>
      <c r="E25" s="62"/>
      <c r="F25" s="62">
        <f aca="true" t="shared" si="0" ref="F25:O25">IF(ISERR((F21-F11)/F11*100),"n/a",IF((F21-F11)/F11*100=0,"-",((F21-F11)/F11*100)))</f>
        <v>-53.0812324929972</v>
      </c>
      <c r="G25" s="62"/>
      <c r="H25" s="62">
        <f t="shared" si="0"/>
        <v>-53.85674931129476</v>
      </c>
      <c r="I25" s="62"/>
      <c r="J25" s="62"/>
      <c r="K25" s="62">
        <f t="shared" si="0"/>
        <v>-53.38983050847458</v>
      </c>
      <c r="L25" s="62"/>
      <c r="M25" s="62">
        <f t="shared" si="0"/>
        <v>-34.7110460863204</v>
      </c>
      <c r="N25" s="62"/>
      <c r="O25" s="62">
        <f t="shared" si="0"/>
        <v>-35.48387096774193</v>
      </c>
    </row>
    <row r="26" spans="1:15" ht="15.75">
      <c r="A26" s="2"/>
      <c r="B26" s="2"/>
      <c r="C26" s="58" t="str">
        <f>Sheet1!$C$26</f>
        <v>1999-2003 average</v>
      </c>
      <c r="D26" s="62">
        <f>IF(ISERR((D22-D11)/D11*100),"n/a",IF((D22-D11)/D11*100=0,"-",((D22-D11)/D11*100)))</f>
        <v>-75</v>
      </c>
      <c r="E26" s="62"/>
      <c r="F26" s="62">
        <f aca="true" t="shared" si="1" ref="F26:O26">IF(ISERR((F22-F11)/F11*100),"n/a",IF((F22-F11)/F11*100=0,"-",((F22-F11)/F11*100)))</f>
        <v>-37.53501400560225</v>
      </c>
      <c r="G26" s="62"/>
      <c r="H26" s="62">
        <f t="shared" si="1"/>
        <v>-38.154269972451786</v>
      </c>
      <c r="I26" s="62"/>
      <c r="J26" s="62"/>
      <c r="K26" s="62">
        <f t="shared" si="1"/>
        <v>-15.254237288135597</v>
      </c>
      <c r="L26" s="62"/>
      <c r="M26" s="62">
        <f t="shared" si="1"/>
        <v>-29.55376737381126</v>
      </c>
      <c r="N26" s="62"/>
      <c r="O26" s="62">
        <f t="shared" si="1"/>
        <v>-28.962131837307155</v>
      </c>
    </row>
    <row r="27" spans="1:15" ht="7.5" customHeight="1">
      <c r="A27" s="2"/>
      <c r="B27" s="2"/>
      <c r="C27" s="19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2:15" ht="15.75">
      <c r="B28" s="2" t="s">
        <v>24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s="53" customFormat="1" ht="15.75">
      <c r="A29" s="6"/>
      <c r="B29" s="6"/>
      <c r="C29" s="57" t="str">
        <f>Sheet1!$C$11</f>
        <v>1994-98 average</v>
      </c>
      <c r="D29" s="51">
        <v>4</v>
      </c>
      <c r="E29" s="51"/>
      <c r="F29" s="51">
        <v>12</v>
      </c>
      <c r="G29" s="51"/>
      <c r="H29" s="51">
        <v>16</v>
      </c>
      <c r="I29" s="51"/>
      <c r="J29" s="51"/>
      <c r="K29" s="51">
        <v>79.8</v>
      </c>
      <c r="L29" s="51"/>
      <c r="M29" s="51">
        <v>95.2</v>
      </c>
      <c r="N29" s="51"/>
      <c r="O29" s="51">
        <v>175</v>
      </c>
    </row>
    <row r="30" spans="1:15" s="60" customFormat="1" ht="15.75">
      <c r="A30" s="2"/>
      <c r="B30" s="2"/>
      <c r="C30" s="58">
        <f>Sheet1!$C$12</f>
        <v>1994</v>
      </c>
      <c r="D30" s="34">
        <v>2</v>
      </c>
      <c r="E30" s="34"/>
      <c r="F30" s="34">
        <v>11</v>
      </c>
      <c r="G30" s="34"/>
      <c r="H30" s="34">
        <v>13</v>
      </c>
      <c r="I30" s="34"/>
      <c r="J30" s="34"/>
      <c r="K30" s="34">
        <v>85</v>
      </c>
      <c r="L30" s="34"/>
      <c r="M30" s="34">
        <v>114</v>
      </c>
      <c r="N30" s="34"/>
      <c r="O30" s="34">
        <v>199</v>
      </c>
    </row>
    <row r="31" spans="1:15" s="60" customFormat="1" ht="15.75">
      <c r="A31" s="2"/>
      <c r="B31" s="2"/>
      <c r="C31" s="58">
        <f>Sheet1!$C$13</f>
        <v>1995</v>
      </c>
      <c r="D31" s="34">
        <v>5</v>
      </c>
      <c r="E31" s="34"/>
      <c r="F31" s="34">
        <v>13</v>
      </c>
      <c r="G31" s="34"/>
      <c r="H31" s="34">
        <v>18</v>
      </c>
      <c r="I31" s="34"/>
      <c r="J31" s="34"/>
      <c r="K31" s="34">
        <v>79</v>
      </c>
      <c r="L31" s="34"/>
      <c r="M31" s="34">
        <v>104</v>
      </c>
      <c r="N31" s="34"/>
      <c r="O31" s="34">
        <v>183</v>
      </c>
    </row>
    <row r="32" spans="1:15" ht="15.75">
      <c r="A32" s="2"/>
      <c r="B32" s="2"/>
      <c r="C32" s="58">
        <f>Sheet1!$C$14</f>
        <v>1996</v>
      </c>
      <c r="D32" s="34">
        <v>4</v>
      </c>
      <c r="E32" s="34"/>
      <c r="F32" s="34">
        <v>9</v>
      </c>
      <c r="G32" s="34"/>
      <c r="H32" s="34">
        <v>13</v>
      </c>
      <c r="I32" s="34"/>
      <c r="J32" s="34"/>
      <c r="K32" s="34">
        <v>90</v>
      </c>
      <c r="L32" s="34"/>
      <c r="M32" s="34">
        <v>85</v>
      </c>
      <c r="N32" s="34"/>
      <c r="O32" s="34">
        <v>175</v>
      </c>
    </row>
    <row r="33" spans="1:15" ht="15.75">
      <c r="A33" s="2"/>
      <c r="B33" s="2"/>
      <c r="C33" s="58">
        <f>Sheet1!$C$15</f>
        <v>1997</v>
      </c>
      <c r="D33" s="34">
        <v>9</v>
      </c>
      <c r="E33" s="34"/>
      <c r="F33" s="34">
        <v>16</v>
      </c>
      <c r="G33" s="34"/>
      <c r="H33" s="34">
        <v>25</v>
      </c>
      <c r="I33" s="34"/>
      <c r="J33" s="34"/>
      <c r="K33" s="34">
        <v>68</v>
      </c>
      <c r="L33" s="34"/>
      <c r="M33" s="34">
        <v>84</v>
      </c>
      <c r="N33" s="34"/>
      <c r="O33" s="34">
        <v>152</v>
      </c>
    </row>
    <row r="34" spans="1:15" ht="15.75">
      <c r="A34" s="2"/>
      <c r="B34" s="2"/>
      <c r="C34" s="58">
        <f>Sheet1!$C$16</f>
        <v>1998</v>
      </c>
      <c r="D34" s="34">
        <v>0</v>
      </c>
      <c r="E34" s="34"/>
      <c r="F34" s="34">
        <v>11</v>
      </c>
      <c r="G34" s="34"/>
      <c r="H34" s="34">
        <v>11</v>
      </c>
      <c r="I34" s="34"/>
      <c r="J34" s="34"/>
      <c r="K34" s="34">
        <v>77</v>
      </c>
      <c r="L34" s="34"/>
      <c r="M34" s="34">
        <v>89</v>
      </c>
      <c r="N34" s="34"/>
      <c r="O34" s="34">
        <v>166</v>
      </c>
    </row>
    <row r="35" spans="1:15" ht="15.75">
      <c r="A35" s="2"/>
      <c r="B35" s="2"/>
      <c r="C35" s="58">
        <f>Sheet1!$C$17</f>
        <v>1999</v>
      </c>
      <c r="D35" s="34">
        <v>3</v>
      </c>
      <c r="E35" s="34"/>
      <c r="F35" s="34">
        <v>8</v>
      </c>
      <c r="G35" s="34"/>
      <c r="H35" s="34">
        <v>11</v>
      </c>
      <c r="I35" s="34"/>
      <c r="J35" s="34"/>
      <c r="K35" s="34">
        <v>57</v>
      </c>
      <c r="L35" s="34"/>
      <c r="M35" s="34">
        <v>114</v>
      </c>
      <c r="N35" s="34"/>
      <c r="O35" s="34">
        <v>171</v>
      </c>
    </row>
    <row r="36" spans="1:15" ht="15.75">
      <c r="A36" s="2"/>
      <c r="B36" s="2"/>
      <c r="C36" s="58">
        <f>Sheet1!$C$18</f>
        <v>2000</v>
      </c>
      <c r="D36" s="34">
        <v>6</v>
      </c>
      <c r="E36" s="34"/>
      <c r="F36" s="34">
        <v>13</v>
      </c>
      <c r="G36" s="34"/>
      <c r="H36" s="34">
        <v>19</v>
      </c>
      <c r="I36" s="34"/>
      <c r="J36" s="34"/>
      <c r="K36" s="34">
        <v>68</v>
      </c>
      <c r="L36" s="34"/>
      <c r="M36" s="34">
        <v>70</v>
      </c>
      <c r="N36" s="34"/>
      <c r="O36" s="34">
        <v>138</v>
      </c>
    </row>
    <row r="37" spans="1:15" ht="15.75">
      <c r="A37" s="2"/>
      <c r="B37" s="2"/>
      <c r="C37" s="58">
        <f>Sheet1!$C$19</f>
        <v>2001</v>
      </c>
      <c r="D37" s="34">
        <v>3</v>
      </c>
      <c r="E37" s="34"/>
      <c r="F37" s="34">
        <v>4</v>
      </c>
      <c r="G37" s="34"/>
      <c r="H37" s="34">
        <v>7</v>
      </c>
      <c r="I37" s="34"/>
      <c r="J37" s="34"/>
      <c r="K37" s="34">
        <v>55</v>
      </c>
      <c r="L37" s="34"/>
      <c r="M37" s="34">
        <v>65</v>
      </c>
      <c r="N37" s="34"/>
      <c r="O37" s="34">
        <v>120</v>
      </c>
    </row>
    <row r="38" spans="1:15" ht="15.75">
      <c r="A38" s="2"/>
      <c r="B38" s="2"/>
      <c r="C38" s="58">
        <f>Sheet1!$C$20</f>
        <v>2002</v>
      </c>
      <c r="D38" s="34">
        <v>9</v>
      </c>
      <c r="E38" s="34"/>
      <c r="F38" s="34">
        <v>13</v>
      </c>
      <c r="G38" s="34"/>
      <c r="H38" s="34">
        <v>22</v>
      </c>
      <c r="I38" s="34"/>
      <c r="J38" s="34"/>
      <c r="K38" s="34">
        <v>69</v>
      </c>
      <c r="L38" s="34"/>
      <c r="M38" s="34">
        <v>63</v>
      </c>
      <c r="N38" s="34"/>
      <c r="O38" s="34">
        <v>132</v>
      </c>
    </row>
    <row r="39" spans="1:15" ht="15.75">
      <c r="A39" s="2"/>
      <c r="B39" s="2"/>
      <c r="C39" s="58">
        <f>Sheet1!$C$21</f>
        <v>2003</v>
      </c>
      <c r="D39" s="34">
        <v>1</v>
      </c>
      <c r="E39" s="34"/>
      <c r="F39" s="34">
        <v>6</v>
      </c>
      <c r="G39" s="34"/>
      <c r="H39" s="34">
        <v>7</v>
      </c>
      <c r="I39" s="34"/>
      <c r="J39" s="34"/>
      <c r="K39" s="34">
        <v>54</v>
      </c>
      <c r="L39" s="34"/>
      <c r="M39" s="34">
        <v>83</v>
      </c>
      <c r="N39" s="34"/>
      <c r="O39" s="34">
        <v>137</v>
      </c>
    </row>
    <row r="40" spans="1:15" s="53" customFormat="1" ht="15.75">
      <c r="A40" s="6"/>
      <c r="B40" s="6"/>
      <c r="C40" s="57" t="str">
        <f>Sheet1!$C$22</f>
        <v>1999-2003 average</v>
      </c>
      <c r="D40" s="51">
        <v>4.4</v>
      </c>
      <c r="E40" s="51"/>
      <c r="F40" s="51">
        <v>8.8</v>
      </c>
      <c r="G40" s="51"/>
      <c r="H40" s="51">
        <v>13.2</v>
      </c>
      <c r="I40" s="51"/>
      <c r="J40" s="51"/>
      <c r="K40" s="51">
        <v>60.6</v>
      </c>
      <c r="L40" s="51"/>
      <c r="M40" s="51">
        <v>79</v>
      </c>
      <c r="N40" s="51"/>
      <c r="O40" s="51">
        <v>139.6</v>
      </c>
    </row>
    <row r="41" spans="1:15" ht="8.25" customHeight="1">
      <c r="A41" s="2"/>
      <c r="B41" s="2"/>
      <c r="C41" s="5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.75">
      <c r="A42" s="2"/>
      <c r="B42" s="2"/>
      <c r="C42" s="58" t="str">
        <f>Sheet1!$C$24</f>
        <v>% change on 1994-98 average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.75">
      <c r="A43" s="2"/>
      <c r="B43" s="2"/>
      <c r="C43" s="58">
        <f>Sheet1!$C$25</f>
        <v>2003</v>
      </c>
      <c r="D43" s="62">
        <f>IF(ISERR((D39-D29)/D29*100),"n/a",IF((D39-D29)/D29*100=0,"-",((D39-D29)/D29*100)))</f>
        <v>-75</v>
      </c>
      <c r="E43" s="62"/>
      <c r="F43" s="62">
        <f aca="true" t="shared" si="2" ref="F43:O43">IF(ISERR((F39-F29)/F29*100),"n/a",IF((F39-F29)/F29*100=0,"-",((F39-F29)/F29*100)))</f>
        <v>-50</v>
      </c>
      <c r="G43" s="62"/>
      <c r="H43" s="62">
        <f t="shared" si="2"/>
        <v>-56.25</v>
      </c>
      <c r="I43" s="62"/>
      <c r="J43" s="62"/>
      <c r="K43" s="62">
        <f t="shared" si="2"/>
        <v>-32.33082706766917</v>
      </c>
      <c r="L43" s="62"/>
      <c r="M43" s="62">
        <f t="shared" si="2"/>
        <v>-12.81512605042017</v>
      </c>
      <c r="N43" s="62"/>
      <c r="O43" s="62">
        <f t="shared" si="2"/>
        <v>-21.714285714285715</v>
      </c>
    </row>
    <row r="44" spans="1:15" ht="15.75">
      <c r="A44" s="2"/>
      <c r="B44" s="2"/>
      <c r="C44" s="58" t="str">
        <f>Sheet1!$C$26</f>
        <v>1999-2003 average</v>
      </c>
      <c r="D44" s="62">
        <f>IF(ISERR((D40-D29)/D29*100),"n/a",IF((D40-D29)/D29*100=0,"-",((D40-D29)/D29*100)))</f>
        <v>10.000000000000009</v>
      </c>
      <c r="E44" s="62"/>
      <c r="F44" s="62">
        <f aca="true" t="shared" si="3" ref="F44:O44">IF(ISERR((F40-F29)/F29*100),"n/a",IF((F40-F29)/F29*100=0,"-",((F40-F29)/F29*100)))</f>
        <v>-26.66666666666666</v>
      </c>
      <c r="G44" s="62"/>
      <c r="H44" s="62">
        <f t="shared" si="3"/>
        <v>-17.500000000000004</v>
      </c>
      <c r="I44" s="62"/>
      <c r="J44" s="62"/>
      <c r="K44" s="62">
        <f t="shared" si="3"/>
        <v>-24.060150375939845</v>
      </c>
      <c r="L44" s="62"/>
      <c r="M44" s="62">
        <f t="shared" si="3"/>
        <v>-17.01680672268908</v>
      </c>
      <c r="N44" s="62"/>
      <c r="O44" s="62">
        <f t="shared" si="3"/>
        <v>-20.22857142857143</v>
      </c>
    </row>
    <row r="45" spans="1:15" ht="7.5" customHeight="1">
      <c r="A45" s="2"/>
      <c r="B45" s="2"/>
      <c r="C45" s="19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2:15" ht="15.75">
      <c r="B46" s="2" t="s">
        <v>25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s="53" customFormat="1" ht="15.75">
      <c r="A47" s="6"/>
      <c r="B47" s="6"/>
      <c r="C47" s="57" t="str">
        <f>Sheet1!$C$11</f>
        <v>1994-98 average</v>
      </c>
      <c r="D47" s="51">
        <v>0.8</v>
      </c>
      <c r="E47" s="51"/>
      <c r="F47" s="51">
        <v>18.4</v>
      </c>
      <c r="G47" s="51"/>
      <c r="H47" s="51">
        <v>19.2</v>
      </c>
      <c r="I47" s="51"/>
      <c r="J47" s="51"/>
      <c r="K47" s="51">
        <v>18</v>
      </c>
      <c r="L47" s="51"/>
      <c r="M47" s="51">
        <v>66.6</v>
      </c>
      <c r="N47" s="51"/>
      <c r="O47" s="51">
        <v>84.6</v>
      </c>
    </row>
    <row r="48" spans="1:15" s="60" customFormat="1" ht="15.75">
      <c r="A48" s="2"/>
      <c r="B48" s="2"/>
      <c r="C48" s="58">
        <f>Sheet1!$C$12</f>
        <v>1994</v>
      </c>
      <c r="D48" s="34">
        <v>0</v>
      </c>
      <c r="E48" s="34"/>
      <c r="F48" s="34">
        <v>18</v>
      </c>
      <c r="G48" s="34"/>
      <c r="H48" s="34">
        <v>18</v>
      </c>
      <c r="I48" s="34"/>
      <c r="J48" s="34"/>
      <c r="K48" s="34">
        <v>16</v>
      </c>
      <c r="L48" s="34"/>
      <c r="M48" s="34">
        <v>87</v>
      </c>
      <c r="N48" s="34"/>
      <c r="O48" s="34">
        <v>103</v>
      </c>
    </row>
    <row r="49" spans="1:15" s="60" customFormat="1" ht="15.75">
      <c r="A49" s="2"/>
      <c r="B49" s="2"/>
      <c r="C49" s="58">
        <f>Sheet1!$C$13</f>
        <v>1995</v>
      </c>
      <c r="D49" s="34">
        <v>2</v>
      </c>
      <c r="E49" s="34"/>
      <c r="F49" s="34">
        <v>23</v>
      </c>
      <c r="G49" s="34"/>
      <c r="H49" s="34">
        <v>25</v>
      </c>
      <c r="I49" s="34"/>
      <c r="J49" s="34"/>
      <c r="K49" s="34">
        <v>17</v>
      </c>
      <c r="L49" s="34"/>
      <c r="M49" s="34">
        <v>79</v>
      </c>
      <c r="N49" s="34"/>
      <c r="O49" s="34">
        <v>96</v>
      </c>
    </row>
    <row r="50" spans="1:15" ht="15.75">
      <c r="A50" s="2"/>
      <c r="B50" s="2"/>
      <c r="C50" s="58">
        <f>Sheet1!$C$14</f>
        <v>1996</v>
      </c>
      <c r="D50" s="34">
        <v>2</v>
      </c>
      <c r="E50" s="34"/>
      <c r="F50" s="34">
        <v>21</v>
      </c>
      <c r="G50" s="34"/>
      <c r="H50" s="34">
        <v>23</v>
      </c>
      <c r="I50" s="34"/>
      <c r="J50" s="34"/>
      <c r="K50" s="34">
        <v>15</v>
      </c>
      <c r="L50" s="34"/>
      <c r="M50" s="34">
        <v>52</v>
      </c>
      <c r="N50" s="34"/>
      <c r="O50" s="34">
        <v>67</v>
      </c>
    </row>
    <row r="51" spans="1:15" ht="15.75">
      <c r="A51" s="2"/>
      <c r="B51" s="2"/>
      <c r="C51" s="58">
        <f>Sheet1!$C$15</f>
        <v>1997</v>
      </c>
      <c r="D51" s="34">
        <v>0</v>
      </c>
      <c r="E51" s="34"/>
      <c r="F51" s="34">
        <v>16</v>
      </c>
      <c r="G51" s="34"/>
      <c r="H51" s="34">
        <v>16</v>
      </c>
      <c r="I51" s="34"/>
      <c r="J51" s="34"/>
      <c r="K51" s="34">
        <v>17</v>
      </c>
      <c r="L51" s="34"/>
      <c r="M51" s="34">
        <v>50</v>
      </c>
      <c r="N51" s="34"/>
      <c r="O51" s="34">
        <v>67</v>
      </c>
    </row>
    <row r="52" spans="1:15" ht="15.75">
      <c r="A52" s="2"/>
      <c r="B52" s="2"/>
      <c r="C52" s="58">
        <f>Sheet1!$C$16</f>
        <v>1998</v>
      </c>
      <c r="D52" s="34">
        <v>0</v>
      </c>
      <c r="E52" s="34"/>
      <c r="F52" s="34">
        <v>14</v>
      </c>
      <c r="G52" s="34"/>
      <c r="H52" s="34">
        <v>14</v>
      </c>
      <c r="I52" s="34"/>
      <c r="J52" s="34"/>
      <c r="K52" s="34">
        <v>25</v>
      </c>
      <c r="L52" s="34"/>
      <c r="M52" s="34">
        <v>65</v>
      </c>
      <c r="N52" s="34"/>
      <c r="O52" s="34">
        <v>90</v>
      </c>
    </row>
    <row r="53" spans="1:15" ht="15.75">
      <c r="A53" s="2"/>
      <c r="B53" s="2"/>
      <c r="C53" s="58">
        <f>Sheet1!$C$17</f>
        <v>1999</v>
      </c>
      <c r="D53" s="34">
        <v>1</v>
      </c>
      <c r="E53" s="34"/>
      <c r="F53" s="34">
        <v>11</v>
      </c>
      <c r="G53" s="34"/>
      <c r="H53" s="34">
        <v>12</v>
      </c>
      <c r="I53" s="34"/>
      <c r="J53" s="34"/>
      <c r="K53" s="34">
        <v>19</v>
      </c>
      <c r="L53" s="34"/>
      <c r="M53" s="34">
        <v>44</v>
      </c>
      <c r="N53" s="34"/>
      <c r="O53" s="34">
        <v>63</v>
      </c>
    </row>
    <row r="54" spans="1:15" ht="15.75">
      <c r="A54" s="2"/>
      <c r="B54" s="2"/>
      <c r="C54" s="58">
        <f>Sheet1!$C$18</f>
        <v>2000</v>
      </c>
      <c r="D54" s="34">
        <v>0</v>
      </c>
      <c r="E54" s="34"/>
      <c r="F54" s="34">
        <v>16</v>
      </c>
      <c r="G54" s="34"/>
      <c r="H54" s="34">
        <v>16</v>
      </c>
      <c r="I54" s="34"/>
      <c r="J54" s="34"/>
      <c r="K54" s="34">
        <v>14</v>
      </c>
      <c r="L54" s="34"/>
      <c r="M54" s="34">
        <v>42</v>
      </c>
      <c r="N54" s="34"/>
      <c r="O54" s="34">
        <v>56</v>
      </c>
    </row>
    <row r="55" spans="1:15" ht="15.75">
      <c r="A55" s="2"/>
      <c r="B55" s="2"/>
      <c r="C55" s="58">
        <f>Sheet1!$C$19</f>
        <v>2001</v>
      </c>
      <c r="D55" s="34">
        <v>2</v>
      </c>
      <c r="E55" s="34"/>
      <c r="F55" s="34">
        <v>14</v>
      </c>
      <c r="G55" s="34"/>
      <c r="H55" s="34">
        <v>16</v>
      </c>
      <c r="I55" s="34"/>
      <c r="J55" s="34"/>
      <c r="K55" s="34">
        <v>11</v>
      </c>
      <c r="L55" s="34"/>
      <c r="M55" s="34">
        <v>42</v>
      </c>
      <c r="N55" s="34"/>
      <c r="O55" s="34">
        <v>53</v>
      </c>
    </row>
    <row r="56" spans="1:15" ht="15.75">
      <c r="A56" s="2"/>
      <c r="B56" s="2"/>
      <c r="C56" s="58">
        <f>Sheet1!$C$20</f>
        <v>2002</v>
      </c>
      <c r="D56" s="34">
        <v>0</v>
      </c>
      <c r="E56" s="34"/>
      <c r="F56" s="34">
        <v>9</v>
      </c>
      <c r="G56" s="34"/>
      <c r="H56" s="34">
        <v>9</v>
      </c>
      <c r="I56" s="34"/>
      <c r="J56" s="34"/>
      <c r="K56" s="34">
        <v>2</v>
      </c>
      <c r="L56" s="34"/>
      <c r="M56" s="34">
        <v>47</v>
      </c>
      <c r="N56" s="34"/>
      <c r="O56" s="34">
        <v>49</v>
      </c>
    </row>
    <row r="57" spans="1:15" ht="15.75">
      <c r="A57" s="2"/>
      <c r="B57" s="2"/>
      <c r="C57" s="58">
        <f>Sheet1!$C$21</f>
        <v>2003</v>
      </c>
      <c r="D57" s="34">
        <v>3</v>
      </c>
      <c r="E57" s="34"/>
      <c r="F57" s="34">
        <v>9</v>
      </c>
      <c r="G57" s="34"/>
      <c r="H57" s="34">
        <v>12</v>
      </c>
      <c r="I57" s="34"/>
      <c r="J57" s="34"/>
      <c r="K57" s="34">
        <v>10</v>
      </c>
      <c r="L57" s="34"/>
      <c r="M57" s="34">
        <v>37</v>
      </c>
      <c r="N57" s="34"/>
      <c r="O57" s="34">
        <v>47</v>
      </c>
    </row>
    <row r="58" spans="1:15" s="53" customFormat="1" ht="15.75">
      <c r="A58" s="6"/>
      <c r="B58" s="6"/>
      <c r="C58" s="57" t="str">
        <f>Sheet1!$C$22</f>
        <v>1999-2003 average</v>
      </c>
      <c r="D58" s="51">
        <v>1.2</v>
      </c>
      <c r="E58" s="51"/>
      <c r="F58" s="51">
        <v>11.8</v>
      </c>
      <c r="G58" s="51"/>
      <c r="H58" s="51">
        <v>13</v>
      </c>
      <c r="I58" s="51"/>
      <c r="J58" s="51"/>
      <c r="K58" s="51">
        <v>11.2</v>
      </c>
      <c r="L58" s="51"/>
      <c r="M58" s="51">
        <v>42.4</v>
      </c>
      <c r="N58" s="51"/>
      <c r="O58" s="51">
        <v>53.6</v>
      </c>
    </row>
    <row r="59" spans="1:15" ht="7.5" customHeight="1">
      <c r="A59" s="2"/>
      <c r="B59" s="2"/>
      <c r="C59" s="57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5.75">
      <c r="A60" s="2"/>
      <c r="B60" s="2"/>
      <c r="C60" s="58" t="str">
        <f>Sheet1!$C$24</f>
        <v>% change on 1994-98 average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5.75">
      <c r="A61" s="2"/>
      <c r="B61" s="2"/>
      <c r="C61" s="58">
        <f>Sheet1!$C$25</f>
        <v>2003</v>
      </c>
      <c r="D61" s="62">
        <f>IF(ISERR((D57-D47)/D47*100),"n/a",IF((D57-D47)/D47*100=0,"-",((D57-D47)/D47*100)))</f>
        <v>275</v>
      </c>
      <c r="E61" s="62"/>
      <c r="F61" s="62">
        <f aca="true" t="shared" si="4" ref="F61:O61">IF(ISERR((F57-F47)/F47*100),"n/a",IF((F57-F47)/F47*100=0,"-",((F57-F47)/F47*100)))</f>
        <v>-51.086956521739125</v>
      </c>
      <c r="G61" s="62"/>
      <c r="H61" s="62">
        <f t="shared" si="4"/>
        <v>-37.5</v>
      </c>
      <c r="I61" s="62"/>
      <c r="J61" s="62"/>
      <c r="K61" s="62">
        <f t="shared" si="4"/>
        <v>-44.44444444444444</v>
      </c>
      <c r="L61" s="62"/>
      <c r="M61" s="62">
        <f t="shared" si="4"/>
        <v>-44.44444444444444</v>
      </c>
      <c r="N61" s="62"/>
      <c r="O61" s="62">
        <f t="shared" si="4"/>
        <v>-44.44444444444444</v>
      </c>
    </row>
    <row r="62" spans="1:15" ht="15.75">
      <c r="A62" s="2"/>
      <c r="B62" s="2"/>
      <c r="C62" s="58" t="str">
        <f>Sheet1!$C$26</f>
        <v>1999-2003 average</v>
      </c>
      <c r="D62" s="62">
        <f>IF(ISERR((D58-D47)/D47*100),"n/a",IF((D58-D47)/D47*100=0,"-",((D58-D47)/D47*100)))</f>
        <v>49.999999999999986</v>
      </c>
      <c r="E62" s="62"/>
      <c r="F62" s="62">
        <f aca="true" t="shared" si="5" ref="F62:O62">IF(ISERR((F58-F47)/F47*100),"n/a",IF((F58-F47)/F47*100=0,"-",((F58-F47)/F47*100)))</f>
        <v>-35.8695652173913</v>
      </c>
      <c r="G62" s="62"/>
      <c r="H62" s="62">
        <f t="shared" si="5"/>
        <v>-32.291666666666664</v>
      </c>
      <c r="I62" s="62"/>
      <c r="J62" s="62"/>
      <c r="K62" s="62">
        <f t="shared" si="5"/>
        <v>-37.777777777777786</v>
      </c>
      <c r="L62" s="62"/>
      <c r="M62" s="62">
        <f t="shared" si="5"/>
        <v>-36.33633633633633</v>
      </c>
      <c r="N62" s="62"/>
      <c r="O62" s="62">
        <f t="shared" si="5"/>
        <v>-36.64302600472812</v>
      </c>
    </row>
    <row r="63" spans="1:15" ht="7.5" customHeight="1">
      <c r="A63" s="2"/>
      <c r="B63" s="2"/>
      <c r="C63" s="19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2:15" ht="15.75">
      <c r="B64" s="2" t="s">
        <v>26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s="53" customFormat="1" ht="15.75">
      <c r="A65" s="6"/>
      <c r="B65" s="6"/>
      <c r="C65" s="57" t="str">
        <f>Sheet1!$C$11</f>
        <v>1994-98 average</v>
      </c>
      <c r="D65" s="51">
        <v>0</v>
      </c>
      <c r="E65" s="51"/>
      <c r="F65" s="51">
        <v>16.4</v>
      </c>
      <c r="G65" s="51"/>
      <c r="H65" s="51">
        <v>16.4</v>
      </c>
      <c r="I65" s="51"/>
      <c r="J65" s="51"/>
      <c r="K65" s="51">
        <v>0</v>
      </c>
      <c r="L65" s="51"/>
      <c r="M65" s="51">
        <v>67.2</v>
      </c>
      <c r="N65" s="51"/>
      <c r="O65" s="51">
        <v>67.2</v>
      </c>
    </row>
    <row r="66" spans="1:15" s="60" customFormat="1" ht="15.75">
      <c r="A66" s="2"/>
      <c r="B66" s="2"/>
      <c r="C66" s="58">
        <f>Sheet1!$C$12</f>
        <v>1994</v>
      </c>
      <c r="D66" s="34">
        <v>0</v>
      </c>
      <c r="E66" s="34"/>
      <c r="F66" s="34">
        <v>26</v>
      </c>
      <c r="G66" s="34"/>
      <c r="H66" s="34">
        <v>26</v>
      </c>
      <c r="I66" s="34"/>
      <c r="J66" s="34"/>
      <c r="K66" s="34">
        <v>0</v>
      </c>
      <c r="L66" s="34"/>
      <c r="M66" s="34">
        <v>79</v>
      </c>
      <c r="N66" s="34"/>
      <c r="O66" s="34">
        <v>79</v>
      </c>
    </row>
    <row r="67" spans="1:15" s="60" customFormat="1" ht="15.75">
      <c r="A67" s="2"/>
      <c r="B67" s="2"/>
      <c r="C67" s="58">
        <f>Sheet1!$C$13</f>
        <v>1995</v>
      </c>
      <c r="D67" s="34">
        <v>0</v>
      </c>
      <c r="E67" s="34"/>
      <c r="F67" s="34">
        <v>21</v>
      </c>
      <c r="G67" s="34"/>
      <c r="H67" s="34">
        <v>21</v>
      </c>
      <c r="I67" s="34"/>
      <c r="J67" s="34"/>
      <c r="K67" s="34">
        <v>0</v>
      </c>
      <c r="L67" s="34"/>
      <c r="M67" s="34">
        <v>88</v>
      </c>
      <c r="N67" s="34"/>
      <c r="O67" s="34">
        <v>88</v>
      </c>
    </row>
    <row r="68" spans="1:15" ht="15.75">
      <c r="A68" s="2"/>
      <c r="B68" s="2"/>
      <c r="C68" s="58">
        <f>Sheet1!$C$14</f>
        <v>1996</v>
      </c>
      <c r="D68" s="34">
        <v>0</v>
      </c>
      <c r="E68" s="34"/>
      <c r="F68" s="34">
        <v>8</v>
      </c>
      <c r="G68" s="34"/>
      <c r="H68" s="34">
        <v>8</v>
      </c>
      <c r="I68" s="34"/>
      <c r="J68" s="34"/>
      <c r="K68" s="34">
        <v>0</v>
      </c>
      <c r="L68" s="34"/>
      <c r="M68" s="34">
        <v>50</v>
      </c>
      <c r="N68" s="34"/>
      <c r="O68" s="34">
        <v>50</v>
      </c>
    </row>
    <row r="69" spans="1:15" ht="15.75">
      <c r="A69" s="2"/>
      <c r="B69" s="2"/>
      <c r="C69" s="58">
        <f>Sheet1!$C$15</f>
        <v>1997</v>
      </c>
      <c r="D69" s="34">
        <v>0</v>
      </c>
      <c r="E69" s="34"/>
      <c r="F69" s="34">
        <v>16</v>
      </c>
      <c r="G69" s="34"/>
      <c r="H69" s="34">
        <v>16</v>
      </c>
      <c r="I69" s="34"/>
      <c r="J69" s="34"/>
      <c r="K69" s="34">
        <v>0</v>
      </c>
      <c r="L69" s="34"/>
      <c r="M69" s="34">
        <v>61</v>
      </c>
      <c r="N69" s="34"/>
      <c r="O69" s="34">
        <v>61</v>
      </c>
    </row>
    <row r="70" spans="1:15" ht="15.75">
      <c r="A70" s="2"/>
      <c r="B70" s="2"/>
      <c r="C70" s="58">
        <f>Sheet1!$C$16</f>
        <v>1998</v>
      </c>
      <c r="D70" s="34">
        <v>0</v>
      </c>
      <c r="E70" s="34"/>
      <c r="F70" s="34">
        <v>11</v>
      </c>
      <c r="G70" s="34"/>
      <c r="H70" s="34">
        <v>11</v>
      </c>
      <c r="I70" s="34"/>
      <c r="J70" s="34"/>
      <c r="K70" s="34">
        <v>0</v>
      </c>
      <c r="L70" s="34"/>
      <c r="M70" s="34">
        <v>58</v>
      </c>
      <c r="N70" s="34"/>
      <c r="O70" s="34">
        <v>58</v>
      </c>
    </row>
    <row r="71" spans="1:15" ht="15.75">
      <c r="A71" s="2"/>
      <c r="B71" s="2"/>
      <c r="C71" s="58">
        <f>Sheet1!$C$17</f>
        <v>1999</v>
      </c>
      <c r="D71" s="34">
        <v>0</v>
      </c>
      <c r="E71" s="34"/>
      <c r="F71" s="34">
        <v>14</v>
      </c>
      <c r="G71" s="34"/>
      <c r="H71" s="34">
        <v>14</v>
      </c>
      <c r="I71" s="34"/>
      <c r="J71" s="34"/>
      <c r="K71" s="34">
        <v>0</v>
      </c>
      <c r="L71" s="34"/>
      <c r="M71" s="34">
        <v>65</v>
      </c>
      <c r="N71" s="34"/>
      <c r="O71" s="34">
        <v>65</v>
      </c>
    </row>
    <row r="72" spans="1:15" ht="15.75">
      <c r="A72" s="2"/>
      <c r="B72" s="2"/>
      <c r="C72" s="58">
        <f>Sheet1!$C$18</f>
        <v>2000</v>
      </c>
      <c r="D72" s="34">
        <v>0</v>
      </c>
      <c r="E72" s="34"/>
      <c r="F72" s="34">
        <v>9</v>
      </c>
      <c r="G72" s="34"/>
      <c r="H72" s="34">
        <v>9</v>
      </c>
      <c r="I72" s="34"/>
      <c r="J72" s="34"/>
      <c r="K72" s="34">
        <v>0</v>
      </c>
      <c r="L72" s="34"/>
      <c r="M72" s="34">
        <v>44</v>
      </c>
      <c r="N72" s="34"/>
      <c r="O72" s="34">
        <v>44</v>
      </c>
    </row>
    <row r="73" spans="1:15" ht="15.75">
      <c r="A73" s="2"/>
      <c r="B73" s="2"/>
      <c r="C73" s="58">
        <f>Sheet1!$C$19</f>
        <v>2001</v>
      </c>
      <c r="D73" s="34">
        <v>0</v>
      </c>
      <c r="E73" s="34"/>
      <c r="F73" s="34">
        <v>8</v>
      </c>
      <c r="G73" s="34"/>
      <c r="H73" s="34">
        <v>8</v>
      </c>
      <c r="I73" s="34"/>
      <c r="J73" s="34"/>
      <c r="K73" s="34">
        <v>0</v>
      </c>
      <c r="L73" s="34"/>
      <c r="M73" s="34">
        <v>43</v>
      </c>
      <c r="N73" s="34"/>
      <c r="O73" s="34">
        <v>43</v>
      </c>
    </row>
    <row r="74" spans="1:15" s="32" customFormat="1" ht="15.75">
      <c r="A74" s="18"/>
      <c r="B74" s="18"/>
      <c r="C74" s="58">
        <f>Sheet1!$C$20</f>
        <v>2002</v>
      </c>
      <c r="D74" s="35">
        <v>0</v>
      </c>
      <c r="E74" s="35"/>
      <c r="F74" s="35">
        <v>9</v>
      </c>
      <c r="G74" s="35"/>
      <c r="H74" s="35">
        <v>9</v>
      </c>
      <c r="I74" s="35"/>
      <c r="J74" s="35"/>
      <c r="K74" s="35">
        <v>0</v>
      </c>
      <c r="L74" s="35"/>
      <c r="M74" s="35">
        <v>40</v>
      </c>
      <c r="N74" s="35"/>
      <c r="O74" s="35">
        <v>40</v>
      </c>
    </row>
    <row r="75" spans="1:15" ht="15.75">
      <c r="A75" s="18"/>
      <c r="B75" s="18"/>
      <c r="C75" s="58">
        <f>Sheet1!$C$21</f>
        <v>2003</v>
      </c>
      <c r="D75" s="35">
        <v>0</v>
      </c>
      <c r="E75" s="35"/>
      <c r="F75" s="35">
        <v>9</v>
      </c>
      <c r="G75" s="35"/>
      <c r="H75" s="35">
        <v>9</v>
      </c>
      <c r="I75" s="35"/>
      <c r="J75" s="35"/>
      <c r="K75" s="35">
        <v>0</v>
      </c>
      <c r="L75" s="35"/>
      <c r="M75" s="35">
        <v>44</v>
      </c>
      <c r="N75" s="35"/>
      <c r="O75" s="35">
        <v>44</v>
      </c>
    </row>
    <row r="76" spans="1:15" s="54" customFormat="1" ht="15.75">
      <c r="A76" s="7"/>
      <c r="B76" s="7"/>
      <c r="C76" s="57" t="str">
        <f>Sheet1!$C$22</f>
        <v>1999-2003 average</v>
      </c>
      <c r="D76" s="52">
        <v>0</v>
      </c>
      <c r="E76" s="52"/>
      <c r="F76" s="52">
        <v>9.8</v>
      </c>
      <c r="G76" s="52"/>
      <c r="H76" s="52">
        <v>9.8</v>
      </c>
      <c r="I76" s="52"/>
      <c r="J76" s="52"/>
      <c r="K76" s="52">
        <v>0</v>
      </c>
      <c r="L76" s="52"/>
      <c r="M76" s="52">
        <v>47.2</v>
      </c>
      <c r="N76" s="52"/>
      <c r="O76" s="52">
        <v>47.2</v>
      </c>
    </row>
    <row r="77" spans="1:15" ht="6" customHeight="1">
      <c r="A77" s="18"/>
      <c r="B77" s="18"/>
      <c r="C77" s="57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5.75">
      <c r="A78" s="18"/>
      <c r="B78" s="18"/>
      <c r="C78" s="58" t="str">
        <f>Sheet1!$C$24</f>
        <v>% change on 1994-98 average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5.75">
      <c r="A79" s="18"/>
      <c r="B79" s="18"/>
      <c r="C79" s="58">
        <f>Sheet1!$C$25</f>
        <v>2003</v>
      </c>
      <c r="D79" s="62" t="str">
        <f>IF(ISERR((D75-D65)/D65*100),"n/a",IF((D75-D65)/D65*100=0,"-",((D75-D65)/D65*100)))</f>
        <v>n/a</v>
      </c>
      <c r="E79" s="62"/>
      <c r="F79" s="62">
        <f aca="true" t="shared" si="6" ref="F79:O79">IF(ISERR((F75-F65)/F65*100),"n/a",IF((F75-F65)/F65*100=0,"-",((F75-F65)/F65*100)))</f>
        <v>-45.12195121951219</v>
      </c>
      <c r="G79" s="62"/>
      <c r="H79" s="62">
        <f t="shared" si="6"/>
        <v>-45.12195121951219</v>
      </c>
      <c r="I79" s="62"/>
      <c r="J79" s="62"/>
      <c r="K79" s="62" t="str">
        <f t="shared" si="6"/>
        <v>n/a</v>
      </c>
      <c r="L79" s="62"/>
      <c r="M79" s="62">
        <f t="shared" si="6"/>
        <v>-34.523809523809526</v>
      </c>
      <c r="N79" s="62"/>
      <c r="O79" s="62">
        <f t="shared" si="6"/>
        <v>-34.523809523809526</v>
      </c>
    </row>
    <row r="80" spans="1:15" ht="16.5" thickBot="1">
      <c r="A80" s="15"/>
      <c r="B80" s="15"/>
      <c r="C80" s="59" t="str">
        <f>Sheet1!$C$26</f>
        <v>1999-2003 average</v>
      </c>
      <c r="D80" s="63" t="str">
        <f>IF(ISERR((D76-D65)/D65*100),"n/a",IF((D76-D65)/D65*100=0,"-",((D76-D65)/D65*100)))</f>
        <v>n/a</v>
      </c>
      <c r="E80" s="63"/>
      <c r="F80" s="63">
        <f aca="true" t="shared" si="7" ref="F80:O80">IF(ISERR((F76-F65)/F65*100),"n/a",IF((F76-F65)/F65*100=0,"-",((F76-F65)/F65*100)))</f>
        <v>-40.24390243902438</v>
      </c>
      <c r="G80" s="63"/>
      <c r="H80" s="63">
        <f t="shared" si="7"/>
        <v>-40.24390243902438</v>
      </c>
      <c r="I80" s="63"/>
      <c r="J80" s="63"/>
      <c r="K80" s="63" t="str">
        <f t="shared" si="7"/>
        <v>n/a</v>
      </c>
      <c r="L80" s="63"/>
      <c r="M80" s="63">
        <f t="shared" si="7"/>
        <v>-29.761904761904763</v>
      </c>
      <c r="N80" s="63"/>
      <c r="O80" s="63">
        <f t="shared" si="7"/>
        <v>-29.761904761904763</v>
      </c>
    </row>
    <row r="81" spans="2:22" s="2" customFormat="1" ht="18.75">
      <c r="B81" s="28"/>
      <c r="C81" s="1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1"/>
      <c r="P81" s="18"/>
      <c r="Q81" s="18"/>
      <c r="R81" s="18"/>
      <c r="S81" s="18"/>
      <c r="T81" s="18"/>
      <c r="U81" s="18"/>
      <c r="V81" s="18"/>
    </row>
    <row r="82" spans="1:22" s="2" customFormat="1" ht="18.75">
      <c r="A82" s="2" t="s">
        <v>48</v>
      </c>
      <c r="B82" s="28"/>
      <c r="C82" s="1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1"/>
      <c r="P82" s="18"/>
      <c r="Q82" s="18"/>
      <c r="R82" s="18"/>
      <c r="S82" s="18"/>
      <c r="T82" s="18"/>
      <c r="U82" s="18"/>
      <c r="V82" s="18"/>
    </row>
    <row r="83" spans="1:22" s="2" customFormat="1" ht="15.75">
      <c r="A83" s="2" t="s">
        <v>47</v>
      </c>
      <c r="P83" s="18"/>
      <c r="Q83" s="18"/>
      <c r="R83" s="18"/>
      <c r="S83" s="18"/>
      <c r="T83" s="18"/>
      <c r="U83" s="18"/>
      <c r="V83" s="18"/>
    </row>
    <row r="84" spans="1:15" ht="15.75">
      <c r="A84" s="2"/>
      <c r="B84" s="2"/>
      <c r="C84" s="1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32" customFormat="1" ht="15.75">
      <c r="A85" s="18"/>
      <c r="B85" s="18"/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3" ht="18.75">
      <c r="A86" s="28"/>
      <c r="B86" s="28"/>
      <c r="C86" s="19"/>
    </row>
    <row r="87" spans="1:3" ht="18.75">
      <c r="A87" s="28"/>
      <c r="B87" s="28"/>
      <c r="C87" s="19"/>
    </row>
    <row r="88" spans="1:3" ht="18.75">
      <c r="A88" s="28"/>
      <c r="B88" s="28"/>
      <c r="C88" s="19"/>
    </row>
    <row r="89" ht="15.75">
      <c r="C89" s="19"/>
    </row>
    <row r="90" ht="15.75">
      <c r="C90" s="19"/>
    </row>
    <row r="91" ht="15.75">
      <c r="C91" s="19"/>
    </row>
    <row r="92" ht="15.75">
      <c r="C92" s="19"/>
    </row>
    <row r="93" ht="15.75">
      <c r="C93" s="19"/>
    </row>
    <row r="94" ht="15.75">
      <c r="C94" s="19"/>
    </row>
    <row r="95" ht="15.75">
      <c r="C95" s="19"/>
    </row>
    <row r="96" ht="15.75">
      <c r="C96" s="19"/>
    </row>
    <row r="97" ht="15.75">
      <c r="C97" s="19"/>
    </row>
    <row r="98" ht="15.75">
      <c r="C98" s="19"/>
    </row>
    <row r="99" ht="15.75">
      <c r="C99" s="19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00390625" style="0" customWidth="1"/>
    <col min="3" max="3" width="29.140625" style="0" customWidth="1"/>
    <col min="4" max="4" width="10.7109375" style="0" customWidth="1"/>
    <col min="5" max="5" width="8.421875" style="0" customWidth="1"/>
    <col min="6" max="6" width="11.00390625" style="0" customWidth="1"/>
    <col min="7" max="7" width="8.8515625" style="0" customWidth="1"/>
    <col min="8" max="8" width="9.28125" style="0" customWidth="1"/>
    <col min="9" max="9" width="3.421875" style="0" customWidth="1"/>
    <col min="10" max="10" width="3.7109375" style="0" customWidth="1"/>
    <col min="11" max="11" width="9.00390625" style="0" customWidth="1"/>
    <col min="12" max="12" width="8.57421875" style="0" customWidth="1"/>
    <col min="13" max="13" width="10.421875" style="0" customWidth="1"/>
    <col min="14" max="14" width="8.00390625" style="0" customWidth="1"/>
    <col min="15" max="15" width="9.421875" style="0" customWidth="1"/>
    <col min="16" max="16" width="3.7109375" style="0" customWidth="1"/>
    <col min="17" max="17" width="17.28125" style="0" customWidth="1"/>
  </cols>
  <sheetData>
    <row r="1" spans="1:22" s="2" customFormat="1" ht="18.75">
      <c r="A1" s="1" t="s">
        <v>55</v>
      </c>
      <c r="B1" s="1"/>
      <c r="N1" s="55" t="s">
        <v>56</v>
      </c>
      <c r="P1" s="18"/>
      <c r="R1" s="18"/>
      <c r="S1" s="18"/>
      <c r="T1" s="18"/>
      <c r="U1" s="18"/>
      <c r="V1" s="18"/>
    </row>
    <row r="2" spans="1:15" ht="21.75">
      <c r="A2" s="3" t="s">
        <v>58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61" t="str">
        <f>Sheet1!A3</f>
        <v>Years: 1994-98 and 1999-2003 averages and 1994 to 2003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  <c r="P4" s="43"/>
    </row>
    <row r="5" spans="1:17" ht="19.5" thickBot="1">
      <c r="A5" s="48"/>
      <c r="B5" s="48"/>
      <c r="C5" s="48"/>
      <c r="D5" s="64" t="s">
        <v>46</v>
      </c>
      <c r="E5" s="64"/>
      <c r="F5" s="64"/>
      <c r="G5" s="64"/>
      <c r="H5" s="67"/>
      <c r="I5" s="13"/>
      <c r="J5" s="12"/>
      <c r="K5" s="67" t="s">
        <v>38</v>
      </c>
      <c r="L5" s="64"/>
      <c r="M5" s="64"/>
      <c r="N5" s="64"/>
      <c r="O5" s="64"/>
      <c r="P5" s="44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39"/>
      <c r="J6" s="39"/>
      <c r="K6" s="13"/>
      <c r="L6" s="13"/>
      <c r="M6" s="13" t="s">
        <v>40</v>
      </c>
      <c r="N6" s="13"/>
      <c r="O6" s="13" t="s">
        <v>43</v>
      </c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39"/>
      <c r="J7" s="39"/>
      <c r="K7" s="12" t="s">
        <v>37</v>
      </c>
      <c r="L7" s="12"/>
      <c r="M7" s="13" t="s">
        <v>39</v>
      </c>
      <c r="N7" s="13"/>
      <c r="O7" s="13" t="s">
        <v>42</v>
      </c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17"/>
      <c r="O8" s="17"/>
      <c r="P8" s="43"/>
      <c r="Q8" s="15" t="s">
        <v>52</v>
      </c>
    </row>
    <row r="9" spans="1:17" ht="15.75">
      <c r="A9" s="2"/>
      <c r="B9" s="2" t="s">
        <v>27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Q9" s="18"/>
    </row>
    <row r="10" spans="1:15" s="53" customFormat="1" ht="15.75">
      <c r="A10" s="6"/>
      <c r="B10" s="6"/>
      <c r="C10" s="57" t="str">
        <f>Sheet1!$C$11</f>
        <v>1994-98 average</v>
      </c>
      <c r="D10" s="51">
        <v>1</v>
      </c>
      <c r="E10" s="51"/>
      <c r="F10" s="51">
        <v>14.6</v>
      </c>
      <c r="G10" s="51"/>
      <c r="H10" s="51">
        <v>15.6</v>
      </c>
      <c r="I10" s="51"/>
      <c r="J10" s="51"/>
      <c r="K10" s="51">
        <v>18.6</v>
      </c>
      <c r="L10" s="51"/>
      <c r="M10" s="51">
        <v>51.4</v>
      </c>
      <c r="N10" s="51"/>
      <c r="O10" s="51">
        <v>70</v>
      </c>
    </row>
    <row r="11" spans="1:15" s="60" customFormat="1" ht="15.75">
      <c r="A11" s="2"/>
      <c r="B11" s="2"/>
      <c r="C11" s="58">
        <f>Sheet1!$C$12</f>
        <v>1994</v>
      </c>
      <c r="D11" s="34">
        <v>1</v>
      </c>
      <c r="E11" s="34"/>
      <c r="F11" s="34">
        <v>15</v>
      </c>
      <c r="G11" s="34"/>
      <c r="H11" s="34">
        <v>16</v>
      </c>
      <c r="I11" s="34"/>
      <c r="J11" s="34"/>
      <c r="K11" s="34">
        <v>15</v>
      </c>
      <c r="L11" s="34"/>
      <c r="M11" s="34">
        <v>60</v>
      </c>
      <c r="N11" s="34"/>
      <c r="O11" s="34">
        <v>75</v>
      </c>
    </row>
    <row r="12" spans="1:15" s="60" customFormat="1" ht="15.75">
      <c r="A12" s="2"/>
      <c r="B12" s="2"/>
      <c r="C12" s="58">
        <f>Sheet1!$C$13</f>
        <v>1995</v>
      </c>
      <c r="D12" s="34">
        <v>1</v>
      </c>
      <c r="E12" s="34"/>
      <c r="F12" s="34">
        <v>20</v>
      </c>
      <c r="G12" s="34"/>
      <c r="H12" s="34">
        <v>21</v>
      </c>
      <c r="I12" s="34"/>
      <c r="J12" s="34"/>
      <c r="K12" s="34">
        <v>24</v>
      </c>
      <c r="L12" s="34"/>
      <c r="M12" s="34">
        <v>72</v>
      </c>
      <c r="N12" s="34"/>
      <c r="O12" s="34">
        <v>96</v>
      </c>
    </row>
    <row r="13" spans="1:15" ht="15.75">
      <c r="A13" s="2"/>
      <c r="B13" s="2"/>
      <c r="C13" s="58">
        <f>Sheet1!$C$14</f>
        <v>1996</v>
      </c>
      <c r="D13" s="34">
        <v>2</v>
      </c>
      <c r="E13" s="34"/>
      <c r="F13" s="34">
        <v>9</v>
      </c>
      <c r="G13" s="34"/>
      <c r="H13" s="34">
        <v>11</v>
      </c>
      <c r="I13" s="34"/>
      <c r="J13" s="34"/>
      <c r="K13" s="34">
        <v>21</v>
      </c>
      <c r="L13" s="34"/>
      <c r="M13" s="34">
        <v>34</v>
      </c>
      <c r="N13" s="34"/>
      <c r="O13" s="34">
        <v>55</v>
      </c>
    </row>
    <row r="14" spans="1:15" ht="15.75">
      <c r="A14" s="2"/>
      <c r="B14" s="2"/>
      <c r="C14" s="58">
        <f>Sheet1!$C$15</f>
        <v>1997</v>
      </c>
      <c r="D14" s="34">
        <v>0</v>
      </c>
      <c r="E14" s="34"/>
      <c r="F14" s="34">
        <v>19</v>
      </c>
      <c r="G14" s="34"/>
      <c r="H14" s="34">
        <v>19</v>
      </c>
      <c r="I14" s="34"/>
      <c r="J14" s="34"/>
      <c r="K14" s="34">
        <v>17</v>
      </c>
      <c r="L14" s="34"/>
      <c r="M14" s="34">
        <v>40</v>
      </c>
      <c r="N14" s="34"/>
      <c r="O14" s="34">
        <v>57</v>
      </c>
    </row>
    <row r="15" spans="1:15" ht="15.75">
      <c r="A15" s="2"/>
      <c r="B15" s="2"/>
      <c r="C15" s="58">
        <f>Sheet1!$C$16</f>
        <v>1998</v>
      </c>
      <c r="D15" s="34">
        <v>1</v>
      </c>
      <c r="E15" s="34"/>
      <c r="F15" s="34">
        <v>10</v>
      </c>
      <c r="G15" s="34"/>
      <c r="H15" s="34">
        <v>11</v>
      </c>
      <c r="I15" s="34"/>
      <c r="J15" s="34"/>
      <c r="K15" s="34">
        <v>16</v>
      </c>
      <c r="L15" s="34"/>
      <c r="M15" s="34">
        <v>51</v>
      </c>
      <c r="N15" s="34"/>
      <c r="O15" s="34">
        <v>67</v>
      </c>
    </row>
    <row r="16" spans="1:15" ht="15.75">
      <c r="A16" s="2"/>
      <c r="B16" s="2"/>
      <c r="C16" s="58">
        <f>Sheet1!$C$17</f>
        <v>1999</v>
      </c>
      <c r="D16" s="34">
        <v>0</v>
      </c>
      <c r="E16" s="34"/>
      <c r="F16" s="34">
        <v>8</v>
      </c>
      <c r="G16" s="34"/>
      <c r="H16" s="34">
        <v>8</v>
      </c>
      <c r="I16" s="34"/>
      <c r="J16" s="34"/>
      <c r="K16" s="34">
        <v>12</v>
      </c>
      <c r="L16" s="34"/>
      <c r="M16" s="34">
        <v>43</v>
      </c>
      <c r="N16" s="34"/>
      <c r="O16" s="34">
        <v>55</v>
      </c>
    </row>
    <row r="17" spans="1:15" ht="15.75">
      <c r="A17" s="2"/>
      <c r="B17" s="2"/>
      <c r="C17" s="58">
        <f>Sheet1!$C$18</f>
        <v>2000</v>
      </c>
      <c r="D17" s="34">
        <v>2</v>
      </c>
      <c r="E17" s="34"/>
      <c r="F17" s="34">
        <v>8</v>
      </c>
      <c r="G17" s="34"/>
      <c r="H17" s="34">
        <v>10</v>
      </c>
      <c r="I17" s="34"/>
      <c r="J17" s="34"/>
      <c r="K17" s="34">
        <v>8</v>
      </c>
      <c r="L17" s="34"/>
      <c r="M17" s="34">
        <v>32</v>
      </c>
      <c r="N17" s="34"/>
      <c r="O17" s="34">
        <v>40</v>
      </c>
    </row>
    <row r="18" spans="1:15" ht="15.75">
      <c r="A18" s="2"/>
      <c r="B18" s="2"/>
      <c r="C18" s="58">
        <f>Sheet1!$C$19</f>
        <v>2001</v>
      </c>
      <c r="D18" s="34">
        <v>2</v>
      </c>
      <c r="E18" s="34"/>
      <c r="F18" s="34">
        <v>8</v>
      </c>
      <c r="G18" s="34"/>
      <c r="H18" s="34">
        <v>10</v>
      </c>
      <c r="I18" s="34"/>
      <c r="J18" s="34"/>
      <c r="K18" s="34">
        <v>14</v>
      </c>
      <c r="L18" s="34"/>
      <c r="M18" s="34">
        <v>29</v>
      </c>
      <c r="N18" s="34"/>
      <c r="O18" s="34">
        <v>43</v>
      </c>
    </row>
    <row r="19" spans="1:15" ht="15.75">
      <c r="A19" s="2"/>
      <c r="B19" s="2"/>
      <c r="C19" s="58">
        <f>Sheet1!$C$20</f>
        <v>2002</v>
      </c>
      <c r="D19" s="34">
        <v>3</v>
      </c>
      <c r="E19" s="34"/>
      <c r="F19" s="34">
        <v>4</v>
      </c>
      <c r="G19" s="34"/>
      <c r="H19" s="34">
        <v>7</v>
      </c>
      <c r="I19" s="34"/>
      <c r="J19" s="34"/>
      <c r="K19" s="34">
        <v>19</v>
      </c>
      <c r="L19" s="34"/>
      <c r="M19" s="34">
        <v>20</v>
      </c>
      <c r="N19" s="34"/>
      <c r="O19" s="34">
        <v>39</v>
      </c>
    </row>
    <row r="20" spans="1:15" ht="15.75">
      <c r="A20" s="2"/>
      <c r="B20" s="2"/>
      <c r="C20" s="58">
        <f>Sheet1!$C$21</f>
        <v>2003</v>
      </c>
      <c r="D20" s="34">
        <v>0</v>
      </c>
      <c r="E20" s="34"/>
      <c r="F20" s="34">
        <v>8</v>
      </c>
      <c r="G20" s="34"/>
      <c r="H20" s="34">
        <v>8</v>
      </c>
      <c r="I20" s="34"/>
      <c r="J20" s="34"/>
      <c r="K20" s="34">
        <v>9</v>
      </c>
      <c r="L20" s="34"/>
      <c r="M20" s="34">
        <v>36</v>
      </c>
      <c r="N20" s="34"/>
      <c r="O20" s="34">
        <v>45</v>
      </c>
    </row>
    <row r="21" spans="1:15" s="53" customFormat="1" ht="15.75">
      <c r="A21" s="6"/>
      <c r="B21" s="6"/>
      <c r="C21" s="57" t="str">
        <f>Sheet1!$C$22</f>
        <v>1999-2003 average</v>
      </c>
      <c r="D21" s="51">
        <v>1.4</v>
      </c>
      <c r="E21" s="51"/>
      <c r="F21" s="51">
        <v>7.2</v>
      </c>
      <c r="G21" s="51"/>
      <c r="H21" s="51">
        <v>8.6</v>
      </c>
      <c r="I21" s="51"/>
      <c r="J21" s="51"/>
      <c r="K21" s="51">
        <v>12.4</v>
      </c>
      <c r="L21" s="51"/>
      <c r="M21" s="51">
        <v>32</v>
      </c>
      <c r="N21" s="51"/>
      <c r="O21" s="51">
        <v>44.4</v>
      </c>
    </row>
    <row r="22" spans="1:15" ht="6.75" customHeight="1">
      <c r="A22" s="2"/>
      <c r="B22" s="2"/>
      <c r="C22" s="57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.75">
      <c r="A23" s="2"/>
      <c r="B23" s="2"/>
      <c r="C23" s="58" t="str">
        <f>Sheet1!$C$24</f>
        <v>% change on 1994-98 average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5.75">
      <c r="A24" s="2"/>
      <c r="B24" s="2"/>
      <c r="C24" s="58">
        <f>Sheet1!$C$25</f>
        <v>2003</v>
      </c>
      <c r="D24" s="62">
        <f>IF(ISERR((D20-D10)/D10*100),"n/a",IF((D20-D10)/D10*100=0,"-",((D20-D10)/D10*100)))</f>
        <v>-100</v>
      </c>
      <c r="E24" s="62"/>
      <c r="F24" s="62">
        <f aca="true" t="shared" si="0" ref="F24:O24">IF(ISERR((F20-F10)/F10*100),"n/a",IF((F20-F10)/F10*100=0,"-",((F20-F10)/F10*100)))</f>
        <v>-45.20547945205479</v>
      </c>
      <c r="G24" s="62"/>
      <c r="H24" s="62">
        <f t="shared" si="0"/>
        <v>-48.717948717948715</v>
      </c>
      <c r="I24" s="62"/>
      <c r="J24" s="62"/>
      <c r="K24" s="62">
        <f t="shared" si="0"/>
        <v>-51.61290322580645</v>
      </c>
      <c r="L24" s="62"/>
      <c r="M24" s="62">
        <f t="shared" si="0"/>
        <v>-29.961089494163424</v>
      </c>
      <c r="N24" s="62"/>
      <c r="O24" s="62">
        <f t="shared" si="0"/>
        <v>-35.714285714285715</v>
      </c>
    </row>
    <row r="25" spans="1:15" ht="15.75">
      <c r="A25" s="2"/>
      <c r="B25" s="2"/>
      <c r="C25" s="58" t="str">
        <f>Sheet1!$C$26</f>
        <v>1999-2003 average</v>
      </c>
      <c r="D25" s="62">
        <f>IF(ISERR((D21-D10)/D10*100),"n/a",IF((D21-D10)/D10*100=0,"-",((D21-D10)/D10*100)))</f>
        <v>39.99999999999999</v>
      </c>
      <c r="E25" s="62"/>
      <c r="F25" s="62">
        <f aca="true" t="shared" si="1" ref="F25:O25">IF(ISERR((F21-F10)/F10*100),"n/a",IF((F21-F10)/F10*100=0,"-",((F21-F10)/F10*100)))</f>
        <v>-50.68493150684932</v>
      </c>
      <c r="G25" s="62"/>
      <c r="H25" s="62">
        <f t="shared" si="1"/>
        <v>-44.871794871794876</v>
      </c>
      <c r="I25" s="62"/>
      <c r="J25" s="62"/>
      <c r="K25" s="62">
        <f t="shared" si="1"/>
        <v>-33.333333333333336</v>
      </c>
      <c r="L25" s="62"/>
      <c r="M25" s="62">
        <f t="shared" si="1"/>
        <v>-37.7431906614786</v>
      </c>
      <c r="N25" s="62"/>
      <c r="O25" s="62">
        <f t="shared" si="1"/>
        <v>-36.57142857142857</v>
      </c>
    </row>
    <row r="26" spans="1:15" ht="7.5" customHeight="1">
      <c r="A26" s="2"/>
      <c r="B26" s="2"/>
      <c r="C26" s="19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5.75">
      <c r="A27" s="2"/>
      <c r="B27" s="2" t="s">
        <v>28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s="53" customFormat="1" ht="15.75">
      <c r="A28" s="6"/>
      <c r="B28" s="6"/>
      <c r="C28" s="57" t="str">
        <f>Sheet1!$C$11</f>
        <v>1994-98 average</v>
      </c>
      <c r="D28" s="51">
        <v>0.6</v>
      </c>
      <c r="E28" s="51"/>
      <c r="F28" s="51">
        <v>34.2</v>
      </c>
      <c r="G28" s="51"/>
      <c r="H28" s="51">
        <v>34.8</v>
      </c>
      <c r="I28" s="51"/>
      <c r="J28" s="51"/>
      <c r="K28" s="51">
        <v>18</v>
      </c>
      <c r="L28" s="51"/>
      <c r="M28" s="51">
        <v>139.2</v>
      </c>
      <c r="N28" s="51"/>
      <c r="O28" s="51">
        <v>157.2</v>
      </c>
    </row>
    <row r="29" spans="1:15" s="60" customFormat="1" ht="15.75">
      <c r="A29" s="2"/>
      <c r="B29" s="2"/>
      <c r="C29" s="58">
        <f>Sheet1!$C$12</f>
        <v>1994</v>
      </c>
      <c r="D29" s="34">
        <v>1</v>
      </c>
      <c r="E29" s="34"/>
      <c r="F29" s="34">
        <v>47</v>
      </c>
      <c r="G29" s="34"/>
      <c r="H29" s="34">
        <v>48</v>
      </c>
      <c r="I29" s="34"/>
      <c r="J29" s="34"/>
      <c r="K29" s="34">
        <v>16</v>
      </c>
      <c r="L29" s="34"/>
      <c r="M29" s="34">
        <v>167</v>
      </c>
      <c r="N29" s="34"/>
      <c r="O29" s="34">
        <v>183</v>
      </c>
    </row>
    <row r="30" spans="1:15" s="60" customFormat="1" ht="15.75">
      <c r="A30" s="2"/>
      <c r="B30" s="2"/>
      <c r="C30" s="58">
        <f>Sheet1!$C$13</f>
        <v>1995</v>
      </c>
      <c r="D30" s="34">
        <v>0</v>
      </c>
      <c r="E30" s="34"/>
      <c r="F30" s="34">
        <v>42</v>
      </c>
      <c r="G30" s="34"/>
      <c r="H30" s="34">
        <v>42</v>
      </c>
      <c r="I30" s="34"/>
      <c r="J30" s="34"/>
      <c r="K30" s="34">
        <v>34</v>
      </c>
      <c r="L30" s="34"/>
      <c r="M30" s="34">
        <v>181</v>
      </c>
      <c r="N30" s="34"/>
      <c r="O30" s="34">
        <v>215</v>
      </c>
    </row>
    <row r="31" spans="1:15" ht="15.75">
      <c r="A31" s="2"/>
      <c r="B31" s="2"/>
      <c r="C31" s="58">
        <f>Sheet1!$C$14</f>
        <v>1996</v>
      </c>
      <c r="D31" s="34">
        <v>0</v>
      </c>
      <c r="E31" s="34"/>
      <c r="F31" s="34">
        <v>21</v>
      </c>
      <c r="G31" s="34"/>
      <c r="H31" s="34">
        <v>21</v>
      </c>
      <c r="I31" s="34"/>
      <c r="J31" s="34"/>
      <c r="K31" s="34">
        <v>18</v>
      </c>
      <c r="L31" s="34"/>
      <c r="M31" s="34">
        <v>108</v>
      </c>
      <c r="N31" s="34"/>
      <c r="O31" s="34">
        <v>126</v>
      </c>
    </row>
    <row r="32" spans="1:15" ht="15.75">
      <c r="A32" s="2"/>
      <c r="B32" s="2"/>
      <c r="C32" s="58">
        <f>Sheet1!$C$15</f>
        <v>1997</v>
      </c>
      <c r="D32" s="34">
        <v>1</v>
      </c>
      <c r="E32" s="34"/>
      <c r="F32" s="34">
        <v>34</v>
      </c>
      <c r="G32" s="34"/>
      <c r="H32" s="34">
        <v>35</v>
      </c>
      <c r="I32" s="34"/>
      <c r="J32" s="34"/>
      <c r="K32" s="34">
        <v>16</v>
      </c>
      <c r="L32" s="34"/>
      <c r="M32" s="34">
        <v>125</v>
      </c>
      <c r="N32" s="34"/>
      <c r="O32" s="34">
        <v>141</v>
      </c>
    </row>
    <row r="33" spans="1:15" ht="15.75">
      <c r="A33" s="2"/>
      <c r="B33" s="2"/>
      <c r="C33" s="58">
        <f>Sheet1!$C$16</f>
        <v>1998</v>
      </c>
      <c r="D33" s="34">
        <v>1</v>
      </c>
      <c r="E33" s="34"/>
      <c r="F33" s="34">
        <v>27</v>
      </c>
      <c r="G33" s="34"/>
      <c r="H33" s="34">
        <v>28</v>
      </c>
      <c r="I33" s="34"/>
      <c r="J33" s="34"/>
      <c r="K33" s="34">
        <v>6</v>
      </c>
      <c r="L33" s="34"/>
      <c r="M33" s="34">
        <v>115</v>
      </c>
      <c r="N33" s="34"/>
      <c r="O33" s="34">
        <v>121</v>
      </c>
    </row>
    <row r="34" spans="1:15" ht="15.75">
      <c r="A34" s="2"/>
      <c r="B34" s="2"/>
      <c r="C34" s="58">
        <f>Sheet1!$C$17</f>
        <v>1999</v>
      </c>
      <c r="D34" s="34">
        <v>0</v>
      </c>
      <c r="E34" s="34"/>
      <c r="F34" s="34">
        <v>19</v>
      </c>
      <c r="G34" s="34"/>
      <c r="H34" s="34">
        <v>19</v>
      </c>
      <c r="I34" s="34"/>
      <c r="J34" s="34"/>
      <c r="K34" s="34">
        <v>15</v>
      </c>
      <c r="L34" s="34"/>
      <c r="M34" s="34">
        <v>105</v>
      </c>
      <c r="N34" s="34"/>
      <c r="O34" s="34">
        <v>120</v>
      </c>
    </row>
    <row r="35" spans="1:15" ht="15.75">
      <c r="A35" s="2"/>
      <c r="B35" s="2"/>
      <c r="C35" s="58">
        <f>Sheet1!$C$18</f>
        <v>2000</v>
      </c>
      <c r="D35" s="34">
        <v>5</v>
      </c>
      <c r="E35" s="34"/>
      <c r="F35" s="34">
        <v>17</v>
      </c>
      <c r="G35" s="34"/>
      <c r="H35" s="34">
        <v>22</v>
      </c>
      <c r="I35" s="34"/>
      <c r="J35" s="34"/>
      <c r="K35" s="34">
        <v>31</v>
      </c>
      <c r="L35" s="34"/>
      <c r="M35" s="34">
        <v>92</v>
      </c>
      <c r="N35" s="34"/>
      <c r="O35" s="34">
        <v>123</v>
      </c>
    </row>
    <row r="36" spans="1:15" ht="15.75">
      <c r="A36" s="2"/>
      <c r="B36" s="2"/>
      <c r="C36" s="58">
        <f>Sheet1!$C$19</f>
        <v>2001</v>
      </c>
      <c r="D36" s="34">
        <v>0</v>
      </c>
      <c r="E36" s="34"/>
      <c r="F36" s="34">
        <v>18</v>
      </c>
      <c r="G36" s="34"/>
      <c r="H36" s="34">
        <v>18</v>
      </c>
      <c r="I36" s="34"/>
      <c r="J36" s="34"/>
      <c r="K36" s="34">
        <v>17</v>
      </c>
      <c r="L36" s="34"/>
      <c r="M36" s="34">
        <v>105</v>
      </c>
      <c r="N36" s="34"/>
      <c r="O36" s="34">
        <v>122</v>
      </c>
    </row>
    <row r="37" spans="1:15" ht="15.75">
      <c r="A37" s="2"/>
      <c r="B37" s="2"/>
      <c r="C37" s="58">
        <f>Sheet1!$C$20</f>
        <v>2002</v>
      </c>
      <c r="D37" s="34">
        <v>0</v>
      </c>
      <c r="E37" s="34"/>
      <c r="F37" s="34">
        <v>20</v>
      </c>
      <c r="G37" s="34"/>
      <c r="H37" s="34">
        <v>20</v>
      </c>
      <c r="I37" s="34"/>
      <c r="J37" s="34"/>
      <c r="K37" s="34">
        <v>15</v>
      </c>
      <c r="L37" s="34"/>
      <c r="M37" s="34">
        <v>82</v>
      </c>
      <c r="N37" s="34"/>
      <c r="O37" s="34">
        <v>97</v>
      </c>
    </row>
    <row r="38" spans="1:15" ht="15.75">
      <c r="A38" s="2"/>
      <c r="B38" s="2"/>
      <c r="C38" s="58">
        <f>Sheet1!$C$21</f>
        <v>2003</v>
      </c>
      <c r="D38" s="34">
        <v>0</v>
      </c>
      <c r="E38" s="34"/>
      <c r="F38" s="34">
        <v>21</v>
      </c>
      <c r="G38" s="34"/>
      <c r="H38" s="34">
        <v>21</v>
      </c>
      <c r="I38" s="34"/>
      <c r="J38" s="34"/>
      <c r="K38" s="34">
        <v>19</v>
      </c>
      <c r="L38" s="34"/>
      <c r="M38" s="34">
        <v>93</v>
      </c>
      <c r="N38" s="34"/>
      <c r="O38" s="34">
        <v>112</v>
      </c>
    </row>
    <row r="39" spans="1:15" s="53" customFormat="1" ht="15.75">
      <c r="A39" s="6"/>
      <c r="B39" s="6"/>
      <c r="C39" s="57" t="str">
        <f>Sheet1!$C$22</f>
        <v>1999-2003 average</v>
      </c>
      <c r="D39" s="51">
        <v>1</v>
      </c>
      <c r="E39" s="51"/>
      <c r="F39" s="51">
        <v>19</v>
      </c>
      <c r="G39" s="51"/>
      <c r="H39" s="51">
        <v>20</v>
      </c>
      <c r="I39" s="51"/>
      <c r="J39" s="51"/>
      <c r="K39" s="51">
        <v>19.4</v>
      </c>
      <c r="L39" s="51"/>
      <c r="M39" s="51">
        <v>95.4</v>
      </c>
      <c r="N39" s="51"/>
      <c r="O39" s="51">
        <v>114.8</v>
      </c>
    </row>
    <row r="40" spans="1:15" ht="7.5" customHeight="1">
      <c r="A40" s="2"/>
      <c r="B40" s="2"/>
      <c r="C40" s="57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.75">
      <c r="A41" s="2"/>
      <c r="B41" s="2"/>
      <c r="C41" s="58" t="str">
        <f>Sheet1!$C$24</f>
        <v>% change on 1994-98 average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.75">
      <c r="A42" s="2"/>
      <c r="B42" s="2"/>
      <c r="C42" s="58">
        <f>Sheet1!$C$25</f>
        <v>2003</v>
      </c>
      <c r="D42" s="62">
        <f>IF(ISERR((D38-D28)/D28*100),"n/a",IF((D38-D28)/D28*100=0,"-",((D38-D28)/D28*100)))</f>
        <v>-100</v>
      </c>
      <c r="E42" s="62"/>
      <c r="F42" s="62">
        <f aca="true" t="shared" si="2" ref="F42:O42">IF(ISERR((F38-F28)/F28*100),"n/a",IF((F38-F28)/F28*100=0,"-",((F38-F28)/F28*100)))</f>
        <v>-38.59649122807018</v>
      </c>
      <c r="G42" s="62"/>
      <c r="H42" s="62">
        <f t="shared" si="2"/>
        <v>-39.655172413793096</v>
      </c>
      <c r="I42" s="62"/>
      <c r="J42" s="62"/>
      <c r="K42" s="62">
        <f t="shared" si="2"/>
        <v>5.555555555555555</v>
      </c>
      <c r="L42" s="62"/>
      <c r="M42" s="62">
        <f t="shared" si="2"/>
        <v>-33.189655172413794</v>
      </c>
      <c r="N42" s="62"/>
      <c r="O42" s="62">
        <f t="shared" si="2"/>
        <v>-28.753180661577606</v>
      </c>
    </row>
    <row r="43" spans="1:15" ht="15.75">
      <c r="A43" s="2"/>
      <c r="B43" s="2"/>
      <c r="C43" s="58" t="str">
        <f>Sheet1!$C$26</f>
        <v>1999-2003 average</v>
      </c>
      <c r="D43" s="62">
        <f>IF(ISERR((D39-D28)/D28*100),"n/a",IF((D39-D28)/D28*100=0,"-",((D39-D28)/D28*100)))</f>
        <v>66.66666666666667</v>
      </c>
      <c r="E43" s="62"/>
      <c r="F43" s="62">
        <f aca="true" t="shared" si="3" ref="F43:O43">IF(ISERR((F39-F28)/F28*100),"n/a",IF((F39-F28)/F28*100=0,"-",((F39-F28)/F28*100)))</f>
        <v>-44.44444444444445</v>
      </c>
      <c r="G43" s="62"/>
      <c r="H43" s="62">
        <f t="shared" si="3"/>
        <v>-42.5287356321839</v>
      </c>
      <c r="I43" s="62"/>
      <c r="J43" s="62"/>
      <c r="K43" s="62">
        <f t="shared" si="3"/>
        <v>7.77777777777777</v>
      </c>
      <c r="L43" s="62"/>
      <c r="M43" s="62">
        <f t="shared" si="3"/>
        <v>-31.4655172413793</v>
      </c>
      <c r="N43" s="62"/>
      <c r="O43" s="62">
        <f t="shared" si="3"/>
        <v>-26.972010178117046</v>
      </c>
    </row>
    <row r="44" spans="1:15" ht="7.5" customHeight="1">
      <c r="A44" s="2"/>
      <c r="B44" s="2"/>
      <c r="C44" s="19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5.75">
      <c r="A45" s="2"/>
      <c r="B45" s="2" t="s">
        <v>29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s="53" customFormat="1" ht="15.75">
      <c r="A46" s="6"/>
      <c r="B46" s="6"/>
      <c r="C46" s="57" t="str">
        <f>Sheet1!$C$11</f>
        <v>1994-98 average</v>
      </c>
      <c r="D46" s="51">
        <v>1.2</v>
      </c>
      <c r="E46" s="51"/>
      <c r="F46" s="51">
        <v>10.2</v>
      </c>
      <c r="G46" s="51"/>
      <c r="H46" s="51">
        <v>11.4</v>
      </c>
      <c r="I46" s="51"/>
      <c r="J46" s="51"/>
      <c r="K46" s="51">
        <v>10.6</v>
      </c>
      <c r="L46" s="51"/>
      <c r="M46" s="51">
        <v>47.6</v>
      </c>
      <c r="N46" s="51"/>
      <c r="O46" s="51">
        <v>58.2</v>
      </c>
    </row>
    <row r="47" spans="1:15" s="60" customFormat="1" ht="15.75">
      <c r="A47" s="2"/>
      <c r="B47" s="2"/>
      <c r="C47" s="58">
        <f>Sheet1!$C$12</f>
        <v>1994</v>
      </c>
      <c r="D47" s="34">
        <v>0</v>
      </c>
      <c r="E47" s="34"/>
      <c r="F47" s="34">
        <v>11</v>
      </c>
      <c r="G47" s="34"/>
      <c r="H47" s="34">
        <v>11</v>
      </c>
      <c r="I47" s="34"/>
      <c r="J47" s="34"/>
      <c r="K47" s="34">
        <v>13</v>
      </c>
      <c r="L47" s="34"/>
      <c r="M47" s="34">
        <v>52</v>
      </c>
      <c r="N47" s="34"/>
      <c r="O47" s="34">
        <v>65</v>
      </c>
    </row>
    <row r="48" spans="1:15" s="60" customFormat="1" ht="15.75">
      <c r="A48" s="2"/>
      <c r="B48" s="2"/>
      <c r="C48" s="58">
        <f>Sheet1!$C$13</f>
        <v>1995</v>
      </c>
      <c r="D48" s="34">
        <v>2</v>
      </c>
      <c r="E48" s="34"/>
      <c r="F48" s="34">
        <v>14</v>
      </c>
      <c r="G48" s="34"/>
      <c r="H48" s="34">
        <v>16</v>
      </c>
      <c r="I48" s="34"/>
      <c r="J48" s="34"/>
      <c r="K48" s="34">
        <v>13</v>
      </c>
      <c r="L48" s="34"/>
      <c r="M48" s="34">
        <v>65</v>
      </c>
      <c r="N48" s="34"/>
      <c r="O48" s="34">
        <v>78</v>
      </c>
    </row>
    <row r="49" spans="1:15" ht="15.75">
      <c r="A49" s="2"/>
      <c r="B49" s="2"/>
      <c r="C49" s="58">
        <f>Sheet1!$C$14</f>
        <v>1996</v>
      </c>
      <c r="D49" s="34">
        <v>0</v>
      </c>
      <c r="E49" s="34"/>
      <c r="F49" s="34">
        <v>8</v>
      </c>
      <c r="G49" s="34"/>
      <c r="H49" s="34">
        <v>8</v>
      </c>
      <c r="I49" s="34"/>
      <c r="J49" s="34"/>
      <c r="K49" s="34">
        <v>11</v>
      </c>
      <c r="L49" s="34"/>
      <c r="M49" s="34">
        <v>36</v>
      </c>
      <c r="N49" s="34"/>
      <c r="O49" s="34">
        <v>47</v>
      </c>
    </row>
    <row r="50" spans="1:15" ht="15.75">
      <c r="A50" s="2"/>
      <c r="B50" s="2"/>
      <c r="C50" s="58">
        <f>Sheet1!$C$15</f>
        <v>1997</v>
      </c>
      <c r="D50" s="34">
        <v>4</v>
      </c>
      <c r="E50" s="34"/>
      <c r="F50" s="34">
        <v>10</v>
      </c>
      <c r="G50" s="34"/>
      <c r="H50" s="34">
        <v>14</v>
      </c>
      <c r="I50" s="34"/>
      <c r="J50" s="34"/>
      <c r="K50" s="34">
        <v>12</v>
      </c>
      <c r="L50" s="34"/>
      <c r="M50" s="34">
        <v>37</v>
      </c>
      <c r="N50" s="34"/>
      <c r="O50" s="34">
        <v>49</v>
      </c>
    </row>
    <row r="51" spans="1:15" ht="15.75">
      <c r="A51" s="2"/>
      <c r="B51" s="2"/>
      <c r="C51" s="58">
        <f>Sheet1!$C$16</f>
        <v>1998</v>
      </c>
      <c r="D51" s="34">
        <v>0</v>
      </c>
      <c r="E51" s="34"/>
      <c r="F51" s="34">
        <v>8</v>
      </c>
      <c r="G51" s="34"/>
      <c r="H51" s="34">
        <v>8</v>
      </c>
      <c r="I51" s="34"/>
      <c r="J51" s="34"/>
      <c r="K51" s="34">
        <v>4</v>
      </c>
      <c r="L51" s="34"/>
      <c r="M51" s="34">
        <v>48</v>
      </c>
      <c r="N51" s="34"/>
      <c r="O51" s="34">
        <v>52</v>
      </c>
    </row>
    <row r="52" spans="1:15" ht="15.75">
      <c r="A52" s="2"/>
      <c r="B52" s="2"/>
      <c r="C52" s="58">
        <f>Sheet1!$C$17</f>
        <v>1999</v>
      </c>
      <c r="D52" s="34">
        <v>0</v>
      </c>
      <c r="E52" s="34"/>
      <c r="F52" s="34">
        <v>6</v>
      </c>
      <c r="G52" s="34"/>
      <c r="H52" s="34">
        <v>6</v>
      </c>
      <c r="I52" s="34"/>
      <c r="J52" s="34"/>
      <c r="K52" s="34">
        <v>2</v>
      </c>
      <c r="L52" s="34"/>
      <c r="M52" s="34">
        <v>43</v>
      </c>
      <c r="N52" s="34"/>
      <c r="O52" s="34">
        <v>45</v>
      </c>
    </row>
    <row r="53" spans="1:15" ht="15.75">
      <c r="A53" s="2"/>
      <c r="B53" s="2"/>
      <c r="C53" s="58">
        <f>Sheet1!$C$18</f>
        <v>2000</v>
      </c>
      <c r="D53" s="34">
        <v>0</v>
      </c>
      <c r="E53" s="34"/>
      <c r="F53" s="34">
        <v>9</v>
      </c>
      <c r="G53" s="34"/>
      <c r="H53" s="34">
        <v>9</v>
      </c>
      <c r="I53" s="34"/>
      <c r="J53" s="34"/>
      <c r="K53" s="34">
        <v>3</v>
      </c>
      <c r="L53" s="34"/>
      <c r="M53" s="34">
        <v>41</v>
      </c>
      <c r="N53" s="34"/>
      <c r="O53" s="34">
        <v>44</v>
      </c>
    </row>
    <row r="54" spans="1:15" ht="15.75">
      <c r="A54" s="2"/>
      <c r="B54" s="2"/>
      <c r="C54" s="58">
        <f>Sheet1!$C$19</f>
        <v>2001</v>
      </c>
      <c r="D54" s="34">
        <v>0</v>
      </c>
      <c r="E54" s="34"/>
      <c r="F54" s="34">
        <v>7</v>
      </c>
      <c r="G54" s="34"/>
      <c r="H54" s="34">
        <v>7</v>
      </c>
      <c r="I54" s="34"/>
      <c r="J54" s="34"/>
      <c r="K54" s="34">
        <v>3</v>
      </c>
      <c r="L54" s="34"/>
      <c r="M54" s="34">
        <v>36</v>
      </c>
      <c r="N54" s="34"/>
      <c r="O54" s="34">
        <v>39</v>
      </c>
    </row>
    <row r="55" spans="1:15" ht="15.75">
      <c r="A55" s="2"/>
      <c r="B55" s="2"/>
      <c r="C55" s="58">
        <f>Sheet1!$C$20</f>
        <v>2002</v>
      </c>
      <c r="D55" s="34">
        <v>1</v>
      </c>
      <c r="E55" s="34"/>
      <c r="F55" s="34">
        <v>6</v>
      </c>
      <c r="G55" s="34"/>
      <c r="H55" s="34">
        <v>7</v>
      </c>
      <c r="I55" s="34"/>
      <c r="J55" s="34"/>
      <c r="K55" s="34">
        <v>6</v>
      </c>
      <c r="L55" s="34"/>
      <c r="M55" s="34">
        <v>36</v>
      </c>
      <c r="N55" s="34"/>
      <c r="O55" s="34">
        <v>42</v>
      </c>
    </row>
    <row r="56" spans="1:15" ht="15.75">
      <c r="A56" s="2"/>
      <c r="B56" s="2"/>
      <c r="C56" s="58">
        <f>Sheet1!$C$21</f>
        <v>2003</v>
      </c>
      <c r="D56" s="34">
        <v>0</v>
      </c>
      <c r="E56" s="34"/>
      <c r="F56" s="34">
        <v>4</v>
      </c>
      <c r="G56" s="34"/>
      <c r="H56" s="34">
        <v>4</v>
      </c>
      <c r="I56" s="34"/>
      <c r="J56" s="34"/>
      <c r="K56" s="34">
        <v>9</v>
      </c>
      <c r="L56" s="34"/>
      <c r="M56" s="34">
        <v>28</v>
      </c>
      <c r="N56" s="34"/>
      <c r="O56" s="34">
        <v>37</v>
      </c>
    </row>
    <row r="57" spans="1:15" s="53" customFormat="1" ht="15.75">
      <c r="A57" s="6"/>
      <c r="B57" s="6"/>
      <c r="C57" s="57" t="str">
        <f>Sheet1!$C$22</f>
        <v>1999-2003 average</v>
      </c>
      <c r="D57" s="51">
        <v>0.2</v>
      </c>
      <c r="E57" s="51"/>
      <c r="F57" s="51">
        <v>6.4</v>
      </c>
      <c r="G57" s="51"/>
      <c r="H57" s="51">
        <v>6.6</v>
      </c>
      <c r="I57" s="51"/>
      <c r="J57" s="51"/>
      <c r="K57" s="51">
        <v>4.6</v>
      </c>
      <c r="L57" s="51"/>
      <c r="M57" s="51">
        <v>36.8</v>
      </c>
      <c r="N57" s="51"/>
      <c r="O57" s="51">
        <v>41.4</v>
      </c>
    </row>
    <row r="58" spans="1:15" ht="15.75">
      <c r="A58" s="2"/>
      <c r="B58" s="2"/>
      <c r="C58" s="57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5.75">
      <c r="A59" s="2"/>
      <c r="B59" s="2"/>
      <c r="C59" s="58" t="str">
        <f>Sheet1!$C$24</f>
        <v>% change on 1994-98 average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5.75">
      <c r="A60" s="2"/>
      <c r="B60" s="2"/>
      <c r="C60" s="58">
        <f>Sheet1!$C$25</f>
        <v>2003</v>
      </c>
      <c r="D60" s="62">
        <f>IF(ISERR((D56-D46)/D46*100),"n/a",IF((D56-D46)/D46*100=0,"-",((D56-D46)/D46*100)))</f>
        <v>-100</v>
      </c>
      <c r="E60" s="62"/>
      <c r="F60" s="62">
        <f aca="true" t="shared" si="4" ref="F60:O60">IF(ISERR((F56-F46)/F46*100),"n/a",IF((F56-F46)/F46*100=0,"-",((F56-F46)/F46*100)))</f>
        <v>-60.78431372549019</v>
      </c>
      <c r="G60" s="62"/>
      <c r="H60" s="62">
        <f t="shared" si="4"/>
        <v>-64.91228070175438</v>
      </c>
      <c r="I60" s="62"/>
      <c r="J60" s="62"/>
      <c r="K60" s="62">
        <f t="shared" si="4"/>
        <v>-15.094339622641506</v>
      </c>
      <c r="L60" s="62"/>
      <c r="M60" s="62">
        <f t="shared" si="4"/>
        <v>-41.1764705882353</v>
      </c>
      <c r="N60" s="62"/>
      <c r="O60" s="62">
        <f t="shared" si="4"/>
        <v>-36.42611683848798</v>
      </c>
    </row>
    <row r="61" spans="1:15" ht="15.75">
      <c r="A61" s="2"/>
      <c r="B61" s="2"/>
      <c r="C61" s="58" t="str">
        <f>Sheet1!$C$26</f>
        <v>1999-2003 average</v>
      </c>
      <c r="D61" s="62">
        <f>IF(ISERR((D57-D46)/D46*100),"n/a",IF((D57-D46)/D46*100=0,"-",((D57-D46)/D46*100)))</f>
        <v>-83.33333333333334</v>
      </c>
      <c r="E61" s="62"/>
      <c r="F61" s="62">
        <f aca="true" t="shared" si="5" ref="F61:O61">IF(ISERR((F57-F46)/F46*100),"n/a",IF((F57-F46)/F46*100=0,"-",((F57-F46)/F46*100)))</f>
        <v>-37.2549019607843</v>
      </c>
      <c r="G61" s="62"/>
      <c r="H61" s="62">
        <f t="shared" si="5"/>
        <v>-42.10526315789474</v>
      </c>
      <c r="I61" s="62"/>
      <c r="J61" s="62"/>
      <c r="K61" s="62">
        <f t="shared" si="5"/>
        <v>-56.60377358490566</v>
      </c>
      <c r="L61" s="62"/>
      <c r="M61" s="62">
        <f t="shared" si="5"/>
        <v>-22.68907563025211</v>
      </c>
      <c r="N61" s="62"/>
      <c r="O61" s="62">
        <f t="shared" si="5"/>
        <v>-28.865979381443307</v>
      </c>
    </row>
    <row r="62" spans="1:15" ht="7.5" customHeight="1">
      <c r="A62" s="2"/>
      <c r="B62" s="2"/>
      <c r="C62" s="19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ht="15.75">
      <c r="A63" s="2"/>
      <c r="B63" s="2" t="s">
        <v>30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s="53" customFormat="1" ht="15.75">
      <c r="A64" s="6"/>
      <c r="B64" s="6"/>
      <c r="C64" s="57" t="str">
        <f>Sheet1!$C$11</f>
        <v>1994-98 average</v>
      </c>
      <c r="D64" s="51">
        <v>1</v>
      </c>
      <c r="E64" s="51"/>
      <c r="F64" s="51">
        <v>66.4</v>
      </c>
      <c r="G64" s="51"/>
      <c r="H64" s="51">
        <v>67.4</v>
      </c>
      <c r="I64" s="51"/>
      <c r="J64" s="51"/>
      <c r="K64" s="51">
        <v>38.4</v>
      </c>
      <c r="L64" s="51"/>
      <c r="M64" s="51">
        <v>237.6</v>
      </c>
      <c r="N64" s="51"/>
      <c r="O64" s="51">
        <v>276</v>
      </c>
    </row>
    <row r="65" spans="1:15" s="60" customFormat="1" ht="15.75">
      <c r="A65" s="2"/>
      <c r="B65" s="2"/>
      <c r="C65" s="58">
        <f>Sheet1!$C$12</f>
        <v>1994</v>
      </c>
      <c r="D65" s="34">
        <v>0</v>
      </c>
      <c r="E65" s="34"/>
      <c r="F65" s="34">
        <v>87</v>
      </c>
      <c r="G65" s="34"/>
      <c r="H65" s="34">
        <v>87</v>
      </c>
      <c r="I65" s="34"/>
      <c r="J65" s="34"/>
      <c r="K65" s="34">
        <v>50</v>
      </c>
      <c r="L65" s="34"/>
      <c r="M65" s="34">
        <v>280</v>
      </c>
      <c r="N65" s="34"/>
      <c r="O65" s="34">
        <v>330</v>
      </c>
    </row>
    <row r="66" spans="1:15" s="60" customFormat="1" ht="15.75">
      <c r="A66" s="2"/>
      <c r="B66" s="2"/>
      <c r="C66" s="58">
        <f>Sheet1!$C$13</f>
        <v>1995</v>
      </c>
      <c r="D66" s="34">
        <v>2</v>
      </c>
      <c r="E66" s="34"/>
      <c r="F66" s="34">
        <v>73</v>
      </c>
      <c r="G66" s="34"/>
      <c r="H66" s="34">
        <v>75</v>
      </c>
      <c r="I66" s="34"/>
      <c r="J66" s="34"/>
      <c r="K66" s="34">
        <v>42</v>
      </c>
      <c r="L66" s="34"/>
      <c r="M66" s="34">
        <v>268</v>
      </c>
      <c r="N66" s="34"/>
      <c r="O66" s="34">
        <v>310</v>
      </c>
    </row>
    <row r="67" spans="1:15" ht="15.75">
      <c r="A67" s="2"/>
      <c r="B67" s="2"/>
      <c r="C67" s="58">
        <f>Sheet1!$C$14</f>
        <v>1996</v>
      </c>
      <c r="D67" s="34">
        <v>0</v>
      </c>
      <c r="E67" s="34"/>
      <c r="F67" s="34">
        <v>57</v>
      </c>
      <c r="G67" s="34"/>
      <c r="H67" s="34">
        <v>57</v>
      </c>
      <c r="I67" s="34"/>
      <c r="J67" s="34"/>
      <c r="K67" s="34">
        <v>30</v>
      </c>
      <c r="L67" s="34"/>
      <c r="M67" s="34">
        <v>214</v>
      </c>
      <c r="N67" s="34"/>
      <c r="O67" s="34">
        <v>244</v>
      </c>
    </row>
    <row r="68" spans="1:15" ht="15.75">
      <c r="A68" s="2"/>
      <c r="B68" s="2"/>
      <c r="C68" s="58">
        <f>Sheet1!$C$15</f>
        <v>1997</v>
      </c>
      <c r="D68" s="34">
        <v>2</v>
      </c>
      <c r="E68" s="34"/>
      <c r="F68" s="34">
        <v>63</v>
      </c>
      <c r="G68" s="34"/>
      <c r="H68" s="34">
        <v>65</v>
      </c>
      <c r="I68" s="34"/>
      <c r="J68" s="34"/>
      <c r="K68" s="34">
        <v>38</v>
      </c>
      <c r="L68" s="34"/>
      <c r="M68" s="34">
        <v>210</v>
      </c>
      <c r="N68" s="34"/>
      <c r="O68" s="34">
        <v>248</v>
      </c>
    </row>
    <row r="69" spans="1:15" ht="15.75">
      <c r="A69" s="2"/>
      <c r="B69" s="2"/>
      <c r="C69" s="58">
        <f>Sheet1!$C$16</f>
        <v>1998</v>
      </c>
      <c r="D69" s="34">
        <v>1</v>
      </c>
      <c r="E69" s="34"/>
      <c r="F69" s="34">
        <v>52</v>
      </c>
      <c r="G69" s="34"/>
      <c r="H69" s="34">
        <v>53</v>
      </c>
      <c r="I69" s="34"/>
      <c r="J69" s="34"/>
      <c r="K69" s="34">
        <v>32</v>
      </c>
      <c r="L69" s="34"/>
      <c r="M69" s="34">
        <v>216</v>
      </c>
      <c r="N69" s="34"/>
      <c r="O69" s="34">
        <v>248</v>
      </c>
    </row>
    <row r="70" spans="1:15" ht="15.75">
      <c r="A70" s="2"/>
      <c r="B70" s="2"/>
      <c r="C70" s="58">
        <f>Sheet1!$C$17</f>
        <v>1999</v>
      </c>
      <c r="D70" s="34">
        <v>2</v>
      </c>
      <c r="E70" s="34"/>
      <c r="F70" s="34">
        <v>46</v>
      </c>
      <c r="G70" s="34"/>
      <c r="H70" s="34">
        <v>48</v>
      </c>
      <c r="I70" s="34"/>
      <c r="J70" s="34"/>
      <c r="K70" s="34">
        <v>26</v>
      </c>
      <c r="L70" s="34"/>
      <c r="M70" s="34">
        <v>191</v>
      </c>
      <c r="N70" s="34"/>
      <c r="O70" s="34">
        <v>217</v>
      </c>
    </row>
    <row r="71" spans="1:15" ht="15.75">
      <c r="A71" s="2"/>
      <c r="B71" s="2"/>
      <c r="C71" s="58">
        <f>Sheet1!$C$18</f>
        <v>2000</v>
      </c>
      <c r="D71" s="34">
        <v>0</v>
      </c>
      <c r="E71" s="34"/>
      <c r="F71" s="34">
        <v>48</v>
      </c>
      <c r="G71" s="34"/>
      <c r="H71" s="34">
        <v>48</v>
      </c>
      <c r="I71" s="34"/>
      <c r="J71" s="34"/>
      <c r="K71" s="34">
        <v>30</v>
      </c>
      <c r="L71" s="34"/>
      <c r="M71" s="34">
        <v>217</v>
      </c>
      <c r="N71" s="34"/>
      <c r="O71" s="34">
        <v>247</v>
      </c>
    </row>
    <row r="72" spans="1:15" ht="15.75">
      <c r="A72" s="2"/>
      <c r="B72" s="2"/>
      <c r="C72" s="58">
        <f>Sheet1!$C$19</f>
        <v>2001</v>
      </c>
      <c r="D72" s="34">
        <v>4</v>
      </c>
      <c r="E72" s="34"/>
      <c r="F72" s="34">
        <v>46</v>
      </c>
      <c r="G72" s="34"/>
      <c r="H72" s="34">
        <v>50</v>
      </c>
      <c r="I72" s="34"/>
      <c r="J72" s="34"/>
      <c r="K72" s="34">
        <v>25</v>
      </c>
      <c r="L72" s="34"/>
      <c r="M72" s="34">
        <v>155</v>
      </c>
      <c r="N72" s="34"/>
      <c r="O72" s="34">
        <v>180</v>
      </c>
    </row>
    <row r="73" spans="1:15" ht="15.75">
      <c r="A73" s="2"/>
      <c r="B73" s="2"/>
      <c r="C73" s="58">
        <f>Sheet1!$C$20</f>
        <v>2002</v>
      </c>
      <c r="D73" s="34">
        <v>0</v>
      </c>
      <c r="E73" s="34"/>
      <c r="F73" s="34">
        <v>41</v>
      </c>
      <c r="G73" s="34"/>
      <c r="H73" s="34">
        <v>41</v>
      </c>
      <c r="I73" s="34"/>
      <c r="J73" s="34"/>
      <c r="K73" s="34">
        <v>20</v>
      </c>
      <c r="L73" s="34"/>
      <c r="M73" s="34">
        <v>135</v>
      </c>
      <c r="N73" s="34"/>
      <c r="O73" s="34">
        <v>155</v>
      </c>
    </row>
    <row r="74" spans="1:15" ht="15.75">
      <c r="A74" s="2"/>
      <c r="B74" s="2"/>
      <c r="C74" s="58">
        <f>Sheet1!$C$21</f>
        <v>2003</v>
      </c>
      <c r="D74" s="34">
        <v>1</v>
      </c>
      <c r="E74" s="34"/>
      <c r="F74" s="34">
        <v>26</v>
      </c>
      <c r="G74" s="34"/>
      <c r="H74" s="34">
        <v>27</v>
      </c>
      <c r="I74" s="34"/>
      <c r="J74" s="34"/>
      <c r="K74" s="34">
        <v>17</v>
      </c>
      <c r="L74" s="34"/>
      <c r="M74" s="34">
        <v>147</v>
      </c>
      <c r="N74" s="34"/>
      <c r="O74" s="34">
        <v>164</v>
      </c>
    </row>
    <row r="75" spans="1:15" s="53" customFormat="1" ht="15.75">
      <c r="A75" s="6"/>
      <c r="B75" s="6"/>
      <c r="C75" s="57" t="str">
        <f>Sheet1!$C$22</f>
        <v>1999-2003 average</v>
      </c>
      <c r="D75" s="51">
        <v>1.4</v>
      </c>
      <c r="E75" s="51"/>
      <c r="F75" s="51">
        <v>41.4</v>
      </c>
      <c r="G75" s="51"/>
      <c r="H75" s="51">
        <v>42.8</v>
      </c>
      <c r="I75" s="51"/>
      <c r="J75" s="51"/>
      <c r="K75" s="51">
        <v>23.6</v>
      </c>
      <c r="L75" s="51"/>
      <c r="M75" s="51">
        <v>169</v>
      </c>
      <c r="N75" s="51"/>
      <c r="O75" s="51">
        <v>192.6</v>
      </c>
    </row>
    <row r="76" spans="1:15" ht="15.75">
      <c r="A76" s="2"/>
      <c r="B76" s="2"/>
      <c r="C76" s="57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15.75">
      <c r="A77" s="2"/>
      <c r="B77" s="2"/>
      <c r="C77" s="58" t="str">
        <f>Sheet1!$C$24</f>
        <v>% change on 1994-98 average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15.75">
      <c r="A78" s="2"/>
      <c r="B78" s="2"/>
      <c r="C78" s="58">
        <f>Sheet1!$C$25</f>
        <v>2003</v>
      </c>
      <c r="D78" s="62" t="str">
        <f>IF(ISERR((D74-D64)/D64*100),"n/a",IF((D74-D64)/D64*100=0,"-",((D74-D64)/D64*100)))</f>
        <v>-</v>
      </c>
      <c r="E78" s="62"/>
      <c r="F78" s="62">
        <f aca="true" t="shared" si="6" ref="F78:O78">IF(ISERR((F74-F64)/F64*100),"n/a",IF((F74-F64)/F64*100=0,"-",((F74-F64)/F64*100)))</f>
        <v>-60.8433734939759</v>
      </c>
      <c r="G78" s="62"/>
      <c r="H78" s="62">
        <f t="shared" si="6"/>
        <v>-59.940652818991104</v>
      </c>
      <c r="I78" s="62"/>
      <c r="J78" s="62"/>
      <c r="K78" s="62">
        <f t="shared" si="6"/>
        <v>-55.729166666666664</v>
      </c>
      <c r="L78" s="62"/>
      <c r="M78" s="62">
        <f t="shared" si="6"/>
        <v>-38.131313131313135</v>
      </c>
      <c r="N78" s="62"/>
      <c r="O78" s="62">
        <f t="shared" si="6"/>
        <v>-40.57971014492754</v>
      </c>
    </row>
    <row r="79" spans="1:15" ht="16.5" thickBot="1">
      <c r="A79" s="15"/>
      <c r="B79" s="15"/>
      <c r="C79" s="59" t="str">
        <f>Sheet1!$C$26</f>
        <v>1999-2003 average</v>
      </c>
      <c r="D79" s="63">
        <f>IF(ISERR((D75-D64)/D64*100),"n/a",IF((D75-D64)/D64*100=0,"-",((D75-D64)/D64*100)))</f>
        <v>39.99999999999999</v>
      </c>
      <c r="E79" s="63"/>
      <c r="F79" s="63">
        <f aca="true" t="shared" si="7" ref="F79:O79">IF(ISERR((F75-F64)/F64*100),"n/a",IF((F75-F64)/F64*100=0,"-",((F75-F64)/F64*100)))</f>
        <v>-37.65060240963856</v>
      </c>
      <c r="G79" s="63"/>
      <c r="H79" s="63">
        <f t="shared" si="7"/>
        <v>-36.49851632047479</v>
      </c>
      <c r="I79" s="63"/>
      <c r="J79" s="63"/>
      <c r="K79" s="63">
        <f t="shared" si="7"/>
        <v>-38.541666666666664</v>
      </c>
      <c r="L79" s="63"/>
      <c r="M79" s="63">
        <f t="shared" si="7"/>
        <v>-28.872053872053872</v>
      </c>
      <c r="N79" s="63"/>
      <c r="O79" s="63">
        <f t="shared" si="7"/>
        <v>-30.217391304347828</v>
      </c>
    </row>
    <row r="80" spans="2:22" s="2" customFormat="1" ht="18.75">
      <c r="B80" s="28"/>
      <c r="C80" s="1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1"/>
      <c r="P80" s="18"/>
      <c r="Q80" s="18"/>
      <c r="R80" s="18"/>
      <c r="S80" s="18"/>
      <c r="T80" s="18"/>
      <c r="U80" s="18"/>
      <c r="V80" s="18"/>
    </row>
    <row r="81" spans="1:22" s="2" customFormat="1" ht="18.75">
      <c r="A81" s="2" t="s">
        <v>48</v>
      </c>
      <c r="B81" s="28"/>
      <c r="C81" s="1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1"/>
      <c r="P81" s="18"/>
      <c r="Q81" s="18"/>
      <c r="R81" s="18"/>
      <c r="S81" s="18"/>
      <c r="T81" s="18"/>
      <c r="U81" s="18"/>
      <c r="V81" s="18"/>
    </row>
    <row r="82" spans="1:22" s="2" customFormat="1" ht="15.75">
      <c r="A82" s="2" t="s">
        <v>47</v>
      </c>
      <c r="P82" s="18"/>
      <c r="Q82" s="18"/>
      <c r="R82" s="18"/>
      <c r="S82" s="18"/>
      <c r="T82" s="18"/>
      <c r="U82" s="18"/>
      <c r="V82" s="18"/>
    </row>
    <row r="83" ht="15.75">
      <c r="A83" s="2"/>
    </row>
    <row r="85" ht="15.75">
      <c r="C85" s="19"/>
    </row>
    <row r="86" ht="15.75">
      <c r="C86" s="19"/>
    </row>
    <row r="87" ht="15.75">
      <c r="C87" s="19"/>
    </row>
    <row r="88" ht="15.75">
      <c r="C88" s="19"/>
    </row>
    <row r="89" ht="15.75">
      <c r="C89" s="19"/>
    </row>
    <row r="90" ht="15.75">
      <c r="C90" s="19"/>
    </row>
    <row r="91" ht="15.75">
      <c r="C91" s="19"/>
    </row>
    <row r="92" ht="15.75">
      <c r="C92" s="19"/>
    </row>
    <row r="93" ht="15.75">
      <c r="C93" s="19"/>
    </row>
    <row r="94" ht="15.75">
      <c r="C94" s="19"/>
    </row>
    <row r="95" ht="15.75">
      <c r="C95" s="19"/>
    </row>
    <row r="96" ht="15.75">
      <c r="C96" s="19"/>
    </row>
    <row r="97" ht="15.75">
      <c r="C97" s="19"/>
    </row>
    <row r="98" ht="15.75">
      <c r="C98" s="19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58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.57421875" style="0" customWidth="1"/>
    <col min="3" max="3" width="28.00390625" style="0" customWidth="1"/>
    <col min="4" max="4" width="11.421875" style="0" customWidth="1"/>
    <col min="5" max="5" width="9.7109375" style="0" customWidth="1"/>
    <col min="6" max="6" width="10.57421875" style="0" customWidth="1"/>
    <col min="7" max="7" width="9.8515625" style="0" customWidth="1"/>
    <col min="8" max="8" width="9.7109375" style="0" customWidth="1"/>
    <col min="9" max="9" width="3.421875" style="0" customWidth="1"/>
    <col min="10" max="10" width="3.7109375" style="0" customWidth="1"/>
    <col min="11" max="11" width="10.57421875" style="0" customWidth="1"/>
    <col min="12" max="12" width="7.421875" style="0" customWidth="1"/>
    <col min="14" max="14" width="8.28125" style="0" customWidth="1"/>
    <col min="16" max="16" width="3.7109375" style="0" customWidth="1"/>
    <col min="17" max="17" width="17.28125" style="0" customWidth="1"/>
  </cols>
  <sheetData>
    <row r="1" spans="1:22" s="2" customFormat="1" ht="18.75">
      <c r="A1" s="1" t="s">
        <v>55</v>
      </c>
      <c r="B1" s="1"/>
      <c r="N1" s="55" t="s">
        <v>56</v>
      </c>
      <c r="P1" s="18"/>
      <c r="R1" s="18"/>
      <c r="S1" s="18"/>
      <c r="T1" s="18"/>
      <c r="U1" s="18"/>
      <c r="V1" s="18"/>
    </row>
    <row r="2" spans="1:15" ht="21.75">
      <c r="A2" s="3" t="s">
        <v>58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61" t="str">
        <f>Sheet1!A3</f>
        <v>Years: 1994-98 and 1999-2003 averages and 1994 to 2003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6.5" thickBot="1">
      <c r="A4" s="27"/>
      <c r="B4" s="2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8"/>
      <c r="O4" s="2"/>
      <c r="P4" s="43"/>
    </row>
    <row r="5" spans="1:17" ht="19.5" thickBot="1">
      <c r="A5" s="48"/>
      <c r="B5" s="48"/>
      <c r="C5" s="48"/>
      <c r="D5" s="64" t="s">
        <v>46</v>
      </c>
      <c r="E5" s="64"/>
      <c r="F5" s="64"/>
      <c r="G5" s="64"/>
      <c r="H5" s="67"/>
      <c r="I5" s="13"/>
      <c r="J5" s="12"/>
      <c r="K5" s="64" t="s">
        <v>38</v>
      </c>
      <c r="L5" s="64"/>
      <c r="M5" s="64"/>
      <c r="N5" s="64"/>
      <c r="O5" s="64"/>
      <c r="P5" s="44"/>
      <c r="Q5" s="41" t="s">
        <v>51</v>
      </c>
    </row>
    <row r="6" spans="1:17" ht="15.75">
      <c r="A6" s="6"/>
      <c r="B6" s="6"/>
      <c r="C6" s="7"/>
      <c r="D6" s="13"/>
      <c r="E6" s="13"/>
      <c r="F6" s="12" t="s">
        <v>40</v>
      </c>
      <c r="G6" s="12"/>
      <c r="H6" s="13" t="s">
        <v>43</v>
      </c>
      <c r="I6" s="39"/>
      <c r="J6" s="39"/>
      <c r="K6" s="13"/>
      <c r="L6" s="13"/>
      <c r="M6" s="13" t="s">
        <v>40</v>
      </c>
      <c r="N6" s="13"/>
      <c r="O6" s="13" t="s">
        <v>43</v>
      </c>
      <c r="Q6" s="13" t="s">
        <v>49</v>
      </c>
    </row>
    <row r="7" spans="1:17" ht="15.75">
      <c r="A7" s="7"/>
      <c r="B7" s="7"/>
      <c r="C7" s="7"/>
      <c r="D7" s="12" t="s">
        <v>37</v>
      </c>
      <c r="E7" s="12"/>
      <c r="F7" s="12" t="s">
        <v>41</v>
      </c>
      <c r="G7" s="12"/>
      <c r="H7" s="13" t="s">
        <v>42</v>
      </c>
      <c r="I7" s="39"/>
      <c r="J7" s="39"/>
      <c r="K7" s="12" t="s">
        <v>37</v>
      </c>
      <c r="L7" s="12"/>
      <c r="M7" s="13" t="s">
        <v>39</v>
      </c>
      <c r="N7" s="13"/>
      <c r="O7" s="13" t="s">
        <v>42</v>
      </c>
      <c r="Q7" s="13" t="s">
        <v>50</v>
      </c>
    </row>
    <row r="8" spans="1:17" ht="16.5" thickBot="1">
      <c r="A8" s="14"/>
      <c r="B8" s="14"/>
      <c r="C8" s="14"/>
      <c r="D8" s="20" t="s">
        <v>42</v>
      </c>
      <c r="E8" s="20"/>
      <c r="F8" s="20" t="s">
        <v>42</v>
      </c>
      <c r="G8" s="20"/>
      <c r="H8" s="17"/>
      <c r="I8" s="17"/>
      <c r="J8" s="20"/>
      <c r="K8" s="20" t="s">
        <v>42</v>
      </c>
      <c r="L8" s="20"/>
      <c r="M8" s="20" t="s">
        <v>42</v>
      </c>
      <c r="N8" s="17"/>
      <c r="O8" s="17"/>
      <c r="P8" s="43"/>
      <c r="Q8" s="15" t="s">
        <v>52</v>
      </c>
    </row>
    <row r="9" spans="1:15" ht="15.75">
      <c r="A9" s="2"/>
      <c r="B9" s="2" t="s">
        <v>31</v>
      </c>
      <c r="D9" s="34"/>
      <c r="E9" s="34"/>
      <c r="F9" s="34"/>
      <c r="G9" s="34"/>
      <c r="H9" s="34"/>
      <c r="I9" s="35"/>
      <c r="J9" s="35"/>
      <c r="K9" s="34"/>
      <c r="L9" s="34"/>
      <c r="M9" s="34"/>
      <c r="N9" s="34"/>
      <c r="O9" s="34"/>
    </row>
    <row r="10" spans="1:15" s="53" customFormat="1" ht="15.75">
      <c r="A10" s="6"/>
      <c r="B10" s="6"/>
      <c r="C10" s="57" t="str">
        <f>Sheet1!$C$11</f>
        <v>1994-98 average</v>
      </c>
      <c r="D10" s="51">
        <v>3.2</v>
      </c>
      <c r="E10" s="51"/>
      <c r="F10" s="51">
        <v>50.6</v>
      </c>
      <c r="G10" s="51"/>
      <c r="H10" s="51">
        <v>53.8</v>
      </c>
      <c r="I10" s="51"/>
      <c r="J10" s="51"/>
      <c r="K10" s="51">
        <v>45.4</v>
      </c>
      <c r="L10" s="51"/>
      <c r="M10" s="51">
        <v>219</v>
      </c>
      <c r="N10" s="51"/>
      <c r="O10" s="51">
        <v>264.4</v>
      </c>
    </row>
    <row r="11" spans="1:15" s="60" customFormat="1" ht="15.75">
      <c r="A11" s="2"/>
      <c r="B11" s="2"/>
      <c r="C11" s="58">
        <f>Sheet1!$C$12</f>
        <v>1994</v>
      </c>
      <c r="D11" s="34">
        <v>4</v>
      </c>
      <c r="E11" s="34"/>
      <c r="F11" s="34">
        <v>63</v>
      </c>
      <c r="G11" s="34"/>
      <c r="H11" s="34">
        <v>67</v>
      </c>
      <c r="I11" s="34"/>
      <c r="J11" s="34"/>
      <c r="K11" s="34">
        <v>46</v>
      </c>
      <c r="L11" s="34"/>
      <c r="M11" s="34">
        <v>252</v>
      </c>
      <c r="N11" s="34"/>
      <c r="O11" s="34">
        <v>298</v>
      </c>
    </row>
    <row r="12" spans="1:15" s="60" customFormat="1" ht="15.75">
      <c r="A12" s="2"/>
      <c r="B12" s="2"/>
      <c r="C12" s="58">
        <f>Sheet1!$C$13</f>
        <v>1995</v>
      </c>
      <c r="D12" s="34">
        <v>3</v>
      </c>
      <c r="E12" s="34"/>
      <c r="F12" s="34">
        <v>58</v>
      </c>
      <c r="G12" s="34"/>
      <c r="H12" s="34">
        <v>61</v>
      </c>
      <c r="I12" s="34"/>
      <c r="J12" s="34"/>
      <c r="K12" s="34">
        <v>48</v>
      </c>
      <c r="L12" s="34"/>
      <c r="M12" s="34">
        <v>238</v>
      </c>
      <c r="N12" s="34"/>
      <c r="O12" s="34">
        <v>286</v>
      </c>
    </row>
    <row r="13" spans="1:15" ht="15.75">
      <c r="A13" s="2"/>
      <c r="B13" s="2"/>
      <c r="C13" s="58">
        <f>Sheet1!$C$14</f>
        <v>1996</v>
      </c>
      <c r="D13" s="34">
        <v>3</v>
      </c>
      <c r="E13" s="34"/>
      <c r="F13" s="34">
        <v>53</v>
      </c>
      <c r="G13" s="34"/>
      <c r="H13" s="34">
        <v>56</v>
      </c>
      <c r="I13" s="34"/>
      <c r="J13" s="34"/>
      <c r="K13" s="34">
        <v>34</v>
      </c>
      <c r="L13" s="34"/>
      <c r="M13" s="34">
        <v>194</v>
      </c>
      <c r="N13" s="34"/>
      <c r="O13" s="34">
        <v>228</v>
      </c>
    </row>
    <row r="14" spans="1:15" ht="15.75">
      <c r="A14" s="2"/>
      <c r="B14" s="2"/>
      <c r="C14" s="58">
        <f>Sheet1!$C$15</f>
        <v>1997</v>
      </c>
      <c r="D14" s="34">
        <v>2</v>
      </c>
      <c r="E14" s="34"/>
      <c r="F14" s="34">
        <v>30</v>
      </c>
      <c r="G14" s="34"/>
      <c r="H14" s="34">
        <v>32</v>
      </c>
      <c r="I14" s="34"/>
      <c r="J14" s="34"/>
      <c r="K14" s="34">
        <v>43</v>
      </c>
      <c r="L14" s="34"/>
      <c r="M14" s="34">
        <v>205</v>
      </c>
      <c r="N14" s="34"/>
      <c r="O14" s="34">
        <v>248</v>
      </c>
    </row>
    <row r="15" spans="1:15" ht="15.75">
      <c r="A15" s="2"/>
      <c r="B15" s="2"/>
      <c r="C15" s="58">
        <f>Sheet1!$C$16</f>
        <v>1998</v>
      </c>
      <c r="D15" s="34">
        <v>4</v>
      </c>
      <c r="E15" s="34"/>
      <c r="F15" s="34">
        <v>49</v>
      </c>
      <c r="G15" s="34"/>
      <c r="H15" s="34">
        <v>53</v>
      </c>
      <c r="I15" s="34"/>
      <c r="J15" s="34"/>
      <c r="K15" s="34">
        <v>56</v>
      </c>
      <c r="L15" s="34"/>
      <c r="M15" s="34">
        <v>206</v>
      </c>
      <c r="N15" s="34"/>
      <c r="O15" s="34">
        <v>262</v>
      </c>
    </row>
    <row r="16" spans="1:15" ht="15.75">
      <c r="A16" s="2"/>
      <c r="B16" s="2"/>
      <c r="C16" s="58">
        <f>Sheet1!$C$17</f>
        <v>1999</v>
      </c>
      <c r="D16" s="34">
        <v>3</v>
      </c>
      <c r="E16" s="34"/>
      <c r="F16" s="34">
        <v>41</v>
      </c>
      <c r="G16" s="34"/>
      <c r="H16" s="34">
        <v>44</v>
      </c>
      <c r="I16" s="34"/>
      <c r="J16" s="34"/>
      <c r="K16" s="34">
        <v>48</v>
      </c>
      <c r="L16" s="34"/>
      <c r="M16" s="34">
        <v>210</v>
      </c>
      <c r="N16" s="34"/>
      <c r="O16" s="34">
        <v>258</v>
      </c>
    </row>
    <row r="17" spans="1:15" ht="15.75">
      <c r="A17" s="2"/>
      <c r="B17" s="2"/>
      <c r="C17" s="58">
        <f>Sheet1!$C$18</f>
        <v>2000</v>
      </c>
      <c r="D17" s="34">
        <v>3</v>
      </c>
      <c r="E17" s="34"/>
      <c r="F17" s="34">
        <v>26</v>
      </c>
      <c r="G17" s="34"/>
      <c r="H17" s="34">
        <v>29</v>
      </c>
      <c r="I17" s="34"/>
      <c r="J17" s="34"/>
      <c r="K17" s="34">
        <v>55</v>
      </c>
      <c r="L17" s="34"/>
      <c r="M17" s="34">
        <v>182</v>
      </c>
      <c r="N17" s="34"/>
      <c r="O17" s="34">
        <v>237</v>
      </c>
    </row>
    <row r="18" spans="1:15" ht="15.75">
      <c r="A18" s="2"/>
      <c r="B18" s="2"/>
      <c r="C18" s="58">
        <f>Sheet1!$C$19</f>
        <v>2001</v>
      </c>
      <c r="D18" s="34">
        <v>3</v>
      </c>
      <c r="E18" s="34"/>
      <c r="F18" s="34">
        <v>31</v>
      </c>
      <c r="G18" s="34"/>
      <c r="H18" s="34">
        <v>34</v>
      </c>
      <c r="I18" s="34"/>
      <c r="J18" s="34"/>
      <c r="K18" s="34">
        <v>24</v>
      </c>
      <c r="L18" s="34"/>
      <c r="M18" s="34">
        <v>164</v>
      </c>
      <c r="N18" s="34"/>
      <c r="O18" s="34">
        <v>188</v>
      </c>
    </row>
    <row r="19" spans="1:15" ht="15.75">
      <c r="A19" s="2"/>
      <c r="B19" s="2"/>
      <c r="C19" s="58">
        <f>Sheet1!$C$20</f>
        <v>2002</v>
      </c>
      <c r="D19" s="34">
        <v>2</v>
      </c>
      <c r="E19" s="34"/>
      <c r="F19" s="34">
        <v>25</v>
      </c>
      <c r="G19" s="34"/>
      <c r="H19" s="34">
        <v>27</v>
      </c>
      <c r="I19" s="34"/>
      <c r="J19" s="34"/>
      <c r="K19" s="34">
        <v>36</v>
      </c>
      <c r="L19" s="34"/>
      <c r="M19" s="34">
        <v>154</v>
      </c>
      <c r="N19" s="34"/>
      <c r="O19" s="34">
        <v>190</v>
      </c>
    </row>
    <row r="20" spans="1:15" ht="15.75">
      <c r="A20" s="2"/>
      <c r="B20" s="2"/>
      <c r="C20" s="58">
        <f>Sheet1!$C$21</f>
        <v>2003</v>
      </c>
      <c r="D20" s="34">
        <v>0</v>
      </c>
      <c r="E20" s="34"/>
      <c r="F20" s="34">
        <v>23</v>
      </c>
      <c r="G20" s="34"/>
      <c r="H20" s="34">
        <v>23</v>
      </c>
      <c r="I20" s="34"/>
      <c r="J20" s="34"/>
      <c r="K20" s="34">
        <v>32</v>
      </c>
      <c r="L20" s="34"/>
      <c r="M20" s="34">
        <v>136</v>
      </c>
      <c r="N20" s="34"/>
      <c r="O20" s="34">
        <v>168</v>
      </c>
    </row>
    <row r="21" spans="1:15" s="53" customFormat="1" ht="15.75">
      <c r="A21" s="6"/>
      <c r="B21" s="6"/>
      <c r="C21" s="57" t="str">
        <f>Sheet1!$C$22</f>
        <v>1999-2003 average</v>
      </c>
      <c r="D21" s="51">
        <v>2.2</v>
      </c>
      <c r="E21" s="51"/>
      <c r="F21" s="51">
        <v>29.2</v>
      </c>
      <c r="G21" s="51"/>
      <c r="H21" s="51">
        <v>31.4</v>
      </c>
      <c r="I21" s="51"/>
      <c r="J21" s="51"/>
      <c r="K21" s="51">
        <v>39</v>
      </c>
      <c r="L21" s="51"/>
      <c r="M21" s="51">
        <v>169.2</v>
      </c>
      <c r="N21" s="51"/>
      <c r="O21" s="51">
        <v>208.2</v>
      </c>
    </row>
    <row r="22" spans="1:15" ht="6.75" customHeight="1">
      <c r="A22" s="2"/>
      <c r="B22" s="2"/>
      <c r="C22" s="57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.75">
      <c r="A23" s="2"/>
      <c r="B23" s="2"/>
      <c r="C23" s="58" t="str">
        <f>Sheet1!$C$24</f>
        <v>% change on 1994-98 average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5.75">
      <c r="A24" s="2"/>
      <c r="B24" s="2"/>
      <c r="C24" s="58">
        <f>Sheet1!$C$25</f>
        <v>2003</v>
      </c>
      <c r="D24" s="62">
        <f>IF(ISERR((D20-D10)/D10*100),"n/a",IF((D20-D10)/D10*100=0,"-",((D20-D10)/D10*100)))</f>
        <v>-100</v>
      </c>
      <c r="E24" s="62"/>
      <c r="F24" s="62">
        <f aca="true" t="shared" si="0" ref="F24:O24">IF(ISERR((F20-F10)/F10*100),"n/a",IF((F20-F10)/F10*100=0,"-",((F20-F10)/F10*100)))</f>
        <v>-54.54545454545454</v>
      </c>
      <c r="G24" s="62"/>
      <c r="H24" s="62">
        <f t="shared" si="0"/>
        <v>-57.249070631970255</v>
      </c>
      <c r="I24" s="62"/>
      <c r="J24" s="62"/>
      <c r="K24" s="62">
        <f t="shared" si="0"/>
        <v>-29.51541850220264</v>
      </c>
      <c r="L24" s="62"/>
      <c r="M24" s="62">
        <f t="shared" si="0"/>
        <v>-37.89954337899543</v>
      </c>
      <c r="N24" s="62"/>
      <c r="O24" s="62">
        <f t="shared" si="0"/>
        <v>-36.45990922844175</v>
      </c>
    </row>
    <row r="25" spans="1:15" ht="15.75">
      <c r="A25" s="2"/>
      <c r="B25" s="2"/>
      <c r="C25" s="58" t="str">
        <f>Sheet1!$C$26</f>
        <v>1999-2003 average</v>
      </c>
      <c r="D25" s="62">
        <f>IF(ISERR((D21-D10)/D10*100),"n/a",IF((D21-D10)/D10*100=0,"-",((D21-D10)/D10*100)))</f>
        <v>-31.25</v>
      </c>
      <c r="E25" s="62"/>
      <c r="F25" s="62">
        <f aca="true" t="shared" si="1" ref="F25:O25">IF(ISERR((F21-F10)/F10*100),"n/a",IF((F21-F10)/F10*100=0,"-",((F21-F10)/F10*100)))</f>
        <v>-42.29249011857708</v>
      </c>
      <c r="G25" s="62"/>
      <c r="H25" s="62">
        <f t="shared" si="1"/>
        <v>-41.63568773234201</v>
      </c>
      <c r="I25" s="62"/>
      <c r="J25" s="62"/>
      <c r="K25" s="62">
        <f t="shared" si="1"/>
        <v>-14.09691629955947</v>
      </c>
      <c r="L25" s="62"/>
      <c r="M25" s="62">
        <f t="shared" si="1"/>
        <v>-22.739726027397268</v>
      </c>
      <c r="N25" s="62"/>
      <c r="O25" s="62">
        <f t="shared" si="1"/>
        <v>-21.255673222390314</v>
      </c>
    </row>
    <row r="26" spans="1:15" ht="7.5" customHeight="1">
      <c r="A26" s="2"/>
      <c r="B26" s="2"/>
      <c r="C26" s="19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5.75">
      <c r="A27" s="2"/>
      <c r="B27" s="2" t="s">
        <v>32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s="53" customFormat="1" ht="15.75">
      <c r="A28" s="6"/>
      <c r="C28" s="57" t="str">
        <f>Sheet1!$C$11</f>
        <v>1994-98 average</v>
      </c>
      <c r="D28" s="51">
        <v>4.8</v>
      </c>
      <c r="E28" s="51"/>
      <c r="F28" s="51">
        <v>25.8</v>
      </c>
      <c r="G28" s="51"/>
      <c r="H28" s="51">
        <v>30.6</v>
      </c>
      <c r="I28" s="51"/>
      <c r="J28" s="51"/>
      <c r="K28" s="51">
        <v>32.2</v>
      </c>
      <c r="L28" s="51"/>
      <c r="M28" s="51">
        <v>101.2</v>
      </c>
      <c r="N28" s="51"/>
      <c r="O28" s="51">
        <v>133.4</v>
      </c>
    </row>
    <row r="29" spans="1:15" s="60" customFormat="1" ht="15.75">
      <c r="A29" s="2"/>
      <c r="C29" s="58">
        <f>Sheet1!$C$12</f>
        <v>1994</v>
      </c>
      <c r="D29" s="34">
        <v>4</v>
      </c>
      <c r="E29" s="34"/>
      <c r="F29" s="34">
        <v>39</v>
      </c>
      <c r="G29" s="34"/>
      <c r="H29" s="34">
        <v>43</v>
      </c>
      <c r="I29" s="34"/>
      <c r="J29" s="34"/>
      <c r="K29" s="34">
        <v>40</v>
      </c>
      <c r="L29" s="34"/>
      <c r="M29" s="34">
        <v>118</v>
      </c>
      <c r="N29" s="34"/>
      <c r="O29" s="34">
        <v>158</v>
      </c>
    </row>
    <row r="30" spans="1:15" s="60" customFormat="1" ht="15.75">
      <c r="A30" s="2"/>
      <c r="C30" s="58">
        <f>Sheet1!$C$13</f>
        <v>1995</v>
      </c>
      <c r="D30" s="34">
        <v>5</v>
      </c>
      <c r="E30" s="34"/>
      <c r="F30" s="34">
        <v>20</v>
      </c>
      <c r="G30" s="34"/>
      <c r="H30" s="34">
        <v>25</v>
      </c>
      <c r="I30" s="34"/>
      <c r="J30" s="34"/>
      <c r="K30" s="34">
        <v>29</v>
      </c>
      <c r="L30" s="34"/>
      <c r="M30" s="34">
        <v>107</v>
      </c>
      <c r="N30" s="34"/>
      <c r="O30" s="34">
        <v>136</v>
      </c>
    </row>
    <row r="31" spans="1:15" ht="15.75">
      <c r="A31" s="2"/>
      <c r="C31" s="58">
        <f>Sheet1!$C$14</f>
        <v>1996</v>
      </c>
      <c r="D31" s="34">
        <v>5</v>
      </c>
      <c r="E31" s="34"/>
      <c r="F31" s="34">
        <v>27</v>
      </c>
      <c r="G31" s="34"/>
      <c r="H31" s="34">
        <v>32</v>
      </c>
      <c r="I31" s="34"/>
      <c r="J31" s="34"/>
      <c r="K31" s="34">
        <v>26</v>
      </c>
      <c r="L31" s="34"/>
      <c r="M31" s="34">
        <v>94</v>
      </c>
      <c r="N31" s="34"/>
      <c r="O31" s="34">
        <v>120</v>
      </c>
    </row>
    <row r="32" spans="1:15" ht="15.75">
      <c r="A32" s="2"/>
      <c r="C32" s="58">
        <f>Sheet1!$C$15</f>
        <v>1997</v>
      </c>
      <c r="D32" s="34">
        <v>6</v>
      </c>
      <c r="E32" s="34"/>
      <c r="F32" s="34">
        <v>21</v>
      </c>
      <c r="G32" s="34"/>
      <c r="H32" s="34">
        <v>27</v>
      </c>
      <c r="I32" s="34"/>
      <c r="J32" s="34"/>
      <c r="K32" s="34">
        <v>39</v>
      </c>
      <c r="L32" s="34"/>
      <c r="M32" s="34">
        <v>86</v>
      </c>
      <c r="N32" s="34"/>
      <c r="O32" s="34">
        <v>125</v>
      </c>
    </row>
    <row r="33" spans="1:15" ht="15.75">
      <c r="A33" s="2"/>
      <c r="C33" s="58">
        <f>Sheet1!$C$16</f>
        <v>1998</v>
      </c>
      <c r="D33" s="34">
        <v>4</v>
      </c>
      <c r="E33" s="34"/>
      <c r="F33" s="34">
        <v>22</v>
      </c>
      <c r="G33" s="34"/>
      <c r="H33" s="34">
        <v>26</v>
      </c>
      <c r="I33" s="34"/>
      <c r="J33" s="34"/>
      <c r="K33" s="34">
        <v>27</v>
      </c>
      <c r="L33" s="34"/>
      <c r="M33" s="34">
        <v>101</v>
      </c>
      <c r="N33" s="34"/>
      <c r="O33" s="34">
        <v>128</v>
      </c>
    </row>
    <row r="34" spans="1:15" ht="15.75">
      <c r="A34" s="2"/>
      <c r="C34" s="58">
        <f>Sheet1!$C$17</f>
        <v>1999</v>
      </c>
      <c r="D34" s="34">
        <v>5</v>
      </c>
      <c r="E34" s="34"/>
      <c r="F34" s="34">
        <v>20</v>
      </c>
      <c r="G34" s="34"/>
      <c r="H34" s="34">
        <v>25</v>
      </c>
      <c r="I34" s="34"/>
      <c r="J34" s="34"/>
      <c r="K34" s="34">
        <v>36</v>
      </c>
      <c r="L34" s="34"/>
      <c r="M34" s="34">
        <v>73</v>
      </c>
      <c r="N34" s="34"/>
      <c r="O34" s="34">
        <v>109</v>
      </c>
    </row>
    <row r="35" spans="1:15" ht="15.75">
      <c r="A35" s="2"/>
      <c r="C35" s="58">
        <f>Sheet1!$C$18</f>
        <v>2000</v>
      </c>
      <c r="D35" s="34">
        <v>1</v>
      </c>
      <c r="E35" s="34"/>
      <c r="F35" s="34">
        <v>5</v>
      </c>
      <c r="G35" s="34"/>
      <c r="H35" s="34">
        <v>6</v>
      </c>
      <c r="I35" s="34"/>
      <c r="J35" s="34"/>
      <c r="K35" s="34">
        <v>21</v>
      </c>
      <c r="L35" s="34"/>
      <c r="M35" s="34">
        <v>53</v>
      </c>
      <c r="N35" s="34"/>
      <c r="O35" s="34">
        <v>74</v>
      </c>
    </row>
    <row r="36" spans="1:15" ht="15.75">
      <c r="A36" s="2"/>
      <c r="B36" s="2"/>
      <c r="C36" s="58">
        <f>Sheet1!$C$19</f>
        <v>2001</v>
      </c>
      <c r="D36" s="34">
        <v>0</v>
      </c>
      <c r="E36" s="34"/>
      <c r="F36" s="34">
        <v>9</v>
      </c>
      <c r="G36" s="34"/>
      <c r="H36" s="34">
        <v>9</v>
      </c>
      <c r="I36" s="34"/>
      <c r="J36" s="34"/>
      <c r="K36" s="34">
        <v>20</v>
      </c>
      <c r="L36" s="34"/>
      <c r="M36" s="34">
        <v>66</v>
      </c>
      <c r="N36" s="34"/>
      <c r="O36" s="34">
        <v>86</v>
      </c>
    </row>
    <row r="37" spans="1:15" ht="15.75">
      <c r="A37" s="2"/>
      <c r="B37" s="2"/>
      <c r="C37" s="58">
        <f>Sheet1!$C$20</f>
        <v>2002</v>
      </c>
      <c r="D37" s="34">
        <v>1</v>
      </c>
      <c r="E37" s="34"/>
      <c r="F37" s="34">
        <v>17</v>
      </c>
      <c r="G37" s="34"/>
      <c r="H37" s="34">
        <v>18</v>
      </c>
      <c r="I37" s="34"/>
      <c r="J37" s="34"/>
      <c r="K37" s="34">
        <v>12</v>
      </c>
      <c r="L37" s="34"/>
      <c r="M37" s="34">
        <v>66</v>
      </c>
      <c r="N37" s="34"/>
      <c r="O37" s="34">
        <v>78</v>
      </c>
    </row>
    <row r="38" spans="1:15" ht="15.75">
      <c r="A38" s="2"/>
      <c r="B38" s="2"/>
      <c r="C38" s="58">
        <f>Sheet1!$C$21</f>
        <v>2003</v>
      </c>
      <c r="D38" s="34">
        <v>0</v>
      </c>
      <c r="E38" s="34"/>
      <c r="F38" s="34">
        <v>14</v>
      </c>
      <c r="G38" s="34"/>
      <c r="H38" s="34">
        <v>14</v>
      </c>
      <c r="I38" s="34"/>
      <c r="J38" s="34"/>
      <c r="K38" s="34">
        <v>20</v>
      </c>
      <c r="L38" s="34"/>
      <c r="M38" s="34">
        <v>57</v>
      </c>
      <c r="N38" s="34"/>
      <c r="O38" s="34">
        <v>77</v>
      </c>
    </row>
    <row r="39" spans="1:15" s="53" customFormat="1" ht="15.75">
      <c r="A39" s="6"/>
      <c r="B39" s="6"/>
      <c r="C39" s="57" t="str">
        <f>Sheet1!$C$22</f>
        <v>1999-2003 average</v>
      </c>
      <c r="D39" s="51">
        <v>1.4</v>
      </c>
      <c r="E39" s="51"/>
      <c r="F39" s="51">
        <v>13</v>
      </c>
      <c r="G39" s="51"/>
      <c r="H39" s="51">
        <v>14.4</v>
      </c>
      <c r="I39" s="51"/>
      <c r="J39" s="51"/>
      <c r="K39" s="51">
        <v>21.8</v>
      </c>
      <c r="L39" s="51"/>
      <c r="M39" s="51">
        <v>63</v>
      </c>
      <c r="N39" s="51"/>
      <c r="O39" s="51">
        <v>84.8</v>
      </c>
    </row>
    <row r="40" spans="1:15" ht="8.25" customHeight="1">
      <c r="A40" s="2"/>
      <c r="B40" s="2"/>
      <c r="C40" s="57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.75">
      <c r="A41" s="2"/>
      <c r="B41" s="2"/>
      <c r="C41" s="58" t="str">
        <f>Sheet1!$C$24</f>
        <v>% change on 1994-98 average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.75">
      <c r="A42" s="2"/>
      <c r="B42" s="2"/>
      <c r="C42" s="58">
        <f>Sheet1!$C$25</f>
        <v>2003</v>
      </c>
      <c r="D42" s="62">
        <f>IF(ISERR((D38-D28)/D28*100),"n/a",IF((D38-D28)/D28*100=0,"-",((D38-D28)/D28*100)))</f>
        <v>-100</v>
      </c>
      <c r="E42" s="62"/>
      <c r="F42" s="62">
        <f aca="true" t="shared" si="2" ref="F42:O42">IF(ISERR((F38-F28)/F28*100),"n/a",IF((F38-F28)/F28*100=0,"-",((F38-F28)/F28*100)))</f>
        <v>-45.736434108527135</v>
      </c>
      <c r="G42" s="62"/>
      <c r="H42" s="62">
        <f t="shared" si="2"/>
        <v>-54.2483660130719</v>
      </c>
      <c r="I42" s="62"/>
      <c r="J42" s="62"/>
      <c r="K42" s="62">
        <f t="shared" si="2"/>
        <v>-37.88819875776398</v>
      </c>
      <c r="L42" s="62"/>
      <c r="M42" s="62">
        <f t="shared" si="2"/>
        <v>-43.67588932806324</v>
      </c>
      <c r="N42" s="62"/>
      <c r="O42" s="62">
        <f t="shared" si="2"/>
        <v>-42.27886056971514</v>
      </c>
    </row>
    <row r="43" spans="1:15" ht="15.75">
      <c r="A43" s="2"/>
      <c r="B43" s="2"/>
      <c r="C43" s="58" t="str">
        <f>Sheet1!$C$26</f>
        <v>1999-2003 average</v>
      </c>
      <c r="D43" s="62">
        <f>IF(ISERR((D39-D28)/D28*100),"n/a",IF((D39-D28)/D28*100=0,"-",((D39-D28)/D28*100)))</f>
        <v>-70.83333333333334</v>
      </c>
      <c r="E43" s="62"/>
      <c r="F43" s="62">
        <f aca="true" t="shared" si="3" ref="F43:O43">IF(ISERR((F39-F28)/F28*100),"n/a",IF((F39-F28)/F28*100=0,"-",((F39-F28)/F28*100)))</f>
        <v>-49.6124031007752</v>
      </c>
      <c r="G43" s="62"/>
      <c r="H43" s="62">
        <f t="shared" si="3"/>
        <v>-52.941176470588246</v>
      </c>
      <c r="I43" s="62"/>
      <c r="J43" s="62"/>
      <c r="K43" s="62">
        <f t="shared" si="3"/>
        <v>-32.298136645962735</v>
      </c>
      <c r="L43" s="62"/>
      <c r="M43" s="62">
        <f t="shared" si="3"/>
        <v>-37.74703557312253</v>
      </c>
      <c r="N43" s="62"/>
      <c r="O43" s="62">
        <f t="shared" si="3"/>
        <v>-36.43178410794603</v>
      </c>
    </row>
    <row r="44" spans="1:15" ht="7.5" customHeight="1">
      <c r="A44" s="2"/>
      <c r="B44" s="2"/>
      <c r="C44" s="19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5.75">
      <c r="A45" s="2"/>
      <c r="B45" s="2" t="s">
        <v>33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s="53" customFormat="1" ht="15.75">
      <c r="A46" s="6"/>
      <c r="B46" s="6"/>
      <c r="C46" s="57" t="str">
        <f>Sheet1!$C$11</f>
        <v>1994-98 average</v>
      </c>
      <c r="D46" s="51">
        <v>2.6</v>
      </c>
      <c r="E46" s="51"/>
      <c r="F46" s="51">
        <v>25.2</v>
      </c>
      <c r="G46" s="51"/>
      <c r="H46" s="51">
        <v>27.8</v>
      </c>
      <c r="I46" s="51"/>
      <c r="J46" s="51"/>
      <c r="K46" s="51">
        <v>26.8</v>
      </c>
      <c r="L46" s="51"/>
      <c r="M46" s="51">
        <v>113.6</v>
      </c>
      <c r="N46" s="51"/>
      <c r="O46" s="51">
        <v>140.4</v>
      </c>
    </row>
    <row r="47" spans="1:15" s="60" customFormat="1" ht="15.75">
      <c r="A47" s="2"/>
      <c r="B47" s="2"/>
      <c r="C47" s="58">
        <f>Sheet1!$C$12</f>
        <v>1994</v>
      </c>
      <c r="D47" s="34">
        <v>1</v>
      </c>
      <c r="E47" s="34"/>
      <c r="F47" s="34">
        <v>30</v>
      </c>
      <c r="G47" s="34"/>
      <c r="H47" s="34">
        <v>31</v>
      </c>
      <c r="I47" s="34"/>
      <c r="J47" s="34"/>
      <c r="K47" s="34">
        <v>18</v>
      </c>
      <c r="L47" s="34"/>
      <c r="M47" s="34">
        <v>137</v>
      </c>
      <c r="N47" s="34"/>
      <c r="O47" s="34">
        <v>155</v>
      </c>
    </row>
    <row r="48" spans="1:15" s="60" customFormat="1" ht="15.75">
      <c r="A48" s="2"/>
      <c r="B48" s="2"/>
      <c r="C48" s="58">
        <f>Sheet1!$C$13</f>
        <v>1995</v>
      </c>
      <c r="D48" s="34">
        <v>3</v>
      </c>
      <c r="E48" s="34"/>
      <c r="F48" s="34">
        <v>22</v>
      </c>
      <c r="G48" s="34"/>
      <c r="H48" s="34">
        <v>25</v>
      </c>
      <c r="I48" s="34"/>
      <c r="J48" s="34"/>
      <c r="K48" s="34">
        <v>46</v>
      </c>
      <c r="L48" s="34"/>
      <c r="M48" s="34">
        <v>113</v>
      </c>
      <c r="N48" s="34"/>
      <c r="O48" s="34">
        <v>159</v>
      </c>
    </row>
    <row r="49" spans="1:15" ht="15.75">
      <c r="A49" s="2"/>
      <c r="B49" s="2"/>
      <c r="C49" s="58">
        <f>Sheet1!$C$14</f>
        <v>1996</v>
      </c>
      <c r="D49" s="34">
        <v>8</v>
      </c>
      <c r="E49" s="34"/>
      <c r="F49" s="34">
        <v>20</v>
      </c>
      <c r="G49" s="34"/>
      <c r="H49" s="34">
        <v>28</v>
      </c>
      <c r="I49" s="34"/>
      <c r="J49" s="34"/>
      <c r="K49" s="34">
        <v>34</v>
      </c>
      <c r="L49" s="34"/>
      <c r="M49" s="34">
        <v>104</v>
      </c>
      <c r="N49" s="34"/>
      <c r="O49" s="34">
        <v>138</v>
      </c>
    </row>
    <row r="50" spans="1:15" ht="15.75">
      <c r="A50" s="2"/>
      <c r="B50" s="2"/>
      <c r="C50" s="58">
        <f>Sheet1!$C$15</f>
        <v>1997</v>
      </c>
      <c r="D50" s="34">
        <v>0</v>
      </c>
      <c r="E50" s="34"/>
      <c r="F50" s="34">
        <v>31</v>
      </c>
      <c r="G50" s="34"/>
      <c r="H50" s="34">
        <v>31</v>
      </c>
      <c r="I50" s="34"/>
      <c r="J50" s="34"/>
      <c r="K50" s="34">
        <v>14</v>
      </c>
      <c r="L50" s="34"/>
      <c r="M50" s="34">
        <v>116</v>
      </c>
      <c r="N50" s="34"/>
      <c r="O50" s="34">
        <v>130</v>
      </c>
    </row>
    <row r="51" spans="1:15" ht="15.75">
      <c r="A51" s="2"/>
      <c r="B51" s="2"/>
      <c r="C51" s="58">
        <f>Sheet1!$C$16</f>
        <v>1998</v>
      </c>
      <c r="D51" s="34">
        <v>1</v>
      </c>
      <c r="E51" s="34"/>
      <c r="F51" s="34">
        <v>23</v>
      </c>
      <c r="G51" s="34"/>
      <c r="H51" s="34">
        <v>24</v>
      </c>
      <c r="I51" s="34"/>
      <c r="J51" s="34"/>
      <c r="K51" s="34">
        <v>22</v>
      </c>
      <c r="L51" s="34"/>
      <c r="M51" s="34">
        <v>98</v>
      </c>
      <c r="N51" s="34"/>
      <c r="O51" s="34">
        <v>120</v>
      </c>
    </row>
    <row r="52" spans="1:15" ht="15.75">
      <c r="A52" s="2"/>
      <c r="B52" s="2"/>
      <c r="C52" s="58">
        <f>Sheet1!$C$17</f>
        <v>1999</v>
      </c>
      <c r="D52" s="34">
        <v>2</v>
      </c>
      <c r="E52" s="34"/>
      <c r="F52" s="34">
        <v>20</v>
      </c>
      <c r="G52" s="34"/>
      <c r="H52" s="34">
        <v>22</v>
      </c>
      <c r="I52" s="34"/>
      <c r="J52" s="34"/>
      <c r="K52" s="34">
        <v>30</v>
      </c>
      <c r="L52" s="34"/>
      <c r="M52" s="34">
        <v>97</v>
      </c>
      <c r="N52" s="34"/>
      <c r="O52" s="34">
        <v>127</v>
      </c>
    </row>
    <row r="53" spans="1:15" ht="15.75">
      <c r="A53" s="2"/>
      <c r="B53" s="2"/>
      <c r="C53" s="58">
        <f>Sheet1!$C$18</f>
        <v>2000</v>
      </c>
      <c r="D53" s="34">
        <v>1</v>
      </c>
      <c r="E53" s="34"/>
      <c r="F53" s="34">
        <v>9</v>
      </c>
      <c r="G53" s="34"/>
      <c r="H53" s="34">
        <v>10</v>
      </c>
      <c r="I53" s="34"/>
      <c r="J53" s="34"/>
      <c r="K53" s="34">
        <v>14</v>
      </c>
      <c r="L53" s="34"/>
      <c r="M53" s="34">
        <v>72</v>
      </c>
      <c r="N53" s="34"/>
      <c r="O53" s="34">
        <v>86</v>
      </c>
    </row>
    <row r="54" spans="1:15" ht="15.75">
      <c r="A54" s="2"/>
      <c r="B54" s="2"/>
      <c r="C54" s="58">
        <f>Sheet1!$C$19</f>
        <v>2001</v>
      </c>
      <c r="D54" s="34">
        <v>0</v>
      </c>
      <c r="E54" s="34"/>
      <c r="F54" s="34">
        <v>11</v>
      </c>
      <c r="G54" s="34"/>
      <c r="H54" s="34">
        <v>11</v>
      </c>
      <c r="I54" s="34"/>
      <c r="J54" s="34"/>
      <c r="K54" s="34">
        <v>18</v>
      </c>
      <c r="L54" s="34"/>
      <c r="M54" s="34">
        <v>87</v>
      </c>
      <c r="N54" s="34"/>
      <c r="O54" s="34">
        <v>105</v>
      </c>
    </row>
    <row r="55" spans="1:15" ht="15.75">
      <c r="A55" s="2"/>
      <c r="B55" s="2"/>
      <c r="C55" s="58">
        <f>Sheet1!$C$20</f>
        <v>2002</v>
      </c>
      <c r="D55" s="34">
        <v>3</v>
      </c>
      <c r="E55" s="34"/>
      <c r="F55" s="34">
        <v>15</v>
      </c>
      <c r="G55" s="34"/>
      <c r="H55" s="34">
        <v>18</v>
      </c>
      <c r="I55" s="34"/>
      <c r="J55" s="34"/>
      <c r="K55" s="34">
        <v>19</v>
      </c>
      <c r="L55" s="34"/>
      <c r="M55" s="34">
        <v>73</v>
      </c>
      <c r="N55" s="34"/>
      <c r="O55" s="34">
        <v>92</v>
      </c>
    </row>
    <row r="56" spans="1:15" ht="15.75">
      <c r="A56" s="2"/>
      <c r="B56" s="2"/>
      <c r="C56" s="58">
        <f>Sheet1!$C$21</f>
        <v>2003</v>
      </c>
      <c r="D56" s="34">
        <v>1</v>
      </c>
      <c r="E56" s="34"/>
      <c r="F56" s="34">
        <v>14</v>
      </c>
      <c r="G56" s="34"/>
      <c r="H56" s="34">
        <v>15</v>
      </c>
      <c r="I56" s="34"/>
      <c r="J56" s="34"/>
      <c r="K56" s="34">
        <v>11</v>
      </c>
      <c r="L56" s="34"/>
      <c r="M56" s="34">
        <v>67</v>
      </c>
      <c r="N56" s="34"/>
      <c r="O56" s="34">
        <v>78</v>
      </c>
    </row>
    <row r="57" spans="1:15" s="53" customFormat="1" ht="15.75">
      <c r="A57" s="6"/>
      <c r="B57" s="6"/>
      <c r="C57" s="57" t="str">
        <f>Sheet1!$C$22</f>
        <v>1999-2003 average</v>
      </c>
      <c r="D57" s="51">
        <v>1.4</v>
      </c>
      <c r="E57" s="51"/>
      <c r="F57" s="51">
        <v>13.8</v>
      </c>
      <c r="G57" s="51"/>
      <c r="H57" s="51">
        <v>15.2</v>
      </c>
      <c r="I57" s="51"/>
      <c r="J57" s="51"/>
      <c r="K57" s="51">
        <v>18.4</v>
      </c>
      <c r="L57" s="51"/>
      <c r="M57" s="51">
        <v>79.2</v>
      </c>
      <c r="N57" s="51"/>
      <c r="O57" s="51">
        <v>97.6</v>
      </c>
    </row>
    <row r="58" spans="1:15" ht="9" customHeight="1">
      <c r="A58" s="2"/>
      <c r="B58" s="2"/>
      <c r="C58" s="57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5.75">
      <c r="A59" s="2"/>
      <c r="B59" s="2"/>
      <c r="C59" s="58" t="str">
        <f>Sheet1!$C$24</f>
        <v>% change on 1994-98 average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5.75">
      <c r="A60" s="2"/>
      <c r="B60" s="2"/>
      <c r="C60" s="58">
        <f>Sheet1!$C$25</f>
        <v>2003</v>
      </c>
      <c r="D60" s="62">
        <f>IF(ISERR((D56-D46)/D46*100),"n/a",IF((D56-D46)/D46*100=0,"-",((D56-D46)/D46*100)))</f>
        <v>-61.53846153846154</v>
      </c>
      <c r="E60" s="62"/>
      <c r="F60" s="62">
        <f aca="true" t="shared" si="4" ref="F60:O60">IF(ISERR((F56-F46)/F46*100),"n/a",IF((F56-F46)/F46*100=0,"-",((F56-F46)/F46*100)))</f>
        <v>-44.44444444444444</v>
      </c>
      <c r="G60" s="62"/>
      <c r="H60" s="62">
        <f t="shared" si="4"/>
        <v>-46.043165467625904</v>
      </c>
      <c r="I60" s="62"/>
      <c r="J60" s="62"/>
      <c r="K60" s="62">
        <f t="shared" si="4"/>
        <v>-58.95522388059702</v>
      </c>
      <c r="L60" s="62"/>
      <c r="M60" s="62">
        <f t="shared" si="4"/>
        <v>-41.02112676056338</v>
      </c>
      <c r="N60" s="62"/>
      <c r="O60" s="62">
        <f t="shared" si="4"/>
        <v>-44.44444444444445</v>
      </c>
    </row>
    <row r="61" spans="1:15" ht="15.75">
      <c r="A61" s="2"/>
      <c r="B61" s="2"/>
      <c r="C61" s="58" t="str">
        <f>Sheet1!$C$26</f>
        <v>1999-2003 average</v>
      </c>
      <c r="D61" s="62">
        <f>IF(ISERR((D57-D46)/D46*100),"n/a",IF((D57-D46)/D46*100=0,"-",((D57-D46)/D46*100)))</f>
        <v>-46.15384615384615</v>
      </c>
      <c r="E61" s="62"/>
      <c r="F61" s="62">
        <f aca="true" t="shared" si="5" ref="F61:O61">IF(ISERR((F57-F46)/F46*100),"n/a",IF((F57-F46)/F46*100=0,"-",((F57-F46)/F46*100)))</f>
        <v>-45.238095238095234</v>
      </c>
      <c r="G61" s="62"/>
      <c r="H61" s="62">
        <f t="shared" si="5"/>
        <v>-45.32374100719424</v>
      </c>
      <c r="I61" s="62"/>
      <c r="J61" s="62"/>
      <c r="K61" s="62">
        <f t="shared" si="5"/>
        <v>-31.34328358208956</v>
      </c>
      <c r="L61" s="62"/>
      <c r="M61" s="62">
        <f t="shared" si="5"/>
        <v>-30.281690140845065</v>
      </c>
      <c r="N61" s="62"/>
      <c r="O61" s="62">
        <f t="shared" si="5"/>
        <v>-30.484330484330492</v>
      </c>
    </row>
    <row r="62" spans="1:15" ht="7.5" customHeight="1">
      <c r="A62" s="2"/>
      <c r="B62" s="2"/>
      <c r="C62" s="19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ht="15.75">
      <c r="A63" s="2"/>
      <c r="B63" s="2" t="s">
        <v>34</v>
      </c>
      <c r="D63" s="38"/>
      <c r="E63" s="38"/>
      <c r="F63" s="38"/>
      <c r="G63" s="38"/>
      <c r="H63" s="38"/>
      <c r="I63" s="34"/>
      <c r="J63" s="34"/>
      <c r="K63" s="38"/>
      <c r="L63" s="38"/>
      <c r="M63" s="38"/>
      <c r="N63" s="38"/>
      <c r="O63" s="38"/>
    </row>
    <row r="64" spans="1:15" s="53" customFormat="1" ht="15.75">
      <c r="A64" s="6"/>
      <c r="B64" s="6"/>
      <c r="C64" s="57" t="str">
        <f>Sheet1!$C$11</f>
        <v>1994-98 average</v>
      </c>
      <c r="D64" s="51">
        <v>2.4</v>
      </c>
      <c r="E64" s="51"/>
      <c r="F64" s="51">
        <v>18.2</v>
      </c>
      <c r="G64" s="51"/>
      <c r="H64" s="51">
        <v>20.6</v>
      </c>
      <c r="I64" s="51"/>
      <c r="J64" s="51"/>
      <c r="K64" s="51">
        <v>37.2</v>
      </c>
      <c r="L64" s="51"/>
      <c r="M64" s="51">
        <v>83</v>
      </c>
      <c r="N64" s="51"/>
      <c r="O64" s="51">
        <v>120.2</v>
      </c>
    </row>
    <row r="65" spans="1:15" s="60" customFormat="1" ht="15.75">
      <c r="A65" s="2"/>
      <c r="B65" s="2"/>
      <c r="C65" s="58">
        <f>Sheet1!$C$12</f>
        <v>1994</v>
      </c>
      <c r="D65" s="34">
        <v>2</v>
      </c>
      <c r="E65" s="34"/>
      <c r="F65" s="34">
        <v>25</v>
      </c>
      <c r="G65" s="34"/>
      <c r="H65" s="34">
        <v>27</v>
      </c>
      <c r="I65" s="34"/>
      <c r="J65" s="34"/>
      <c r="K65" s="34">
        <v>50</v>
      </c>
      <c r="L65" s="34"/>
      <c r="M65" s="34">
        <v>102</v>
      </c>
      <c r="N65" s="34"/>
      <c r="O65" s="34">
        <v>152</v>
      </c>
    </row>
    <row r="66" spans="1:15" s="60" customFormat="1" ht="15.75">
      <c r="A66" s="2"/>
      <c r="B66" s="2"/>
      <c r="C66" s="58">
        <f>Sheet1!$C$13</f>
        <v>1995</v>
      </c>
      <c r="D66" s="34">
        <v>3</v>
      </c>
      <c r="E66" s="34"/>
      <c r="F66" s="34">
        <v>22</v>
      </c>
      <c r="G66" s="34"/>
      <c r="H66" s="34">
        <v>25</v>
      </c>
      <c r="I66" s="34"/>
      <c r="J66" s="34"/>
      <c r="K66" s="34">
        <v>49</v>
      </c>
      <c r="L66" s="34"/>
      <c r="M66" s="34">
        <v>90</v>
      </c>
      <c r="N66" s="34"/>
      <c r="O66" s="34">
        <v>139</v>
      </c>
    </row>
    <row r="67" spans="1:15" ht="15.75">
      <c r="A67" s="2"/>
      <c r="B67" s="2"/>
      <c r="C67" s="58">
        <f>Sheet1!$C$14</f>
        <v>1996</v>
      </c>
      <c r="D67" s="34">
        <v>2</v>
      </c>
      <c r="E67" s="34"/>
      <c r="F67" s="34">
        <v>13</v>
      </c>
      <c r="G67" s="34"/>
      <c r="H67" s="34">
        <v>15</v>
      </c>
      <c r="I67" s="34"/>
      <c r="J67" s="34"/>
      <c r="K67" s="34">
        <v>24</v>
      </c>
      <c r="L67" s="34"/>
      <c r="M67" s="34">
        <v>67</v>
      </c>
      <c r="N67" s="34"/>
      <c r="O67" s="34">
        <v>91</v>
      </c>
    </row>
    <row r="68" spans="1:15" ht="15.75">
      <c r="A68" s="2"/>
      <c r="B68" s="2"/>
      <c r="C68" s="58">
        <f>Sheet1!$C$15</f>
        <v>1997</v>
      </c>
      <c r="D68" s="34">
        <v>2</v>
      </c>
      <c r="E68" s="34"/>
      <c r="F68" s="34">
        <v>16</v>
      </c>
      <c r="G68" s="34"/>
      <c r="H68" s="34">
        <v>18</v>
      </c>
      <c r="I68" s="34"/>
      <c r="J68" s="34"/>
      <c r="K68" s="34">
        <v>29</v>
      </c>
      <c r="L68" s="34"/>
      <c r="M68" s="34">
        <v>70</v>
      </c>
      <c r="N68" s="34"/>
      <c r="O68" s="34">
        <v>99</v>
      </c>
    </row>
    <row r="69" spans="1:15" ht="15.75">
      <c r="A69" s="2"/>
      <c r="B69" s="2"/>
      <c r="C69" s="58">
        <f>Sheet1!$C$16</f>
        <v>1998</v>
      </c>
      <c r="D69" s="34">
        <v>3</v>
      </c>
      <c r="E69" s="34"/>
      <c r="F69" s="34">
        <v>15</v>
      </c>
      <c r="G69" s="34"/>
      <c r="H69" s="34">
        <v>18</v>
      </c>
      <c r="I69" s="34"/>
      <c r="J69" s="34"/>
      <c r="K69" s="34">
        <v>34</v>
      </c>
      <c r="L69" s="34"/>
      <c r="M69" s="34">
        <v>86</v>
      </c>
      <c r="N69" s="34"/>
      <c r="O69" s="34">
        <v>120</v>
      </c>
    </row>
    <row r="70" spans="1:15" ht="15.75">
      <c r="A70" s="2"/>
      <c r="B70" s="2"/>
      <c r="C70" s="58">
        <f>Sheet1!$C$17</f>
        <v>1999</v>
      </c>
      <c r="D70" s="34">
        <v>1</v>
      </c>
      <c r="E70" s="34"/>
      <c r="F70" s="34">
        <v>18</v>
      </c>
      <c r="G70" s="34"/>
      <c r="H70" s="34">
        <v>19</v>
      </c>
      <c r="I70" s="34"/>
      <c r="J70" s="34"/>
      <c r="K70" s="34">
        <v>27</v>
      </c>
      <c r="L70" s="34"/>
      <c r="M70" s="34">
        <v>107</v>
      </c>
      <c r="N70" s="34"/>
      <c r="O70" s="34">
        <v>134</v>
      </c>
    </row>
    <row r="71" spans="1:15" ht="15.75">
      <c r="A71" s="2"/>
      <c r="B71" s="2"/>
      <c r="C71" s="58">
        <f>Sheet1!$C$18</f>
        <v>2000</v>
      </c>
      <c r="D71" s="34">
        <v>0</v>
      </c>
      <c r="E71" s="34"/>
      <c r="F71" s="34">
        <v>12</v>
      </c>
      <c r="G71" s="34"/>
      <c r="H71" s="34">
        <v>12</v>
      </c>
      <c r="I71" s="34"/>
      <c r="J71" s="34"/>
      <c r="K71" s="34">
        <v>29</v>
      </c>
      <c r="L71" s="34"/>
      <c r="M71" s="34">
        <v>74</v>
      </c>
      <c r="N71" s="34"/>
      <c r="O71" s="34">
        <v>103</v>
      </c>
    </row>
    <row r="72" spans="1:15" ht="15.75">
      <c r="A72" s="2"/>
      <c r="B72" s="2"/>
      <c r="C72" s="58">
        <f>Sheet1!$C$19</f>
        <v>2001</v>
      </c>
      <c r="D72" s="34">
        <v>2</v>
      </c>
      <c r="E72" s="34"/>
      <c r="F72" s="34">
        <v>8</v>
      </c>
      <c r="G72" s="34"/>
      <c r="H72" s="34">
        <v>10</v>
      </c>
      <c r="I72" s="34"/>
      <c r="J72" s="34"/>
      <c r="K72" s="34">
        <v>22</v>
      </c>
      <c r="L72" s="34"/>
      <c r="M72" s="34">
        <v>53</v>
      </c>
      <c r="N72" s="34"/>
      <c r="O72" s="34">
        <v>75</v>
      </c>
    </row>
    <row r="73" spans="1:15" ht="15.75">
      <c r="A73" s="2"/>
      <c r="B73" s="2"/>
      <c r="C73" s="58">
        <f>Sheet1!$C$20</f>
        <v>2002</v>
      </c>
      <c r="D73" s="34">
        <v>4</v>
      </c>
      <c r="E73" s="34"/>
      <c r="F73" s="34">
        <v>9</v>
      </c>
      <c r="G73" s="34"/>
      <c r="H73" s="34">
        <v>13</v>
      </c>
      <c r="I73" s="34"/>
      <c r="J73" s="34"/>
      <c r="K73" s="34">
        <v>40</v>
      </c>
      <c r="L73" s="34"/>
      <c r="M73" s="34">
        <v>66</v>
      </c>
      <c r="N73" s="34"/>
      <c r="O73" s="34">
        <v>106</v>
      </c>
    </row>
    <row r="74" spans="1:15" ht="15.75">
      <c r="A74" s="2"/>
      <c r="B74" s="2"/>
      <c r="C74" s="58">
        <f>Sheet1!$C$21</f>
        <v>2003</v>
      </c>
      <c r="D74" s="34">
        <v>2</v>
      </c>
      <c r="E74" s="34"/>
      <c r="F74" s="34">
        <v>10</v>
      </c>
      <c r="G74" s="34"/>
      <c r="H74" s="34">
        <v>12</v>
      </c>
      <c r="I74" s="34"/>
      <c r="J74" s="34"/>
      <c r="K74" s="34">
        <v>32</v>
      </c>
      <c r="L74" s="34"/>
      <c r="M74" s="34">
        <v>64</v>
      </c>
      <c r="N74" s="34"/>
      <c r="O74" s="34">
        <v>96</v>
      </c>
    </row>
    <row r="75" spans="1:15" s="53" customFormat="1" ht="15.75">
      <c r="A75" s="6"/>
      <c r="B75" s="6"/>
      <c r="C75" s="57" t="str">
        <f>Sheet1!$C$22</f>
        <v>1999-2003 average</v>
      </c>
      <c r="D75" s="51">
        <v>1.8</v>
      </c>
      <c r="E75" s="51"/>
      <c r="F75" s="51">
        <v>11.4</v>
      </c>
      <c r="G75" s="51"/>
      <c r="H75" s="51">
        <v>13.2</v>
      </c>
      <c r="I75" s="51"/>
      <c r="J75" s="51"/>
      <c r="K75" s="51">
        <v>30</v>
      </c>
      <c r="L75" s="51"/>
      <c r="M75" s="51">
        <v>72.8</v>
      </c>
      <c r="N75" s="51"/>
      <c r="O75" s="51">
        <v>102.8</v>
      </c>
    </row>
    <row r="76" spans="1:15" ht="15.75">
      <c r="A76" s="2"/>
      <c r="B76" s="2"/>
      <c r="C76" s="57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15.75">
      <c r="A77" s="2"/>
      <c r="B77" s="2"/>
      <c r="C77" s="58" t="str">
        <f>Sheet1!$C$24</f>
        <v>% change on 1994-98 average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15.75">
      <c r="A78" s="2"/>
      <c r="B78" s="2"/>
      <c r="C78" s="58">
        <f>Sheet1!$C$25</f>
        <v>2003</v>
      </c>
      <c r="D78" s="62">
        <f>IF(ISERR((D74-D64)/D64*100),"n/a",IF((D74-D64)/D64*100=0,"-",((D74-D64)/D64*100)))</f>
        <v>-16.666666666666664</v>
      </c>
      <c r="E78" s="62"/>
      <c r="F78" s="62">
        <f aca="true" t="shared" si="6" ref="F78:O78">IF(ISERR((F74-F64)/F64*100),"n/a",IF((F74-F64)/F64*100=0,"-",((F74-F64)/F64*100)))</f>
        <v>-45.05494505494505</v>
      </c>
      <c r="G78" s="62"/>
      <c r="H78" s="62">
        <f t="shared" si="6"/>
        <v>-41.747572815533985</v>
      </c>
      <c r="I78" s="62"/>
      <c r="J78" s="62"/>
      <c r="K78" s="62">
        <f t="shared" si="6"/>
        <v>-13.978494623655921</v>
      </c>
      <c r="L78" s="62"/>
      <c r="M78" s="62">
        <f t="shared" si="6"/>
        <v>-22.89156626506024</v>
      </c>
      <c r="N78" s="62"/>
      <c r="O78" s="62">
        <f t="shared" si="6"/>
        <v>-20.133111480865225</v>
      </c>
    </row>
    <row r="79" spans="1:15" ht="16.5" thickBot="1">
      <c r="A79" s="15"/>
      <c r="B79" s="15"/>
      <c r="C79" s="59" t="str">
        <f>Sheet1!$C$26</f>
        <v>1999-2003 average</v>
      </c>
      <c r="D79" s="63">
        <f>IF(ISERR((D75-D64)/D64*100),"n/a",IF((D75-D64)/D64*100=0,"-",((D75-D64)/D64*100)))</f>
        <v>-24.999999999999993</v>
      </c>
      <c r="E79" s="63"/>
      <c r="F79" s="63">
        <f aca="true" t="shared" si="7" ref="F79:O79">IF(ISERR((F75-F64)/F64*100),"n/a",IF((F75-F64)/F64*100=0,"-",((F75-F64)/F64*100)))</f>
        <v>-37.36263736263736</v>
      </c>
      <c r="G79" s="63"/>
      <c r="H79" s="63">
        <f t="shared" si="7"/>
        <v>-35.92233009708738</v>
      </c>
      <c r="I79" s="63"/>
      <c r="J79" s="63"/>
      <c r="K79" s="63">
        <f t="shared" si="7"/>
        <v>-19.354838709677423</v>
      </c>
      <c r="L79" s="63"/>
      <c r="M79" s="63">
        <f t="shared" si="7"/>
        <v>-12.289156626506028</v>
      </c>
      <c r="N79" s="63"/>
      <c r="O79" s="63">
        <f t="shared" si="7"/>
        <v>-14.475873544093181</v>
      </c>
    </row>
    <row r="80" spans="1:15" ht="7.5" customHeight="1">
      <c r="A80" s="18"/>
      <c r="B80" s="18"/>
      <c r="C80" s="30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22" s="2" customFormat="1" ht="18.75">
      <c r="A81" s="2" t="s">
        <v>48</v>
      </c>
      <c r="B81" s="28"/>
      <c r="C81" s="1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1"/>
      <c r="P81" s="18"/>
      <c r="Q81" s="18"/>
      <c r="R81" s="18"/>
      <c r="S81" s="18"/>
      <c r="T81" s="18"/>
      <c r="U81" s="18"/>
      <c r="V81" s="18"/>
    </row>
    <row r="82" spans="1:22" s="2" customFormat="1" ht="18.75">
      <c r="A82" s="2" t="s">
        <v>47</v>
      </c>
      <c r="B82" s="28"/>
      <c r="C82" s="1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1"/>
      <c r="P82" s="18"/>
      <c r="Q82" s="18"/>
      <c r="R82" s="18"/>
      <c r="S82" s="18"/>
      <c r="T82" s="18"/>
      <c r="U82" s="18"/>
      <c r="V82" s="18"/>
    </row>
    <row r="83" spans="16:22" s="2" customFormat="1" ht="15.75">
      <c r="P83" s="18"/>
      <c r="Q83" s="18"/>
      <c r="R83" s="18"/>
      <c r="S83" s="18"/>
      <c r="T83" s="18"/>
      <c r="U83" s="18"/>
      <c r="V83" s="18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U101417</dc:creator>
  <cp:keywords/>
  <dc:description/>
  <cp:lastModifiedBy>Andrew Knight</cp:lastModifiedBy>
  <cp:lastPrinted>2003-10-24T12:45:05Z</cp:lastPrinted>
  <dcterms:created xsi:type="dcterms:W3CDTF">2000-11-23T16:48:43Z</dcterms:created>
  <dcterms:modified xsi:type="dcterms:W3CDTF">2004-11-01T09:15:19Z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119253761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