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810" windowWidth="1920" windowHeight="1275" activeTab="0"/>
  </bookViews>
  <sheets>
    <sheet name="Table20" sheetId="1" r:id="rId1"/>
  </sheets>
  <externalReferences>
    <externalReference r:id="rId4"/>
  </externalReferences>
  <definedNames>
    <definedName name="MACROS">'[1]Table'!$M$1:$IG$8163</definedName>
    <definedName name="_xlnm.Print_Area" localSheetId="0">'Table20'!$A$1:$G$70</definedName>
    <definedName name="TIME">'[1]Table'!$E$1:$IG$8163</definedName>
    <definedName name="WHOLE">'[1]Table'!$BZ$371</definedName>
  </definedNames>
  <calcPr fullCalcOnLoad="1"/>
</workbook>
</file>

<file path=xl/sharedStrings.xml><?xml version="1.0" encoding="utf-8"?>
<sst xmlns="http://schemas.openxmlformats.org/spreadsheetml/2006/main" count="83" uniqueCount="33">
  <si>
    <t>Motorists involved in accidents, breath tested and breath test results,</t>
  </si>
  <si>
    <t>Mon-Thur</t>
  </si>
  <si>
    <t>Time</t>
  </si>
  <si>
    <t>Total</t>
  </si>
  <si>
    <t>(a) Numbers</t>
  </si>
  <si>
    <t>Motorists involved</t>
  </si>
  <si>
    <t>00-03</t>
  </si>
  <si>
    <t>03-06</t>
  </si>
  <si>
    <t>06-09</t>
  </si>
  <si>
    <t>09-12</t>
  </si>
  <si>
    <t>12-15</t>
  </si>
  <si>
    <t>15-18</t>
  </si>
  <si>
    <t>18-21</t>
  </si>
  <si>
    <t>21-24</t>
  </si>
  <si>
    <t>Breath test requested</t>
  </si>
  <si>
    <t>Positive/refused</t>
  </si>
  <si>
    <t>(b) Percentages</t>
  </si>
  <si>
    <t>as a percentage of</t>
  </si>
  <si>
    <t>motorists involved</t>
  </si>
  <si>
    <t xml:space="preserve">Positive/refused as a </t>
  </si>
  <si>
    <t>breath test requested</t>
  </si>
  <si>
    <t>Drivers Breath Tested</t>
  </si>
  <si>
    <t>Monday-</t>
  </si>
  <si>
    <t>Thursday</t>
  </si>
  <si>
    <t>(average per day)</t>
  </si>
  <si>
    <t>Friday</t>
  </si>
  <si>
    <t>Saturday</t>
  </si>
  <si>
    <t>Sunday</t>
  </si>
  <si>
    <t>percentage of those where</t>
  </si>
  <si>
    <t>(1) Includes four times the daily average for Monday - Thursday.</t>
  </si>
  <si>
    <t>Table 20</t>
  </si>
  <si>
    <t>by day and time, 2000-2004 average</t>
  </si>
  <si>
    <t>Total(1)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</si>
</sst>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0.0_)"/>
    <numFmt numFmtId="167" formatCode="0_)"/>
    <numFmt numFmtId="168" formatCode="General_)"/>
    <numFmt numFmtId="169" formatCode="#,##0.0"/>
    <numFmt numFmtId="170" formatCode="_-* #,##0.0_-;\-* #,##0.0_-;_-* &quot;-&quot;??_-;_-@_-"/>
    <numFmt numFmtId="171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 applyProtection="1">
      <alignment/>
      <protection locked="0"/>
    </xf>
    <xf numFmtId="16" fontId="8" fillId="0" borderId="0" xfId="0" applyNumberFormat="1" applyFont="1" applyAlignment="1" quotePrefix="1">
      <alignment horizontal="left"/>
    </xf>
    <xf numFmtId="17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15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9" fillId="0" borderId="1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1" fontId="8" fillId="0" borderId="0" xfId="15" applyNumberFormat="1" applyFont="1" applyAlignment="1">
      <alignment/>
    </xf>
    <xf numFmtId="171" fontId="7" fillId="0" borderId="0" xfId="0" applyNumberFormat="1" applyFont="1" applyAlignment="1">
      <alignment/>
    </xf>
    <xf numFmtId="171" fontId="7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64" fontId="8" fillId="0" borderId="0" xfId="0" applyNumberFormat="1" applyFont="1" applyFill="1" applyAlignment="1" applyProtection="1">
      <alignment/>
      <protection locked="0"/>
    </xf>
    <xf numFmtId="164" fontId="7" fillId="0" borderId="0" xfId="0" applyNumberFormat="1" applyFont="1" applyFill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zoomScale="85" zoomScaleNormal="85" workbookViewId="0" topLeftCell="A1">
      <selection activeCell="K9" sqref="K9"/>
    </sheetView>
  </sheetViews>
  <sheetFormatPr defaultColWidth="9.140625" defaultRowHeight="12.75"/>
  <cols>
    <col min="1" max="1" width="23.57421875" style="8" customWidth="1"/>
    <col min="2" max="2" width="8.140625" style="8" customWidth="1"/>
    <col min="3" max="3" width="16.57421875" style="8" customWidth="1"/>
    <col min="4" max="4" width="12.8515625" style="8" customWidth="1"/>
    <col min="5" max="5" width="14.28125" style="8" customWidth="1"/>
    <col min="6" max="6" width="14.8515625" style="8" customWidth="1"/>
    <col min="7" max="7" width="15.57421875" style="8" customWidth="1"/>
    <col min="8" max="8" width="9.140625" style="8" customWidth="1"/>
    <col min="9" max="9" width="10.57421875" style="8" customWidth="1"/>
    <col min="10" max="16384" width="9.140625" style="8" customWidth="1"/>
  </cols>
  <sheetData>
    <row r="1" spans="1:7" s="1" customFormat="1" ht="18.75">
      <c r="A1" s="1" t="s">
        <v>30</v>
      </c>
      <c r="B1" s="2"/>
      <c r="G1" s="3" t="s">
        <v>21</v>
      </c>
    </row>
    <row r="2" s="1" customFormat="1" ht="18.75">
      <c r="C2" s="2"/>
    </row>
    <row r="3" spans="1:2" s="1" customFormat="1" ht="18.75">
      <c r="A3" s="1" t="s">
        <v>0</v>
      </c>
      <c r="B3" s="2"/>
    </row>
    <row r="4" spans="1:7" s="1" customFormat="1" ht="19.5" thickBot="1">
      <c r="A4" s="4" t="s">
        <v>31</v>
      </c>
      <c r="B4" s="5"/>
      <c r="C4" s="4"/>
      <c r="D4" s="4"/>
      <c r="E4" s="4"/>
      <c r="F4" s="4"/>
      <c r="G4" s="4"/>
    </row>
    <row r="5" spans="1:9" ht="15.75">
      <c r="A5" s="6"/>
      <c r="B5" s="6" t="s">
        <v>2</v>
      </c>
      <c r="C5" s="7" t="s">
        <v>22</v>
      </c>
      <c r="D5" s="7" t="s">
        <v>25</v>
      </c>
      <c r="E5" s="7" t="s">
        <v>26</v>
      </c>
      <c r="F5" s="7" t="s">
        <v>27</v>
      </c>
      <c r="G5" s="7" t="s">
        <v>32</v>
      </c>
      <c r="I5" s="9" t="s">
        <v>1</v>
      </c>
    </row>
    <row r="6" spans="1:9" ht="15.75">
      <c r="A6" s="10"/>
      <c r="B6" s="10"/>
      <c r="C6" s="7" t="s">
        <v>23</v>
      </c>
      <c r="D6" s="11"/>
      <c r="E6" s="11"/>
      <c r="F6" s="11"/>
      <c r="G6" s="11"/>
      <c r="I6" s="9"/>
    </row>
    <row r="7" spans="1:9" s="13" customFormat="1" ht="16.5" thickBot="1">
      <c r="A7" s="12"/>
      <c r="B7" s="12"/>
      <c r="C7" s="30" t="s">
        <v>24</v>
      </c>
      <c r="D7" s="12"/>
      <c r="E7" s="12"/>
      <c r="F7" s="12"/>
      <c r="G7" s="12"/>
      <c r="I7" s="14" t="s">
        <v>3</v>
      </c>
    </row>
    <row r="8" spans="1:9" s="1" customFormat="1" ht="18.75">
      <c r="A8" s="1" t="s">
        <v>4</v>
      </c>
      <c r="B8" s="15"/>
      <c r="C8" s="16"/>
      <c r="D8" s="16"/>
      <c r="E8" s="16"/>
      <c r="F8" s="16"/>
      <c r="G8" s="16"/>
      <c r="I8" s="16"/>
    </row>
    <row r="9" spans="1:15" ht="15.75">
      <c r="A9" s="8" t="s">
        <v>5</v>
      </c>
      <c r="B9" s="17" t="s">
        <v>6</v>
      </c>
      <c r="C9" s="22">
        <f>I9/4</f>
        <v>63.75</v>
      </c>
      <c r="D9" s="34">
        <v>74.4</v>
      </c>
      <c r="E9" s="34">
        <v>234.8</v>
      </c>
      <c r="F9" s="34">
        <v>249.2</v>
      </c>
      <c r="G9" s="34">
        <v>813.4</v>
      </c>
      <c r="I9" s="40">
        <v>255</v>
      </c>
      <c r="K9" s="40"/>
      <c r="L9" s="40"/>
      <c r="M9" s="40"/>
      <c r="N9" s="40"/>
      <c r="O9" s="40"/>
    </row>
    <row r="10" spans="2:15" ht="15.75">
      <c r="B10" s="19" t="s">
        <v>7</v>
      </c>
      <c r="C10" s="22">
        <f aca="true" t="shared" si="0" ref="C10:C25">I10/4</f>
        <v>35.95</v>
      </c>
      <c r="D10" s="34">
        <v>52.4</v>
      </c>
      <c r="E10" s="34">
        <v>107.4</v>
      </c>
      <c r="F10" s="34">
        <v>118</v>
      </c>
      <c r="G10" s="34">
        <v>421.6</v>
      </c>
      <c r="I10" s="40">
        <v>143.8</v>
      </c>
      <c r="K10" s="40"/>
      <c r="L10" s="40"/>
      <c r="M10" s="40"/>
      <c r="N10" s="40"/>
      <c r="O10" s="40"/>
    </row>
    <row r="11" spans="2:15" ht="15.75">
      <c r="B11" s="19" t="s">
        <v>8</v>
      </c>
      <c r="C11" s="22">
        <f t="shared" si="0"/>
        <v>477.95</v>
      </c>
      <c r="D11" s="34">
        <v>454.4</v>
      </c>
      <c r="E11" s="34">
        <v>158</v>
      </c>
      <c r="F11" s="34">
        <v>104.4</v>
      </c>
      <c r="G11" s="34">
        <v>2628.6</v>
      </c>
      <c r="I11" s="41">
        <v>1911.8</v>
      </c>
      <c r="K11" s="41"/>
      <c r="L11" s="40"/>
      <c r="M11" s="40"/>
      <c r="N11" s="40"/>
      <c r="O11" s="41"/>
    </row>
    <row r="12" spans="2:15" ht="15.75">
      <c r="B12" s="19" t="s">
        <v>9</v>
      </c>
      <c r="C12" s="22">
        <f t="shared" si="0"/>
        <v>527.95</v>
      </c>
      <c r="D12" s="34">
        <v>510.8</v>
      </c>
      <c r="E12" s="34">
        <v>472.8</v>
      </c>
      <c r="F12" s="34">
        <v>279.6</v>
      </c>
      <c r="G12" s="34">
        <v>3375</v>
      </c>
      <c r="I12" s="41">
        <v>2111.8</v>
      </c>
      <c r="K12" s="41"/>
      <c r="L12" s="40"/>
      <c r="M12" s="40"/>
      <c r="N12" s="40"/>
      <c r="O12" s="41"/>
    </row>
    <row r="13" spans="2:15" ht="15.75">
      <c r="B13" s="20" t="s">
        <v>10</v>
      </c>
      <c r="C13" s="22">
        <f t="shared" si="0"/>
        <v>617.1</v>
      </c>
      <c r="D13" s="34">
        <v>770</v>
      </c>
      <c r="E13" s="34">
        <v>806.6</v>
      </c>
      <c r="F13" s="34">
        <v>628.8</v>
      </c>
      <c r="G13" s="34">
        <v>4673.8</v>
      </c>
      <c r="I13" s="41">
        <v>2468.4</v>
      </c>
      <c r="K13" s="41"/>
      <c r="L13" s="40"/>
      <c r="M13" s="40"/>
      <c r="N13" s="40"/>
      <c r="O13" s="41"/>
    </row>
    <row r="14" spans="2:15" ht="15.75">
      <c r="B14" s="17" t="s">
        <v>11</v>
      </c>
      <c r="C14" s="22">
        <f t="shared" si="0"/>
        <v>899.95</v>
      </c>
      <c r="D14" s="34">
        <v>1087.2</v>
      </c>
      <c r="E14" s="34">
        <v>710.8</v>
      </c>
      <c r="F14" s="34">
        <v>628</v>
      </c>
      <c r="G14" s="34">
        <v>6025.8</v>
      </c>
      <c r="I14" s="41">
        <v>3599.8</v>
      </c>
      <c r="K14" s="41"/>
      <c r="L14" s="41"/>
      <c r="M14" s="40"/>
      <c r="N14" s="40"/>
      <c r="O14" s="41"/>
    </row>
    <row r="15" spans="2:15" ht="15.75">
      <c r="B15" s="17" t="s">
        <v>12</v>
      </c>
      <c r="C15" s="22">
        <f t="shared" si="0"/>
        <v>514.8</v>
      </c>
      <c r="D15" s="34">
        <v>639.6</v>
      </c>
      <c r="E15" s="34">
        <v>519.6</v>
      </c>
      <c r="F15" s="34">
        <v>424.2</v>
      </c>
      <c r="G15" s="34">
        <v>3642.6</v>
      </c>
      <c r="I15" s="41">
        <v>2059.2</v>
      </c>
      <c r="K15" s="41"/>
      <c r="L15" s="40"/>
      <c r="M15" s="40"/>
      <c r="N15" s="40"/>
      <c r="O15" s="41"/>
    </row>
    <row r="16" spans="2:15" ht="15.75">
      <c r="B16" s="17" t="s">
        <v>13</v>
      </c>
      <c r="C16" s="22">
        <f t="shared" si="0"/>
        <v>232.85</v>
      </c>
      <c r="D16" s="34">
        <v>332.2</v>
      </c>
      <c r="E16" s="34">
        <v>297.4</v>
      </c>
      <c r="F16" s="34">
        <v>224.8</v>
      </c>
      <c r="G16" s="34">
        <v>1785.8</v>
      </c>
      <c r="I16" s="40">
        <v>931.4</v>
      </c>
      <c r="K16" s="40"/>
      <c r="L16" s="40"/>
      <c r="M16" s="40"/>
      <c r="N16" s="40"/>
      <c r="O16" s="41"/>
    </row>
    <row r="17" spans="2:15" s="13" customFormat="1" ht="15.75">
      <c r="B17" s="21" t="s">
        <v>3</v>
      </c>
      <c r="C17" s="42">
        <f t="shared" si="0"/>
        <v>3370.3</v>
      </c>
      <c r="D17" s="36">
        <v>3921</v>
      </c>
      <c r="E17" s="36">
        <v>3307.4</v>
      </c>
      <c r="F17" s="36">
        <v>2657</v>
      </c>
      <c r="G17" s="36">
        <v>23366.6</v>
      </c>
      <c r="H17" s="35"/>
      <c r="I17" s="33">
        <v>13481.2</v>
      </c>
      <c r="K17" s="37"/>
      <c r="L17" s="37"/>
      <c r="M17" s="37"/>
      <c r="N17" s="37"/>
      <c r="O17" s="37"/>
    </row>
    <row r="18" spans="2:9" ht="15.75">
      <c r="B18" s="17"/>
      <c r="C18" s="22"/>
      <c r="D18" s="31"/>
      <c r="E18" s="31"/>
      <c r="F18" s="31"/>
      <c r="G18" s="31"/>
      <c r="I18" s="31"/>
    </row>
    <row r="19" spans="1:15" ht="15.75">
      <c r="A19" s="8" t="s">
        <v>14</v>
      </c>
      <c r="B19" s="17" t="s">
        <v>6</v>
      </c>
      <c r="C19" s="22">
        <f t="shared" si="0"/>
        <v>42.9</v>
      </c>
      <c r="D19" s="34">
        <v>47.4</v>
      </c>
      <c r="E19" s="34">
        <v>150.4</v>
      </c>
      <c r="F19" s="34">
        <v>173.8</v>
      </c>
      <c r="G19" s="34">
        <v>543.2</v>
      </c>
      <c r="I19" s="40">
        <v>171.6</v>
      </c>
      <c r="K19" s="40"/>
      <c r="L19" s="40"/>
      <c r="M19" s="40"/>
      <c r="N19" s="40"/>
      <c r="O19" s="40"/>
    </row>
    <row r="20" spans="2:15" ht="15.75">
      <c r="B20" s="19" t="s">
        <v>7</v>
      </c>
      <c r="C20" s="22">
        <f t="shared" si="0"/>
        <v>21.9</v>
      </c>
      <c r="D20" s="34">
        <v>32.8</v>
      </c>
      <c r="E20" s="34">
        <v>70.8</v>
      </c>
      <c r="F20" s="34">
        <v>72.4</v>
      </c>
      <c r="G20" s="34">
        <v>263.6</v>
      </c>
      <c r="I20" s="40">
        <v>87.6</v>
      </c>
      <c r="K20" s="40"/>
      <c r="L20" s="40"/>
      <c r="M20" s="40"/>
      <c r="N20" s="40"/>
      <c r="O20" s="40"/>
    </row>
    <row r="21" spans="2:15" ht="15.75">
      <c r="B21" s="19" t="s">
        <v>8</v>
      </c>
      <c r="C21" s="22">
        <f t="shared" si="0"/>
        <v>299.4</v>
      </c>
      <c r="D21" s="34">
        <v>273.4</v>
      </c>
      <c r="E21" s="34">
        <v>105.6</v>
      </c>
      <c r="F21" s="34">
        <v>64.4</v>
      </c>
      <c r="G21" s="34">
        <v>1641</v>
      </c>
      <c r="I21" s="41">
        <v>1197.6</v>
      </c>
      <c r="K21" s="41"/>
      <c r="L21" s="40"/>
      <c r="M21" s="40"/>
      <c r="N21" s="40"/>
      <c r="O21" s="41"/>
    </row>
    <row r="22" spans="2:15" ht="15.75">
      <c r="B22" s="19" t="s">
        <v>9</v>
      </c>
      <c r="C22" s="22">
        <f t="shared" si="0"/>
        <v>322.1</v>
      </c>
      <c r="D22" s="34">
        <v>303.6</v>
      </c>
      <c r="E22" s="34">
        <v>303.6</v>
      </c>
      <c r="F22" s="34">
        <v>182.8</v>
      </c>
      <c r="G22" s="34">
        <v>2078.4</v>
      </c>
      <c r="I22" s="41">
        <v>1288.4</v>
      </c>
      <c r="K22" s="41"/>
      <c r="L22" s="40"/>
      <c r="M22" s="40"/>
      <c r="N22" s="40"/>
      <c r="O22" s="41"/>
    </row>
    <row r="23" spans="2:15" ht="15.75">
      <c r="B23" s="20" t="s">
        <v>10</v>
      </c>
      <c r="C23" s="22">
        <f t="shared" si="0"/>
        <v>370.5</v>
      </c>
      <c r="D23" s="34">
        <v>470.4</v>
      </c>
      <c r="E23" s="34">
        <v>504.2</v>
      </c>
      <c r="F23" s="34">
        <v>416.8</v>
      </c>
      <c r="G23" s="34">
        <v>2873.4</v>
      </c>
      <c r="I23" s="41">
        <v>1482</v>
      </c>
      <c r="K23" s="41"/>
      <c r="L23" s="40"/>
      <c r="M23" s="40"/>
      <c r="N23" s="40"/>
      <c r="O23" s="41"/>
    </row>
    <row r="24" spans="2:15" ht="15.75">
      <c r="B24" s="17" t="s">
        <v>11</v>
      </c>
      <c r="C24" s="22">
        <f t="shared" si="0"/>
        <v>555.35</v>
      </c>
      <c r="D24" s="34">
        <v>668.2</v>
      </c>
      <c r="E24" s="34">
        <v>452.2</v>
      </c>
      <c r="F24" s="34">
        <v>408.8</v>
      </c>
      <c r="G24" s="34">
        <v>3750.6</v>
      </c>
      <c r="I24" s="41">
        <v>2221.4</v>
      </c>
      <c r="K24" s="41"/>
      <c r="L24" s="40"/>
      <c r="M24" s="40"/>
      <c r="N24" s="40"/>
      <c r="O24" s="41"/>
    </row>
    <row r="25" spans="2:15" ht="15.75">
      <c r="B25" s="17" t="s">
        <v>12</v>
      </c>
      <c r="C25" s="22">
        <f t="shared" si="0"/>
        <v>325</v>
      </c>
      <c r="D25" s="34">
        <v>412.2</v>
      </c>
      <c r="E25" s="34">
        <v>335.6</v>
      </c>
      <c r="F25" s="34">
        <v>277</v>
      </c>
      <c r="G25" s="34">
        <v>2324.8</v>
      </c>
      <c r="I25" s="41">
        <v>1300</v>
      </c>
      <c r="K25" s="41"/>
      <c r="L25" s="40"/>
      <c r="M25" s="40"/>
      <c r="N25" s="40"/>
      <c r="O25" s="41"/>
    </row>
    <row r="26" spans="2:15" ht="15.75">
      <c r="B26" s="17" t="s">
        <v>13</v>
      </c>
      <c r="C26" s="22">
        <f>I26/4</f>
        <v>154.65</v>
      </c>
      <c r="D26" s="34">
        <v>227.6</v>
      </c>
      <c r="E26" s="34">
        <v>190.6</v>
      </c>
      <c r="F26" s="34">
        <v>152.8</v>
      </c>
      <c r="G26" s="34">
        <v>1189.6</v>
      </c>
      <c r="I26" s="40">
        <v>618.6</v>
      </c>
      <c r="K26" s="40"/>
      <c r="L26" s="40"/>
      <c r="M26" s="40"/>
      <c r="N26" s="40"/>
      <c r="O26" s="41"/>
    </row>
    <row r="27" spans="2:15" s="13" customFormat="1" ht="15.75">
      <c r="B27" s="21" t="s">
        <v>3</v>
      </c>
      <c r="C27" s="42">
        <f>I27/4</f>
        <v>2091.8</v>
      </c>
      <c r="D27" s="36">
        <v>2435.6</v>
      </c>
      <c r="E27" s="36">
        <v>2113</v>
      </c>
      <c r="F27" s="36">
        <v>1748.8</v>
      </c>
      <c r="G27" s="36">
        <v>14664.6</v>
      </c>
      <c r="I27" s="37">
        <v>8367.2</v>
      </c>
      <c r="K27" s="37"/>
      <c r="L27" s="37"/>
      <c r="M27" s="37"/>
      <c r="N27" s="37"/>
      <c r="O27" s="37"/>
    </row>
    <row r="28" spans="2:9" ht="15.75">
      <c r="B28" s="17"/>
      <c r="C28" s="23"/>
      <c r="D28" s="31"/>
      <c r="E28" s="31"/>
      <c r="F28" s="31"/>
      <c r="G28" s="31"/>
      <c r="I28" s="31"/>
    </row>
    <row r="29" spans="1:15" ht="15.75">
      <c r="A29" s="8" t="s">
        <v>15</v>
      </c>
      <c r="B29" s="17" t="s">
        <v>6</v>
      </c>
      <c r="C29" s="32">
        <f aca="true" t="shared" si="1" ref="C29:C37">I29/4</f>
        <v>10.2</v>
      </c>
      <c r="D29" s="32">
        <v>10.2</v>
      </c>
      <c r="E29" s="32">
        <v>37.6</v>
      </c>
      <c r="F29" s="32">
        <v>37.6</v>
      </c>
      <c r="G29" s="32">
        <v>126.2</v>
      </c>
      <c r="I29" s="40">
        <v>40.8</v>
      </c>
      <c r="K29" s="40"/>
      <c r="L29" s="40"/>
      <c r="M29" s="40"/>
      <c r="N29" s="40"/>
      <c r="O29" s="40"/>
    </row>
    <row r="30" spans="2:15" ht="15.75">
      <c r="B30" s="19" t="s">
        <v>7</v>
      </c>
      <c r="C30" s="32">
        <f t="shared" si="1"/>
        <v>3.4</v>
      </c>
      <c r="D30" s="32">
        <v>8.2</v>
      </c>
      <c r="E30" s="32">
        <v>22.6</v>
      </c>
      <c r="F30" s="32">
        <v>26.6</v>
      </c>
      <c r="G30" s="32">
        <v>71</v>
      </c>
      <c r="I30" s="40">
        <v>13.6</v>
      </c>
      <c r="K30" s="40"/>
      <c r="L30" s="40"/>
      <c r="M30" s="40"/>
      <c r="N30" s="40"/>
      <c r="O30" s="40"/>
    </row>
    <row r="31" spans="2:15" ht="15.75">
      <c r="B31" s="19" t="s">
        <v>8</v>
      </c>
      <c r="C31" s="32">
        <f t="shared" si="1"/>
        <v>2.45</v>
      </c>
      <c r="D31" s="32">
        <v>3.8</v>
      </c>
      <c r="E31" s="32">
        <v>9.4</v>
      </c>
      <c r="F31" s="32">
        <v>5.8</v>
      </c>
      <c r="G31" s="32">
        <v>28.8</v>
      </c>
      <c r="I31" s="40">
        <v>9.8</v>
      </c>
      <c r="K31" s="40"/>
      <c r="L31" s="40"/>
      <c r="M31" s="40"/>
      <c r="N31" s="40"/>
      <c r="O31" s="40"/>
    </row>
    <row r="32" spans="2:15" ht="15.75">
      <c r="B32" s="19" t="s">
        <v>9</v>
      </c>
      <c r="C32" s="32">
        <f t="shared" si="1"/>
        <v>2.35</v>
      </c>
      <c r="D32" s="32">
        <v>3</v>
      </c>
      <c r="E32" s="32">
        <v>5.6</v>
      </c>
      <c r="F32" s="32">
        <v>5.4</v>
      </c>
      <c r="G32" s="32">
        <v>23.4</v>
      </c>
      <c r="I32" s="40">
        <v>9.4</v>
      </c>
      <c r="K32" s="40"/>
      <c r="L32" s="40"/>
      <c r="M32" s="40"/>
      <c r="N32" s="40"/>
      <c r="O32" s="40"/>
    </row>
    <row r="33" spans="2:15" ht="15.75">
      <c r="B33" s="20" t="s">
        <v>10</v>
      </c>
      <c r="C33" s="32">
        <f t="shared" si="1"/>
        <v>2.4</v>
      </c>
      <c r="D33" s="32">
        <v>2.2</v>
      </c>
      <c r="E33" s="32">
        <v>6.2</v>
      </c>
      <c r="F33" s="32">
        <v>5.2</v>
      </c>
      <c r="G33" s="32">
        <v>23.2</v>
      </c>
      <c r="I33" s="40">
        <v>9.6</v>
      </c>
      <c r="K33" s="40"/>
      <c r="L33" s="40"/>
      <c r="M33" s="40"/>
      <c r="N33" s="40"/>
      <c r="O33" s="40"/>
    </row>
    <row r="34" spans="2:15" ht="15.75">
      <c r="B34" s="17" t="s">
        <v>11</v>
      </c>
      <c r="C34" s="32">
        <f t="shared" si="1"/>
        <v>6.9</v>
      </c>
      <c r="D34" s="32">
        <v>8.8</v>
      </c>
      <c r="E34" s="32">
        <v>10.2</v>
      </c>
      <c r="F34" s="32">
        <v>7.8</v>
      </c>
      <c r="G34" s="32">
        <v>54.4</v>
      </c>
      <c r="I34" s="40">
        <v>27.6</v>
      </c>
      <c r="K34" s="40"/>
      <c r="L34" s="40"/>
      <c r="M34" s="40"/>
      <c r="N34" s="40"/>
      <c r="O34" s="40"/>
    </row>
    <row r="35" spans="2:15" ht="15.75">
      <c r="B35" s="17" t="s">
        <v>12</v>
      </c>
      <c r="C35" s="32">
        <f t="shared" si="1"/>
        <v>8.05</v>
      </c>
      <c r="D35" s="32">
        <v>15.2</v>
      </c>
      <c r="E35" s="32">
        <v>18.4</v>
      </c>
      <c r="F35" s="32">
        <v>15</v>
      </c>
      <c r="G35" s="32">
        <v>80.8</v>
      </c>
      <c r="I35" s="40">
        <v>32.2</v>
      </c>
      <c r="K35" s="40"/>
      <c r="L35" s="40"/>
      <c r="M35" s="40"/>
      <c r="N35" s="40"/>
      <c r="O35" s="40"/>
    </row>
    <row r="36" spans="2:15" ht="15.75">
      <c r="B36" s="17" t="s">
        <v>13</v>
      </c>
      <c r="C36" s="32">
        <f t="shared" si="1"/>
        <v>8.8</v>
      </c>
      <c r="D36" s="32">
        <v>22.8</v>
      </c>
      <c r="E36" s="32">
        <v>23</v>
      </c>
      <c r="F36" s="32">
        <v>16.2</v>
      </c>
      <c r="G36" s="32">
        <v>97.2</v>
      </c>
      <c r="I36" s="40">
        <v>35.2</v>
      </c>
      <c r="K36" s="40"/>
      <c r="L36" s="40"/>
      <c r="M36" s="40"/>
      <c r="N36" s="40"/>
      <c r="O36" s="40"/>
    </row>
    <row r="37" spans="2:15" s="13" customFormat="1" ht="15.75">
      <c r="B37" s="21" t="s">
        <v>3</v>
      </c>
      <c r="C37" s="38">
        <f t="shared" si="1"/>
        <v>44.55</v>
      </c>
      <c r="D37" s="38">
        <v>74.2</v>
      </c>
      <c r="E37" s="38">
        <v>133</v>
      </c>
      <c r="F37" s="38">
        <v>119.6</v>
      </c>
      <c r="G37" s="38">
        <v>505</v>
      </c>
      <c r="I37" s="39">
        <v>178.2</v>
      </c>
      <c r="K37" s="39"/>
      <c r="L37" s="39"/>
      <c r="M37" s="39"/>
      <c r="N37" s="39"/>
      <c r="O37" s="39"/>
    </row>
    <row r="38" spans="2:7" ht="15.75">
      <c r="B38" s="17"/>
      <c r="C38" s="23"/>
      <c r="D38" s="18"/>
      <c r="E38" s="18"/>
      <c r="F38" s="18"/>
      <c r="G38" s="18"/>
    </row>
    <row r="39" spans="1:7" s="2" customFormat="1" ht="18.75">
      <c r="A39" s="1" t="s">
        <v>16</v>
      </c>
      <c r="B39" s="24"/>
      <c r="C39" s="25"/>
      <c r="D39" s="26"/>
      <c r="E39" s="26"/>
      <c r="F39" s="26"/>
      <c r="G39" s="26"/>
    </row>
    <row r="40" spans="1:7" ht="15.75">
      <c r="A40" s="8" t="s">
        <v>14</v>
      </c>
      <c r="B40" s="17" t="s">
        <v>6</v>
      </c>
      <c r="C40" s="43">
        <f>C19/C9*100</f>
        <v>67.29411764705883</v>
      </c>
      <c r="D40" s="43">
        <f>D19/D9*100</f>
        <v>63.709677419354826</v>
      </c>
      <c r="E40" s="43">
        <f>E19/E9*100</f>
        <v>64.05451448040886</v>
      </c>
      <c r="F40" s="43">
        <f>F19/F9*100</f>
        <v>69.74317817014447</v>
      </c>
      <c r="G40" s="43">
        <f>G19/G9*100</f>
        <v>66.78141135972461</v>
      </c>
    </row>
    <row r="41" spans="1:7" ht="15.75">
      <c r="A41" s="8" t="s">
        <v>17</v>
      </c>
      <c r="B41" s="19" t="s">
        <v>7</v>
      </c>
      <c r="C41" s="43">
        <f aca="true" t="shared" si="2" ref="C41:F47">C20/C10*100</f>
        <v>60.91794158553546</v>
      </c>
      <c r="D41" s="43">
        <f t="shared" si="2"/>
        <v>62.59541984732824</v>
      </c>
      <c r="E41" s="43">
        <f t="shared" si="2"/>
        <v>65.92178770949721</v>
      </c>
      <c r="F41" s="43">
        <f t="shared" si="2"/>
        <v>61.35593220338984</v>
      </c>
      <c r="G41" s="43">
        <f aca="true" t="shared" si="3" ref="G41:G48">G20/G10*100</f>
        <v>62.52371916508539</v>
      </c>
    </row>
    <row r="42" spans="1:7" ht="15.75">
      <c r="A42" s="8" t="s">
        <v>18</v>
      </c>
      <c r="B42" s="19" t="s">
        <v>8</v>
      </c>
      <c r="C42" s="43">
        <f t="shared" si="2"/>
        <v>62.64253583010775</v>
      </c>
      <c r="D42" s="43">
        <f t="shared" si="2"/>
        <v>60.16725352112676</v>
      </c>
      <c r="E42" s="43">
        <f t="shared" si="2"/>
        <v>66.83544303797468</v>
      </c>
      <c r="F42" s="43">
        <f t="shared" si="2"/>
        <v>61.68582375478927</v>
      </c>
      <c r="G42" s="43">
        <f t="shared" si="3"/>
        <v>62.42866925359507</v>
      </c>
    </row>
    <row r="43" spans="2:7" ht="15.75">
      <c r="B43" s="19" t="s">
        <v>9</v>
      </c>
      <c r="C43" s="43">
        <f t="shared" si="2"/>
        <v>61.009565299744295</v>
      </c>
      <c r="D43" s="43">
        <f t="shared" si="2"/>
        <v>59.43617854346124</v>
      </c>
      <c r="E43" s="43">
        <f t="shared" si="2"/>
        <v>64.21319796954315</v>
      </c>
      <c r="F43" s="43">
        <f t="shared" si="2"/>
        <v>65.379113018598</v>
      </c>
      <c r="G43" s="43">
        <f t="shared" si="3"/>
        <v>61.58222222222223</v>
      </c>
    </row>
    <row r="44" spans="2:7" ht="15.75">
      <c r="B44" s="20" t="s">
        <v>10</v>
      </c>
      <c r="C44" s="43">
        <f t="shared" si="2"/>
        <v>60.03889158969372</v>
      </c>
      <c r="D44" s="43">
        <f t="shared" si="2"/>
        <v>61.090909090909086</v>
      </c>
      <c r="E44" s="43">
        <f t="shared" si="2"/>
        <v>62.5092982891148</v>
      </c>
      <c r="F44" s="43">
        <f t="shared" si="2"/>
        <v>66.2849872773537</v>
      </c>
      <c r="G44" s="43">
        <f t="shared" si="3"/>
        <v>61.47888227994351</v>
      </c>
    </row>
    <row r="45" spans="2:7" ht="15.75">
      <c r="B45" s="17" t="s">
        <v>11</v>
      </c>
      <c r="C45" s="43">
        <f t="shared" si="2"/>
        <v>61.70898383243514</v>
      </c>
      <c r="D45" s="43">
        <f t="shared" si="2"/>
        <v>61.46063281824872</v>
      </c>
      <c r="E45" s="43">
        <f t="shared" si="2"/>
        <v>63.61845807540799</v>
      </c>
      <c r="F45" s="43">
        <f t="shared" si="2"/>
        <v>65.09554140127388</v>
      </c>
      <c r="G45" s="43">
        <f t="shared" si="3"/>
        <v>62.24235786119685</v>
      </c>
    </row>
    <row r="46" spans="2:7" ht="15.75">
      <c r="B46" s="17" t="s">
        <v>12</v>
      </c>
      <c r="C46" s="43">
        <f t="shared" si="2"/>
        <v>63.131313131313135</v>
      </c>
      <c r="D46" s="43">
        <f t="shared" si="2"/>
        <v>64.44652908067542</v>
      </c>
      <c r="E46" s="43">
        <f t="shared" si="2"/>
        <v>64.58814472671286</v>
      </c>
      <c r="F46" s="43">
        <f t="shared" si="2"/>
        <v>65.2993870815653</v>
      </c>
      <c r="G46" s="43">
        <f t="shared" si="3"/>
        <v>63.82254433646297</v>
      </c>
    </row>
    <row r="47" spans="2:7" ht="15.75">
      <c r="B47" s="17" t="s">
        <v>13</v>
      </c>
      <c r="C47" s="43">
        <f t="shared" si="2"/>
        <v>66.4161477345931</v>
      </c>
      <c r="D47" s="43">
        <f t="shared" si="2"/>
        <v>68.51294400963275</v>
      </c>
      <c r="E47" s="43">
        <f t="shared" si="2"/>
        <v>64.08876933423</v>
      </c>
      <c r="F47" s="43">
        <f t="shared" si="2"/>
        <v>67.97153024911033</v>
      </c>
      <c r="G47" s="43">
        <f t="shared" si="3"/>
        <v>66.61440250867958</v>
      </c>
    </row>
    <row r="48" spans="2:7" s="13" customFormat="1" ht="15.75">
      <c r="B48" s="21" t="s">
        <v>3</v>
      </c>
      <c r="C48" s="44">
        <f>C27/C17*100</f>
        <v>62.065691481470495</v>
      </c>
      <c r="D48" s="44">
        <f>D27/D17*100</f>
        <v>62.11680693700586</v>
      </c>
      <c r="E48" s="44">
        <f>E27/E17*100</f>
        <v>63.887041180383385</v>
      </c>
      <c r="F48" s="44">
        <f>F27/F17*100</f>
        <v>65.81859239744072</v>
      </c>
      <c r="G48" s="44">
        <f t="shared" si="3"/>
        <v>62.758809582908945</v>
      </c>
    </row>
    <row r="49" spans="2:7" ht="15.75">
      <c r="B49" s="17"/>
      <c r="C49" s="18"/>
      <c r="D49" s="18"/>
      <c r="E49" s="18"/>
      <c r="F49" s="18"/>
      <c r="G49" s="18"/>
    </row>
    <row r="50" spans="1:7" ht="15.75">
      <c r="A50" s="8" t="s">
        <v>15</v>
      </c>
      <c r="B50" s="17" t="s">
        <v>6</v>
      </c>
      <c r="C50" s="43">
        <f aca="true" t="shared" si="4" ref="C50:G56">C29/C9*100</f>
        <v>15.999999999999998</v>
      </c>
      <c r="D50" s="43">
        <f t="shared" si="4"/>
        <v>13.709677419354838</v>
      </c>
      <c r="E50" s="43">
        <f t="shared" si="4"/>
        <v>16.013628620102214</v>
      </c>
      <c r="F50" s="43">
        <f t="shared" si="4"/>
        <v>15.088282504012843</v>
      </c>
      <c r="G50" s="43">
        <f t="shared" si="4"/>
        <v>15.515121711335137</v>
      </c>
    </row>
    <row r="51" spans="1:7" ht="15.75">
      <c r="A51" s="8" t="s">
        <v>17</v>
      </c>
      <c r="B51" s="19" t="s">
        <v>7</v>
      </c>
      <c r="C51" s="43">
        <f t="shared" si="4"/>
        <v>9.457579972183588</v>
      </c>
      <c r="D51" s="43">
        <f t="shared" si="4"/>
        <v>15.64885496183206</v>
      </c>
      <c r="E51" s="43">
        <f t="shared" si="4"/>
        <v>21.042830540037244</v>
      </c>
      <c r="F51" s="43">
        <f t="shared" si="4"/>
        <v>22.54237288135593</v>
      </c>
      <c r="G51" s="43">
        <f t="shared" si="4"/>
        <v>16.840607210626185</v>
      </c>
    </row>
    <row r="52" spans="1:7" ht="15.75">
      <c r="A52" s="8" t="s">
        <v>18</v>
      </c>
      <c r="B52" s="19" t="s">
        <v>8</v>
      </c>
      <c r="C52" s="43">
        <f t="shared" si="4"/>
        <v>0.5126059211214563</v>
      </c>
      <c r="D52" s="43">
        <f t="shared" si="4"/>
        <v>0.8362676056338028</v>
      </c>
      <c r="E52" s="43">
        <f t="shared" si="4"/>
        <v>5.9493670886075956</v>
      </c>
      <c r="F52" s="43">
        <f t="shared" si="4"/>
        <v>5.555555555555555</v>
      </c>
      <c r="G52" s="43">
        <f t="shared" si="4"/>
        <v>1.0956402647797308</v>
      </c>
    </row>
    <row r="53" spans="2:7" ht="15.75">
      <c r="B53" s="19" t="s">
        <v>9</v>
      </c>
      <c r="C53" s="43">
        <f t="shared" si="4"/>
        <v>0.4451179088928876</v>
      </c>
      <c r="D53" s="43">
        <f t="shared" si="4"/>
        <v>0.5873140172278778</v>
      </c>
      <c r="E53" s="43">
        <f t="shared" si="4"/>
        <v>1.1844331641285955</v>
      </c>
      <c r="F53" s="43">
        <f t="shared" si="4"/>
        <v>1.931330472103004</v>
      </c>
      <c r="G53" s="43">
        <f t="shared" si="4"/>
        <v>0.6933333333333334</v>
      </c>
    </row>
    <row r="54" spans="2:7" ht="15.75">
      <c r="B54" s="20" t="s">
        <v>10</v>
      </c>
      <c r="C54" s="43">
        <f t="shared" si="4"/>
        <v>0.3889158969372873</v>
      </c>
      <c r="D54" s="43">
        <f t="shared" si="4"/>
        <v>0.28571428571428575</v>
      </c>
      <c r="E54" s="43">
        <f t="shared" si="4"/>
        <v>0.7686585668237045</v>
      </c>
      <c r="F54" s="43">
        <f t="shared" si="4"/>
        <v>0.8269720101781172</v>
      </c>
      <c r="G54" s="43">
        <f t="shared" si="4"/>
        <v>0.49638409859215193</v>
      </c>
    </row>
    <row r="55" spans="2:7" ht="15.75">
      <c r="B55" s="17" t="s">
        <v>11</v>
      </c>
      <c r="C55" s="43">
        <f t="shared" si="4"/>
        <v>0.7667092616256459</v>
      </c>
      <c r="D55" s="43">
        <f t="shared" si="4"/>
        <v>0.8094186902133923</v>
      </c>
      <c r="E55" s="43">
        <f t="shared" si="4"/>
        <v>1.4350028137310074</v>
      </c>
      <c r="F55" s="43">
        <f t="shared" si="4"/>
        <v>1.2420382165605095</v>
      </c>
      <c r="G55" s="43">
        <f t="shared" si="4"/>
        <v>0.9027846924889641</v>
      </c>
    </row>
    <row r="56" spans="2:7" ht="15.75">
      <c r="B56" s="17" t="s">
        <v>12</v>
      </c>
      <c r="C56" s="43">
        <f t="shared" si="4"/>
        <v>1.5637140637140639</v>
      </c>
      <c r="D56" s="43">
        <f t="shared" si="4"/>
        <v>2.3764853033145714</v>
      </c>
      <c r="E56" s="43">
        <f t="shared" si="4"/>
        <v>3.541185527328714</v>
      </c>
      <c r="F56" s="43">
        <f t="shared" si="4"/>
        <v>3.536067892503536</v>
      </c>
      <c r="G56" s="43">
        <f t="shared" si="4"/>
        <v>2.218195794212925</v>
      </c>
    </row>
    <row r="57" spans="2:7" ht="15.75">
      <c r="B57" s="17" t="s">
        <v>13</v>
      </c>
      <c r="C57" s="43">
        <f aca="true" t="shared" si="5" ref="C57:G58">C36/C16*100</f>
        <v>3.779257032424308</v>
      </c>
      <c r="D57" s="43">
        <f t="shared" si="5"/>
        <v>6.863335340156533</v>
      </c>
      <c r="E57" s="43">
        <f t="shared" si="5"/>
        <v>7.73369199731002</v>
      </c>
      <c r="F57" s="43">
        <f t="shared" si="5"/>
        <v>7.206405693950177</v>
      </c>
      <c r="G57" s="43">
        <f t="shared" si="5"/>
        <v>5.442938738940531</v>
      </c>
    </row>
    <row r="58" spans="2:7" s="13" customFormat="1" ht="15.75">
      <c r="B58" s="21" t="s">
        <v>3</v>
      </c>
      <c r="C58" s="44">
        <f t="shared" si="5"/>
        <v>1.3218407856867338</v>
      </c>
      <c r="D58" s="44">
        <f t="shared" si="5"/>
        <v>1.8923743942871718</v>
      </c>
      <c r="E58" s="44">
        <f t="shared" si="5"/>
        <v>4.021285601983431</v>
      </c>
      <c r="F58" s="44">
        <f t="shared" si="5"/>
        <v>4.501317275122318</v>
      </c>
      <c r="G58" s="44">
        <f t="shared" si="5"/>
        <v>2.1612044542209823</v>
      </c>
    </row>
    <row r="59" spans="2:7" ht="15.75">
      <c r="B59" s="17"/>
      <c r="C59" s="18"/>
      <c r="D59" s="18"/>
      <c r="E59" s="18"/>
      <c r="F59" s="18"/>
      <c r="G59" s="18"/>
    </row>
    <row r="60" spans="1:7" ht="15.75">
      <c r="A60" s="8" t="s">
        <v>19</v>
      </c>
      <c r="B60" s="17" t="s">
        <v>6</v>
      </c>
      <c r="C60" s="43">
        <f>C29/C19*100</f>
        <v>23.776223776223777</v>
      </c>
      <c r="D60" s="43">
        <f aca="true" t="shared" si="6" ref="D60:G68">D29/D19*100</f>
        <v>21.51898734177215</v>
      </c>
      <c r="E60" s="43">
        <f t="shared" si="6"/>
        <v>25</v>
      </c>
      <c r="F60" s="43">
        <f t="shared" si="6"/>
        <v>21.63406214039125</v>
      </c>
      <c r="G60" s="43">
        <f t="shared" si="6"/>
        <v>23.232695139911634</v>
      </c>
    </row>
    <row r="61" spans="1:7" ht="15.75">
      <c r="A61" s="8" t="s">
        <v>28</v>
      </c>
      <c r="B61" s="19" t="s">
        <v>7</v>
      </c>
      <c r="C61" s="43">
        <f aca="true" t="shared" si="7" ref="C61:C68">C30/C20*100</f>
        <v>15.525114155251144</v>
      </c>
      <c r="D61" s="43">
        <f t="shared" si="6"/>
        <v>25</v>
      </c>
      <c r="E61" s="43">
        <f t="shared" si="6"/>
        <v>31.920903954802267</v>
      </c>
      <c r="F61" s="43">
        <f t="shared" si="6"/>
        <v>36.74033149171271</v>
      </c>
      <c r="G61" s="43">
        <f t="shared" si="6"/>
        <v>26.934749620637326</v>
      </c>
    </row>
    <row r="62" spans="1:7" ht="15.75">
      <c r="A62" s="8" t="s">
        <v>20</v>
      </c>
      <c r="B62" s="19" t="s">
        <v>8</v>
      </c>
      <c r="C62" s="43">
        <f t="shared" si="7"/>
        <v>0.818303273213093</v>
      </c>
      <c r="D62" s="43">
        <f t="shared" si="6"/>
        <v>1.3899049012435991</v>
      </c>
      <c r="E62" s="43">
        <f t="shared" si="6"/>
        <v>8.901515151515152</v>
      </c>
      <c r="F62" s="43">
        <f t="shared" si="6"/>
        <v>9.006211180124222</v>
      </c>
      <c r="G62" s="43">
        <f t="shared" si="6"/>
        <v>1.7550274223034734</v>
      </c>
    </row>
    <row r="63" spans="2:7" ht="15.75">
      <c r="B63" s="19" t="s">
        <v>9</v>
      </c>
      <c r="C63" s="43">
        <f t="shared" si="7"/>
        <v>0.7295870847562869</v>
      </c>
      <c r="D63" s="43">
        <f t="shared" si="6"/>
        <v>0.9881422924901184</v>
      </c>
      <c r="E63" s="43">
        <f t="shared" si="6"/>
        <v>1.8445322793148877</v>
      </c>
      <c r="F63" s="43">
        <f t="shared" si="6"/>
        <v>2.954048140043764</v>
      </c>
      <c r="G63" s="43">
        <f t="shared" si="6"/>
        <v>1.125866050808314</v>
      </c>
    </row>
    <row r="64" spans="2:7" ht="15.75">
      <c r="B64" s="20" t="s">
        <v>10</v>
      </c>
      <c r="C64" s="43">
        <f t="shared" si="7"/>
        <v>0.6477732793522267</v>
      </c>
      <c r="D64" s="43">
        <f t="shared" si="6"/>
        <v>0.46768707482993205</v>
      </c>
      <c r="E64" s="43">
        <f t="shared" si="6"/>
        <v>1.2296707655692187</v>
      </c>
      <c r="F64" s="43">
        <f t="shared" si="6"/>
        <v>1.2476007677543186</v>
      </c>
      <c r="G64" s="43">
        <f t="shared" si="6"/>
        <v>0.807405860652885</v>
      </c>
    </row>
    <row r="65" spans="2:7" ht="15.75">
      <c r="B65" s="17" t="s">
        <v>11</v>
      </c>
      <c r="C65" s="43">
        <f t="shared" si="7"/>
        <v>1.2424597100927344</v>
      </c>
      <c r="D65" s="43">
        <f t="shared" si="6"/>
        <v>1.3169709667764142</v>
      </c>
      <c r="E65" s="43">
        <f t="shared" si="6"/>
        <v>2.2556390977443606</v>
      </c>
      <c r="F65" s="43">
        <f t="shared" si="6"/>
        <v>1.908023483365949</v>
      </c>
      <c r="G65" s="43">
        <f t="shared" si="6"/>
        <v>1.4504345971311257</v>
      </c>
    </row>
    <row r="66" spans="2:7" ht="15.75">
      <c r="B66" s="17" t="s">
        <v>12</v>
      </c>
      <c r="C66" s="43">
        <f t="shared" si="7"/>
        <v>2.4769230769230774</v>
      </c>
      <c r="D66" s="43">
        <f t="shared" si="6"/>
        <v>3.6875303250849103</v>
      </c>
      <c r="E66" s="43">
        <f t="shared" si="6"/>
        <v>5.482717520858164</v>
      </c>
      <c r="F66" s="43">
        <f t="shared" si="6"/>
        <v>5.415162454873646</v>
      </c>
      <c r="G66" s="43">
        <f t="shared" si="6"/>
        <v>3.4755677907777014</v>
      </c>
    </row>
    <row r="67" spans="2:7" ht="15.75">
      <c r="B67" s="17" t="s">
        <v>13</v>
      </c>
      <c r="C67" s="43">
        <f t="shared" si="7"/>
        <v>5.690268347882315</v>
      </c>
      <c r="D67" s="43">
        <f t="shared" si="6"/>
        <v>10.017574692442881</v>
      </c>
      <c r="E67" s="43">
        <f t="shared" si="6"/>
        <v>12.067156348373558</v>
      </c>
      <c r="F67" s="43">
        <f t="shared" si="6"/>
        <v>10.602094240837696</v>
      </c>
      <c r="G67" s="43">
        <f t="shared" si="6"/>
        <v>8.17081371889711</v>
      </c>
    </row>
    <row r="68" spans="1:7" s="13" customFormat="1" ht="16.5" thickBot="1">
      <c r="A68" s="12"/>
      <c r="B68" s="27" t="s">
        <v>3</v>
      </c>
      <c r="C68" s="45">
        <f t="shared" si="7"/>
        <v>2.129744717468209</v>
      </c>
      <c r="D68" s="45">
        <f t="shared" si="6"/>
        <v>3.046477254064707</v>
      </c>
      <c r="E68" s="45">
        <f t="shared" si="6"/>
        <v>6.294368196876479</v>
      </c>
      <c r="F68" s="45">
        <f t="shared" si="6"/>
        <v>6.838975297346751</v>
      </c>
      <c r="G68" s="45">
        <f t="shared" si="6"/>
        <v>3.443667062176943</v>
      </c>
    </row>
    <row r="69" spans="1:2" ht="21.75" customHeight="1">
      <c r="A69" s="29" t="s">
        <v>29</v>
      </c>
      <c r="B69" s="17"/>
    </row>
    <row r="70" ht="15.75">
      <c r="B70" s="17"/>
    </row>
    <row r="71" ht="15.75">
      <c r="B71" s="17"/>
    </row>
    <row r="72" ht="15.75">
      <c r="B72" s="17"/>
    </row>
    <row r="73" ht="15.75">
      <c r="B73" s="17"/>
    </row>
    <row r="74" ht="15.75">
      <c r="B74" s="17"/>
    </row>
    <row r="75" ht="15.75">
      <c r="B75" s="17"/>
    </row>
    <row r="76" ht="15.75">
      <c r="B76" s="17"/>
    </row>
    <row r="77" ht="15.75">
      <c r="B77" s="17"/>
    </row>
    <row r="78" ht="15.75">
      <c r="B78" s="17"/>
    </row>
    <row r="79" ht="15.75">
      <c r="B79" s="17"/>
    </row>
    <row r="80" ht="15.75">
      <c r="B80" s="17"/>
    </row>
    <row r="81" ht="15.75">
      <c r="B81" s="17"/>
    </row>
    <row r="82" ht="15.75">
      <c r="B82" s="17"/>
    </row>
    <row r="83" ht="15.75">
      <c r="B83" s="17"/>
    </row>
    <row r="84" spans="2:4" ht="15.75">
      <c r="B84" s="17"/>
      <c r="D84" s="28"/>
    </row>
    <row r="85" ht="15.75">
      <c r="B85" s="17"/>
    </row>
    <row r="86" ht="15.75">
      <c r="B86" s="17"/>
    </row>
    <row r="87" ht="15.75">
      <c r="B87" s="17"/>
    </row>
    <row r="88" ht="15.75">
      <c r="B88" s="17"/>
    </row>
    <row r="89" ht="15.75">
      <c r="B89" s="17"/>
    </row>
    <row r="90" ht="15.75">
      <c r="B90" s="17"/>
    </row>
    <row r="91" ht="15.75">
      <c r="B91" s="17"/>
    </row>
    <row r="92" ht="15.75">
      <c r="B92" s="17"/>
    </row>
    <row r="93" ht="15.75">
      <c r="B93" s="17"/>
    </row>
    <row r="94" ht="15.75">
      <c r="B94" s="17"/>
    </row>
    <row r="95" ht="15.75">
      <c r="B95" s="17"/>
    </row>
    <row r="96" ht="15.75">
      <c r="B96" s="17"/>
    </row>
    <row r="97" ht="15.75">
      <c r="B97" s="17"/>
    </row>
    <row r="98" ht="15.75">
      <c r="B98" s="17"/>
    </row>
    <row r="99" ht="15.75">
      <c r="B99" s="17"/>
    </row>
    <row r="100" ht="15.75">
      <c r="B100" s="17"/>
    </row>
    <row r="101" ht="15.75">
      <c r="B101" s="17"/>
    </row>
    <row r="102" ht="15.75">
      <c r="B102" s="17"/>
    </row>
    <row r="103" ht="15.75">
      <c r="B103" s="17"/>
    </row>
    <row r="104" ht="15.75">
      <c r="B104" s="17"/>
    </row>
    <row r="105" ht="15.75">
      <c r="B105" s="17"/>
    </row>
    <row r="106" ht="15.75">
      <c r="B106" s="17"/>
    </row>
    <row r="107" ht="15.75">
      <c r="B107" s="17"/>
    </row>
    <row r="108" ht="15.75">
      <c r="B108" s="17"/>
    </row>
    <row r="109" ht="15.75">
      <c r="B109" s="17"/>
    </row>
    <row r="110" ht="15.75">
      <c r="B110" s="17"/>
    </row>
    <row r="111" ht="15.75">
      <c r="B111" s="17"/>
    </row>
    <row r="112" ht="15.75">
      <c r="B112" s="17"/>
    </row>
    <row r="113" ht="15.75">
      <c r="B113" s="17"/>
    </row>
    <row r="114" ht="15.75">
      <c r="B114" s="17"/>
    </row>
    <row r="115" ht="15.75">
      <c r="B115" s="17"/>
    </row>
    <row r="116" ht="15.75">
      <c r="B116" s="17"/>
    </row>
    <row r="117" ht="15.75">
      <c r="B117" s="17"/>
    </row>
    <row r="118" ht="15.75">
      <c r="B118" s="17"/>
    </row>
    <row r="119" ht="15.75">
      <c r="B119" s="17"/>
    </row>
    <row r="120" ht="15.75">
      <c r="B120" s="17"/>
    </row>
    <row r="121" ht="15.75">
      <c r="B121" s="17"/>
    </row>
    <row r="122" ht="15.75">
      <c r="B122" s="17"/>
    </row>
    <row r="123" ht="15.75">
      <c r="B123" s="17"/>
    </row>
    <row r="124" ht="15.75">
      <c r="B124" s="17"/>
    </row>
    <row r="125" ht="15.75">
      <c r="B125" s="17"/>
    </row>
    <row r="126" ht="15.75">
      <c r="B126" s="17"/>
    </row>
    <row r="127" ht="15.75">
      <c r="B127" s="17"/>
    </row>
    <row r="128" ht="15.75">
      <c r="B128" s="17"/>
    </row>
    <row r="129" ht="15.75">
      <c r="B129" s="17"/>
    </row>
    <row r="130" ht="15.75">
      <c r="B130" s="17"/>
    </row>
    <row r="131" ht="15.75">
      <c r="B131" s="17"/>
    </row>
    <row r="132" ht="15.75">
      <c r="B132" s="17"/>
    </row>
    <row r="133" ht="15.75">
      <c r="B133" s="17"/>
    </row>
    <row r="134" ht="15.75">
      <c r="B134" s="17"/>
    </row>
    <row r="135" ht="15.75">
      <c r="B135" s="17"/>
    </row>
    <row r="136" ht="15.75">
      <c r="B136" s="17"/>
    </row>
    <row r="137" ht="15.75">
      <c r="B137" s="17"/>
    </row>
    <row r="138" ht="15.75">
      <c r="B138" s="17"/>
    </row>
    <row r="139" ht="15.75">
      <c r="B139" s="17"/>
    </row>
    <row r="140" ht="15.75">
      <c r="B140" s="17"/>
    </row>
    <row r="141" ht="15.75">
      <c r="B141" s="17"/>
    </row>
    <row r="142" ht="15.75">
      <c r="B142" s="17"/>
    </row>
    <row r="143" ht="15.75">
      <c r="B143" s="17"/>
    </row>
    <row r="144" ht="15.75">
      <c r="B144" s="17"/>
    </row>
    <row r="145" ht="15.75">
      <c r="B145" s="17"/>
    </row>
    <row r="146" ht="15.75">
      <c r="B146" s="17"/>
    </row>
    <row r="147" ht="15.75">
      <c r="B147" s="17"/>
    </row>
    <row r="148" ht="15.75">
      <c r="B148" s="17"/>
    </row>
    <row r="149" ht="15.75">
      <c r="B149" s="17"/>
    </row>
    <row r="150" ht="15.75">
      <c r="B150" s="17"/>
    </row>
    <row r="151" ht="15.75">
      <c r="B151" s="17"/>
    </row>
    <row r="152" ht="15.75">
      <c r="B152" s="17"/>
    </row>
    <row r="153" ht="15.75">
      <c r="B153" s="17"/>
    </row>
    <row r="154" ht="15.75">
      <c r="B154" s="17"/>
    </row>
    <row r="155" ht="15.75">
      <c r="B155" s="17"/>
    </row>
    <row r="156" ht="15.75">
      <c r="B156" s="17"/>
    </row>
    <row r="157" ht="15.75">
      <c r="B157" s="17"/>
    </row>
    <row r="158" ht="15.75">
      <c r="B158" s="17"/>
    </row>
    <row r="159" ht="15.75">
      <c r="B159" s="17"/>
    </row>
    <row r="160" ht="15.75">
      <c r="B160" s="17"/>
    </row>
    <row r="161" ht="15.75">
      <c r="B161" s="17"/>
    </row>
    <row r="162" ht="15.75">
      <c r="B162" s="17"/>
    </row>
    <row r="163" ht="15.75">
      <c r="B163" s="17"/>
    </row>
    <row r="164" ht="15.75">
      <c r="B164" s="17"/>
    </row>
    <row r="165" ht="15.75">
      <c r="B165" s="17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2005-12-21T17:00:27Z</cp:lastPrinted>
  <dcterms:created xsi:type="dcterms:W3CDTF">2001-09-18T12:52:37Z</dcterms:created>
  <dcterms:modified xsi:type="dcterms:W3CDTF">2006-01-25T15:12:05Z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-729762573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