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mc:AlternateContent xmlns:mc="http://schemas.openxmlformats.org/markup-compatibility/2006">
    <mc:Choice Requires="x15">
      <x15ac:absPath xmlns:x15ac="http://schemas.microsoft.com/office/spreadsheetml/2010/11/ac" url="\\s0177a\datashare\ETLLD\Transport Stats\_Transport and Travel in Scotland\2021\2021 tables\"/>
    </mc:Choice>
  </mc:AlternateContent>
  <xr:revisionPtr revIDLastSave="0" documentId="13_ncr:1_{5BD1F6BE-8B54-4767-888C-9E45BC503B5F}" xr6:coauthVersionLast="47" xr6:coauthVersionMax="47" xr10:uidLastSave="{00000000-0000-0000-0000-000000000000}"/>
  <bookViews>
    <workbookView xWindow="28680" yWindow="-120" windowWidth="29040" windowHeight="15840" tabRatio="880" xr2:uid="{00000000-000D-0000-FFFF-FFFF00000000}"/>
  </bookViews>
  <sheets>
    <sheet name="Cover sheet" sheetId="101" r:id="rId1"/>
    <sheet name="Contents" sheetId="30" r:id="rId2"/>
    <sheet name="Notes" sheetId="31" r:id="rId3"/>
    <sheet name="Discontinued tables" sheetId="80" r:id="rId4"/>
    <sheet name="Table Sum 1" sheetId="44" r:id="rId5"/>
    <sheet name="Table Sum 2" sheetId="93" r:id="rId6"/>
    <sheet name="Table 1" sheetId="1" r:id="rId7"/>
    <sheet name="Table 2a" sheetId="99" r:id="rId8"/>
    <sheet name="Table 3" sheetId="78" r:id="rId9"/>
    <sheet name="Table 4" sheetId="26" r:id="rId10"/>
    <sheet name="Table 3a" sheetId="79" r:id="rId11"/>
    <sheet name="Table 4a" sheetId="81" r:id="rId12"/>
    <sheet name="Table 5" sheetId="2" r:id="rId13"/>
    <sheet name="Table 7" sheetId="25" r:id="rId14"/>
    <sheet name="Table 7a" sheetId="82" r:id="rId15"/>
    <sheet name="Tables 8" sheetId="13" r:id="rId16"/>
    <sheet name="Table 10" sheetId="84" r:id="rId17"/>
    <sheet name="Table 10a" sheetId="85" r:id="rId18"/>
    <sheet name="Table 11" sheetId="86" r:id="rId19"/>
    <sheet name="Table 13a" sheetId="5" r:id="rId20"/>
    <sheet name="Table 13b" sheetId="47" r:id="rId21"/>
    <sheet name="Table 14" sheetId="40" r:id="rId22"/>
    <sheet name="Table 15" sheetId="33" r:id="rId23"/>
    <sheet name="Table 16" sheetId="19" r:id="rId24"/>
    <sheet name="Table 17" sheetId="34" r:id="rId25"/>
    <sheet name="Table 18a" sheetId="35" r:id="rId26"/>
    <sheet name="Table 18b" sheetId="46" r:id="rId27"/>
    <sheet name="Table 19" sheetId="41" r:id="rId28"/>
    <sheet name="Table 20" sheetId="6" r:id="rId29"/>
    <sheet name="Table 25" sheetId="38" r:id="rId30"/>
    <sheet name="Table 25a" sheetId="72" r:id="rId31"/>
    <sheet name="Table 26a" sheetId="73" r:id="rId32"/>
    <sheet name="Table 28a" sheetId="39" r:id="rId33"/>
    <sheet name="Table 28b" sheetId="52" r:id="rId34"/>
    <sheet name="Table 29" sheetId="37" r:id="rId35"/>
    <sheet name="Table 30" sheetId="14" r:id="rId36"/>
    <sheet name="Table 31" sheetId="10" r:id="rId37"/>
    <sheet name="Table 32" sheetId="74" r:id="rId38"/>
    <sheet name="Table 37a" sheetId="54" r:id="rId39"/>
    <sheet name="Table 37b" sheetId="55" r:id="rId40"/>
    <sheet name="Table 38a" sheetId="56" r:id="rId41"/>
    <sheet name="Table 38b" sheetId="57" r:id="rId42"/>
    <sheet name="Table 39" sheetId="58" r:id="rId43"/>
    <sheet name="Table 41" sheetId="59" r:id="rId44"/>
    <sheet name="Table 42" sheetId="61" r:id="rId45"/>
    <sheet name="Table 42a" sheetId="75" r:id="rId46"/>
    <sheet name="Table 43" sheetId="76" r:id="rId47"/>
    <sheet name="Table 44" sheetId="62" r:id="rId48"/>
    <sheet name="Table 45" sheetId="63" r:id="rId49"/>
    <sheet name="Table 46" sheetId="64" r:id="rId50"/>
    <sheet name="Table 47" sheetId="65" r:id="rId51"/>
    <sheet name="Table 49" sheetId="67" r:id="rId52"/>
    <sheet name="Table 50" sheetId="68" r:id="rId53"/>
    <sheet name="Table 51" sheetId="69" r:id="rId54"/>
    <sheet name="Table 52" sheetId="89" r:id="rId55"/>
    <sheet name="Table 53" sheetId="91" r:id="rId56"/>
    <sheet name="Table 54" sheetId="90" r:id="rId57"/>
    <sheet name="Table 55" sheetId="88" r:id="rId58"/>
    <sheet name="Table 56" sheetId="95" r:id="rId59"/>
    <sheet name="Table 56a" sheetId="96" r:id="rId60"/>
    <sheet name="Table 57" sheetId="97" r:id="rId61"/>
    <sheet name="Table 58" sheetId="98" r:id="rId62"/>
    <sheet name="Table 59" sheetId="100" r:id="rId63"/>
    <sheet name="Table A" sheetId="103" r:id="rId64"/>
  </sheets>
  <definedNames>
    <definedName name="compnum" localSheetId="63">#REF!</definedName>
    <definedName name="compnum">#REF!</definedName>
    <definedName name="IDX" localSheetId="58">'Table 56'!$I$3</definedName>
    <definedName name="KEYA" localSheetId="63">#REF!</definedName>
    <definedName name="KEYA">#REF!</definedName>
    <definedName name="_xlnm.Print_Area" localSheetId="2">Notes!$A$1:$H$62</definedName>
    <definedName name="_xlnm.Print_Area" localSheetId="63">'Table A'!$A$1:$K$47</definedName>
    <definedName name="SummarySHSTransport">Sum_1_Summary_SHS[[#Headers],[Measure]]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4" i="103" l="1"/>
  <c r="J44" i="103"/>
  <c r="I44" i="103"/>
  <c r="H44" i="103"/>
  <c r="G44" i="103"/>
  <c r="F44" i="103"/>
  <c r="E44" i="103"/>
  <c r="D44" i="103"/>
  <c r="C44" i="103"/>
  <c r="B44" i="103"/>
  <c r="K43" i="103"/>
  <c r="J43" i="103"/>
  <c r="I43" i="103"/>
  <c r="H43" i="103"/>
  <c r="G43" i="103"/>
  <c r="F43" i="103"/>
  <c r="E43" i="103"/>
  <c r="D43" i="103"/>
  <c r="C43" i="103"/>
  <c r="B43" i="103"/>
  <c r="K42" i="103"/>
  <c r="J42" i="103"/>
  <c r="I42" i="103"/>
  <c r="H42" i="103"/>
  <c r="G42" i="103"/>
  <c r="F42" i="103"/>
  <c r="E42" i="103"/>
  <c r="D42" i="103"/>
  <c r="C42" i="103"/>
  <c r="B42" i="103"/>
  <c r="K41" i="103"/>
  <c r="J41" i="103"/>
  <c r="I41" i="103"/>
  <c r="H41" i="103"/>
  <c r="G41" i="103"/>
  <c r="F41" i="103"/>
  <c r="E41" i="103"/>
  <c r="D41" i="103"/>
  <c r="C41" i="103"/>
  <c r="B41" i="103"/>
  <c r="K40" i="103"/>
  <c r="J40" i="103"/>
  <c r="I40" i="103"/>
  <c r="H40" i="103"/>
  <c r="G40" i="103"/>
  <c r="F40" i="103"/>
  <c r="E40" i="103"/>
  <c r="D40" i="103"/>
  <c r="C40" i="103"/>
  <c r="B40" i="103"/>
  <c r="K39" i="103"/>
  <c r="J39" i="103"/>
  <c r="I39" i="103"/>
  <c r="H39" i="103"/>
  <c r="G39" i="103"/>
  <c r="F39" i="103"/>
  <c r="E39" i="103"/>
  <c r="D39" i="103"/>
  <c r="C39" i="103"/>
  <c r="B39" i="103"/>
  <c r="K38" i="103"/>
  <c r="J38" i="103"/>
  <c r="I38" i="103"/>
  <c r="H38" i="103"/>
  <c r="G38" i="103"/>
  <c r="F38" i="103"/>
  <c r="E38" i="103"/>
  <c r="D38" i="103"/>
  <c r="C38" i="103"/>
  <c r="B38" i="103"/>
  <c r="K37" i="103"/>
  <c r="J37" i="103"/>
  <c r="I37" i="103"/>
  <c r="H37" i="103"/>
  <c r="G37" i="103"/>
  <c r="F37" i="103"/>
  <c r="E37" i="103"/>
  <c r="D37" i="103"/>
  <c r="C37" i="103"/>
  <c r="B37" i="103"/>
  <c r="K36" i="103"/>
  <c r="J36" i="103"/>
  <c r="I36" i="103"/>
  <c r="H36" i="103"/>
  <c r="G36" i="103"/>
  <c r="F36" i="103"/>
  <c r="E36" i="103"/>
  <c r="D36" i="103"/>
  <c r="C36" i="103"/>
  <c r="B36" i="103"/>
  <c r="K35" i="103"/>
  <c r="J35" i="103"/>
  <c r="I35" i="103"/>
  <c r="H35" i="103"/>
  <c r="G35" i="103"/>
  <c r="F35" i="103"/>
  <c r="E35" i="103"/>
  <c r="D35" i="103"/>
  <c r="C35" i="103"/>
  <c r="B35" i="103"/>
  <c r="K34" i="103"/>
  <c r="J34" i="103"/>
  <c r="I34" i="103"/>
  <c r="H34" i="103"/>
  <c r="G34" i="103"/>
  <c r="F34" i="103"/>
  <c r="E34" i="103"/>
  <c r="D34" i="103"/>
  <c r="C34" i="103"/>
  <c r="B34" i="103"/>
  <c r="K33" i="103"/>
  <c r="J33" i="103"/>
  <c r="I33" i="103"/>
  <c r="H33" i="103"/>
  <c r="G33" i="103"/>
  <c r="F33" i="103"/>
  <c r="E33" i="103"/>
  <c r="D33" i="103"/>
  <c r="C33" i="103"/>
  <c r="B33" i="103"/>
  <c r="K32" i="103"/>
  <c r="J32" i="103"/>
  <c r="I32" i="103"/>
  <c r="H32" i="103"/>
  <c r="G32" i="103"/>
  <c r="F32" i="103"/>
  <c r="E32" i="103"/>
  <c r="D32" i="103"/>
  <c r="C32" i="103"/>
  <c r="B32" i="103"/>
  <c r="K31" i="103"/>
  <c r="J31" i="103"/>
  <c r="I31" i="103"/>
  <c r="H31" i="103"/>
  <c r="G31" i="103"/>
  <c r="F31" i="103"/>
  <c r="E31" i="103"/>
  <c r="D31" i="103"/>
  <c r="C31" i="103"/>
  <c r="B31" i="103"/>
  <c r="K30" i="103"/>
  <c r="J30" i="103"/>
  <c r="I30" i="103"/>
  <c r="H30" i="103"/>
  <c r="G30" i="103"/>
  <c r="F30" i="103"/>
  <c r="E30" i="103"/>
  <c r="D30" i="103"/>
  <c r="C30" i="103"/>
  <c r="B30" i="103"/>
  <c r="K29" i="103"/>
  <c r="J29" i="103"/>
  <c r="I29" i="103"/>
  <c r="H29" i="103"/>
  <c r="G29" i="103"/>
  <c r="F29" i="103"/>
  <c r="E29" i="103"/>
  <c r="D29" i="103"/>
  <c r="C29" i="103"/>
  <c r="B29" i="103"/>
  <c r="K28" i="103"/>
  <c r="J28" i="103"/>
  <c r="I28" i="103"/>
  <c r="H28" i="103"/>
  <c r="G28" i="103"/>
  <c r="F28" i="103"/>
  <c r="E28" i="103"/>
  <c r="D28" i="103"/>
  <c r="C28" i="103"/>
  <c r="B28" i="103"/>
  <c r="K27" i="103"/>
  <c r="J27" i="103"/>
  <c r="I27" i="103"/>
  <c r="H27" i="103"/>
  <c r="G27" i="103"/>
  <c r="F27" i="103"/>
  <c r="E27" i="103"/>
  <c r="D27" i="103"/>
  <c r="C27" i="103"/>
  <c r="B27" i="103"/>
  <c r="K26" i="103"/>
  <c r="J26" i="103"/>
  <c r="I26" i="103"/>
  <c r="H26" i="103"/>
  <c r="G26" i="103"/>
  <c r="F26" i="103"/>
  <c r="E26" i="103"/>
  <c r="D26" i="103"/>
  <c r="C26" i="103"/>
  <c r="B26" i="103"/>
  <c r="K25" i="103"/>
  <c r="J25" i="103"/>
  <c r="I25" i="103"/>
  <c r="H25" i="103"/>
  <c r="G25" i="103"/>
  <c r="F25" i="103"/>
  <c r="E25" i="103"/>
  <c r="D25" i="103"/>
  <c r="C25" i="103"/>
  <c r="B25" i="103"/>
  <c r="K24" i="103"/>
  <c r="J24" i="103"/>
  <c r="I24" i="103"/>
  <c r="H24" i="103"/>
  <c r="G24" i="103"/>
  <c r="F24" i="103"/>
  <c r="E24" i="103"/>
  <c r="D24" i="103"/>
  <c r="C24" i="103"/>
  <c r="B24" i="103"/>
  <c r="K23" i="103"/>
  <c r="J23" i="103"/>
  <c r="I23" i="103"/>
  <c r="H23" i="103"/>
  <c r="G23" i="103"/>
  <c r="F23" i="103"/>
  <c r="E23" i="103"/>
  <c r="D23" i="103"/>
  <c r="C23" i="103"/>
  <c r="B23" i="103"/>
  <c r="K22" i="103"/>
  <c r="J22" i="103"/>
  <c r="I22" i="103"/>
  <c r="H22" i="103"/>
  <c r="G22" i="103"/>
  <c r="F22" i="103"/>
  <c r="E22" i="103"/>
  <c r="D22" i="103"/>
  <c r="C22" i="103"/>
  <c r="B22" i="103"/>
  <c r="K21" i="103"/>
  <c r="J21" i="103"/>
  <c r="I21" i="103"/>
  <c r="H21" i="103"/>
  <c r="G21" i="103"/>
  <c r="F21" i="103"/>
  <c r="E21" i="103"/>
  <c r="D21" i="103"/>
  <c r="C21" i="103"/>
  <c r="B21" i="103"/>
  <c r="K20" i="103"/>
  <c r="J20" i="103"/>
  <c r="I20" i="103"/>
  <c r="H20" i="103"/>
  <c r="G20" i="103"/>
  <c r="F20" i="103"/>
  <c r="E20" i="103"/>
  <c r="D20" i="103"/>
  <c r="C20" i="103"/>
  <c r="B20" i="103"/>
  <c r="K19" i="103"/>
  <c r="J19" i="103"/>
  <c r="I19" i="103"/>
  <c r="H19" i="103"/>
  <c r="G19" i="103"/>
  <c r="F19" i="103"/>
  <c r="E19" i="103"/>
  <c r="D19" i="103"/>
  <c r="C19" i="103"/>
  <c r="B19" i="103"/>
  <c r="K18" i="103"/>
  <c r="J18" i="103"/>
  <c r="I18" i="103"/>
  <c r="H18" i="103"/>
  <c r="G18" i="103"/>
  <c r="F18" i="103"/>
  <c r="E18" i="103"/>
  <c r="D18" i="103"/>
  <c r="C18" i="103"/>
  <c r="B18" i="103"/>
  <c r="K17" i="103"/>
  <c r="J17" i="103"/>
  <c r="I17" i="103"/>
  <c r="H17" i="103"/>
  <c r="G17" i="103"/>
  <c r="F17" i="103"/>
  <c r="E17" i="103"/>
  <c r="D17" i="103"/>
  <c r="C17" i="103"/>
  <c r="B17" i="103"/>
  <c r="K16" i="103"/>
  <c r="J16" i="103"/>
  <c r="I16" i="103"/>
  <c r="H16" i="103"/>
  <c r="G16" i="103"/>
  <c r="F16" i="103"/>
  <c r="E16" i="103"/>
  <c r="D16" i="103"/>
  <c r="C16" i="103"/>
  <c r="B16" i="103"/>
  <c r="K15" i="103"/>
  <c r="J15" i="103"/>
  <c r="I15" i="103"/>
  <c r="H15" i="103"/>
  <c r="G15" i="103"/>
  <c r="F15" i="103"/>
  <c r="E15" i="103"/>
  <c r="D15" i="103"/>
  <c r="C15" i="103"/>
  <c r="B15" i="103"/>
  <c r="K14" i="103"/>
  <c r="J14" i="103"/>
  <c r="I14" i="103"/>
  <c r="H14" i="103"/>
  <c r="G14" i="103"/>
  <c r="F14" i="103"/>
  <c r="E14" i="103"/>
  <c r="D14" i="103"/>
  <c r="C14" i="103"/>
  <c r="B14" i="103"/>
  <c r="K13" i="103"/>
  <c r="J13" i="103"/>
  <c r="I13" i="103"/>
  <c r="H13" i="103"/>
  <c r="G13" i="103"/>
  <c r="F13" i="103"/>
  <c r="E13" i="103"/>
  <c r="D13" i="103"/>
  <c r="C13" i="103"/>
  <c r="B13" i="103"/>
  <c r="K12" i="103"/>
  <c r="J12" i="103"/>
  <c r="I12" i="103"/>
  <c r="H12" i="103"/>
  <c r="G12" i="103"/>
  <c r="F12" i="103"/>
  <c r="E12" i="103"/>
  <c r="D12" i="103"/>
  <c r="C12" i="103"/>
  <c r="B12" i="103"/>
  <c r="K11" i="103"/>
  <c r="J11" i="103"/>
  <c r="I11" i="103"/>
  <c r="H11" i="103"/>
  <c r="G11" i="103"/>
  <c r="F11" i="103"/>
  <c r="E11" i="103"/>
  <c r="D11" i="103"/>
  <c r="C11" i="103"/>
  <c r="B11" i="103"/>
  <c r="K10" i="103"/>
  <c r="J10" i="103"/>
  <c r="I10" i="103"/>
  <c r="H10" i="103"/>
  <c r="G10" i="103"/>
  <c r="F10" i="103"/>
  <c r="E10" i="103"/>
  <c r="D10" i="103"/>
  <c r="C10" i="103"/>
  <c r="B10" i="103"/>
  <c r="K9" i="103"/>
  <c r="J9" i="103"/>
  <c r="I9" i="103"/>
  <c r="H9" i="103"/>
  <c r="G9" i="103"/>
  <c r="F9" i="103"/>
  <c r="E9" i="103"/>
  <c r="D9" i="103"/>
  <c r="C9" i="103"/>
  <c r="B9" i="103"/>
  <c r="K8" i="103"/>
  <c r="J8" i="103"/>
  <c r="I8" i="103"/>
  <c r="H8" i="103"/>
  <c r="G8" i="103"/>
  <c r="F8" i="103"/>
  <c r="E8" i="103"/>
  <c r="D8" i="103"/>
  <c r="C8" i="103"/>
  <c r="B8" i="103"/>
  <c r="M17" i="93" l="1"/>
  <c r="L17" i="93"/>
  <c r="K17" i="93"/>
  <c r="J17" i="93"/>
  <c r="I17" i="93"/>
  <c r="H17" i="93"/>
  <c r="G17" i="93"/>
  <c r="F17" i="93"/>
  <c r="E17" i="93"/>
  <c r="D17" i="93"/>
  <c r="C17" i="93"/>
  <c r="P15" i="78" l="1"/>
  <c r="P9" i="78"/>
</calcChain>
</file>

<file path=xl/sharedStrings.xml><?xml version="1.0" encoding="utf-8"?>
<sst xmlns="http://schemas.openxmlformats.org/spreadsheetml/2006/main" count="6967" uniqueCount="1281">
  <si>
    <t>All people</t>
  </si>
  <si>
    <t>Walking</t>
  </si>
  <si>
    <t>Other</t>
  </si>
  <si>
    <t>Bicycle</t>
  </si>
  <si>
    <t>Bus</t>
  </si>
  <si>
    <t>Rail</t>
  </si>
  <si>
    <t>Passenger car/van</t>
  </si>
  <si>
    <t>All</t>
  </si>
  <si>
    <t>2 or 3 times per week</t>
  </si>
  <si>
    <t>About once a week</t>
  </si>
  <si>
    <t>Driver</t>
  </si>
  <si>
    <t>Passenger</t>
  </si>
  <si>
    <t>Takes too long</t>
  </si>
  <si>
    <t>No direct route</t>
  </si>
  <si>
    <t>Inconvenient</t>
  </si>
  <si>
    <t>Cost</t>
  </si>
  <si>
    <t>Lack of service</t>
  </si>
  <si>
    <t>Nothing discourages</t>
  </si>
  <si>
    <t>Use my own car</t>
  </si>
  <si>
    <t>Need a car for / at work</t>
  </si>
  <si>
    <t>Work unsocial / unusual hours</t>
  </si>
  <si>
    <t>Too infrequent</t>
  </si>
  <si>
    <t>Health reasons</t>
  </si>
  <si>
    <t>Uncomfortable</t>
  </si>
  <si>
    <t>No need</t>
  </si>
  <si>
    <t>Dislike waiting about</t>
  </si>
  <si>
    <t>None</t>
  </si>
  <si>
    <t>One</t>
  </si>
  <si>
    <t>Two +</t>
  </si>
  <si>
    <t>Refused</t>
  </si>
  <si>
    <t>Source: Scottish Household Survey</t>
  </si>
  <si>
    <t>Sample size</t>
  </si>
  <si>
    <t>Age</t>
  </si>
  <si>
    <t>Not disabled</t>
  </si>
  <si>
    <t>Disabled</t>
  </si>
  <si>
    <t>Category</t>
  </si>
  <si>
    <t>Sub-category</t>
  </si>
  <si>
    <t>Notes</t>
  </si>
  <si>
    <t>Note number</t>
  </si>
  <si>
    <t>Note text</t>
  </si>
  <si>
    <t>Note 1</t>
  </si>
  <si>
    <t>Note 2</t>
  </si>
  <si>
    <t>Note 3</t>
  </si>
  <si>
    <t>Note 4</t>
  </si>
  <si>
    <t>Note 5</t>
  </si>
  <si>
    <t>Note 6</t>
  </si>
  <si>
    <t xml:space="preserve">Sample size </t>
  </si>
  <si>
    <t>Every day</t>
  </si>
  <si>
    <t>Men</t>
  </si>
  <si>
    <t>Women</t>
  </si>
  <si>
    <t>Identified in another way</t>
  </si>
  <si>
    <t>17-19</t>
  </si>
  <si>
    <t>20-29</t>
  </si>
  <si>
    <t>30-39</t>
  </si>
  <si>
    <t>40-49</t>
  </si>
  <si>
    <t>50-59</t>
  </si>
  <si>
    <t>60-69</t>
  </si>
  <si>
    <t>70-79</t>
  </si>
  <si>
    <t>80+</t>
  </si>
  <si>
    <t>£1 to £19</t>
  </si>
  <si>
    <t>£20 to £39</t>
  </si>
  <si>
    <t>£40 to £59</t>
  </si>
  <si>
    <t>£60 to £99</t>
  </si>
  <si>
    <t>£100 to £149</t>
  </si>
  <si>
    <t>£150 and over</t>
  </si>
  <si>
    <t>Median</t>
  </si>
  <si>
    <t>Gender</t>
  </si>
  <si>
    <t>Disability</t>
  </si>
  <si>
    <t xml:space="preserve">All people aged 17 and over </t>
  </si>
  <si>
    <t>Very satisfied</t>
  </si>
  <si>
    <t>Fairly satisfied</t>
  </si>
  <si>
    <t>Neither satisfied nor dissatisfied</t>
  </si>
  <si>
    <t>Fairly dissatisfied</t>
  </si>
  <si>
    <t>Very dissatisfied</t>
  </si>
  <si>
    <t>**</t>
  </si>
  <si>
    <t>16 - 19</t>
  </si>
  <si>
    <t>20 - 29</t>
  </si>
  <si>
    <t>30 - 39</t>
  </si>
  <si>
    <t>40 - 49</t>
  </si>
  <si>
    <t>50 - 59</t>
  </si>
  <si>
    <t>60 and over</t>
  </si>
  <si>
    <t>White Scottish</t>
  </si>
  <si>
    <t>White other British</t>
  </si>
  <si>
    <t>White Polish</t>
  </si>
  <si>
    <t>Asian, Asian Scottish or Asian British</t>
  </si>
  <si>
    <t>Self employed</t>
  </si>
  <si>
    <t>Employed full time</t>
  </si>
  <si>
    <t>Employed part time</t>
  </si>
  <si>
    <t>up to £15,000 p.a.</t>
  </si>
  <si>
    <t>over £15,000 - £20,000</t>
  </si>
  <si>
    <t>over £20,000 - £25,000</t>
  </si>
  <si>
    <t>over £25,000 - £30,000</t>
  </si>
  <si>
    <t>over £30,000 - £40,000</t>
  </si>
  <si>
    <t>over £40,000 - £50,000</t>
  </si>
  <si>
    <t>over £50,000 p.a.</t>
  </si>
  <si>
    <t>1 - Most Deprived</t>
  </si>
  <si>
    <t>5 - Least Deprived</t>
  </si>
  <si>
    <t>Large urban areas</t>
  </si>
  <si>
    <t>Other urban</t>
  </si>
  <si>
    <t>Small accessible towns</t>
  </si>
  <si>
    <t>Small remote towns</t>
  </si>
  <si>
    <t>Accessible rural</t>
  </si>
  <si>
    <t>Remote rural</t>
  </si>
  <si>
    <t>Single adult</t>
  </si>
  <si>
    <t>Small adult</t>
  </si>
  <si>
    <t>Single parent</t>
  </si>
  <si>
    <t>Small family</t>
  </si>
  <si>
    <t>Large family</t>
  </si>
  <si>
    <t>Large adult</t>
  </si>
  <si>
    <t>Older smaller</t>
  </si>
  <si>
    <t>All adults</t>
  </si>
  <si>
    <t>Ethnicity</t>
  </si>
  <si>
    <t>Current situation</t>
  </si>
  <si>
    <t>Annual net household income</t>
  </si>
  <si>
    <t>Scottish Index of Multiple Deprivation</t>
  </si>
  <si>
    <t>Number of cars</t>
  </si>
  <si>
    <t>Household type</t>
  </si>
  <si>
    <t>People in full-time employment, part-time employment and self-employment only</t>
  </si>
  <si>
    <t>All people aged 16+:</t>
  </si>
  <si>
    <t>Man/Boy</t>
  </si>
  <si>
    <t>Woman/Girl</t>
  </si>
  <si>
    <t>16 - 29</t>
  </si>
  <si>
    <t>Other white</t>
  </si>
  <si>
    <t>1 (20% most deprived)</t>
  </si>
  <si>
    <t>5 (20% least deprived)</t>
  </si>
  <si>
    <t>Other urban areas</t>
  </si>
  <si>
    <t xml:space="preserve">Accessible small towns </t>
  </si>
  <si>
    <t>Remote small towns</t>
  </si>
  <si>
    <t>All Adults</t>
  </si>
  <si>
    <t>Driver car/van</t>
  </si>
  <si>
    <t>Taxi/minicab</t>
  </si>
  <si>
    <t>Place of work</t>
  </si>
  <si>
    <t>Works from home</t>
  </si>
  <si>
    <t>Does not work from home</t>
  </si>
  <si>
    <t xml:space="preserve">Car or Van </t>
  </si>
  <si>
    <t>Rail, including underground</t>
  </si>
  <si>
    <t>..</t>
  </si>
  <si>
    <t>% Journeys under 5 miles by cycling</t>
  </si>
  <si>
    <t>Bus (school or service)</t>
  </si>
  <si>
    <t>School bus</t>
  </si>
  <si>
    <t>Service bus</t>
  </si>
  <si>
    <t>No car</t>
  </si>
  <si>
    <t>One car</t>
  </si>
  <si>
    <t>Two Cars</t>
  </si>
  <si>
    <t>Three or more cars</t>
  </si>
  <si>
    <t>One or more cars</t>
  </si>
  <si>
    <t>Two or more cars</t>
  </si>
  <si>
    <t>1+ Bicycles which can be used by adults</t>
  </si>
  <si>
    <t xml:space="preserve">Male </t>
  </si>
  <si>
    <t>At least three times a week</t>
  </si>
  <si>
    <t>Once or twice a week</t>
  </si>
  <si>
    <t>At least once a month</t>
  </si>
  <si>
    <t>Less than once a month</t>
  </si>
  <si>
    <t>Holds full licence, never drives</t>
  </si>
  <si>
    <t>Does not have a full driving licence</t>
  </si>
  <si>
    <t>Bus service</t>
  </si>
  <si>
    <t>Every day or almost every day</t>
  </si>
  <si>
    <t>Once or twice a month</t>
  </si>
  <si>
    <t>Not used in the past month</t>
  </si>
  <si>
    <t>Train service</t>
  </si>
  <si>
    <t>Measure</t>
  </si>
  <si>
    <r>
      <t>% Public and Active Travel</t>
    </r>
    <r>
      <rPr>
        <sz val="11"/>
        <color theme="1"/>
        <rFont val="Arial"/>
        <family val="2"/>
        <scheme val="minor"/>
      </rPr>
      <t/>
    </r>
  </si>
  <si>
    <t>% Journeys under 5 miles by walking</t>
  </si>
  <si>
    <t>Percentage with a full driving licence</t>
  </si>
  <si>
    <t>Frequency of driving</t>
  </si>
  <si>
    <r>
      <t>Mode of travel to school</t>
    </r>
    <r>
      <rPr>
        <sz val="11"/>
        <color theme="1"/>
        <rFont val="Arial"/>
        <family val="2"/>
        <scheme val="minor"/>
      </rPr>
      <t/>
    </r>
  </si>
  <si>
    <r>
      <t xml:space="preserve">Percentage of car / van stages delayed </t>
    </r>
    <r>
      <rPr>
        <sz val="11"/>
        <color theme="1"/>
        <rFont val="Arial"/>
        <family val="2"/>
        <scheme val="minor"/>
      </rPr>
      <t/>
    </r>
  </si>
  <si>
    <t>Could use Public Transport</t>
  </si>
  <si>
    <t>Two</t>
  </si>
  <si>
    <t>Three +</t>
  </si>
  <si>
    <t>One+</t>
  </si>
  <si>
    <t>Two+</t>
  </si>
  <si>
    <t>All households</t>
  </si>
  <si>
    <t>Single pensioner</t>
  </si>
  <si>
    <t>up to £10,000 p.a.</t>
  </si>
  <si>
    <t>over £10,000 - £15,000</t>
  </si>
  <si>
    <t>Urban/rural classification</t>
  </si>
  <si>
    <t>up to £20,000 p.a.</t>
  </si>
  <si>
    <t>over £20,000 - £30,000</t>
  </si>
  <si>
    <t>Car or van</t>
  </si>
  <si>
    <t>Rail (inc. Glas U/g)</t>
  </si>
  <si>
    <t>All other modes</t>
  </si>
  <si>
    <t>Accessible small towns</t>
  </si>
  <si>
    <t>All school children</t>
  </si>
  <si>
    <t>4 to 11</t>
  </si>
  <si>
    <t>12 to 18</t>
  </si>
  <si>
    <t xml:space="preserve">Scottish Index of Multiple Deprivation </t>
  </si>
  <si>
    <t>Number of cars in household</t>
  </si>
  <si>
    <t>Looking after the home or family</t>
  </si>
  <si>
    <t>Permanently retired from work</t>
  </si>
  <si>
    <t>Unemployed and seeking work</t>
  </si>
  <si>
    <t>Permanently sick or disabled</t>
  </si>
  <si>
    <t>All people age 17+</t>
  </si>
  <si>
    <t>All people aged 17+</t>
  </si>
  <si>
    <t xml:space="preserve">Sample size of group </t>
  </si>
  <si>
    <t>Sample size of age band</t>
  </si>
  <si>
    <t>At least 3 times per week</t>
  </si>
  <si>
    <t>Has licence but never drives</t>
  </si>
  <si>
    <t xml:space="preserve">Disabled </t>
  </si>
  <si>
    <t>All adults aged 17+</t>
  </si>
  <si>
    <t>Scottish index of multiple deprivation</t>
  </si>
  <si>
    <t>Every day, or almost every day</t>
  </si>
  <si>
    <t>Not used in past month</t>
  </si>
  <si>
    <t>All people aged 16+</t>
  </si>
  <si>
    <t>In another way</t>
  </si>
  <si>
    <t>16-19</t>
  </si>
  <si>
    <t>Less often</t>
  </si>
  <si>
    <t>Never, but holds full driving licence</t>
  </si>
  <si>
    <t>Holds a full driving licence</t>
  </si>
  <si>
    <t>Does NOT hold a full driving licence</t>
  </si>
  <si>
    <t>Yes</t>
  </si>
  <si>
    <t>No</t>
  </si>
  <si>
    <t>All leisure flights</t>
  </si>
  <si>
    <t>1 or 2</t>
  </si>
  <si>
    <t>3 or 4</t>
  </si>
  <si>
    <t>5 or 6</t>
  </si>
  <si>
    <t>7 or 8</t>
  </si>
  <si>
    <t>9 to 12</t>
  </si>
  <si>
    <t>13 to 20</t>
  </si>
  <si>
    <t>More than 20</t>
  </si>
  <si>
    <t>Lower decile</t>
  </si>
  <si>
    <t>Lower quartile</t>
  </si>
  <si>
    <t>Upper quartile</t>
  </si>
  <si>
    <t>Upper decile</t>
  </si>
  <si>
    <t>Flights within Scotland</t>
  </si>
  <si>
    <t>5 to 8</t>
  </si>
  <si>
    <t>More than 8</t>
  </si>
  <si>
    <t>Flights to rest of UK</t>
  </si>
  <si>
    <t>Flights to countries outside Europe</t>
  </si>
  <si>
    <t>Flights to other European countries</t>
  </si>
  <si>
    <t>All business flights</t>
  </si>
  <si>
    <t>Quicker</t>
  </si>
  <si>
    <t>Cheaper</t>
  </si>
  <si>
    <t>Easy/convenient</t>
  </si>
  <si>
    <t>Employer/someone else organised</t>
  </si>
  <si>
    <t>Connecting flight/part of holiday</t>
  </si>
  <si>
    <t>No alternative</t>
  </si>
  <si>
    <t>Public transport unreliable</t>
  </si>
  <si>
    <t>Prefer to walk/cycle</t>
  </si>
  <si>
    <t>Long walk to bus stop</t>
  </si>
  <si>
    <t>Other choices (train/tube/taxi)</t>
  </si>
  <si>
    <t>To place of work</t>
  </si>
  <si>
    <t>In the course of work</t>
  </si>
  <si>
    <t>For education</t>
  </si>
  <si>
    <t>For shopping</t>
  </si>
  <si>
    <t>To hospital, doctor or other health service</t>
  </si>
  <si>
    <t>To visit friends or relatives</t>
  </si>
  <si>
    <t>For holiday / day trip</t>
  </si>
  <si>
    <t>For other recreational activity</t>
  </si>
  <si>
    <t>Discouraging factor</t>
  </si>
  <si>
    <t>Aware of - car clubs or formal car sharing schemes?</t>
  </si>
  <si>
    <t>Aware of - fuel efficient driver training courses?</t>
  </si>
  <si>
    <t>Aware of - electric vehicles?</t>
  </si>
  <si>
    <t>Aware of - cycle hire schemes?</t>
  </si>
  <si>
    <t xml:space="preserve"> 16-19</t>
  </si>
  <si>
    <t xml:space="preserve"> 20-29</t>
  </si>
  <si>
    <t xml:space="preserve"> 30-39</t>
  </si>
  <si>
    <t xml:space="preserve"> 40-49</t>
  </si>
  <si>
    <t xml:space="preserve"> 50-59</t>
  </si>
  <si>
    <t xml:space="preserve"> 60-69</t>
  </si>
  <si>
    <t xml:space="preserve"> 70-79</t>
  </si>
  <si>
    <t xml:space="preserve"> 80+</t>
  </si>
  <si>
    <t xml:space="preserve"> 1 (20% most deprived)</t>
  </si>
  <si>
    <t xml:space="preserve"> 5 (20% least deprived)</t>
  </si>
  <si>
    <t xml:space="preserve"> Large urban areas</t>
  </si>
  <si>
    <t xml:space="preserve"> Other urban</t>
  </si>
  <si>
    <t xml:space="preserve"> Small accessible towns</t>
  </si>
  <si>
    <t xml:space="preserve"> Small remote towns</t>
  </si>
  <si>
    <t xml:space="preserve"> Accessible rural</t>
  </si>
  <si>
    <t xml:space="preserve"> Remote rural</t>
  </si>
  <si>
    <t xml:space="preserve"> Every day</t>
  </si>
  <si>
    <t xml:space="preserve"> At least three times a week</t>
  </si>
  <si>
    <t xml:space="preserve"> Once or twice a week</t>
  </si>
  <si>
    <t xml:space="preserve"> Less often</t>
  </si>
  <si>
    <t xml:space="preserve"> Never, but holds full driving licence</t>
  </si>
  <si>
    <t>[small sample]</t>
  </si>
  <si>
    <t>Female</t>
  </si>
  <si>
    <t>Male</t>
  </si>
  <si>
    <t>Looking after the home/family</t>
  </si>
  <si>
    <t>Unemployed/seeking work</t>
  </si>
  <si>
    <t>In further/higher education</t>
  </si>
  <si>
    <t>I already own an electric car or van</t>
  </si>
  <si>
    <t>I am thinking about buying an electric car or van quite soon</t>
  </si>
  <si>
    <t>I would consider buying an electric car or van in the future</t>
  </si>
  <si>
    <t>I would not consider buying an electric car or van</t>
  </si>
  <si>
    <t>I don’t drive/don’t need a car</t>
  </si>
  <si>
    <t>No opinion</t>
  </si>
  <si>
    <t>Cost of vehicle purchase</t>
  </si>
  <si>
    <t>Fuel or running costs</t>
  </si>
  <si>
    <t>Battery: distance travelled on charge</t>
  </si>
  <si>
    <t>Availability or convienience of recharging</t>
  </si>
  <si>
    <t>Vehicle resale value</t>
  </si>
  <si>
    <t>Vehicle performance, size, practicallity or looks</t>
  </si>
  <si>
    <t>Availability of different models</t>
  </si>
  <si>
    <t>Environmentally friendly</t>
  </si>
  <si>
    <t>Reliability</t>
  </si>
  <si>
    <t>Opinion of friends and family</t>
  </si>
  <si>
    <t>Don't know</t>
  </si>
  <si>
    <t>Limited choice (not many vehicles to choose from)</t>
  </si>
  <si>
    <t>Lack of knowledge about electric vehicles</t>
  </si>
  <si>
    <t>Running costs (maintenance and fuel)</t>
  </si>
  <si>
    <t>Availability or convenience of charging points</t>
  </si>
  <si>
    <t>Vehicle performance, size, practicality or looks</t>
  </si>
  <si>
    <t>Technology - doesn't work or not proven</t>
  </si>
  <si>
    <t>Opinions of friends or family</t>
  </si>
  <si>
    <t>No intention to buy a car of any kind</t>
  </si>
  <si>
    <t>The apparent year-to-year fluctuations in some of the figures may be due to sampling variability.</t>
  </si>
  <si>
    <t>Modal share of all journeys [Note 3]</t>
  </si>
  <si>
    <t>The travel diary methodology changed in 2007 and in 2012, creating breaks in the time series.</t>
  </si>
  <si>
    <t>Employed adults (aged 16+) not working from home</t>
  </si>
  <si>
    <t>Mode of travel to school</t>
  </si>
  <si>
    <t>Vehicles Licensed</t>
  </si>
  <si>
    <t>New Registrations</t>
  </si>
  <si>
    <t>Freight Lifted</t>
  </si>
  <si>
    <t>Coastwise traffic</t>
  </si>
  <si>
    <t>One Port traffic</t>
  </si>
  <si>
    <t>Inland waterway traffic</t>
  </si>
  <si>
    <t>Total</t>
  </si>
  <si>
    <t xml:space="preserve">Public Road Lengths </t>
  </si>
  <si>
    <t>Other Major (A and M)</t>
  </si>
  <si>
    <t>Minor Roads</t>
  </si>
  <si>
    <t xml:space="preserve">A roads </t>
  </si>
  <si>
    <t>All roads (incl. B, C, uncl.)</t>
  </si>
  <si>
    <t>Killed</t>
  </si>
  <si>
    <t>Killed and Serious</t>
  </si>
  <si>
    <t>All (Killed, Serious, Slight)</t>
  </si>
  <si>
    <t>Air Transport</t>
  </si>
  <si>
    <t>Terminal Passengers</t>
  </si>
  <si>
    <t>Transport Movements</t>
  </si>
  <si>
    <t>Freight</t>
  </si>
  <si>
    <t>Passengers</t>
  </si>
  <si>
    <t>Vehicles</t>
  </si>
  <si>
    <t>DfT has revised the figures for the light goods and goods body types back to 2001. DfT does not have the underlying data to revise earlier years' figures.</t>
  </si>
  <si>
    <t>Financial years</t>
  </si>
  <si>
    <t xml:space="preserve">The estimated amounts of crude oil and products carried by pipelines over 50km in length. 2012 figures are provisional. </t>
  </si>
  <si>
    <t xml:space="preserve">Domestic freight estimates for 2006 to 2009 were revised on 27 October 2011. </t>
  </si>
  <si>
    <t xml:space="preserve"> Due to changes in the the way casualty severities are recorded, killed/serious figures in 2019 are not comparable with previous years.</t>
  </si>
  <si>
    <t>Estimates for the period since 2010 have been revised to take into account the minor road benchmarking exercise. Further details available at: https://www.gov.uk/government/publications/road-traffic-statistics-minor-road-benchmarking</t>
  </si>
  <si>
    <t>The figures from 2018 onwards are not comparable with previous figures, as they are collected in a different way.</t>
  </si>
  <si>
    <t>Passenger rail ORR data</t>
  </si>
  <si>
    <t>Ferries on routes within Scotland</t>
  </si>
  <si>
    <t>Adults aged 16+</t>
  </si>
  <si>
    <t>Adults aged 60+</t>
  </si>
  <si>
    <t>Sample size = (100%)</t>
  </si>
  <si>
    <t xml:space="preserve">1999 </t>
  </si>
  <si>
    <t xml:space="preserve">2000 </t>
  </si>
  <si>
    <t xml:space="preserve">2001 </t>
  </si>
  <si>
    <t xml:space="preserve">2002 </t>
  </si>
  <si>
    <t xml:space="preserve">2003 </t>
  </si>
  <si>
    <t xml:space="preserve">2004 </t>
  </si>
  <si>
    <t xml:space="preserve">2005 </t>
  </si>
  <si>
    <t xml:space="preserve">2006 </t>
  </si>
  <si>
    <t xml:space="preserve">2007 </t>
  </si>
  <si>
    <t xml:space="preserve">2008 </t>
  </si>
  <si>
    <t xml:space="preserve">2009 </t>
  </si>
  <si>
    <t xml:space="preserve">2010 </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</si>
  <si>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</si>
  <si>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</si>
  <si>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</si>
  <si>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</si>
  <si>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</si>
  <si>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</si>
  <si>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</si>
  <si>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</si>
  <si>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</si>
  <si>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2020</t>
  </si>
  <si>
    <t>2004</t>
  </si>
  <si>
    <t>2005</t>
  </si>
  <si>
    <t>2007</t>
  </si>
  <si>
    <t>2008</t>
  </si>
  <si>
    <t>2009</t>
  </si>
  <si>
    <t>2010</t>
  </si>
  <si>
    <t>2011</t>
  </si>
  <si>
    <t>2012</t>
  </si>
  <si>
    <t>2013</t>
  </si>
  <si>
    <t>2014</t>
  </si>
  <si>
    <t>2015</t>
  </si>
  <si>
    <t>2016</t>
  </si>
  <si>
    <t>2017</t>
  </si>
  <si>
    <t>2018</t>
  </si>
  <si>
    <t>2019</t>
  </si>
  <si>
    <t>Close / Nearby / Not far away</t>
  </si>
  <si>
    <t>Most convenient</t>
  </si>
  <si>
    <t>Travel with friends</t>
  </si>
  <si>
    <t>Safest method</t>
  </si>
  <si>
    <t>Quickest method</t>
  </si>
  <si>
    <t>Only method available</t>
  </si>
  <si>
    <t>Too far to walk</t>
  </si>
  <si>
    <t>No public transport</t>
  </si>
  <si>
    <t>Good exercise / fresh air</t>
  </si>
  <si>
    <t>No car / transport</t>
  </si>
  <si>
    <t>Cheapest method</t>
  </si>
  <si>
    <t>It is free</t>
  </si>
  <si>
    <t>On way to work</t>
  </si>
  <si>
    <t>Too young to travel any other way</t>
  </si>
  <si>
    <t>Relative meets child</t>
  </si>
  <si>
    <t>Other reason(s)</t>
  </si>
  <si>
    <t>Reason</t>
  </si>
  <si>
    <t>Public transport unsuitable (eg too infrequent)</t>
  </si>
  <si>
    <t>By whether they could use public transport</t>
  </si>
  <si>
    <t xml:space="preserve"> Yes</t>
  </si>
  <si>
    <t xml:space="preserve"> No</t>
  </si>
  <si>
    <t>If they could use public transport, reasons for not using it</t>
  </si>
  <si>
    <t>Too young to travel on own</t>
  </si>
  <si>
    <t>No service available</t>
  </si>
  <si>
    <t>Too far to bus stop</t>
  </si>
  <si>
    <t>Cost, too expensive</t>
  </si>
  <si>
    <t>Too short a distance, not worth it</t>
  </si>
  <si>
    <t>Prefer to use car</t>
  </si>
  <si>
    <t>Others</t>
  </si>
  <si>
    <t>If they could not use public transport, reasons why they cannot</t>
  </si>
  <si>
    <t>Primary age: 
4-11</t>
  </si>
  <si>
    <t xml:space="preserve">All ages </t>
  </si>
  <si>
    <t>Three or more</t>
  </si>
  <si>
    <t>One or more</t>
  </si>
  <si>
    <t>Two or more</t>
  </si>
  <si>
    <t>1-2 days</t>
  </si>
  <si>
    <t>3-5 days</t>
  </si>
  <si>
    <t>6-7 days</t>
  </si>
  <si>
    <t>Reasons why do not cycle to work</t>
  </si>
  <si>
    <t>Too far to cycle</t>
  </si>
  <si>
    <t>Concerns about cycling in traffic</t>
  </si>
  <si>
    <t>Weather too cold / wet / windy</t>
  </si>
  <si>
    <t>It would be inconvenient</t>
  </si>
  <si>
    <t xml:space="preserve">Concerns for personal safety on dark / lonely roads </t>
  </si>
  <si>
    <t>No way to carry luggage / shopping</t>
  </si>
  <si>
    <t>Nowhere at work to shower / change</t>
  </si>
  <si>
    <t>Health or fitness reasons</t>
  </si>
  <si>
    <t>Not enough safe places to lock bike</t>
  </si>
  <si>
    <t>Can’t ride a bike</t>
  </si>
  <si>
    <t>Strongly agree</t>
  </si>
  <si>
    <t>Tend to agree</t>
  </si>
  <si>
    <t>Total agree</t>
  </si>
  <si>
    <t>Neither agree nor disagree</t>
  </si>
  <si>
    <t>Tend to disagree</t>
  </si>
  <si>
    <t>Strongly disagree</t>
  </si>
  <si>
    <t>Buses run to timetable</t>
  </si>
  <si>
    <t>Bus service is stable and not regularly changing</t>
  </si>
  <si>
    <t>Buses are clean</t>
  </si>
  <si>
    <t>Buses are environmentally friendly</t>
  </si>
  <si>
    <t>Feel safe/secure on bus during the day</t>
  </si>
  <si>
    <t>It is simple deciding what type of ticket I need</t>
  </si>
  <si>
    <t>Finding out about routes and times is easy</t>
  </si>
  <si>
    <t>Easy to change from buses to other forms of transport</t>
  </si>
  <si>
    <t>Bus fares are good value</t>
  </si>
  <si>
    <t>Feel safe/secure on bus during the evening</t>
  </si>
  <si>
    <t>Trains run to timetable</t>
  </si>
  <si>
    <t>Train service is stable and not regularly changing</t>
  </si>
  <si>
    <t>Trains are clean</t>
  </si>
  <si>
    <t>Feel safe/secure on trains during the day</t>
  </si>
  <si>
    <t>It is simple decide what type of ticket I need</t>
  </si>
  <si>
    <t>Easy to change from trains to other forms of transport</t>
  </si>
  <si>
    <t>Train fares are good value</t>
  </si>
  <si>
    <t>Feel safe/secure on trains during the evening</t>
  </si>
  <si>
    <t>Aspect of service</t>
  </si>
  <si>
    <t>Almost every day</t>
  </si>
  <si>
    <t>2 or 3 times a week</t>
  </si>
  <si>
    <t>Once a week</t>
  </si>
  <si>
    <t>Once a fortnight</t>
  </si>
  <si>
    <t>Once a month</t>
  </si>
  <si>
    <t>Not used</t>
  </si>
  <si>
    <t>No pass</t>
  </si>
  <si>
    <t>All adults aged 16+</t>
  </si>
  <si>
    <t>16 - 39</t>
  </si>
  <si>
    <t>60 - 64</t>
  </si>
  <si>
    <t>65 - 69</t>
  </si>
  <si>
    <t>70 - 74</t>
  </si>
  <si>
    <t>75 - 79</t>
  </si>
  <si>
    <t>80 +</t>
  </si>
  <si>
    <t>Employed</t>
  </si>
  <si>
    <t>Permanently retired</t>
  </si>
  <si>
    <t>Other ethnic group</t>
  </si>
  <si>
    <t>At least once a week</t>
  </si>
  <si>
    <t>Whether holds a driving licence</t>
  </si>
  <si>
    <t>Did you fly for business?</t>
  </si>
  <si>
    <t>Did you fly for leisure?</t>
  </si>
  <si>
    <t>Number of flights</t>
  </si>
  <si>
    <t>Nothing</t>
  </si>
  <si>
    <t>No nearby station</t>
  </si>
  <si>
    <t>Need a car for/at work</t>
  </si>
  <si>
    <t>Work unsocial/unusual hours</t>
  </si>
  <si>
    <t>Unreliable</t>
  </si>
  <si>
    <t>Difficult to access</t>
  </si>
  <si>
    <t>Too much to carry/awkward</t>
  </si>
  <si>
    <t>Prefer to walk</t>
  </si>
  <si>
    <t>Dislike waiting</t>
  </si>
  <si>
    <t>Live centrally/within walking distance</t>
  </si>
  <si>
    <t>Use other things - bus/underground/taxi</t>
  </si>
  <si>
    <t>Smoking policy</t>
  </si>
  <si>
    <t>Dirty/filthy</t>
  </si>
  <si>
    <t>Given lifts</t>
  </si>
  <si>
    <t>Too crowded</t>
  </si>
  <si>
    <t>Not safe</t>
  </si>
  <si>
    <t>Laziness</t>
  </si>
  <si>
    <t>Potentially discouraging factor</t>
  </si>
  <si>
    <t>Weather</t>
  </si>
  <si>
    <t>Lack of walking paths</t>
  </si>
  <si>
    <t>Poor quality paths</t>
  </si>
  <si>
    <t>Travelling with others</t>
  </si>
  <si>
    <t>Live too far away</t>
  </si>
  <si>
    <t>Prefer to use other modes - car/bus/train</t>
  </si>
  <si>
    <t>Purpose of journey</t>
  </si>
  <si>
    <t>Not enough time to change modes</t>
  </si>
  <si>
    <t>Long wait between journeys</t>
  </si>
  <si>
    <t>Lack of information about connecting modes</t>
  </si>
  <si>
    <t>Lack of signposting to connecting modes</t>
  </si>
  <si>
    <t>Unable to use one ticket/ travel pass for all journeys/ modes</t>
  </si>
  <si>
    <t>Different prices for different operators</t>
  </si>
  <si>
    <t>Stops/stations not close enough to each other</t>
  </si>
  <si>
    <t>Accessibility between stops/stations</t>
  </si>
  <si>
    <t>Potential Difficulty</t>
  </si>
  <si>
    <t xml:space="preserve">2021 </t>
  </si>
  <si>
    <t>1+ days</t>
  </si>
  <si>
    <t>Number of days</t>
  </si>
  <si>
    <t>Reason for walking</t>
  </si>
  <si>
    <t>As a means of transport</t>
  </si>
  <si>
    <t>Just for pleasure</t>
  </si>
  <si>
    <t>Reason for cycling</t>
  </si>
  <si>
    <t>Level of satisfaction</t>
  </si>
  <si>
    <t>Could not use Public Transport</t>
  </si>
  <si>
    <t>Secondary age: 12-18</t>
  </si>
  <si>
    <t xml:space="preserve">This worksheet contains one table. Some cells refer to notes which can be found in the notes worksheet. </t>
  </si>
  <si>
    <r>
      <t xml:space="preserve"> 2</t>
    </r>
    <r>
      <rPr>
        <sz val="12"/>
        <color theme="0"/>
        <rFont val="Arial"/>
        <family val="2"/>
      </rPr>
      <t>'</t>
    </r>
  </si>
  <si>
    <r>
      <t xml:space="preserve"> 3</t>
    </r>
    <r>
      <rPr>
        <sz val="12"/>
        <color theme="0"/>
        <rFont val="Arial"/>
        <family val="2"/>
      </rPr>
      <t>'</t>
    </r>
  </si>
  <si>
    <r>
      <t xml:space="preserve"> 4</t>
    </r>
    <r>
      <rPr>
        <sz val="12"/>
        <color theme="0"/>
        <rFont val="Arial"/>
        <family val="2"/>
      </rPr>
      <t>'</t>
    </r>
  </si>
  <si>
    <t>All aged 17+</t>
  </si>
  <si>
    <t>2021</t>
  </si>
  <si>
    <t xml:space="preserve">Reason </t>
  </si>
  <si>
    <t>2002</t>
  </si>
  <si>
    <t>2003</t>
  </si>
  <si>
    <t>2006</t>
  </si>
  <si>
    <t>Table type</t>
  </si>
  <si>
    <t>Topic</t>
  </si>
  <si>
    <t>Table Sum1</t>
  </si>
  <si>
    <t>Table name</t>
  </si>
  <si>
    <t>Table number</t>
  </si>
  <si>
    <t>Table Sum 2</t>
  </si>
  <si>
    <t>Summary of Transport in Scotland: 2002-2021</t>
  </si>
  <si>
    <t>Table 1</t>
  </si>
  <si>
    <t>Summary</t>
  </si>
  <si>
    <t>Time series</t>
  </si>
  <si>
    <t>Driving</t>
  </si>
  <si>
    <t>Table 2</t>
  </si>
  <si>
    <t>Table 3</t>
  </si>
  <si>
    <t>Walking and Cycling</t>
  </si>
  <si>
    <t xml:space="preserve">Question is being asked in alternate years from 2019. </t>
  </si>
  <si>
    <t>Table 3a</t>
  </si>
  <si>
    <t>Table 4</t>
  </si>
  <si>
    <t>Public Transport</t>
  </si>
  <si>
    <t>Table 4a</t>
  </si>
  <si>
    <t>Single year,detail</t>
  </si>
  <si>
    <t>Table 5</t>
  </si>
  <si>
    <t>Concessionary Travel</t>
  </si>
  <si>
    <t>Table 6</t>
  </si>
  <si>
    <t>Data no longer collected - see 2011 edition of TATIS for last available data.</t>
  </si>
  <si>
    <t>Table 7</t>
  </si>
  <si>
    <t>Single year, detail</t>
  </si>
  <si>
    <t>Travel to work</t>
  </si>
  <si>
    <t>Table 7a</t>
  </si>
  <si>
    <t>Table 8</t>
  </si>
  <si>
    <t>Combined years, detail</t>
  </si>
  <si>
    <t>Travel - congestion</t>
  </si>
  <si>
    <t>2020 figures have not been added to the combined table</t>
  </si>
  <si>
    <t>Table 9</t>
  </si>
  <si>
    <t>Table 10</t>
  </si>
  <si>
    <t>Table 10a</t>
  </si>
  <si>
    <t>2020 figures not published due to small sample size</t>
  </si>
  <si>
    <t>Table 11</t>
  </si>
  <si>
    <t>Table 12</t>
  </si>
  <si>
    <t>Table 13</t>
  </si>
  <si>
    <t>See Table 7 for Method of travel to work. The question asking whether car/van commuters are able to use public transport is no longer in the survey. See 2018 edition of TATIS for last available data.</t>
  </si>
  <si>
    <t>Table 14</t>
  </si>
  <si>
    <t>Table 15</t>
  </si>
  <si>
    <t>Travel to school</t>
  </si>
  <si>
    <t>Table 16</t>
  </si>
  <si>
    <t>Table 17</t>
  </si>
  <si>
    <t>Table 18a</t>
  </si>
  <si>
    <t>Table 18b</t>
  </si>
  <si>
    <t>Table 19</t>
  </si>
  <si>
    <t>Table 20</t>
  </si>
  <si>
    <t>Table 21</t>
  </si>
  <si>
    <t>Part driving/parking journeys</t>
  </si>
  <si>
    <t>Data no longer collected - see 2017 edition of TATIS for last available data.</t>
  </si>
  <si>
    <t>Table 22</t>
  </si>
  <si>
    <t>Mode of transport used in conjunction with driving by where parked</t>
  </si>
  <si>
    <t>Table 23</t>
  </si>
  <si>
    <t>Concerns with traffic growth</t>
  </si>
  <si>
    <t>Data no longer collected - see 2011 edition of TATIS for last available data</t>
  </si>
  <si>
    <t>Table 24</t>
  </si>
  <si>
    <t>Incidents of road rage directed at respondents in past year</t>
  </si>
  <si>
    <t>Table 25</t>
  </si>
  <si>
    <t>Table 25a</t>
  </si>
  <si>
    <t>Table 26a</t>
  </si>
  <si>
    <t>Time series (first year)</t>
  </si>
  <si>
    <t xml:space="preserve">Question has different response options from former Table 26 and is not comparable. </t>
  </si>
  <si>
    <t>Table 27</t>
  </si>
  <si>
    <t>Households' bus availability</t>
  </si>
  <si>
    <t>Table 29</t>
  </si>
  <si>
    <t>Table 30</t>
  </si>
  <si>
    <t>Table 31</t>
  </si>
  <si>
    <t xml:space="preserve">Question asked in alternate years. </t>
  </si>
  <si>
    <t>Table 32</t>
  </si>
  <si>
    <t>Table 33</t>
  </si>
  <si>
    <t>Access to services that respondents thought were very or fairly convenient</t>
  </si>
  <si>
    <t>Table 34</t>
  </si>
  <si>
    <t>How adults normally travel to a doctors surgery</t>
  </si>
  <si>
    <t>Table 35</t>
  </si>
  <si>
    <t>How adults normally travel to a hospital outpatients department</t>
  </si>
  <si>
    <t>Table 36</t>
  </si>
  <si>
    <t>How adults normally travel to a dentist</t>
  </si>
  <si>
    <t>Table 37a</t>
  </si>
  <si>
    <t>Aviation</t>
  </si>
  <si>
    <t>Question is now being asked annually.</t>
  </si>
  <si>
    <t>Table 37b</t>
  </si>
  <si>
    <t>Table 39</t>
  </si>
  <si>
    <t>Data no longer collected - see 2014 edition of TATIS for last available data</t>
  </si>
  <si>
    <t>Table 41</t>
  </si>
  <si>
    <t>In general, What discourages you from using buses more often than you do?: 2012-2020</t>
  </si>
  <si>
    <t>Table 42</t>
  </si>
  <si>
    <t>In general, What discourages you from using the train more often than you do? 2012-2019</t>
  </si>
  <si>
    <t>Table 43</t>
  </si>
  <si>
    <t>Table 44</t>
  </si>
  <si>
    <t>Table 45</t>
  </si>
  <si>
    <t>Table 46</t>
  </si>
  <si>
    <t>Sustainable travel</t>
  </si>
  <si>
    <t>Table 47</t>
  </si>
  <si>
    <t>Uptake of sustainable transport policies: 2020</t>
  </si>
  <si>
    <t>Table 48</t>
  </si>
  <si>
    <t>Annual car mileage</t>
  </si>
  <si>
    <t>Data no longer collected - see 2015 edition of TATIS for last available data</t>
  </si>
  <si>
    <t>Table 49</t>
  </si>
  <si>
    <t>Table 50</t>
  </si>
  <si>
    <t>Table 51</t>
  </si>
  <si>
    <t>Table A</t>
  </si>
  <si>
    <t>95% confidence limits for estimates, based on SHS sub-sample sizes</t>
  </si>
  <si>
    <t>Data no longer collected - see TATIS 2011 for the most recently produced version of the table.</t>
  </si>
  <si>
    <t>Journeys carried out on way to/from work. This is no longer collected</t>
  </si>
  <si>
    <t>Data from sources other than the Scottish Household Survey</t>
  </si>
  <si>
    <t>Employed adults method of travel to work and whether they could use public transport. No longer collected.</t>
  </si>
  <si>
    <t>Various</t>
  </si>
  <si>
    <t>Confidence intervals</t>
  </si>
  <si>
    <t>Table of confidence limits</t>
  </si>
  <si>
    <t xml:space="preserve">Adults with limited mobility. </t>
  </si>
  <si>
    <t xml:space="preserve">Disability </t>
  </si>
  <si>
    <t>Discontinued tables, for which data is no longer collected</t>
  </si>
  <si>
    <t>Whether workplace has a travel plan.</t>
  </si>
  <si>
    <t>Table 52</t>
  </si>
  <si>
    <t>Table 53</t>
  </si>
  <si>
    <t>Table 54</t>
  </si>
  <si>
    <t>Table 55</t>
  </si>
  <si>
    <t>Summary of Scottish Household Results: 1999-2021</t>
  </si>
  <si>
    <t>Working from home</t>
  </si>
  <si>
    <t>Not working from home</t>
  </si>
  <si>
    <t>up to £20,000</t>
  </si>
  <si>
    <t>Income</t>
  </si>
  <si>
    <t>All incomes</t>
  </si>
  <si>
    <t>Table 28a</t>
  </si>
  <si>
    <t>Table 28b</t>
  </si>
  <si>
    <t>In previous years, Bus and train services were recorded in a single table 28</t>
  </si>
  <si>
    <t>Table 38b</t>
  </si>
  <si>
    <t>Table 38a</t>
  </si>
  <si>
    <t>Cost and affordability</t>
  </si>
  <si>
    <t>Notes for the tables</t>
  </si>
  <si>
    <t>This data has not been previously published</t>
  </si>
  <si>
    <t>This is a new question for 2021</t>
  </si>
  <si>
    <t>Single year (detail) to 2011</t>
  </si>
  <si>
    <t>Time series 2001-2011</t>
  </si>
  <si>
    <t>Combined years to 2011</t>
  </si>
  <si>
    <t>Combined years to 2015</t>
  </si>
  <si>
    <t>Combined years to 2017</t>
  </si>
  <si>
    <t>Single year (detail) to 2019</t>
  </si>
  <si>
    <t>Frequency of use of ferry services</t>
  </si>
  <si>
    <t>Time series 2012-14</t>
  </si>
  <si>
    <t>Purpose of ferry journey</t>
  </si>
  <si>
    <t>Table 40a</t>
  </si>
  <si>
    <t>Table 40b</t>
  </si>
  <si>
    <t>Table 40c</t>
  </si>
  <si>
    <t xml:space="preserve"> Reasons for choosing to travel by ferry</t>
  </si>
  <si>
    <t>Single year (detail) to 2015</t>
  </si>
  <si>
    <t>Data no longer collected - see 2019 edition of TATIS for last available data</t>
  </si>
  <si>
    <t>Equivalised income</t>
  </si>
  <si>
    <t>Number of bicycles for use by household</t>
  </si>
  <si>
    <t>Source: Scottish Transport Survey</t>
  </si>
  <si>
    <t>Religion</t>
  </si>
  <si>
    <t>Disability status</t>
  </si>
  <si>
    <t>Church of Scotland</t>
  </si>
  <si>
    <t>Roman Catholic</t>
  </si>
  <si>
    <t>Other Christian</t>
  </si>
  <si>
    <t>Muslim</t>
  </si>
  <si>
    <t>All other religions</t>
  </si>
  <si>
    <t>At school</t>
  </si>
  <si>
    <t>Government work or training scheme</t>
  </si>
  <si>
    <t>1 - lowest 20% of incomes</t>
  </si>
  <si>
    <t>5 - highest 20% of incomes</t>
  </si>
  <si>
    <t>Urban-rural classification</t>
  </si>
  <si>
    <t xml:space="preserve">Refused </t>
  </si>
  <si>
    <t>.</t>
  </si>
  <si>
    <t>over £50,000 - £60,000</t>
  </si>
  <si>
    <t>over £60,000 p.a.</t>
  </si>
  <si>
    <t>1 - 20 % Most Deprived</t>
  </si>
  <si>
    <t>5 - 20 % Least Deprived</t>
  </si>
  <si>
    <t>Mode this year</t>
  </si>
  <si>
    <t>Last year Walking</t>
  </si>
  <si>
    <t>Last year Driver</t>
  </si>
  <si>
    <t>Last year Passenger</t>
  </si>
  <si>
    <t>Last year Bicycle</t>
  </si>
  <si>
    <t>Last year Bus</t>
  </si>
  <si>
    <t>Last year Rail</t>
  </si>
  <si>
    <t>Last year Other</t>
  </si>
  <si>
    <t>Last year all modes</t>
  </si>
  <si>
    <t>Changed job</t>
  </si>
  <si>
    <t>Moved home</t>
  </si>
  <si>
    <t>Employer re-located</t>
  </si>
  <si>
    <t>Bought a car</t>
  </si>
  <si>
    <t>Sold car</t>
  </si>
  <si>
    <t>Lost licence</t>
  </si>
  <si>
    <t>Public transport service added</t>
  </si>
  <si>
    <t>Public transport service withdrawn</t>
  </si>
  <si>
    <t>Changed working hours</t>
  </si>
  <si>
    <t>Had a baby</t>
  </si>
  <si>
    <t>Passed driving test</t>
  </si>
  <si>
    <t>Husband / wife / partner has more need for car</t>
  </si>
  <si>
    <t>Fresh air / exercise</t>
  </si>
  <si>
    <t>2017-21</t>
  </si>
  <si>
    <t xml:space="preserve">Yes </t>
  </si>
  <si>
    <t>Normally between ourselves</t>
  </si>
  <si>
    <t>Through employer</t>
  </si>
  <si>
    <t>Question</t>
  </si>
  <si>
    <t>Option</t>
  </si>
  <si>
    <t>Are you involved in car sharing arrangements?</t>
  </si>
  <si>
    <t>How is car sharing organised?</t>
  </si>
  <si>
    <t>over £60,000</t>
  </si>
  <si>
    <t>1 (20% lowest incomes)</t>
  </si>
  <si>
    <t>5 (20% highest  incomes)</t>
  </si>
  <si>
    <t>£20,000 - £30,000</t>
  </si>
  <si>
    <t>£30,000 - £40,000</t>
  </si>
  <si>
    <t>£40,000 - £50,000</t>
  </si>
  <si>
    <t>£50,000 - £60,000</t>
  </si>
  <si>
    <t>Age (narrow bands)</t>
  </si>
  <si>
    <t>Age (wide bands)</t>
  </si>
  <si>
    <t>4-5</t>
  </si>
  <si>
    <t>6-7</t>
  </si>
  <si>
    <t>8-9</t>
  </si>
  <si>
    <t>10-11</t>
  </si>
  <si>
    <t>12-13</t>
  </si>
  <si>
    <t>14-15</t>
  </si>
  <si>
    <t>16-18</t>
  </si>
  <si>
    <t>Man</t>
  </si>
  <si>
    <t>Woman</t>
  </si>
  <si>
    <t>White Irish</t>
  </si>
  <si>
    <t>Unable to work because of short-term illness or injury</t>
  </si>
  <si>
    <t>Lowest income 20%</t>
  </si>
  <si>
    <t>Highest income 20%</t>
  </si>
  <si>
    <t>Most deprived 20%</t>
  </si>
  <si>
    <t>Least deprived 20%</t>
  </si>
  <si>
    <t>White other</t>
  </si>
  <si>
    <t>All other ethnic groups</t>
  </si>
  <si>
    <t>Accesible small towns</t>
  </si>
  <si>
    <t>every day</t>
  </si>
  <si>
    <t>at least three times a week</t>
  </si>
  <si>
    <t>once or twice a week</t>
  </si>
  <si>
    <t>less often</t>
  </si>
  <si>
    <t>Describe in another way</t>
  </si>
  <si>
    <t>Don’t have a bike</t>
  </si>
  <si>
    <t>About once a fortnight, or once a month</t>
  </si>
  <si>
    <t>Driving licence</t>
  </si>
  <si>
    <t>over £40,000 p.a.</t>
  </si>
  <si>
    <t>Table 56</t>
  </si>
  <si>
    <t>1 day</t>
  </si>
  <si>
    <t>2 days</t>
  </si>
  <si>
    <t>3 days</t>
  </si>
  <si>
    <t>4 days</t>
  </si>
  <si>
    <t>5 days</t>
  </si>
  <si>
    <t>6 days</t>
  </si>
  <si>
    <t>7 days</t>
  </si>
  <si>
    <t>Days travelled</t>
  </si>
  <si>
    <t>Describes in another way</t>
  </si>
  <si>
    <t>Very easy</t>
  </si>
  <si>
    <t>Fairly easy</t>
  </si>
  <si>
    <t>Neither easy nor difficult</t>
  </si>
  <si>
    <t>Fairly difficult</t>
  </si>
  <si>
    <t>Very difficult</t>
  </si>
  <si>
    <t>Don’t know</t>
  </si>
  <si>
    <t>equivincq</t>
  </si>
  <si>
    <t>Total easy to afford</t>
  </si>
  <si>
    <t>UNweighted sample numbers</t>
  </si>
  <si>
    <t>The FREQ Procedure</t>
  </si>
  <si>
    <t>Frequency</t>
  </si>
  <si>
    <t>Table of HA5 by TRANAFF1</t>
  </si>
  <si>
    <t>HA5(Age)</t>
  </si>
  <si>
    <t>TRANAFF1(tranaff1 - Overall, how easy or difficult do you find it to afford your individual travel costs?)</t>
  </si>
  <si>
    <t>Table of RANDGENDER by TRANAFF1</t>
  </si>
  <si>
    <t>RANDGENDER(Gender of random adult)</t>
  </si>
  <si>
    <t>Table of RANDETH by TRANAFF1</t>
  </si>
  <si>
    <t>RANDETH(Ethnicity of random adult)</t>
  </si>
  <si>
    <t>Table of RNDREL09 by TRANAFF1</t>
  </si>
  <si>
    <t>RNDREL09(Religion of random adult)</t>
  </si>
  <si>
    <t>Table of ANNETINC by TRANAFF1</t>
  </si>
  <si>
    <t>ANNETINC(Total Net Annual Income - Narrow definition (as 2017 and before))</t>
  </si>
  <si>
    <t>Frequency Missing = 87</t>
  </si>
  <si>
    <t>Table of equivincq by TRANAFF1</t>
  </si>
  <si>
    <t>Table of MD20QUIN by TRANAFF1</t>
  </si>
  <si>
    <t>MD20QUIN(SIMD 2020 - 1 = 20%% most deprived to 5 = 20%% least deprived)</t>
  </si>
  <si>
    <t>Table of SHS_6CLA20 by TRANAFF1</t>
  </si>
  <si>
    <t>SHS_6CLA20(Six fold Urban/Rural Classification 2020)</t>
  </si>
  <si>
    <t>Total easy</t>
  </si>
  <si>
    <t>Yes, always</t>
  </si>
  <si>
    <t>Yes, sometimes</t>
  </si>
  <si>
    <t>Yes, occasionally</t>
  </si>
  <si>
    <t>No, never</t>
  </si>
  <si>
    <t>Described in another way</t>
  </si>
  <si>
    <t>Total yes</t>
  </si>
  <si>
    <t>Shopping for small amounts of food</t>
  </si>
  <si>
    <t>Never make that type of journey</t>
  </si>
  <si>
    <t>Always use a car</t>
  </si>
  <si>
    <t>Sometimes use a car / sometimes use another means of transport e.g. walk or bus</t>
  </si>
  <si>
    <t>Never use a car / always use another means of transport e.g. walk or bus</t>
  </si>
  <si>
    <t>Supermarket shopping</t>
  </si>
  <si>
    <t>Town centre shopping</t>
  </si>
  <si>
    <t>To see GP</t>
  </si>
  <si>
    <t>Library</t>
  </si>
  <si>
    <t>Activity</t>
  </si>
  <si>
    <t>How often</t>
  </si>
  <si>
    <t>Evening leisure</t>
  </si>
  <si>
    <t>Visiting friends or relatives</t>
  </si>
  <si>
    <t>[question not asked]</t>
  </si>
  <si>
    <t>Table 57</t>
  </si>
  <si>
    <t>Table 58</t>
  </si>
  <si>
    <t>Car use</t>
  </si>
  <si>
    <t>Access</t>
  </si>
  <si>
    <t>Ferries</t>
  </si>
  <si>
    <t>Multi-modal journeys</t>
  </si>
  <si>
    <t>Travel to services</t>
  </si>
  <si>
    <t>[question not asked</t>
  </si>
  <si>
    <t>Table 2a</t>
  </si>
  <si>
    <t>Amount spent by household on fuel in the past month: 2001-2020</t>
  </si>
  <si>
    <t>Amount Spent (only those who spent on fuel)</t>
  </si>
  <si>
    <t>Year</t>
  </si>
  <si>
    <t>Passenger car or van</t>
  </si>
  <si>
    <t>Driver car or van</t>
  </si>
  <si>
    <t>Time series 2001-2020</t>
  </si>
  <si>
    <t>Sample Size</t>
  </si>
  <si>
    <t>Other White</t>
  </si>
  <si>
    <t>1 or 2 times per week</t>
  </si>
  <si>
    <t>At least 2 or 3 times per month</t>
  </si>
  <si>
    <t>Other ethnic groups</t>
  </si>
  <si>
    <t>Never</t>
  </si>
  <si>
    <t>Less than 5 mins</t>
  </si>
  <si>
    <t>5-10 mins</t>
  </si>
  <si>
    <t>11-30 mins</t>
  </si>
  <si>
    <t>31-60 mins</t>
  </si>
  <si>
    <t>more than 1 hr</t>
  </si>
  <si>
    <t>How much extra time allowed</t>
  </si>
  <si>
    <t>% Journeys under 2 miles by walking</t>
  </si>
  <si>
    <t>[data not collected]</t>
  </si>
  <si>
    <t>5 (20% highest incomes)</t>
  </si>
  <si>
    <t>Ease or difficulty</t>
  </si>
  <si>
    <t>1999</t>
  </si>
  <si>
    <t>2000</t>
  </si>
  <si>
    <t>2001</t>
  </si>
  <si>
    <t>[small sample ]</t>
  </si>
  <si>
    <r>
      <t xml:space="preserve"> </t>
    </r>
    <r>
      <rPr>
        <i/>
        <sz val="12"/>
        <color indexed="8"/>
        <rFont val="Arial"/>
        <family val="2"/>
      </rPr>
      <t>Sample size</t>
    </r>
  </si>
  <si>
    <t>Table 59</t>
  </si>
  <si>
    <t>Travel to Further or Higher Education</t>
  </si>
  <si>
    <t>From 2012 Quarter 4, the question was changed to ask about access to cars and vans instead of just cars.</t>
  </si>
  <si>
    <t>Percentage of car or van stages delayed by traffic congestion [Note 6]</t>
  </si>
  <si>
    <t>Frequency of use of local bus or train service</t>
  </si>
  <si>
    <t>Note 7</t>
  </si>
  <si>
    <t>Number of cars for use by household [Note 7]</t>
  </si>
  <si>
    <t>Note 8</t>
  </si>
  <si>
    <t>Private and Light Goods [Note 8]</t>
  </si>
  <si>
    <r>
      <t>All Vehicles [Note 8]</t>
    </r>
    <r>
      <rPr>
        <vertAlign val="superscript"/>
        <sz val="12"/>
        <rFont val="Arial"/>
        <family val="2"/>
      </rPr>
      <t xml:space="preserve"> </t>
    </r>
    <r>
      <rPr>
        <sz val="12"/>
        <rFont val="Arial"/>
        <family val="2"/>
      </rPr>
      <t xml:space="preserve"> </t>
    </r>
  </si>
  <si>
    <t>Note 9</t>
  </si>
  <si>
    <r>
      <t xml:space="preserve">Local Bus Services </t>
    </r>
    <r>
      <rPr>
        <sz val="12"/>
        <rFont val="Arial"/>
        <family val="2"/>
      </rPr>
      <t>[Note 9]</t>
    </r>
  </si>
  <si>
    <r>
      <t>Local Bus Services</t>
    </r>
    <r>
      <rPr>
        <sz val="12"/>
        <rFont val="Arial"/>
        <family val="2"/>
      </rPr>
      <t xml:space="preserve"> [Note 9]</t>
    </r>
  </si>
  <si>
    <t>Note 10</t>
  </si>
  <si>
    <t>Passenger Journeys (boardings) [Note10]</t>
  </si>
  <si>
    <t>Vehicle Kilometres [Note 10]</t>
  </si>
  <si>
    <t xml:space="preserve">Passenger Revenue at latest year's prices [Note 10] </t>
  </si>
  <si>
    <t>Note 11</t>
  </si>
  <si>
    <t>Road [Note 11]</t>
  </si>
  <si>
    <t>Following a methodology change from paper to online data collection, it has been concluded that road goods data before and after July to September 2021 (quarter 3) should not be compared. Data is presented as a 12 month figure for the period ending June 2022. he figures prior to 20 onwards are not compatible with those for earlier years due to changes in methodology and processing system for the survey. For more details on the methodology change and results from an investigation, please see here.</t>
  </si>
  <si>
    <t>Note 12</t>
  </si>
  <si>
    <t>Pipelines [Note 12]</t>
  </si>
  <si>
    <t xml:space="preserve">Totals have been revised in  2012 to include slip roads on Trunk A roads which had previously excluded.  </t>
  </si>
  <si>
    <t>Note 13</t>
  </si>
  <si>
    <t>Trunk (A and M) [Note 13]</t>
  </si>
  <si>
    <t>All Roads [Note13]</t>
  </si>
  <si>
    <t>Note 14</t>
  </si>
  <si>
    <r>
      <t>Road Traffic</t>
    </r>
    <r>
      <rPr>
        <sz val="12"/>
        <rFont val="Arial"/>
        <family val="2"/>
      </rPr>
      <t xml:space="preserve"> [Note 14]</t>
    </r>
  </si>
  <si>
    <t>Note 15</t>
  </si>
  <si>
    <r>
      <t>Rail [Note 9]</t>
    </r>
    <r>
      <rPr>
        <vertAlign val="superscript"/>
        <sz val="12"/>
        <rFont val="Arial"/>
        <family val="2"/>
      </rPr>
      <t xml:space="preserve">  </t>
    </r>
    <r>
      <rPr>
        <sz val="12"/>
        <rFont val="Arial"/>
        <family val="2"/>
      </rPr>
      <t>[Note 15]</t>
    </r>
  </si>
  <si>
    <t>Note 16</t>
  </si>
  <si>
    <t>Changes in the layout of the M74/M77/M8 during 2012 are likely to have affected the traffic data for motorways.</t>
  </si>
  <si>
    <t>Motorways [Note 16]</t>
  </si>
  <si>
    <t>ScotRail introduced a new methodology which better estimates Strathclyde Zonecard journeys from 2009/10. Figures from 2003/04 onwards present the impact of this on previously reported data to provide a more meaningful year on year comparison. Note that this has no impact on actual journeys undertaken.</t>
  </si>
  <si>
    <t>Note 17</t>
  </si>
  <si>
    <t>ScotRail passenger journeys [Note 17]</t>
  </si>
  <si>
    <r>
      <t>Passenger Rail</t>
    </r>
    <r>
      <rPr>
        <sz val="12"/>
        <rFont val="Arial"/>
        <family val="2"/>
      </rPr>
      <t xml:space="preserve"> [Note 9], [Note 17]</t>
    </r>
  </si>
  <si>
    <t xml:space="preserve">The Office of Rail and Road (ORR) produce total passenger figures. These are not adjusted to reflect ScotRail's revised methdology and are therefore not comparable with ScotRail figures.  There is a series break between 2007-08 and 2008-09 due to a change in the methodology. From 2008-09 estimates of PTE travel (zone cards) are included. From 2008-09 estimates of PTE travel (zone cards) are included. </t>
  </si>
  <si>
    <t>Note 18</t>
  </si>
  <si>
    <t>Rail journeys in/from Scotland [Note 18]</t>
  </si>
  <si>
    <t>Note 19</t>
  </si>
  <si>
    <r>
      <t xml:space="preserve">Reported Road Accident Casualties </t>
    </r>
    <r>
      <rPr>
        <sz val="12"/>
        <rFont val="Arial"/>
        <family val="2"/>
      </rPr>
      <t>[Note 19], [Note 20]</t>
    </r>
  </si>
  <si>
    <t>Note 20</t>
  </si>
  <si>
    <t>Passenger receipts (2018 £million)</t>
  </si>
  <si>
    <t xml:space="preserve">Services to Europe, Northern Ireland and within Scotland (Previous versions of STS only included services where data is available back to 1975, this can still be found in Table H1). Figures for passenger numbers on the Corran ferry service in 2013, 2014 and 2015 have not been included in the total for Scotland as the figures are new estimates and considered as ‘data under development'. </t>
  </si>
  <si>
    <t>Note 21</t>
  </si>
  <si>
    <r>
      <t>Ferries</t>
    </r>
    <r>
      <rPr>
        <sz val="12"/>
        <rFont val="Arial"/>
        <family val="2"/>
      </rPr>
      <t xml:space="preserve"> [Note 21]</t>
    </r>
  </si>
  <si>
    <t>Note 22</t>
  </si>
  <si>
    <t xml:space="preserve">2020 </t>
  </si>
  <si>
    <t>This table has been replaced in 2021 by Table 2a, where the question is asked of an individual, rather than the household.</t>
  </si>
  <si>
    <t>Median (£)</t>
  </si>
  <si>
    <t>Mean (£)</t>
  </si>
  <si>
    <t>Amount Spent (all people, including non-drivers)</t>
  </si>
  <si>
    <t>Up to 2020, the survey asked about fuel expenditure in the 'household' section of the survey (see 2020 publication). From 2021, this question is asked to an individual in the 'random adult' section. Respondents will be more likely to be thinking of their individual expenditure and less likely household expenditure from 2021, so a separate table has been created.</t>
  </si>
  <si>
    <t>Amount spent by an adult on fuel in the past month, 2021</t>
  </si>
  <si>
    <t>Table 2a: Amount an adult spent on fuel in the past month, 2021 [Note 22]</t>
  </si>
  <si>
    <t>Up to 2020, the survey asked about fuel expenditure in the 'household' section of the survey (see Table 2 in 2020 publication). From 2021, this question is asked to an individual in the 'random adult' section. Respondents will be more likely to be thinking of their individual expenditure and less likely household expenditure from 2021, so a separate table has been created.</t>
  </si>
  <si>
    <t>Note 23</t>
  </si>
  <si>
    <t xml:space="preserve"> In 2005 and 2006 the question was asked of half the sample.  Between 2007 and 2011 the question was asked of 1/3 of the sample.  From 2012 to 2016 the question was asked of the full sample every other year. The question was not asked in 2017 and 2018, but is being asked in alternate years from 2019.</t>
  </si>
  <si>
    <t>Note 24</t>
  </si>
  <si>
    <t>[question not asked]..</t>
  </si>
  <si>
    <t>Note 25</t>
  </si>
  <si>
    <t>Figures for travel to work in 2020 have been amended.</t>
  </si>
  <si>
    <t>Excludes respondents who answered 'no opinion', in line with other Scottish Household Survey and Scottish Government publications.</t>
  </si>
  <si>
    <t xml:space="preserve">Sample sizes relate to those who provided an opinion on public transport only. </t>
  </si>
  <si>
    <t>Note 26</t>
  </si>
  <si>
    <t>The question was not asked in 2018 or 2020. It is being asked in alternate years from 2019.</t>
  </si>
  <si>
    <t>Note 27</t>
  </si>
  <si>
    <t>2003 and 2006 data is for April to December only.</t>
  </si>
  <si>
    <t>Note 28</t>
  </si>
  <si>
    <t>Note 29</t>
  </si>
  <si>
    <t>% Public or Active Travel (Former National Indicator)</t>
  </si>
  <si>
    <t>Other (includes Edinburgh trams)</t>
  </si>
  <si>
    <t>Note 30</t>
  </si>
  <si>
    <t xml:space="preserve">This table can be used to establish the mode of travel people used in the previous year by their current mode. </t>
  </si>
  <si>
    <t>Table 10: How adults travelled to work a year ago by current main mode of travel, 2017-2021 (combined years) [Note 2] [Note30]</t>
  </si>
  <si>
    <t>Note 31</t>
  </si>
  <si>
    <t>Columns may sum to more than 100% as multiple responses can be provided.</t>
  </si>
  <si>
    <t>Table 10a: Reason for changing mode of transport for travel to work, 2012-2021 [Note 2] [Note 31]</t>
  </si>
  <si>
    <t>Model of travel to work [Note 4] [Note 5]</t>
  </si>
  <si>
    <t>Excludes respondents who don't know if it's possible to travel by public transport.</t>
  </si>
  <si>
    <t>Note 32</t>
  </si>
  <si>
    <t xml:space="preserve">School bus </t>
  </si>
  <si>
    <t>Note 33</t>
  </si>
  <si>
    <t>Note 34</t>
  </si>
  <si>
    <t>Percentages include people for whom it was not known, or not recorded, what type of driving licence (if any) was held</t>
  </si>
  <si>
    <t>Note 35</t>
  </si>
  <si>
    <t>The frequency of driving is shown only for those who hold a full driving licence</t>
  </si>
  <si>
    <r>
      <t>Only journeys over</t>
    </r>
    <r>
      <rPr>
        <sz val="12"/>
        <rFont val="Arial"/>
        <family val="2"/>
      </rPr>
      <t xml:space="preserve"> a quarter of a mile are recorded.</t>
    </r>
  </si>
  <si>
    <t>Frequency of driving [Note 35]</t>
  </si>
  <si>
    <t>Note 36</t>
  </si>
  <si>
    <t>This question was asked in even years until 2016, but missed in 2018. Figures will be available in alternate years from 2019.</t>
  </si>
  <si>
    <t>Note 37</t>
  </si>
  <si>
    <t>Note 38</t>
  </si>
  <si>
    <t>Note 39</t>
  </si>
  <si>
    <t>This question was not asked in 2015 to 2017.</t>
  </si>
  <si>
    <t>Some percentages and sample size differ slightly from tables published up to 2017. The small number of responses that were 'don't know' or a refusal to answer have now been excluded.</t>
  </si>
  <si>
    <t>There were errors in previously published figures for 2016. They have now been corrected.</t>
  </si>
  <si>
    <t>Sample size is those who answered yes to previous question asking whether respondent had flown for leisure, holildays and visiting friends or family in the last 12 months.</t>
  </si>
  <si>
    <t>Note 40</t>
  </si>
  <si>
    <t>Note 41</t>
  </si>
  <si>
    <t>Note mean value can be dragged up by a handful of respondents reporting making a large number of flights eg in 2010. The median is a generally considered a better measure of the average.</t>
  </si>
  <si>
    <t>Note 42</t>
  </si>
  <si>
    <t>Sample size [Note 41]</t>
  </si>
  <si>
    <t>Mean [Note 42]</t>
  </si>
  <si>
    <t>Mean [note 42]</t>
  </si>
  <si>
    <t xml:space="preserve">Adults aged 60-64 </t>
  </si>
  <si>
    <t>Adults aged 65+</t>
  </si>
  <si>
    <t>Live centrally,within walking distance</t>
  </si>
  <si>
    <t>Too much to carry, awkward</t>
  </si>
  <si>
    <t>Difficult access, on-off steps</t>
  </si>
  <si>
    <t>This question is being asked in alternate (odd) years.</t>
  </si>
  <si>
    <t>This question is being asked in alternate (even) years.</t>
  </si>
  <si>
    <t>Note 43</t>
  </si>
  <si>
    <t>This question is now also asked of people who did not use a train at all in the previous month; results for these respondents are provided in Table 42a. This table continues the series on the same basis as previous years, excluding respondents who had not taken the train in the previous month.</t>
  </si>
  <si>
    <t>This question was not asked in 2015, 2017, 2018, 2020 and 2021.</t>
  </si>
  <si>
    <t>Some of the initially published figures for 2016 were incorrect. They have been corrected here.</t>
  </si>
  <si>
    <t>Note 44</t>
  </si>
  <si>
    <t>Note 45</t>
  </si>
  <si>
    <t>Note 46</t>
  </si>
  <si>
    <t>Note 47</t>
  </si>
  <si>
    <t>The initially published figure for 'other' for 2016 was incorrect. It has been corrected here.</t>
  </si>
  <si>
    <t>Note 48</t>
  </si>
  <si>
    <t>Note 49</t>
  </si>
  <si>
    <t>There were slight errors in previously published 2018 figures. These have now been amended.</t>
  </si>
  <si>
    <t>This question is asked of anyone who has used the train in the last month. It is not asked of those who used the bus but not the train.</t>
  </si>
  <si>
    <t>Note 50</t>
  </si>
  <si>
    <t>Table 44: Journey purpose for train journeys (percentages), 2012-2021 [Note2] [Note 49] [Note 50]</t>
  </si>
  <si>
    <t>This question was not asked in 2015, 2017, 2018 and 2020. It is being published in alternate years from 2019.</t>
  </si>
  <si>
    <t>Note 51</t>
  </si>
  <si>
    <t>This question is asked of those who use public transport at least once a month.</t>
  </si>
  <si>
    <t>Member of a car club or formal car sharing scheme 2020</t>
  </si>
  <si>
    <t>Attended a fuel efficient driver training course 2020</t>
  </si>
  <si>
    <t>Car club sample size 2020</t>
  </si>
  <si>
    <t>Fuel efficiency course       sample size                 2020</t>
  </si>
  <si>
    <t>Note 52</t>
  </si>
  <si>
    <t>This question is asked of those with either a full or a provisional driving licence.</t>
  </si>
  <si>
    <t>Note 53</t>
  </si>
  <si>
    <t xml:space="preserve">This question is asked of those in table 49 who own an electric car or van, are thinking of buying one or would consider one in the future. </t>
  </si>
  <si>
    <t>Note 54</t>
  </si>
  <si>
    <t>This question is asked of those in table 49 who would not consider buying an electric car or van.</t>
  </si>
  <si>
    <t>Note 55</t>
  </si>
  <si>
    <t>Note 56</t>
  </si>
  <si>
    <t>This question was asked of just one third of the sample in 2018 and 2019.</t>
  </si>
  <si>
    <t>Note 57</t>
  </si>
  <si>
    <t>Note 58</t>
  </si>
  <si>
    <t>Public transport users includes those who have used either bus or train once a month or more.</t>
  </si>
  <si>
    <t>Drivers includes people with a driving licence who drive more than never.</t>
  </si>
  <si>
    <t xml:space="preserve">This worksheet contains one table. Some cells may refer to notes which can be found in the notes worksheet. </t>
  </si>
  <si>
    <t>Note 59</t>
  </si>
  <si>
    <t>This question was not asked in 2013, 2015, 2017, 2018, 2020. It is being asked in alternate years from 2019.</t>
  </si>
  <si>
    <t>Rail (inc. Glasgow Underground)</t>
  </si>
  <si>
    <t>Note 60</t>
  </si>
  <si>
    <t xml:space="preserve">This worksheet contains one table. Some cells  may refer to notes which can be found in the notes worksheet. </t>
  </si>
  <si>
    <t>Table 17: Reasons why public transport is not used by school children (percentages), 2014, 2016, 2019 and 2021 combined [Note 2] [Note 30] [Note 31] [Note 33]</t>
  </si>
  <si>
    <t>This question was not asked in 2021. It is asked in alternate (even) years.</t>
  </si>
  <si>
    <t>Sample size (=100%)</t>
  </si>
  <si>
    <t>Need a car for work</t>
  </si>
  <si>
    <t>Work unusual hours</t>
  </si>
  <si>
    <t>Public transport is unreliable</t>
  </si>
  <si>
    <t>Too much to carry</t>
  </si>
  <si>
    <t>Whether they could use public transport</t>
  </si>
  <si>
    <t>If they could not use public transport, reasons why they could not</t>
  </si>
  <si>
    <t>Collect or drop off children on the way</t>
  </si>
  <si>
    <t>Percentage</t>
  </si>
  <si>
    <t>Note 61</t>
  </si>
  <si>
    <t>Only reasons which were given by over 0.5% of respondents are in the table.</t>
  </si>
  <si>
    <t>For example: Of the people who currently walk to work, last year 87.7% walked, 0.6% drove, 2.2% were passengers etc. Of the people who drove a car last year, 0.6% now walk, 97.7% still drive, etc.</t>
  </si>
  <si>
    <t>Table 7a: Whether employed adults (aged 16+) are working from home, 2021 [Note 5]</t>
  </si>
  <si>
    <t>This worksheet contains one table. Some cells may refer to notes which can be found on the notes worksheet.</t>
  </si>
  <si>
    <t>At least 2 or 3 times a month</t>
  </si>
  <si>
    <t>17 to 19</t>
  </si>
  <si>
    <t>20 to 29</t>
  </si>
  <si>
    <t>30 to 39</t>
  </si>
  <si>
    <t>40 to 49</t>
  </si>
  <si>
    <t>50 to 59</t>
  </si>
  <si>
    <t>60 to 69</t>
  </si>
  <si>
    <t>70 to 79</t>
  </si>
  <si>
    <t>80 and over</t>
  </si>
  <si>
    <t xml:space="preserve">In order to provide the larger sample size of a combined years table, years not considered entirely compatible had to be combined. Results should be treated with a degree of caution. </t>
  </si>
  <si>
    <t>Table 5: Percentage possessing of a concessionary fare pass, 2003 - 2021 [Note 2] [Note 25] [Note 26] [Note 27] [Note 28]</t>
  </si>
  <si>
    <t>Average Spent (only those who spent on fuel)</t>
  </si>
  <si>
    <t>Sample Size (only those who spent on fuel)</t>
  </si>
  <si>
    <t>How often is journey affected by congestion</t>
  </si>
  <si>
    <t xml:space="preserve">This question was asked every other year until 2016. It was missed in 2018, and is being asked in alternate years from 2019. </t>
  </si>
  <si>
    <t>Table 56: Number of days travelled to work per week, percentages, 2016-2021 [Note 2] [Note 5] [Note 56]</t>
  </si>
  <si>
    <t>All people aged 16+ who have used either bus or train about once a week or more often</t>
  </si>
  <si>
    <t xml:space="preserve">All people aged 16+ over £0 to £5 </t>
  </si>
  <si>
    <t xml:space="preserve">All people aged 16+  over £50     </t>
  </si>
  <si>
    <t xml:space="preserve">All people aged 16+ mean cost (£)      </t>
  </si>
  <si>
    <t>All people aged 16+                    Nothing</t>
  </si>
  <si>
    <t xml:space="preserve">Percentage of car / van stages delayed </t>
  </si>
  <si>
    <t>[data not available]</t>
  </si>
  <si>
    <t>Discontinued tables</t>
  </si>
  <si>
    <t>2021             Sample size</t>
  </si>
  <si>
    <t>All people aged 16+ who have used either bus or train about once a week or more often, excluding those over 60 or with a disability long-term health problem or illness who hold a free concessionary pass</t>
  </si>
  <si>
    <t>Table 4a: Adults' views on satisfaction with public transport by disability status, 2021 [Note 25] [Note 26]</t>
  </si>
  <si>
    <t>Table 7: Employed adults not working from home - usual method of travel to work (percentages), 2021 [Note 5]</t>
  </si>
  <si>
    <t xml:space="preserve">Table 16: Reasons for transport choice to children's full time education establishment by method of transport (percentages), 2017-2021  (combined) [Note 2] [Note30] [Note 31] </t>
  </si>
  <si>
    <t>All adults (aged 16 and over)</t>
  </si>
  <si>
    <t>Walking as a means of transport    None</t>
  </si>
  <si>
    <t>Walking as a means of transport       1 to 2 days</t>
  </si>
  <si>
    <t xml:space="preserve">Walking as a means of transport    3 to 5 days </t>
  </si>
  <si>
    <t xml:space="preserve">Walking as a means of transport   6 to 7 days  </t>
  </si>
  <si>
    <t xml:space="preserve">Walking as a means of transport    sample size      </t>
  </si>
  <si>
    <t>Walking just for pleasure or to keep fit  None</t>
  </si>
  <si>
    <t>Walking just for pleasure or to keep fit    1 to 2 days</t>
  </si>
  <si>
    <t>Walking just for pleasure or to keep fit     3 to 5 days</t>
  </si>
  <si>
    <t xml:space="preserve">Walking just for pleasure or to keep fit    6 to 7 days </t>
  </si>
  <si>
    <t xml:space="preserve">Walking just for pleasure or to keep fit Sample size        </t>
  </si>
  <si>
    <t>Cycling as a means of transport    None</t>
  </si>
  <si>
    <t>Cycling as a means of transport       1 to 2 days</t>
  </si>
  <si>
    <t xml:space="preserve">Cycling as a means of transport    3 to 5 days </t>
  </si>
  <si>
    <t xml:space="preserve">Cycling as a means of transport   6 to 7 days  </t>
  </si>
  <si>
    <t xml:space="preserve">Cycling as a means of transport    sample size      </t>
  </si>
  <si>
    <t>Cycling just for pleasure or to keep fit  None</t>
  </si>
  <si>
    <t>Cycling just for pleasure or to keep fit    1 to 2 days</t>
  </si>
  <si>
    <t>Cycling just for pleasure or to keep fit     3 to 5 days</t>
  </si>
  <si>
    <t xml:space="preserve">Cycling just for pleasure or to keep fit    6 to 7 days </t>
  </si>
  <si>
    <t xml:space="preserve">Cycling just for pleasure or to keep fit Sample size        </t>
  </si>
  <si>
    <t>Table 26a: Reasons why do not cycle to work (percentages), 2021 [Note 37]</t>
  </si>
  <si>
    <t>Table 29: Views on their local bus services (percentages), adults (16+) who have used the bus in the previous month, 2021 [Note 37]</t>
  </si>
  <si>
    <t>Table 37a: Percentage flying in the last 12 months for leisure, holidays, visiting friends or family (percentage), 2009-2021 [Note 2] [Note 38] [Note 39]</t>
  </si>
  <si>
    <t>Table 38a: Percentage flying in the last 12 months for work or business purposes, 2009 -2021 [Note 2] [Note 38] [Note 39] [Note 40]</t>
  </si>
  <si>
    <t>Health reasons or unable to walk far</t>
  </si>
  <si>
    <t>Table 45: Difficulties experienced when changing between Public Transport (percentages) 2012-2021 [Note 2]  [Note 48]  [Note 51]</t>
  </si>
  <si>
    <t>Used a cycle hire scheme in the last 12 months        2020</t>
  </si>
  <si>
    <t>Cycle hire  scheme         sample size      2020</t>
  </si>
  <si>
    <t>These questions were not asked in 2021. They are now asked in alternate (even) years for each category.</t>
  </si>
  <si>
    <t>Due to changes in the survey in response to covid-19, 2020 and 2021 data is not directly comparable with previous years, so there is a break in the time series between 2019 and 2020 (see publication introduction for more information).</t>
  </si>
  <si>
    <t>Table 50: Reasons for having bought or would consider buying a plug-in electric car or van (2016-2021) [Note 2] [Note 54]</t>
  </si>
  <si>
    <t xml:space="preserve">All people aged 16+                   over £0 to £5 </t>
  </si>
  <si>
    <t xml:space="preserve">All people aged 16+      over £5 to £10   </t>
  </si>
  <si>
    <t xml:space="preserve">All people aged 16+                     over £10 to £20    </t>
  </si>
  <si>
    <t xml:space="preserve">All people aged 16+                     over £20 to £50     </t>
  </si>
  <si>
    <t xml:space="preserve">All people aged 16+                 over £50     </t>
  </si>
  <si>
    <t>Drivers only                    Nothing</t>
  </si>
  <si>
    <t>Drivers only                   over £0 to £5</t>
  </si>
  <si>
    <t xml:space="preserve">Drivers only      over £5 to £10 </t>
  </si>
  <si>
    <t>Drivers only                     over £10 to £20</t>
  </si>
  <si>
    <t xml:space="preserve">Drivers only                     over £20 to £50  </t>
  </si>
  <si>
    <t xml:space="preserve">Drivers only mean cost (£)  </t>
  </si>
  <si>
    <t xml:space="preserve">Drivers only                 over £50     </t>
  </si>
  <si>
    <t xml:space="preserve">All people aged 16+                mean cost (£)      </t>
  </si>
  <si>
    <t xml:space="preserve">All people aged 16+            sample size           </t>
  </si>
  <si>
    <t xml:space="preserve">Drivers only  sample size    </t>
  </si>
  <si>
    <t xml:space="preserve">All people aged 16+  sample size           </t>
  </si>
  <si>
    <t xml:space="preserve">All people aged 16+               over £5 to £10   </t>
  </si>
  <si>
    <t xml:space="preserve">All people aged 16+                over £10 to £20    </t>
  </si>
  <si>
    <t xml:space="preserve">All people aged 16+               over £20 to £50     </t>
  </si>
  <si>
    <t>Sample size is people in further or higher education</t>
  </si>
  <si>
    <t xml:space="preserve">Sub-sample size </t>
  </si>
  <si>
    <t>Estimate 5% or 95%</t>
  </si>
  <si>
    <t>Estimate 10% or 90%</t>
  </si>
  <si>
    <t>Estimate 15% or 85%</t>
  </si>
  <si>
    <t>Estimate 20% or 80%</t>
  </si>
  <si>
    <t>Estimate 25% or 75%</t>
  </si>
  <si>
    <t>Estimate 30% or 70%</t>
  </si>
  <si>
    <t>Estimate 35% or 65%</t>
  </si>
  <si>
    <t>Estimate 40% or 60%</t>
  </si>
  <si>
    <t>Estimate 45% or 55%</t>
  </si>
  <si>
    <t>Estimate 50%</t>
  </si>
  <si>
    <t>e.g. an estimate of 55% that is based on a sample of 800 has 95% confidence limits of 55% ± 4.4% points</t>
  </si>
  <si>
    <t>2021 Design factor = 1.24</t>
  </si>
  <si>
    <t>Table 56a</t>
  </si>
  <si>
    <t>Number of days travelled to work per week, 2021 (detail)</t>
  </si>
  <si>
    <t>In most tables, percentages for the a whole sample are given to the nearest tenth, and for sub-samples they are given to the nearest whole number.</t>
  </si>
  <si>
    <t>Where percentages are rounded to the nearest tenth, values less than 0.05 are recorded as 0.0. Where percentages are rounded to the nearest whole number, values less than 0.5 are recorded as 0.</t>
  </si>
  <si>
    <t xml:space="preserve">This worksheet contains one table. </t>
  </si>
  <si>
    <t>Example from the table: an estimate of 55% that is based on a sample of 800 has 95% confidence limits of 55% ± 4.3% points</t>
  </si>
  <si>
    <t>Formula used: Confidence Interval = 100*1.24 x 1.96 x SQRT((% x (1-%)) / n )</t>
  </si>
  <si>
    <t>Formula used is: Confidence Interval = 100*1.34 x 1.96 x SQRT((% x (1-%)) / n )</t>
  </si>
  <si>
    <t>Comments</t>
  </si>
  <si>
    <t>no comments</t>
  </si>
  <si>
    <t>Reasons why public transport is not used for travel to work, 2016-2020</t>
  </si>
  <si>
    <t>People aged 17 or over - those who hold full driving licence (1999-2021)</t>
  </si>
  <si>
    <t>Frequency of walking in the previous seven days: 1999–2021</t>
  </si>
  <si>
    <t>Frequency of cycling in the previous seven days: 1999–2021</t>
  </si>
  <si>
    <t>Adults views on satisfaction with public transport: 2007-2021</t>
  </si>
  <si>
    <t>Views on satisfaction with public transport by disability status, 2021</t>
  </si>
  <si>
    <t>Table 4: Adults' views on satisfaction with public transport, 2021 [Note 2] [Note 25] [Note 26]</t>
  </si>
  <si>
    <t>Possession of a concessionary fare pass: 2003-2021</t>
  </si>
  <si>
    <t>Employed adults not working from home - usual method of travel to work: 2021</t>
  </si>
  <si>
    <t>Employed adults - whether working from home, 2021</t>
  </si>
  <si>
    <t>Note 62</t>
  </si>
  <si>
    <t>This question was not asked in 2021.</t>
  </si>
  <si>
    <t>Table 8: Effects of traffic congestion on travel to work journey, 2016-2020 (combined) [Note 2] [Note 30] [Note 62]</t>
  </si>
  <si>
    <t>Effects of traffic congestion on travel to work journey: 2016-2020 (combined)</t>
  </si>
  <si>
    <t>How random adult usually travelled to work a year ago by current main mode of travel: 2017-2021 (combined)</t>
  </si>
  <si>
    <t>Reason for changing mode of travel to work: 2012-2021</t>
  </si>
  <si>
    <t>Car sharing journeys to work: 2017-2021</t>
  </si>
  <si>
    <t>School children in full-time education, usual method of travel: 2021</t>
  </si>
  <si>
    <t>Reasons for transport choice to children's full time education establishment: 2017-2021</t>
  </si>
  <si>
    <t>Reasons why public transport is not used by school children: 2014, 2016, 2019, 2021 combined</t>
  </si>
  <si>
    <t>Households with bicycles available for private use: 2021</t>
  </si>
  <si>
    <t>Households with cars available for private use: 2021</t>
  </si>
  <si>
    <t>People aged 17+ that hold a full driving licence: 2021</t>
  </si>
  <si>
    <t>People aged 17+, frequency of driving: 2021</t>
  </si>
  <si>
    <t>Frequency of walking in the previous seven days: 2021</t>
  </si>
  <si>
    <t>Frequency of cycling in the previous seven days: 2021</t>
  </si>
  <si>
    <t>Reasons why do not cycle to work: 2021</t>
  </si>
  <si>
    <t>Adults use of local bus services, in the past month: 2021</t>
  </si>
  <si>
    <t>Adults use of local train services in the past month: 2021</t>
  </si>
  <si>
    <t>Table 30: Views on their local train services (percentages), Adults (16+) who have used the train in the previous month, 2021 [Note 37]</t>
  </si>
  <si>
    <t>Adults (16+) who have used the bus in the previous month, views on their local bus services: 2021</t>
  </si>
  <si>
    <t>Adults (16+) who have used the train in the previous month, views on their local train services: 2021</t>
  </si>
  <si>
    <t>Possession of concessionary fare pass for all adults aged 16+: 2021</t>
  </si>
  <si>
    <t>Possession of concessionary fare pass for all adults aged 60+: 2021</t>
  </si>
  <si>
    <t>Whether taken flights for leisure in the last 12 months: 2009-2021</t>
  </si>
  <si>
    <t>Frequency of flying for leisure by destination in last 12 months for those who have flown: 2009-2021</t>
  </si>
  <si>
    <t>Whether taken flights for business in the last 12 months: 2009-2021</t>
  </si>
  <si>
    <t>Frequency of flying for business by destination in last 12 months for those who have flown: 2009-2021</t>
  </si>
  <si>
    <t>Reasons for choosing flying within the UK over other modes of transport: 2009-2021</t>
  </si>
  <si>
    <t>In general, What discourages you from walking more often than you do?: 2012-2021</t>
  </si>
  <si>
    <t>Purpose of train journeys: 2012-2021</t>
  </si>
  <si>
    <t>Difficulties experienced when changing between public transport: 2012-2021</t>
  </si>
  <si>
    <t>Awareness of sustainable transport policies: 2021</t>
  </si>
  <si>
    <t>Table 59: Usual method of travel to further or higher education (percentages), 2017-2021 [Note 2] [Note 60]</t>
  </si>
  <si>
    <t>Travel to Further or Higher Education, 2017-2021</t>
  </si>
  <si>
    <t>Would you consider buying a plug-in electric car or van?: 2016-2021</t>
  </si>
  <si>
    <t>Reasons for having bought or would consider buying a plug-in electric car or van: 2016-2021</t>
  </si>
  <si>
    <t>Reasons for not considering to buy a plug-in electric car or van: 2016-2021</t>
  </si>
  <si>
    <t>Cost of parking, 2021</t>
  </si>
  <si>
    <t>Cost of public transport, 2021</t>
  </si>
  <si>
    <t>How affordable transport costs are, 2021</t>
  </si>
  <si>
    <t>Whether transport costs affect choice of mode of transport, 2021</t>
  </si>
  <si>
    <t>Number of days travelled to work per week, 2021</t>
  </si>
  <si>
    <t>How often a car is used for certain activities, 2021</t>
  </si>
  <si>
    <t>How easily people can do certain activities without a car (those who always use a car), 2021</t>
  </si>
  <si>
    <t xml:space="preserve">This workbook contains data from travel-related questions from the Scottish Household Survey, mainly from the Household and Random Adult sections. </t>
  </si>
  <si>
    <t>Transport and Travel in Scotland 2021, Social Survey tables</t>
  </si>
  <si>
    <t xml:space="preserve">Contact details </t>
  </si>
  <si>
    <t>transtat@transport.gov.scot</t>
  </si>
  <si>
    <t>These tables, the associated publication and other tables are available on the Transport Scotland website</t>
  </si>
  <si>
    <t>link to Transport and Travel in Scotland</t>
  </si>
  <si>
    <t>Published 25th April 2023</t>
  </si>
  <si>
    <t>Sample sizes are rounded to the nearest 10. The numbers given are unweighted counts.</t>
  </si>
  <si>
    <t>Rounding</t>
  </si>
  <si>
    <t>Suppression</t>
  </si>
  <si>
    <r>
      <rPr>
        <b/>
        <sz val="14"/>
        <color indexed="8"/>
        <rFont val="Arial"/>
        <family val="2"/>
      </rPr>
      <t>Table 11</t>
    </r>
    <r>
      <rPr>
        <b/>
        <sz val="14"/>
        <color theme="1"/>
        <rFont val="Arial"/>
        <family val="2"/>
      </rPr>
      <t>: Car sharing journeys to work [Note 2] [Note 30]</t>
    </r>
  </si>
  <si>
    <r>
      <rPr>
        <b/>
        <sz val="14"/>
        <color indexed="8"/>
        <rFont val="Arial"/>
        <family val="2"/>
      </rPr>
      <t xml:space="preserve">Table 41: </t>
    </r>
    <r>
      <rPr>
        <b/>
        <sz val="14"/>
        <color theme="1"/>
        <rFont val="Arial"/>
        <family val="2"/>
      </rPr>
      <t>In general, what discourages you from using buses more often than you do? (percentages), 2012-2020 [Note 2] [Note 43]</t>
    </r>
  </si>
  <si>
    <r>
      <t>Table 43: In general, What discourages you from walking more often than you do? (percentages) (2012-2014, 2016, 2019,2021)</t>
    </r>
    <r>
      <rPr>
        <b/>
        <vertAlign val="superscript"/>
        <sz val="14"/>
        <rFont val="Arial"/>
        <family val="2"/>
      </rPr>
      <t xml:space="preserve"> </t>
    </r>
    <r>
      <rPr>
        <b/>
        <sz val="14"/>
        <rFont val="Arial"/>
        <family val="2"/>
      </rPr>
      <t>[Note 2] [Note 48]</t>
    </r>
  </si>
  <si>
    <r>
      <rPr>
        <b/>
        <sz val="14"/>
        <color indexed="8"/>
        <rFont val="Arial"/>
        <family val="2"/>
      </rPr>
      <t>Table 51:</t>
    </r>
    <r>
      <rPr>
        <b/>
        <sz val="14"/>
        <color theme="1"/>
        <rFont val="Arial"/>
        <family val="2"/>
      </rPr>
      <t xml:space="preserve"> [Sustainable travel] Reasons for not considering to buy a plug-in electric car or van (2016-2021) [Note 2] [Note 55]</t>
    </r>
  </si>
  <si>
    <t>Table 53: Weekly cost of public transport, row percentages, 2021 [Note 58]</t>
  </si>
  <si>
    <t>Note on change to methodology</t>
  </si>
  <si>
    <t>Due to the coronavirus (COVID-19) pandemic, all face to face interviewing for the Scottish Household Survey was suspended and replaced with telephone/ video interviewing for both the 2020 survey and the 2021 survey. As a consequence the results from 2020 and 2021 are not directly comparable to SHS results from previous years. Comparisons can be drawn between results from 2020 and results from 2021, however some differences may be due to seasonal effects, as the 2020 data was collected in October 2020 and January-March of 2021, while the 2021 data was collected over the course of a whole year, between April 2021 and March 2022. The change in methodology has also required a change to the weighting methodology from previous years. Further information on the changes is in the 'Scottish Household Survey 2020: Methodology and Impact of Change in Mode'  report and the 'Scottish Household Survey 2021: Methodology and fieldwork outcomes' report, available from the Scottish Household Survey publications webpage.</t>
  </si>
  <si>
    <t>Estimates</t>
  </si>
  <si>
    <t>The SHS is a sample survey and therefore all figures provided are estimates rather than precise percentages.</t>
  </si>
  <si>
    <t>The Representativeness of the Scottish Household Survey</t>
  </si>
  <si>
    <t>Although the Scottish Household Survey sample is chosen at random, the people who take part in the survey will not necessarily be a representative cross-section of the population. Like all sample surveys, the results of the SHS are estimates for the whole population and these results might vary from the true values in the population for three main reasons:</t>
  </si>
  <si>
    <t>1. The sample frame does not completely cover the population because accommodation in hospitals, prisons, military bases, larger student halls etc. are excluded from the sampling frame. The SHS provides a sample of private households rather than all households.</t>
  </si>
  <si>
    <t>2. Some people refuse to take part in the survey and some cannot be contacted by interviewers. If these people are systematically different from the people who are interviewed, this represents a potential source of bias in the data.</t>
  </si>
  <si>
    <t>3. Samples always have some natural variability because of the random selection of households and people within households.</t>
  </si>
  <si>
    <t>Each of these sources of variability becomes much more important when small sub-samples of the population are examined.</t>
  </si>
  <si>
    <t>Confidence Intervals</t>
  </si>
  <si>
    <t>The likely extent of sampling variability can be quantified by calculating the 'standard error' associated with an estimate produced from a random sample. From the Office for National Statistics: 'The '95 percent confidence interval' is defined as the estimate plus or minus around twice the standard error. If we drew 20 random samples and calculated a 95% confidence interval for each sample using the data in that sample, we would expect that, on average, 19 out of the 20 (95%) resulting confidence intervals would contain the true population value and 1 in 20 (5%) would not.'</t>
  </si>
  <si>
    <t>Uncertainty and how we measure it for our surveys - Office for National Statistics (ons.gov.uk)</t>
  </si>
  <si>
    <t>The standard error of the estimate of a percentage depends upon several things:</t>
  </si>
  <si>
    <t>The value of the percentage itself;</t>
  </si>
  <si>
    <t>The size of the sample (or sub-sample) from which it was calculated;</t>
  </si>
  <si>
    <t>The sampling fraction (i.e. the fraction of the relevant population that is included in the sample); and</t>
  </si>
  <si>
    <t>The 'design effect' associated with the way in which the sample was selected (for example, a clustered random sample would be expected to have larger standard errors than a simple random sample of the same size).</t>
  </si>
  <si>
    <t>The margin of error is the standard error multiplied by 1.96. The upper bound of the confidence interval is calculated by adding the margin of error to the estimate. The lower bound is the the estimate minus the margin of error. Margins of error for a range of estimates and sample sizes are given in the tables on the sheets confidence_intervals_2020 and confidence_intervals_2021 of this workbook. These standard errors are calculated with a design factor of 1.34 for the 2020 estimates and 1.24 for the 2021 estimates to account for the survey design.</t>
  </si>
  <si>
    <t>To estimate the potential variability for an estimate from the survey you should read along the row with the value closest to the estimate until you reach the column for the value closest to the sub-sample. This gives a value which, when added and subtracted from the estimate, gives the range (the 95 per cent confidence interval) within which the true value is likely to lie. Where the exact value is not given in the table, we recommend using the closest value in the table. Otherwise, you may also derive more precise estimates through using standard formulas for confidence intervals from survey estimates, incorporating the design factor of either 1.34 or 1.24 depending on the year.</t>
  </si>
  <si>
    <t>Statistically significant differences</t>
  </si>
  <si>
    <t>Because the survey's estimates may be affected by sampling errors, apparent differences of a few percentage points between sub-samples may not reflect real differences in the population. It might be that the true values in the population are similar but the random selection of households for the survey has, by chance, produced a sample which gives a high estimate for one sub-sample and a low estimate for the other.</t>
  </si>
  <si>
    <t>A difference between two estimates is significant if it is so large that a difference of that size (or greater) is unlikely to have occurred purely by chance. Conventionally, significance is tested at the five per cent level, which means that a difference is considered significant if it would only have occurred once in 20 different samples. Testing significance involves comparing the difference between the two estimates with the 95 per cent confidence limits for each of the two estimates.</t>
  </si>
  <si>
    <t>Statistical sampling theory suggests that the absolute value of the difference between the two estimates is significant if it is greater than the square root of the sum of the squares of the limits for the two estimates.</t>
  </si>
  <si>
    <t>It should be noted that the estimates published in this report have been rounded  to the nearest whole number, and this can affect the apparent significance of some of the results. For this reason, caution should be exercised where differences are on the margins of significance.</t>
  </si>
  <si>
    <t>link to Scottish Household Survey</t>
  </si>
  <si>
    <t>In some tables percentages may have been removed from cells and replaced with [small sample]. This is where the base is less than 50 and such data are judged to be insufficiently reliable for publication.  Estimates with base numbers close to 50 should also be treated with caution, as even though these estimates have been published, they are subject to high levels of sampling error and have a high degree of uncertainty around them.</t>
  </si>
  <si>
    <t>Columns or rows may not add to 100 percent because of rounding or where multiple responses to a question are possible.</t>
  </si>
  <si>
    <t>Sample sizes</t>
  </si>
  <si>
    <t>All results have been calculated using weighted data, but sample sizes shown give the unweighted counts.</t>
  </si>
  <si>
    <t>link to notes</t>
  </si>
  <si>
    <t>Further notes to individual tables are provided in the Notes page of this workbook</t>
  </si>
  <si>
    <t>Sub-division by Local Authority and Regional Transport Partnership for some questions is provided in Local Authority tables of Transport and Travel in Scotland.</t>
  </si>
  <si>
    <t xml:space="preserve">Tables produced from the travel diary questions are provided in the Travel Diary tables of Transport and Travel in Scotland. </t>
  </si>
  <si>
    <t>Car or Van (driver and passenger combined)</t>
  </si>
  <si>
    <t>Note 63</t>
  </si>
  <si>
    <t>Freeze panes is being used on this page. To turn off, select the 'View' tab and choose Freeze Panes &gt; Unfreeze Panes</t>
  </si>
  <si>
    <t>Table Sum 1:  Summary of Scottish Household Survey results [Note 1] [Note 2] [Note 63]</t>
  </si>
  <si>
    <t>Table Sum 2  Summary of Transport in Scotland, 2002 to 2021 [Note 63]</t>
  </si>
  <si>
    <r>
      <t xml:space="preserve">Table 1: Percentage of people aged 17 or over who hold full driving licence </t>
    </r>
    <r>
      <rPr>
        <b/>
        <vertAlign val="superscript"/>
        <sz val="14"/>
        <rFont val="Arial"/>
        <family val="2"/>
      </rPr>
      <t xml:space="preserve"> </t>
    </r>
    <r>
      <rPr>
        <b/>
        <sz val="14"/>
        <rFont val="Arial"/>
        <family val="2"/>
      </rPr>
      <t>[note 2] [Note 3] [Note 63]</t>
    </r>
  </si>
  <si>
    <t>Table 3: Frequency of walking in the previous seven days, 1999 – 2021 [Note 2] [Note 23] [Note 24] [Note 63]</t>
  </si>
  <si>
    <t>Table 3a: Frequency of cycling in the previous seven days, 1999 – 2021 [Note 2] [Note 23] [Note 24] [Note 63]</t>
  </si>
  <si>
    <t>Table 13a: Employed adults (aged 16+) method of travel to work (percentages), 2021 [Note 4] [Note 5] [Note 63]</t>
  </si>
  <si>
    <t>Table 13b: Employed adults: whether journey to work by car could have been taken by public transport, 2020 [Note 4] [Note 5] [Note 29] [Note 32] [Note 63]</t>
  </si>
  <si>
    <t>Table 14: Reasons why public transport is not used for travel to work by those who use a car or van (percentages), 2016, 2018, 2020 (combined years) [Note 2] [Note 5] [Note 30] [Note 31] [Note 43] [Note 61] [Note 63]</t>
  </si>
  <si>
    <t>Table 15: School children in full-time education, usual method of travel to school, 2021 [Note 63]</t>
  </si>
  <si>
    <t>Table 18a: Percentage of households with bicycles available for private use, 2021 [Note 63]</t>
  </si>
  <si>
    <t>Table 18b: Percentage of households with cars or vans available for private use, 2021 [Note 63]</t>
  </si>
  <si>
    <t>Table 19: Percentage of people aged 17+ that hold a full driving licence by age, 2021 [Note 34] [Note 63]</t>
  </si>
  <si>
    <t>Table 20: Frequency of driving, people aged 17+, 2021 [Note 35] [Note 63]</t>
  </si>
  <si>
    <t>Table 25: Frequency of walking in the previous seven days (percentages), 2021 [Note 23] [Note 36] [Note 63]</t>
  </si>
  <si>
    <t>Table 25a: Frequency of cycling in the previous seven days (percentages), 2021 [Note 23] [Note 36] [Note 63]</t>
  </si>
  <si>
    <t>Table 28a:  Adults use of local bus services in the past month (percentages), 2021 [Note 63]</t>
  </si>
  <si>
    <t>Table 28b: Adults use of local train services in the past month (percentages), 2021 [Note 63]</t>
  </si>
  <si>
    <t>Table 31: Frequency of use of concessionary fare pass for all adults aged 16+ (percentages), 2021 [Note 37] [Note 64]</t>
  </si>
  <si>
    <t>Note 64</t>
  </si>
  <si>
    <t>This does not include the under 22 bus pass.</t>
  </si>
  <si>
    <t>Table 32: Frequency of use of concessionary fare pass for all adults aged 60+ (percentages), 2021 [Note 37] [Note 63]</t>
  </si>
  <si>
    <t>Table 37b: Frequency of flying for leisure by destination in last 12 months, for those who have flown for leisure, 2009-2021 [Note 2] [Note 39] [Note 40] [Note 63]</t>
  </si>
  <si>
    <t>Table 38b: Frequency of flying for business by destination in last 12 months, for those who have flown for business (percentages), 2009-2021 [Note 2] [Note 39] [Note 40] [Note 41] [Note 62] [Note 63]</t>
  </si>
  <si>
    <t>Table 39: Reason for choosing flying within the UK over other forms of transport (percentages), 2009-2021 [Note 2] [Note 31] [Note 39]</t>
  </si>
  <si>
    <r>
      <t>Table 42: In general, What discourages you from using the train more often than you do? (percentages) (2012-2014, 2016, 2019)</t>
    </r>
    <r>
      <rPr>
        <b/>
        <vertAlign val="superscript"/>
        <sz val="14"/>
        <rFont val="Arial"/>
        <family val="2"/>
      </rPr>
      <t xml:space="preserve"> </t>
    </r>
    <r>
      <rPr>
        <b/>
        <sz val="14"/>
        <rFont val="Arial"/>
        <family val="2"/>
      </rPr>
      <t>[Note 2] [Note 44] [Note 45] [Note 46] [Note 63]</t>
    </r>
  </si>
  <si>
    <t>Table 42a: In general, What discourages you from using the train? (only those who did not take the train at all in the past month) (percentages), 2014, 2016, 2019 [Note 2] [Note 32] [Note 45] [Note 47] [Note 63]</t>
  </si>
  <si>
    <t>Table 46: Awareness of sustainable transport policies (percentages), 2021 [Note 63]</t>
  </si>
  <si>
    <t>Table 47: Uptake of sustainable transport policies (of those who were aware of the policy) (percentages), 2020 [Note 52] [Note 63]</t>
  </si>
  <si>
    <t>Table 49: Would you consider buying a plug-in electric car or van? 2016-2021</t>
  </si>
  <si>
    <t>Table 52: Weekly cost of parking, 2021 [Note 57] [Note 63]</t>
  </si>
  <si>
    <t>Table 54: How easy or difficult people find it to afford transport costs (row percentages), 2021 [Note 63]</t>
  </si>
  <si>
    <t>Table 55: Do transport costs affect which method of travel is used? Row percentages, 2021 [Note 63]</t>
  </si>
  <si>
    <t>Table 56a: Number of days travelled to work per week, 2021 (detail)  [Note 5] [Note 63]</t>
  </si>
  <si>
    <t>Table 57: How often people use a car for certain activities, 2003-2021 [Note 2] [Note 59] [note 63]</t>
  </si>
  <si>
    <t>Table 58: How easily people can do certain activities without a car (those who always use a car), 2003-2021 [Note 2] [Note 63]</t>
  </si>
  <si>
    <t>Table A: 95% confidence limits for estimates, percentage points (+/-), based on SHS sub-samples sizes, 2021 [Note 63]</t>
  </si>
  <si>
    <t>Questions no longer asked</t>
  </si>
  <si>
    <t>Transport and travel in Scotland 2021, Social survey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</si>
</sst>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6" formatCode="&quot;£&quot;#,##0;[Red]\-&quot;£&quot;#,##0"/>
    <numFmt numFmtId="43" formatCode="_-* #,##0.00_-;\-* #,##0.00_-;_-* &quot;-&quot;??_-;_-@_-"/>
    <numFmt numFmtId="164" formatCode="_-* #,##0_-;\-* #,##0_-;_-* &quot;-&quot;??_-;_-@_-"/>
    <numFmt numFmtId="165" formatCode="0.0"/>
    <numFmt numFmtId="166" formatCode="General_)"/>
    <numFmt numFmtId="167" formatCode="#,##0_ ;\-#,##0\ "/>
    <numFmt numFmtId="168" formatCode="#,##0.0"/>
    <numFmt numFmtId="169" formatCode="#,###.0,"/>
    <numFmt numFmtId="170" formatCode="0.0_ ;\-0.0\ "/>
    <numFmt numFmtId="171" formatCode="#,##0.0_ ;\-#,##0.0\ "/>
    <numFmt numFmtId="172" formatCode="0.0%"/>
    <numFmt numFmtId="173" formatCode="_(* #,##0.00_);_(* \(#,##0.00\);_(* &quot;-&quot;??_);_(@_)"/>
    <numFmt numFmtId="174" formatCode="_(* #,##0_);_(* \(#,##0\);_(* &quot;-&quot;??_);_(@_)"/>
    <numFmt numFmtId="175" formatCode="0.000"/>
  </numFmts>
  <fonts count="76">
    <font>
      <sz val="12"/>
      <color theme="1"/>
      <name val="Arial"/>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2"/>
      <color theme="1"/>
      <name val="Arial"/>
      <family val="2"/>
    </font>
    <font>
      <sz val="12"/>
      <color theme="0"/>
      <name val="Arial"/>
      <family val="2"/>
    </font>
    <font>
      <sz val="15"/>
      <color theme="3"/>
      <name val="Montserrat Black"/>
    </font>
    <font>
      <b/>
      <sz val="12"/>
      <color theme="3"/>
      <name val="Montserrat"/>
    </font>
    <font>
      <sz val="12"/>
      <color theme="3"/>
      <name val="Montserrat ExtraBold"/>
    </font>
    <font>
      <sz val="14"/>
      <color theme="3"/>
      <name val="Montserrat ExtraBold"/>
    </font>
    <font>
      <sz val="18"/>
      <color theme="3"/>
      <name val="Montserrat Black"/>
    </font>
    <font>
      <b/>
      <sz val="12"/>
      <color theme="1"/>
      <name val="Arial"/>
      <family val="2"/>
    </font>
    <font>
      <sz val="12"/>
      <color rgb="FFFF0000"/>
      <name val="Arial"/>
      <family val="2"/>
    </font>
    <font>
      <sz val="10"/>
      <name val="Arial"/>
      <family val="2"/>
    </font>
    <font>
      <b/>
      <sz val="12"/>
      <name val="Arial"/>
      <family val="2"/>
    </font>
    <font>
      <b/>
      <i/>
      <sz val="12"/>
      <color theme="1"/>
      <name val="Arial"/>
      <family val="2"/>
    </font>
    <font>
      <sz val="12"/>
      <name val="Arial"/>
      <family val="2"/>
    </font>
    <font>
      <i/>
      <sz val="12"/>
      <name val="Arial"/>
      <family val="2"/>
    </font>
    <font>
      <i/>
      <sz val="12"/>
      <color rgb="FFFF0000"/>
      <name val="Arial"/>
      <family val="2"/>
    </font>
    <font>
      <b/>
      <sz val="12"/>
      <color rgb="FFFF0000"/>
      <name val="Arial"/>
      <family val="2"/>
    </font>
    <font>
      <sz val="12"/>
      <color rgb="FF00B0F0"/>
      <name val="Arial"/>
      <family val="2"/>
    </font>
    <font>
      <i/>
      <sz val="12"/>
      <color rgb="FF00B0F0"/>
      <name val="Arial"/>
      <family val="2"/>
    </font>
    <font>
      <sz val="11"/>
      <color theme="1"/>
      <name val="Arial"/>
      <family val="2"/>
    </font>
    <font>
      <u/>
      <sz val="12"/>
      <color theme="10"/>
      <name val="Arial"/>
      <family val="2"/>
    </font>
    <font>
      <b/>
      <sz val="15"/>
      <name val="Arial"/>
      <family val="2"/>
    </font>
    <font>
      <vertAlign val="superscript"/>
      <sz val="12"/>
      <name val="Arial"/>
      <family val="2"/>
    </font>
    <font>
      <b/>
      <sz val="10"/>
      <name val="Arial"/>
      <family val="2"/>
    </font>
    <font>
      <b/>
      <sz val="10"/>
      <color theme="1"/>
      <name val="Arial"/>
      <family val="2"/>
    </font>
    <font>
      <sz val="10"/>
      <color rgb="FFFF0000"/>
      <name val="Arial"/>
      <family val="2"/>
    </font>
    <font>
      <sz val="10"/>
      <color theme="1"/>
      <name val="Arial"/>
      <family val="2"/>
    </font>
    <font>
      <i/>
      <sz val="10"/>
      <name val="Arial"/>
      <family val="2"/>
    </font>
    <font>
      <i/>
      <sz val="10"/>
      <color theme="1"/>
      <name val="Arial"/>
      <family val="2"/>
    </font>
    <font>
      <sz val="10"/>
      <color theme="4"/>
      <name val="Arial"/>
      <family val="2"/>
    </font>
    <font>
      <i/>
      <sz val="10"/>
      <color theme="4"/>
      <name val="Arial"/>
      <family val="2"/>
    </font>
    <font>
      <sz val="12"/>
      <name val="Arial MT"/>
    </font>
    <font>
      <sz val="14"/>
      <name val="Arial MT"/>
    </font>
    <font>
      <b/>
      <sz val="12"/>
      <color indexed="8"/>
      <name val="Arial"/>
      <family val="2"/>
    </font>
    <font>
      <b/>
      <i/>
      <sz val="10"/>
      <color theme="1"/>
      <name val="Arial"/>
      <family val="2"/>
    </font>
    <font>
      <sz val="10"/>
      <color theme="9"/>
      <name val="Arial"/>
      <family val="2"/>
    </font>
    <font>
      <i/>
      <sz val="10"/>
      <color theme="9"/>
      <name val="Arial"/>
      <family val="2"/>
    </font>
    <font>
      <sz val="11"/>
      <name val="Arial"/>
      <family val="2"/>
    </font>
    <font>
      <b/>
      <sz val="11"/>
      <name val="Arial"/>
      <family val="2"/>
    </font>
    <font>
      <sz val="11"/>
      <color rgb="FFFF0000"/>
      <name val="Arial"/>
      <family val="2"/>
    </font>
    <font>
      <vertAlign val="superscript"/>
      <sz val="10"/>
      <name val="Arial"/>
      <family val="2"/>
    </font>
    <font>
      <b/>
      <sz val="12"/>
      <name val="Arial MT"/>
    </font>
    <font>
      <sz val="12"/>
      <color theme="1"/>
      <name val="Arial"/>
      <family val="2"/>
      <scheme val="minor"/>
    </font>
    <font>
      <sz val="12"/>
      <color theme="9"/>
      <name val="Arial"/>
      <family val="2"/>
    </font>
    <font>
      <sz val="10"/>
      <color theme="0"/>
      <name val="Arial"/>
      <family val="2"/>
    </font>
    <font>
      <sz val="10"/>
      <color theme="3"/>
      <name val="Arial"/>
      <family val="2"/>
    </font>
    <font>
      <sz val="9"/>
      <color rgb="FFFF0000"/>
      <name val="Arial"/>
      <family val="2"/>
    </font>
    <font>
      <vertAlign val="superscript"/>
      <sz val="9"/>
      <color rgb="FFFF0000"/>
      <name val="Arial"/>
      <family val="2"/>
    </font>
    <font>
      <vertAlign val="superscript"/>
      <sz val="10"/>
      <color rgb="FFFF0000"/>
      <name val="Arial"/>
      <family val="2"/>
    </font>
    <font>
      <sz val="12"/>
      <color indexed="10"/>
      <name val="Arial MT"/>
    </font>
    <font>
      <sz val="12"/>
      <color indexed="12"/>
      <name val="Arial"/>
      <family val="2"/>
    </font>
    <font>
      <sz val="8"/>
      <name val="Arial"/>
      <family val="2"/>
    </font>
    <font>
      <b/>
      <sz val="14"/>
      <color rgb="FFFF0000"/>
      <name val="Arial"/>
      <family val="2"/>
    </font>
    <font>
      <sz val="12"/>
      <color theme="3"/>
      <name val="Arial"/>
      <family val="2"/>
    </font>
    <font>
      <b/>
      <sz val="15"/>
      <color theme="1"/>
      <name val="Arial"/>
      <family val="2"/>
    </font>
    <font>
      <b/>
      <sz val="11"/>
      <color theme="1"/>
      <name val="Arial"/>
      <family val="2"/>
    </font>
    <font>
      <u/>
      <sz val="11"/>
      <color theme="10"/>
      <name val="Arial"/>
      <family val="2"/>
      <scheme val="minor"/>
    </font>
    <font>
      <sz val="12"/>
      <name val="Arial"/>
      <family val="2"/>
      <scheme val="minor"/>
    </font>
    <font>
      <sz val="12"/>
      <color rgb="FF000000"/>
      <name val="Arial"/>
      <family val="2"/>
    </font>
    <font>
      <b/>
      <sz val="12"/>
      <color rgb="FF000000"/>
      <name val="Arial"/>
      <family val="2"/>
    </font>
    <font>
      <sz val="14"/>
      <color rgb="FFFF0000"/>
      <name val="Arial"/>
      <family val="2"/>
    </font>
    <font>
      <sz val="12"/>
      <color theme="1"/>
      <name val="Arial"/>
      <family val="2"/>
    </font>
    <font>
      <b/>
      <sz val="10"/>
      <color theme="1"/>
      <name val="Arial"/>
      <family val="2"/>
    </font>
    <font>
      <sz val="10"/>
      <color rgb="FF000000"/>
      <name val="Arial"/>
      <family val="2"/>
    </font>
    <font>
      <i/>
      <sz val="12"/>
      <color indexed="8"/>
      <name val="Arial"/>
      <family val="2"/>
    </font>
    <font>
      <b/>
      <sz val="14"/>
      <name val="Arial"/>
      <family val="2"/>
    </font>
    <font>
      <b/>
      <vertAlign val="superscript"/>
      <sz val="14"/>
      <name val="Arial"/>
      <family val="2"/>
    </font>
    <font>
      <u/>
      <sz val="12"/>
      <name val="Arial"/>
      <family val="2"/>
    </font>
    <font>
      <b/>
      <sz val="15"/>
      <color theme="3"/>
      <name val="Arial"/>
      <family val="2"/>
      <scheme val="minor"/>
    </font>
    <font>
      <b/>
      <sz val="14"/>
      <color theme="1"/>
      <name val="Arial"/>
      <family val="2"/>
    </font>
    <font>
      <b/>
      <sz val="14"/>
      <color indexed="8"/>
      <name val="Arial"/>
      <family val="2"/>
    </font>
  </fonts>
  <fills count="15">
    <fill>
      <patternFill patternType="none"/>
    </fill>
    <fill>
      <patternFill patternType="gray125"/>
    </fill>
    <fill>
      <patternFill patternType="solid">
        <fgColor rgb="FF45EFCF"/>
        <bgColor indexed="64"/>
      </patternFill>
    </fill>
    <fill>
      <patternFill patternType="solid">
        <fgColor rgb="FF81F7D8"/>
        <bgColor indexed="64"/>
      </patternFill>
    </fill>
    <fill>
      <patternFill patternType="solid">
        <fgColor rgb="FFC0FAF3"/>
        <bgColor indexed="64"/>
      </patternFill>
    </fill>
    <fill>
      <patternFill patternType="solid">
        <fgColor rgb="FFA7D5C0"/>
        <bgColor indexed="64"/>
      </patternFill>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indexed="65"/>
        <bgColor auto="1"/>
      </patternFill>
    </fill>
    <fill>
      <patternFill patternType="solid">
        <fgColor theme="0"/>
        <bgColor theme="0"/>
      </patternFill>
    </fill>
    <fill>
      <patternFill patternType="solid">
        <fgColor indexed="65"/>
        <bgColor theme="0"/>
      </patternFill>
    </fill>
    <fill>
      <patternFill patternType="solid">
        <fgColor indexed="9"/>
        <bgColor theme="0"/>
      </patternFill>
    </fill>
    <fill>
      <patternFill patternType="solid">
        <fgColor rgb="FFFAFBFE"/>
        <bgColor indexed="64"/>
      </patternFill>
    </fill>
    <fill>
      <patternFill patternType="solid">
        <fgColor theme="2"/>
        <bgColor indexed="64"/>
      </patternFill>
    </fill>
  </fills>
  <borders count="1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medium">
        <color indexed="64"/>
      </bottom>
      <diagonal/>
    </border>
    <border>
      <left style="thin">
        <color theme="0"/>
      </left>
      <right style="thin">
        <color theme="0"/>
      </right>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style="medium">
        <color indexed="64"/>
      </bottom>
      <diagonal/>
    </border>
    <border>
      <left/>
      <right/>
      <top style="thin">
        <color indexed="64"/>
      </top>
      <bottom/>
      <diagonal/>
    </border>
    <border>
      <left/>
      <right/>
      <top/>
      <bottom style="thin">
        <color indexed="64"/>
      </bottom>
      <diagonal/>
    </border>
    <border>
      <left style="thin">
        <color theme="0"/>
      </left>
      <right style="thin">
        <color theme="0"/>
      </right>
      <top style="medium">
        <color indexed="64"/>
      </top>
      <bottom style="thin">
        <color indexed="64"/>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style="thin">
        <color theme="0"/>
      </right>
      <top/>
      <bottom style="medium">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right style="thin">
        <color theme="0"/>
      </right>
      <top/>
      <bottom/>
      <diagonal/>
    </border>
    <border>
      <left style="thin">
        <color theme="0"/>
      </left>
      <right style="thin">
        <color theme="0"/>
      </right>
      <top/>
      <bottom style="medium">
        <color indexed="64"/>
      </bottom>
      <diagonal/>
    </border>
    <border>
      <left style="thin">
        <color theme="0"/>
      </left>
      <right/>
      <top/>
      <bottom/>
      <diagonal/>
    </border>
    <border>
      <left/>
      <right/>
      <top style="medium">
        <color indexed="64"/>
      </top>
      <bottom/>
      <diagonal/>
    </border>
    <border>
      <left/>
      <right/>
      <top style="medium">
        <color indexed="64"/>
      </top>
      <bottom style="thin">
        <color indexed="64"/>
      </bottom>
      <diagonal/>
    </border>
    <border>
      <left/>
      <right style="thin">
        <color indexed="64"/>
      </right>
      <top/>
      <bottom/>
      <diagonal/>
    </border>
    <border>
      <left/>
      <right style="mediumDashed">
        <color indexed="64"/>
      </right>
      <top/>
      <bottom/>
      <diagonal/>
    </border>
    <border>
      <left/>
      <right style="thin">
        <color theme="0"/>
      </right>
      <top/>
      <bottom style="thin">
        <color theme="0"/>
      </bottom>
      <diagonal/>
    </border>
    <border>
      <left style="thin">
        <color theme="0"/>
      </left>
      <right style="thin">
        <color theme="0"/>
      </right>
      <top style="thin">
        <color theme="0"/>
      </top>
      <bottom style="thin">
        <color indexed="64"/>
      </bottom>
      <diagonal/>
    </border>
    <border>
      <left/>
      <right style="thin">
        <color theme="0"/>
      </right>
      <top style="thin">
        <color theme="0"/>
      </top>
      <bottom style="medium">
        <color indexed="64"/>
      </bottom>
      <diagonal/>
    </border>
    <border>
      <left style="thin">
        <color theme="0"/>
      </left>
      <right/>
      <top/>
      <bottom style="medium">
        <color indexed="64"/>
      </bottom>
      <diagonal/>
    </border>
    <border>
      <left/>
      <right style="mediumDashed">
        <color indexed="64"/>
      </right>
      <top/>
      <bottom style="thin">
        <color indexed="64"/>
      </bottom>
      <diagonal/>
    </border>
    <border>
      <left/>
      <right style="thin">
        <color theme="0"/>
      </right>
      <top style="medium">
        <color indexed="64"/>
      </top>
      <bottom style="thin">
        <color indexed="64"/>
      </bottom>
      <diagonal/>
    </border>
    <border>
      <left style="thin">
        <color theme="0"/>
      </left>
      <right/>
      <top style="medium">
        <color indexed="64"/>
      </top>
      <bottom style="thin">
        <color indexed="64"/>
      </bottom>
      <diagonal/>
    </border>
    <border>
      <left style="thin">
        <color theme="0"/>
      </left>
      <right style="thin">
        <color theme="0"/>
      </right>
      <top style="thin">
        <color indexed="64"/>
      </top>
      <bottom style="thin">
        <color theme="0"/>
      </bottom>
      <diagonal/>
    </border>
    <border>
      <left style="thin">
        <color theme="0"/>
      </left>
      <right/>
      <top/>
      <bottom style="thin">
        <color indexed="64"/>
      </bottom>
      <diagonal/>
    </border>
    <border>
      <left/>
      <right style="mediumDashed">
        <color indexed="64"/>
      </right>
      <top style="thin">
        <color indexed="64"/>
      </top>
      <bottom style="thin">
        <color indexed="64"/>
      </bottom>
      <diagonal/>
    </border>
    <border>
      <left/>
      <right style="mediumDashed">
        <color indexed="64"/>
      </right>
      <top style="thin">
        <color indexed="64"/>
      </top>
      <bottom/>
      <diagonal/>
    </border>
    <border>
      <left/>
      <right style="mediumDashed">
        <color indexed="64"/>
      </right>
      <top/>
      <bottom style="medium">
        <color indexed="64"/>
      </bottom>
      <diagonal/>
    </border>
    <border>
      <left style="thin">
        <color theme="0"/>
      </left>
      <right/>
      <top style="thin">
        <color theme="0"/>
      </top>
      <bottom style="medium">
        <color indexed="64"/>
      </bottom>
      <diagonal/>
    </border>
    <border>
      <left style="thin">
        <color theme="0"/>
      </left>
      <right style="mediumDashed">
        <color indexed="64"/>
      </right>
      <top style="thin">
        <color theme="0"/>
      </top>
      <bottom style="thin">
        <color theme="0"/>
      </bottom>
      <diagonal/>
    </border>
    <border>
      <left/>
      <right style="thin">
        <color theme="0"/>
      </right>
      <top/>
      <bottom style="thin">
        <color indexed="64"/>
      </bottom>
      <diagonal/>
    </border>
    <border>
      <left style="thin">
        <color theme="0"/>
      </left>
      <right style="mediumDashed">
        <color indexed="64"/>
      </right>
      <top/>
      <bottom style="thin">
        <color indexed="64"/>
      </bottom>
      <diagonal/>
    </border>
    <border>
      <left style="thin">
        <color theme="0"/>
      </left>
      <right style="mediumDashed">
        <color indexed="64"/>
      </right>
      <top style="thin">
        <color theme="0"/>
      </top>
      <bottom/>
      <diagonal/>
    </border>
    <border>
      <left style="thin">
        <color theme="0"/>
      </left>
      <right/>
      <top/>
      <bottom style="thin">
        <color theme="0"/>
      </bottom>
      <diagonal/>
    </border>
    <border>
      <left/>
      <right style="thin">
        <color theme="0"/>
      </right>
      <top style="thin">
        <color theme="0"/>
      </top>
      <bottom style="thin">
        <color indexed="64"/>
      </bottom>
      <diagonal/>
    </border>
    <border>
      <left style="thin">
        <color theme="0"/>
      </left>
      <right style="mediumDashed">
        <color indexed="64"/>
      </right>
      <top style="medium">
        <color indexed="64"/>
      </top>
      <bottom style="thin">
        <color indexed="64"/>
      </bottom>
      <diagonal/>
    </border>
    <border>
      <left style="thin">
        <color theme="0"/>
      </left>
      <right style="mediumDashed">
        <color indexed="64"/>
      </right>
      <top style="thin">
        <color theme="0"/>
      </top>
      <bottom style="medium">
        <color indexed="64"/>
      </bottom>
      <diagonal/>
    </border>
    <border>
      <left/>
      <right style="thin">
        <color indexed="64"/>
      </right>
      <top/>
      <bottom style="thin">
        <color indexed="64"/>
      </bottom>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top style="thin">
        <color theme="0"/>
      </top>
      <bottom style="thin">
        <color indexed="64"/>
      </bottom>
      <diagonal/>
    </border>
    <border>
      <left/>
      <right/>
      <top/>
      <bottom style="thin">
        <color theme="0"/>
      </bottom>
      <diagonal/>
    </border>
    <border>
      <left style="thin">
        <color theme="0"/>
      </left>
      <right style="mediumDashed">
        <color indexed="64"/>
      </right>
      <top style="thin">
        <color indexed="64"/>
      </top>
      <bottom style="thin">
        <color theme="0"/>
      </bottom>
      <diagonal/>
    </border>
    <border>
      <left style="thin">
        <color theme="0"/>
      </left>
      <right/>
      <top style="thin">
        <color indexed="64"/>
      </top>
      <bottom style="thin">
        <color theme="0"/>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theme="0"/>
      </right>
      <top style="thin">
        <color indexed="64"/>
      </top>
      <bottom style="thin">
        <color theme="0"/>
      </bottom>
      <diagonal/>
    </border>
    <border>
      <left style="thin">
        <color theme="0"/>
      </left>
      <right style="mediumDashed">
        <color indexed="64"/>
      </right>
      <top style="thin">
        <color theme="0"/>
      </top>
      <bottom style="thin">
        <color indexed="64"/>
      </bottom>
      <diagonal/>
    </border>
    <border>
      <left style="thin">
        <color theme="0"/>
      </left>
      <right style="mediumDashed">
        <color indexed="64"/>
      </right>
      <top/>
      <bottom style="medium">
        <color indexed="64"/>
      </bottom>
      <diagonal/>
    </border>
    <border>
      <left/>
      <right/>
      <top style="thin">
        <color theme="0"/>
      </top>
      <bottom style="thin">
        <color indexed="64"/>
      </bottom>
      <diagonal/>
    </border>
    <border>
      <left/>
      <right style="thin">
        <color theme="0"/>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theme="0"/>
      </left>
      <right/>
      <top style="thin">
        <color indexed="64"/>
      </top>
      <bottom/>
      <diagonal/>
    </border>
    <border>
      <left/>
      <right/>
      <top style="thin">
        <color indexed="64"/>
      </top>
      <bottom style="thin">
        <color theme="0"/>
      </bottom>
      <diagonal/>
    </border>
    <border>
      <left style="thin">
        <color theme="0"/>
      </left>
      <right style="thin">
        <color theme="0"/>
      </right>
      <top style="medium">
        <color indexed="64"/>
      </top>
      <bottom/>
      <diagonal/>
    </border>
    <border>
      <left style="thin">
        <color theme="0"/>
      </left>
      <right style="thin">
        <color theme="0"/>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theme="0"/>
      </left>
      <right/>
      <top style="medium">
        <color indexed="64"/>
      </top>
      <bottom/>
      <diagonal/>
    </border>
    <border>
      <left/>
      <right style="thin">
        <color theme="0"/>
      </right>
      <top style="medium">
        <color indexed="64"/>
      </top>
      <bottom/>
      <diagonal/>
    </border>
    <border>
      <left style="thin">
        <color theme="0"/>
      </left>
      <right style="mediumDashed">
        <color indexed="64"/>
      </right>
      <top/>
      <bottom style="thin">
        <color theme="0"/>
      </bottom>
      <diagonal/>
    </border>
    <border>
      <left/>
      <right style="mediumDashed">
        <color indexed="64"/>
      </right>
      <top style="medium">
        <color indexed="64"/>
      </top>
      <bottom style="thin">
        <color indexed="64"/>
      </bottom>
      <diagonal/>
    </border>
    <border>
      <left/>
      <right/>
      <top/>
      <bottom style="mediumDashed">
        <color indexed="64"/>
      </bottom>
      <diagonal/>
    </border>
    <border>
      <left/>
      <right style="mediumDashed">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theme="0"/>
      </right>
      <top/>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indexed="64"/>
      </left>
      <right style="thin">
        <color theme="0"/>
      </right>
      <top/>
      <bottom style="thin">
        <color theme="0"/>
      </bottom>
      <diagonal/>
    </border>
    <border>
      <left style="thin">
        <color indexed="64"/>
      </left>
      <right style="thin">
        <color theme="0"/>
      </right>
      <top style="thin">
        <color theme="0"/>
      </top>
      <bottom/>
      <diagonal/>
    </border>
    <border>
      <left style="thin">
        <color indexed="64"/>
      </left>
      <right style="thin">
        <color theme="0"/>
      </right>
      <top/>
      <bottom style="thin">
        <color indexed="64"/>
      </bottom>
      <diagonal/>
    </border>
    <border>
      <left style="thin">
        <color indexed="64"/>
      </left>
      <right style="thin">
        <color theme="0"/>
      </right>
      <top style="thin">
        <color indexed="64"/>
      </top>
      <bottom style="thin">
        <color indexed="64"/>
      </bottom>
      <diagonal/>
    </border>
    <border>
      <left style="thin">
        <color indexed="64"/>
      </left>
      <right style="thin">
        <color theme="0"/>
      </right>
      <top style="thin">
        <color indexed="64"/>
      </top>
      <bottom/>
      <diagonal/>
    </border>
    <border>
      <left style="thin">
        <color indexed="64"/>
      </left>
      <right/>
      <top/>
      <bottom style="thin">
        <color theme="0"/>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medium">
        <color indexed="64"/>
      </top>
      <bottom/>
      <diagonal/>
    </border>
    <border>
      <left style="thin">
        <color theme="0"/>
      </left>
      <right style="thin">
        <color indexed="64"/>
      </right>
      <top style="medium">
        <color indexed="64"/>
      </top>
      <bottom style="thin">
        <color indexed="64"/>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style="thin">
        <color theme="0"/>
      </left>
      <right style="thin">
        <color indexed="64"/>
      </right>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indexed="64"/>
      </top>
      <bottom style="thin">
        <color theme="0"/>
      </bottom>
      <diagonal/>
    </border>
    <border>
      <left style="thin">
        <color theme="0"/>
      </left>
      <right style="thin">
        <color indexed="64"/>
      </right>
      <top/>
      <bottom style="thin">
        <color theme="0"/>
      </bottom>
      <diagonal/>
    </border>
    <border>
      <left style="thin">
        <color theme="0"/>
      </left>
      <right style="thin">
        <color indexed="64"/>
      </right>
      <top style="thin">
        <color theme="0"/>
      </top>
      <bottom style="medium">
        <color indexed="64"/>
      </bottom>
      <diagonal/>
    </border>
    <border>
      <left style="thin">
        <color theme="0"/>
      </left>
      <right style="thin">
        <color indexed="64"/>
      </right>
      <top/>
      <bottom/>
      <diagonal/>
    </border>
    <border>
      <left style="thin">
        <color theme="0"/>
      </left>
      <right style="mediumDashed">
        <color indexed="64"/>
      </right>
      <top/>
      <bottom/>
      <diagonal/>
    </border>
    <border>
      <left style="thin">
        <color indexed="64"/>
      </left>
      <right/>
      <top style="thin">
        <color theme="0"/>
      </top>
      <bottom style="thin">
        <color indexed="64"/>
      </bottom>
      <diagonal/>
    </border>
  </borders>
  <cellStyleXfs count="30">
    <xf numFmtId="0" fontId="0" fillId="0" borderId="0"/>
    <xf numFmtId="0" fontId="12" fillId="0" borderId="0" applyNumberFormat="0" applyFill="0" applyBorder="0" applyAlignment="0" applyProtection="0"/>
    <xf numFmtId="0" fontId="8" fillId="0" borderId="1" applyNumberFormat="0" applyFill="0" applyAlignment="0" applyProtection="0"/>
    <xf numFmtId="0" fontId="11" fillId="0" borderId="2" applyNumberFormat="0" applyFill="0" applyAlignment="0" applyProtection="0"/>
    <xf numFmtId="0" fontId="10" fillId="0" borderId="3" applyNumberFormat="0" applyFill="0" applyAlignment="0" applyProtection="0"/>
    <xf numFmtId="0" fontId="9" fillId="0" borderId="0" applyNumberFormat="0" applyFill="0" applyBorder="0" applyAlignment="0" applyProtection="0"/>
    <xf numFmtId="0" fontId="6" fillId="4" borderId="0" applyNumberFormat="0" applyBorder="0" applyAlignment="0" applyProtection="0"/>
    <xf numFmtId="0" fontId="6" fillId="3" borderId="0" applyNumberFormat="0" applyBorder="0" applyAlignment="0" applyProtection="0"/>
    <xf numFmtId="0" fontId="7" fillId="2" borderId="0" applyNumberFormat="0" applyBorder="0" applyAlignment="0" applyProtection="0"/>
    <xf numFmtId="0" fontId="7" fillId="5" borderId="0" applyNumberFormat="0" applyBorder="0" applyAlignment="0" applyProtection="0"/>
    <xf numFmtId="43" fontId="6" fillId="0" borderId="0" applyFont="0" applyFill="0" applyBorder="0" applyAlignment="0" applyProtection="0"/>
    <xf numFmtId="0" fontId="5" fillId="0" borderId="0"/>
    <xf numFmtId="0" fontId="15" fillId="0" borderId="0"/>
    <xf numFmtId="0" fontId="4" fillId="0" borderId="0"/>
    <xf numFmtId="43" fontId="4" fillId="0" borderId="0" applyFont="0" applyFill="0" applyBorder="0" applyAlignment="0" applyProtection="0"/>
    <xf numFmtId="0" fontId="25" fillId="0" borderId="0" applyNumberFormat="0" applyFill="0" applyBorder="0" applyAlignment="0" applyProtection="0"/>
    <xf numFmtId="166" fontId="36" fillId="0" borderId="0"/>
    <xf numFmtId="0" fontId="31" fillId="0" borderId="0"/>
    <xf numFmtId="43" fontId="31" fillId="0" borderId="0" applyFont="0" applyFill="0" applyBorder="0" applyAlignment="0" applyProtection="0"/>
    <xf numFmtId="166" fontId="36" fillId="0" borderId="0"/>
    <xf numFmtId="0" fontId="15" fillId="0" borderId="0"/>
    <xf numFmtId="9" fontId="15" fillId="0" borderId="0" applyFont="0" applyFill="0" applyBorder="0" applyAlignment="0" applyProtection="0"/>
    <xf numFmtId="0" fontId="6" fillId="0" borderId="0"/>
    <xf numFmtId="43" fontId="3" fillId="0" borderId="0" applyFont="0" applyFill="0" applyBorder="0" applyAlignment="0" applyProtection="0"/>
    <xf numFmtId="43" fontId="2" fillId="0" borderId="0" applyFont="0" applyFill="0" applyBorder="0" applyAlignment="0" applyProtection="0"/>
    <xf numFmtId="0" fontId="61" fillId="0" borderId="0" applyNumberFormat="0" applyFill="0" applyBorder="0" applyAlignment="0" applyProtection="0"/>
    <xf numFmtId="9" fontId="6" fillId="0" borderId="0" applyFont="0" applyFill="0" applyBorder="0" applyAlignment="0" applyProtection="0"/>
    <xf numFmtId="173" fontId="31" fillId="0" borderId="0" applyFont="0" applyFill="0" applyBorder="0" applyAlignment="0" applyProtection="0"/>
    <xf numFmtId="0" fontId="73" fillId="0" borderId="1" applyNumberFormat="0" applyFill="0" applyAlignment="0" applyProtection="0"/>
    <xf numFmtId="0" fontId="64" fillId="0" borderId="0" applyNumberFormat="0" applyFill="0" applyBorder="0" applyAlignment="0" applyProtection="0"/>
  </cellStyleXfs>
  <cellXfs count="1467">
    <xf numFmtId="0" fontId="0" fillId="0" borderId="0" xfId="0"/>
    <xf numFmtId="0" fontId="13" fillId="0" borderId="0" xfId="0" applyFont="1"/>
    <xf numFmtId="0" fontId="14" fillId="0" borderId="0" xfId="0" applyFont="1"/>
    <xf numFmtId="0" fontId="13" fillId="0" borderId="0" xfId="0" applyFont="1" applyAlignment="1">
      <alignment wrapText="1"/>
    </xf>
    <xf numFmtId="0" fontId="18" fillId="0" borderId="0" xfId="0" applyFont="1"/>
    <xf numFmtId="0" fontId="18" fillId="0" borderId="0" xfId="0" applyFont="1" applyAlignment="1">
      <alignment wrapText="1"/>
    </xf>
    <xf numFmtId="0" fontId="26" fillId="0" borderId="0" xfId="2" applyFont="1" applyBorder="1"/>
    <xf numFmtId="0" fontId="6" fillId="0" borderId="0" xfId="0" applyFont="1"/>
    <xf numFmtId="0" fontId="0" fillId="6" borderId="7" xfId="0" applyFill="1" applyBorder="1"/>
    <xf numFmtId="165" fontId="0" fillId="6" borderId="7" xfId="0" applyNumberFormat="1" applyFill="1" applyBorder="1"/>
    <xf numFmtId="165" fontId="30" fillId="6" borderId="7" xfId="0" applyNumberFormat="1" applyFont="1" applyFill="1" applyBorder="1"/>
    <xf numFmtId="0" fontId="0" fillId="6" borderId="15" xfId="0" applyFill="1" applyBorder="1"/>
    <xf numFmtId="0" fontId="0" fillId="6" borderId="0" xfId="0" applyFill="1"/>
    <xf numFmtId="0" fontId="0" fillId="6" borderId="16" xfId="0" applyFill="1" applyBorder="1"/>
    <xf numFmtId="0" fontId="0" fillId="8" borderId="0" xfId="0" applyFill="1"/>
    <xf numFmtId="0" fontId="0" fillId="6" borderId="9" xfId="0" applyFill="1" applyBorder="1"/>
    <xf numFmtId="0" fontId="18" fillId="8" borderId="7" xfId="0" applyFont="1" applyFill="1" applyBorder="1" applyAlignment="1">
      <alignment horizontal="left" vertical="top" wrapText="1"/>
    </xf>
    <xf numFmtId="0" fontId="16" fillId="7" borderId="9" xfId="12" applyFont="1" applyFill="1" applyBorder="1"/>
    <xf numFmtId="0" fontId="28" fillId="6" borderId="0" xfId="0" applyFont="1" applyFill="1" applyAlignment="1">
      <alignment vertical="center" wrapText="1"/>
    </xf>
    <xf numFmtId="0" fontId="18" fillId="8" borderId="15" xfId="0" applyFont="1" applyFill="1" applyBorder="1" applyAlignment="1">
      <alignment horizontal="left" vertical="top" wrapText="1"/>
    </xf>
    <xf numFmtId="0" fontId="0" fillId="6" borderId="14" xfId="0" applyFill="1" applyBorder="1"/>
    <xf numFmtId="0" fontId="13" fillId="6" borderId="5" xfId="0" applyFont="1" applyFill="1" applyBorder="1"/>
    <xf numFmtId="0" fontId="0" fillId="8" borderId="7" xfId="0" applyFill="1" applyBorder="1"/>
    <xf numFmtId="166" fontId="37" fillId="7" borderId="0" xfId="16" applyFont="1" applyFill="1"/>
    <xf numFmtId="0" fontId="4" fillId="9" borderId="0" xfId="13" applyFill="1" applyProtection="1">
      <protection locked="0"/>
    </xf>
    <xf numFmtId="0" fontId="18" fillId="9" borderId="0" xfId="11" applyFont="1" applyFill="1"/>
    <xf numFmtId="0" fontId="0" fillId="0" borderId="0" xfId="0" applyAlignment="1">
      <alignment wrapText="1"/>
    </xf>
    <xf numFmtId="0" fontId="0" fillId="10" borderId="7" xfId="0" applyFill="1" applyBorder="1"/>
    <xf numFmtId="0" fontId="0" fillId="10" borderId="0" xfId="0" applyFill="1"/>
    <xf numFmtId="0" fontId="0" fillId="11" borderId="7" xfId="0" applyFill="1" applyBorder="1"/>
    <xf numFmtId="0" fontId="0" fillId="11" borderId="16" xfId="0" applyFill="1" applyBorder="1"/>
    <xf numFmtId="0" fontId="16" fillId="12" borderId="19" xfId="12" applyFont="1" applyFill="1" applyBorder="1" applyAlignment="1">
      <alignment vertical="top"/>
    </xf>
    <xf numFmtId="0" fontId="28" fillId="10" borderId="0" xfId="12" applyFont="1" applyFill="1" applyAlignment="1">
      <alignment wrapText="1"/>
    </xf>
    <xf numFmtId="0" fontId="30" fillId="11" borderId="7" xfId="0" applyFont="1" applyFill="1" applyBorder="1"/>
    <xf numFmtId="0" fontId="28" fillId="6" borderId="23" xfId="0" applyFont="1" applyFill="1" applyBorder="1" applyAlignment="1">
      <alignment vertical="center" wrapText="1"/>
    </xf>
    <xf numFmtId="0" fontId="16" fillId="10" borderId="0" xfId="0" applyFont="1" applyFill="1"/>
    <xf numFmtId="0" fontId="42" fillId="10" borderId="0" xfId="0" applyFont="1" applyFill="1"/>
    <xf numFmtId="0" fontId="15" fillId="10" borderId="25" xfId="0" applyFont="1" applyFill="1" applyBorder="1"/>
    <xf numFmtId="0" fontId="42" fillId="10" borderId="25" xfId="0" applyFont="1" applyFill="1" applyBorder="1"/>
    <xf numFmtId="0" fontId="45" fillId="10" borderId="0" xfId="0" applyFont="1" applyFill="1"/>
    <xf numFmtId="0" fontId="15" fillId="8" borderId="7" xfId="0" applyFont="1" applyFill="1" applyBorder="1"/>
    <xf numFmtId="0" fontId="0" fillId="10" borderId="7" xfId="0" applyFill="1" applyBorder="1" applyAlignment="1">
      <alignment horizontal="left" wrapText="1"/>
    </xf>
    <xf numFmtId="165" fontId="6" fillId="8" borderId="0" xfId="17" applyNumberFormat="1" applyFont="1" applyFill="1" applyAlignment="1">
      <alignment horizontal="right" wrapText="1"/>
    </xf>
    <xf numFmtId="165" fontId="36" fillId="8" borderId="28" xfId="16" applyNumberFormat="1" applyFill="1" applyBorder="1"/>
    <xf numFmtId="165" fontId="18" fillId="7" borderId="0" xfId="16" applyNumberFormat="1" applyFont="1" applyFill="1" applyAlignment="1">
      <alignment horizontal="right"/>
    </xf>
    <xf numFmtId="165" fontId="36" fillId="7" borderId="0" xfId="16" applyNumberFormat="1" applyFill="1" applyAlignment="1">
      <alignment horizontal="right"/>
    </xf>
    <xf numFmtId="165" fontId="36" fillId="8" borderId="0" xfId="16" applyNumberFormat="1" applyFill="1"/>
    <xf numFmtId="165" fontId="18" fillId="8" borderId="0" xfId="17" applyNumberFormat="1" applyFont="1" applyFill="1" applyAlignment="1">
      <alignment horizontal="right" wrapText="1"/>
    </xf>
    <xf numFmtId="165" fontId="18" fillId="8" borderId="0" xfId="16" applyNumberFormat="1" applyFont="1" applyFill="1"/>
    <xf numFmtId="165" fontId="18" fillId="8" borderId="0" xfId="16" applyNumberFormat="1" applyFont="1" applyFill="1" applyAlignment="1">
      <alignment horizontal="right"/>
    </xf>
    <xf numFmtId="166" fontId="36" fillId="8" borderId="0" xfId="16" applyFill="1" applyAlignment="1">
      <alignment horizontal="right"/>
    </xf>
    <xf numFmtId="166" fontId="42" fillId="7" borderId="0" xfId="16" applyFont="1" applyFill="1"/>
    <xf numFmtId="0" fontId="47" fillId="8" borderId="0" xfId="17" applyFont="1" applyFill="1" applyAlignment="1">
      <alignment horizontal="left" wrapText="1"/>
    </xf>
    <xf numFmtId="0" fontId="0" fillId="11" borderId="17" xfId="0" applyFill="1" applyBorder="1"/>
    <xf numFmtId="0" fontId="0" fillId="10" borderId="16" xfId="0" applyFill="1" applyBorder="1" applyAlignment="1">
      <alignment horizontal="left" vertical="top"/>
    </xf>
    <xf numFmtId="0" fontId="0" fillId="10" borderId="22" xfId="0" applyFill="1" applyBorder="1" applyAlignment="1">
      <alignment horizontal="left" vertical="top"/>
    </xf>
    <xf numFmtId="0" fontId="13" fillId="10" borderId="30" xfId="0" applyFont="1" applyFill="1" applyBorder="1" applyAlignment="1">
      <alignment horizontal="center" vertical="center"/>
    </xf>
    <xf numFmtId="166" fontId="18" fillId="8" borderId="0" xfId="16" applyFont="1" applyFill="1" applyAlignment="1">
      <alignment wrapText="1"/>
    </xf>
    <xf numFmtId="166" fontId="36" fillId="8" borderId="0" xfId="16" applyFill="1" applyAlignment="1">
      <alignment wrapText="1"/>
    </xf>
    <xf numFmtId="166" fontId="18" fillId="8" borderId="0" xfId="16" applyFont="1" applyFill="1" applyAlignment="1">
      <alignment horizontal="left" wrapText="1"/>
    </xf>
    <xf numFmtId="166" fontId="18" fillId="8" borderId="4" xfId="16" applyFont="1" applyFill="1" applyBorder="1" applyAlignment="1">
      <alignment wrapText="1"/>
    </xf>
    <xf numFmtId="166" fontId="18" fillId="8" borderId="12" xfId="16" applyFont="1" applyFill="1" applyBorder="1" applyAlignment="1">
      <alignment wrapText="1"/>
    </xf>
    <xf numFmtId="166" fontId="18" fillId="8" borderId="6" xfId="16" applyFont="1" applyFill="1" applyBorder="1" applyAlignment="1">
      <alignment wrapText="1"/>
    </xf>
    <xf numFmtId="165" fontId="18" fillId="8" borderId="6" xfId="16" applyNumberFormat="1" applyFont="1" applyFill="1" applyBorder="1"/>
    <xf numFmtId="166" fontId="18" fillId="8" borderId="11" xfId="16" applyFont="1" applyFill="1" applyBorder="1" applyAlignment="1">
      <alignment wrapText="1"/>
    </xf>
    <xf numFmtId="165" fontId="18" fillId="8" borderId="11" xfId="0" applyNumberFormat="1" applyFont="1" applyFill="1" applyBorder="1" applyAlignment="1">
      <alignment horizontal="right"/>
    </xf>
    <xf numFmtId="165" fontId="18" fillId="8" borderId="12" xfId="0" applyNumberFormat="1" applyFont="1" applyFill="1" applyBorder="1" applyAlignment="1">
      <alignment horizontal="right"/>
    </xf>
    <xf numFmtId="0" fontId="13" fillId="10" borderId="5" xfId="0" applyFont="1" applyFill="1" applyBorder="1" applyAlignment="1">
      <alignment horizontal="center" vertical="center" wrapText="1"/>
    </xf>
    <xf numFmtId="0" fontId="13" fillId="10" borderId="5" xfId="0" applyFont="1" applyFill="1" applyBorder="1" applyAlignment="1">
      <alignment horizontal="center" vertical="center"/>
    </xf>
    <xf numFmtId="0" fontId="0" fillId="10" borderId="29" xfId="0" applyFill="1" applyBorder="1" applyAlignment="1">
      <alignment horizontal="left" vertical="top"/>
    </xf>
    <xf numFmtId="0" fontId="13" fillId="10" borderId="34" xfId="0" applyFont="1" applyFill="1" applyBorder="1" applyAlignment="1">
      <alignment horizontal="left" vertical="center"/>
    </xf>
    <xf numFmtId="0" fontId="44" fillId="8" borderId="7" xfId="0" applyFont="1" applyFill="1" applyBorder="1"/>
    <xf numFmtId="0" fontId="44" fillId="8" borderId="14" xfId="0" applyFont="1" applyFill="1" applyBorder="1"/>
    <xf numFmtId="0" fontId="0" fillId="8" borderId="7" xfId="0" applyFill="1" applyBorder="1" applyAlignment="1">
      <alignment horizontal="left" wrapText="1"/>
    </xf>
    <xf numFmtId="0" fontId="13" fillId="8" borderId="4" xfId="0" applyFont="1" applyFill="1" applyBorder="1"/>
    <xf numFmtId="0" fontId="0" fillId="8" borderId="4" xfId="0" applyFill="1" applyBorder="1"/>
    <xf numFmtId="0" fontId="15" fillId="8" borderId="4" xfId="0" applyFont="1" applyFill="1" applyBorder="1"/>
    <xf numFmtId="0" fontId="15" fillId="8" borderId="0" xfId="0" applyFont="1" applyFill="1"/>
    <xf numFmtId="165" fontId="0" fillId="8" borderId="0" xfId="0" applyNumberFormat="1" applyFill="1"/>
    <xf numFmtId="1" fontId="0" fillId="8" borderId="0" xfId="0" applyNumberFormat="1" applyFill="1"/>
    <xf numFmtId="165" fontId="18" fillId="8" borderId="0" xfId="0" applyNumberFormat="1" applyFont="1" applyFill="1" applyAlignment="1">
      <alignment horizontal="right"/>
    </xf>
    <xf numFmtId="0" fontId="18" fillId="8" borderId="0" xfId="0" applyFont="1" applyFill="1"/>
    <xf numFmtId="3" fontId="18" fillId="8" borderId="0" xfId="0" applyNumberFormat="1" applyFont="1" applyFill="1" applyAlignment="1">
      <alignment horizontal="right"/>
    </xf>
    <xf numFmtId="3" fontId="18" fillId="8" borderId="4" xfId="0" applyNumberFormat="1" applyFont="1" applyFill="1" applyBorder="1" applyAlignment="1">
      <alignment horizontal="right"/>
    </xf>
    <xf numFmtId="0" fontId="13" fillId="8" borderId="12" xfId="0" applyFont="1" applyFill="1" applyBorder="1" applyAlignment="1">
      <alignment horizontal="right"/>
    </xf>
    <xf numFmtId="0" fontId="16" fillId="8" borderId="12" xfId="0" applyFont="1" applyFill="1" applyBorder="1" applyAlignment="1">
      <alignment horizontal="right"/>
    </xf>
    <xf numFmtId="0" fontId="0" fillId="8" borderId="0" xfId="0" applyFill="1" applyAlignment="1">
      <alignment horizontal="left" wrapText="1"/>
    </xf>
    <xf numFmtId="3" fontId="0" fillId="8" borderId="0" xfId="0" applyNumberFormat="1" applyFill="1" applyAlignment="1">
      <alignment horizontal="left" wrapText="1"/>
    </xf>
    <xf numFmtId="3" fontId="15" fillId="8" borderId="0" xfId="0" applyNumberFormat="1" applyFont="1" applyFill="1" applyAlignment="1">
      <alignment horizontal="left" wrapText="1"/>
    </xf>
    <xf numFmtId="3" fontId="0" fillId="8" borderId="0" xfId="0" applyNumberFormat="1" applyFill="1" applyAlignment="1">
      <alignment horizontal="right"/>
    </xf>
    <xf numFmtId="165" fontId="0" fillId="8" borderId="0" xfId="0" applyNumberFormat="1" applyFill="1" applyAlignment="1">
      <alignment horizontal="right"/>
    </xf>
    <xf numFmtId="165" fontId="18" fillId="8" borderId="0" xfId="0" applyNumberFormat="1" applyFont="1" applyFill="1"/>
    <xf numFmtId="164" fontId="0" fillId="8" borderId="0" xfId="0" applyNumberFormat="1" applyFill="1"/>
    <xf numFmtId="164" fontId="15" fillId="8" borderId="0" xfId="0" applyNumberFormat="1" applyFont="1" applyFill="1"/>
    <xf numFmtId="0" fontId="13" fillId="8" borderId="26" xfId="0" applyFont="1" applyFill="1" applyBorder="1"/>
    <xf numFmtId="1" fontId="18" fillId="8" borderId="0" xfId="0" applyNumberFormat="1" applyFont="1" applyFill="1" applyAlignment="1">
      <alignment horizontal="right"/>
    </xf>
    <xf numFmtId="1" fontId="18" fillId="8" borderId="0" xfId="0" applyNumberFormat="1" applyFont="1" applyFill="1"/>
    <xf numFmtId="0" fontId="0" fillId="11" borderId="0" xfId="0" applyFill="1" applyAlignment="1">
      <alignment horizontal="left"/>
    </xf>
    <xf numFmtId="0" fontId="0" fillId="11" borderId="0" xfId="0" applyFill="1"/>
    <xf numFmtId="0" fontId="50" fillId="11" borderId="0" xfId="0" applyFont="1" applyFill="1"/>
    <xf numFmtId="165" fontId="50" fillId="11" borderId="0" xfId="0" applyNumberFormat="1" applyFont="1" applyFill="1"/>
    <xf numFmtId="164" fontId="33" fillId="11" borderId="0" xfId="18" applyNumberFormat="1" applyFont="1" applyFill="1"/>
    <xf numFmtId="0" fontId="18" fillId="11" borderId="15" xfId="12" applyFont="1" applyFill="1" applyBorder="1" applyAlignment="1">
      <alignment horizontal="left" wrapText="1"/>
    </xf>
    <xf numFmtId="0" fontId="0" fillId="8" borderId="14" xfId="0" applyFill="1" applyBorder="1"/>
    <xf numFmtId="0" fontId="18" fillId="8" borderId="7" xfId="12" applyFont="1" applyFill="1" applyBorder="1" applyAlignment="1">
      <alignment horizontal="left" wrapText="1"/>
    </xf>
    <xf numFmtId="0" fontId="18" fillId="8" borderId="10" xfId="12" applyFont="1" applyFill="1" applyBorder="1" applyAlignment="1">
      <alignment horizontal="left"/>
    </xf>
    <xf numFmtId="165" fontId="18" fillId="8" borderId="14" xfId="0" applyNumberFormat="1" applyFont="1" applyFill="1" applyBorder="1"/>
    <xf numFmtId="165" fontId="18" fillId="8" borderId="7" xfId="0" applyNumberFormat="1" applyFont="1" applyFill="1" applyBorder="1"/>
    <xf numFmtId="165" fontId="6" fillId="8" borderId="28" xfId="17" applyNumberFormat="1" applyFont="1" applyFill="1" applyBorder="1" applyAlignment="1">
      <alignment horizontal="right" wrapText="1"/>
    </xf>
    <xf numFmtId="165" fontId="18" fillId="8" borderId="28" xfId="17" applyNumberFormat="1" applyFont="1" applyFill="1" applyBorder="1" applyAlignment="1">
      <alignment horizontal="right" wrapText="1"/>
    </xf>
    <xf numFmtId="165" fontId="18" fillId="8" borderId="39" xfId="0" applyNumberFormat="1" applyFont="1" applyFill="1" applyBorder="1" applyAlignment="1">
      <alignment horizontal="right"/>
    </xf>
    <xf numFmtId="165" fontId="18" fillId="8" borderId="33" xfId="0" applyNumberFormat="1" applyFont="1" applyFill="1" applyBorder="1" applyAlignment="1">
      <alignment horizontal="right"/>
    </xf>
    <xf numFmtId="166" fontId="37" fillId="10" borderId="0" xfId="19" applyFont="1" applyFill="1"/>
    <xf numFmtId="166" fontId="18" fillId="7" borderId="0" xfId="19" applyFont="1" applyFill="1"/>
    <xf numFmtId="166" fontId="18" fillId="6" borderId="0" xfId="19" applyFont="1" applyFill="1"/>
    <xf numFmtId="0" fontId="13" fillId="6" borderId="34" xfId="0" applyFont="1" applyFill="1" applyBorder="1" applyAlignment="1">
      <alignment horizontal="left"/>
    </xf>
    <xf numFmtId="0" fontId="13" fillId="8" borderId="13" xfId="0" applyFont="1" applyFill="1" applyBorder="1" applyAlignment="1">
      <alignment horizontal="left" vertical="center"/>
    </xf>
    <xf numFmtId="0" fontId="13" fillId="6" borderId="16" xfId="0" applyFont="1" applyFill="1" applyBorder="1"/>
    <xf numFmtId="0" fontId="13" fillId="6" borderId="20" xfId="0" applyFont="1" applyFill="1" applyBorder="1"/>
    <xf numFmtId="0" fontId="13" fillId="6" borderId="21" xfId="0" applyFont="1" applyFill="1" applyBorder="1"/>
    <xf numFmtId="0" fontId="14" fillId="8" borderId="0" xfId="0" applyFont="1" applyFill="1"/>
    <xf numFmtId="0" fontId="18" fillId="8" borderId="11" xfId="0" applyFont="1" applyFill="1" applyBorder="1" applyAlignment="1">
      <alignment horizontal="left" vertical="top" wrapText="1"/>
    </xf>
    <xf numFmtId="0" fontId="18" fillId="8" borderId="0" xfId="0" applyFont="1" applyFill="1" applyAlignment="1">
      <alignment horizontal="left" vertical="top" wrapText="1"/>
    </xf>
    <xf numFmtId="0" fontId="18" fillId="8" borderId="12" xfId="0" applyFont="1" applyFill="1" applyBorder="1" applyAlignment="1">
      <alignment horizontal="left" vertical="top" wrapText="1"/>
    </xf>
    <xf numFmtId="0" fontId="18" fillId="8" borderId="36" xfId="0" applyFont="1" applyFill="1" applyBorder="1" applyAlignment="1">
      <alignment horizontal="left" vertical="top"/>
    </xf>
    <xf numFmtId="0" fontId="18" fillId="8" borderId="7" xfId="0" applyFont="1" applyFill="1" applyBorder="1" applyAlignment="1">
      <alignment horizontal="left" vertical="top"/>
    </xf>
    <xf numFmtId="0" fontId="18" fillId="8" borderId="30" xfId="0" applyFont="1" applyFill="1" applyBorder="1" applyAlignment="1">
      <alignment horizontal="left" vertical="top"/>
    </xf>
    <xf numFmtId="0" fontId="18" fillId="8" borderId="14" xfId="0" applyFont="1" applyFill="1" applyBorder="1" applyAlignment="1">
      <alignment horizontal="left" vertical="top"/>
    </xf>
    <xf numFmtId="0" fontId="0" fillId="8" borderId="16" xfId="0" applyFill="1" applyBorder="1" applyAlignment="1">
      <alignment horizontal="left" vertical="top" wrapText="1"/>
    </xf>
    <xf numFmtId="0" fontId="43" fillId="8" borderId="5" xfId="0" applyFont="1" applyFill="1" applyBorder="1" applyAlignment="1">
      <alignment horizontal="center" vertical="center" wrapText="1"/>
    </xf>
    <xf numFmtId="0" fontId="43" fillId="8" borderId="5" xfId="0" applyFont="1" applyFill="1" applyBorder="1" applyAlignment="1">
      <alignment horizontal="right" vertical="center" wrapText="1"/>
    </xf>
    <xf numFmtId="0" fontId="18" fillId="8" borderId="22" xfId="0" applyFont="1" applyFill="1" applyBorder="1"/>
    <xf numFmtId="0" fontId="16" fillId="8" borderId="0" xfId="12" applyFont="1" applyFill="1"/>
    <xf numFmtId="0" fontId="18" fillId="8" borderId="0" xfId="12" applyFont="1" applyFill="1"/>
    <xf numFmtId="3" fontId="32" fillId="8" borderId="0" xfId="18" applyNumberFormat="1" applyFont="1" applyFill="1" applyBorder="1" applyAlignment="1">
      <alignment horizontal="right"/>
    </xf>
    <xf numFmtId="0" fontId="15" fillId="8" borderId="0" xfId="12" applyFill="1" applyAlignment="1">
      <alignment horizontal="left" wrapText="1" indent="1"/>
    </xf>
    <xf numFmtId="1" fontId="15" fillId="8" borderId="0" xfId="0" applyNumberFormat="1" applyFont="1" applyFill="1" applyAlignment="1">
      <alignment horizontal="right"/>
    </xf>
    <xf numFmtId="3" fontId="32" fillId="8" borderId="0" xfId="18" applyNumberFormat="1" applyFont="1" applyFill="1" applyAlignment="1">
      <alignment horizontal="right"/>
    </xf>
    <xf numFmtId="0" fontId="30" fillId="8" borderId="0" xfId="0" applyFont="1" applyFill="1" applyAlignment="1">
      <alignment horizontal="left" vertical="top"/>
    </xf>
    <xf numFmtId="0" fontId="13" fillId="8" borderId="0" xfId="0" applyFont="1" applyFill="1"/>
    <xf numFmtId="0" fontId="51" fillId="8" borderId="25" xfId="0" applyFont="1" applyFill="1" applyBorder="1"/>
    <xf numFmtId="0" fontId="13" fillId="8" borderId="12" xfId="0" applyFont="1" applyFill="1" applyBorder="1"/>
    <xf numFmtId="0" fontId="51" fillId="8" borderId="0" xfId="0" applyFont="1" applyFill="1"/>
    <xf numFmtId="0" fontId="51" fillId="8" borderId="0" xfId="0" applyFont="1" applyFill="1" applyAlignment="1">
      <alignment horizontal="left" wrapText="1"/>
    </xf>
    <xf numFmtId="0" fontId="13" fillId="8" borderId="43" xfId="0" applyFont="1" applyFill="1" applyBorder="1"/>
    <xf numFmtId="0" fontId="52" fillId="11" borderId="14" xfId="0" applyFont="1" applyFill="1" applyBorder="1"/>
    <xf numFmtId="0" fontId="51" fillId="11" borderId="7" xfId="0" applyFont="1" applyFill="1" applyBorder="1"/>
    <xf numFmtId="0" fontId="13" fillId="6" borderId="0" xfId="0" applyFont="1" applyFill="1"/>
    <xf numFmtId="0" fontId="28" fillId="7" borderId="9" xfId="0" applyFont="1" applyFill="1" applyBorder="1"/>
    <xf numFmtId="0" fontId="0" fillId="6" borderId="24" xfId="0" applyFill="1" applyBorder="1"/>
    <xf numFmtId="166" fontId="16" fillId="7" borderId="0" xfId="19" applyFont="1" applyFill="1" applyAlignment="1">
      <alignment horizontal="left"/>
    </xf>
    <xf numFmtId="166" fontId="46" fillId="7" borderId="0" xfId="19" applyFont="1" applyFill="1"/>
    <xf numFmtId="166" fontId="54" fillId="7" borderId="0" xfId="19" applyFont="1" applyFill="1"/>
    <xf numFmtId="166" fontId="16" fillId="7" borderId="12" xfId="19" applyFont="1" applyFill="1" applyBorder="1"/>
    <xf numFmtId="166" fontId="16" fillId="7" borderId="12" xfId="19" applyFont="1" applyFill="1" applyBorder="1" applyAlignment="1">
      <alignment horizontal="right"/>
    </xf>
    <xf numFmtId="166" fontId="18" fillId="7" borderId="0" xfId="19" applyFont="1" applyFill="1" applyAlignment="1">
      <alignment horizontal="left"/>
    </xf>
    <xf numFmtId="166" fontId="16" fillId="7" borderId="12" xfId="19" applyFont="1" applyFill="1" applyBorder="1" applyAlignment="1">
      <alignment horizontal="left"/>
    </xf>
    <xf numFmtId="166" fontId="18" fillId="7" borderId="12" xfId="19" applyFont="1" applyFill="1" applyBorder="1" applyAlignment="1">
      <alignment horizontal="left"/>
    </xf>
    <xf numFmtId="3" fontId="18" fillId="7" borderId="12" xfId="19" applyNumberFormat="1" applyFont="1" applyFill="1" applyBorder="1" applyAlignment="1">
      <alignment horizontal="right"/>
    </xf>
    <xf numFmtId="166" fontId="18" fillId="7" borderId="0" xfId="19" applyFont="1" applyFill="1" applyAlignment="1">
      <alignment horizontal="left" wrapText="1"/>
    </xf>
    <xf numFmtId="166" fontId="18" fillId="7" borderId="12" xfId="19" applyFont="1" applyFill="1" applyBorder="1" applyAlignment="1">
      <alignment horizontal="left" wrapText="1"/>
    </xf>
    <xf numFmtId="0" fontId="18" fillId="7" borderId="12" xfId="19" applyNumberFormat="1" applyFont="1" applyFill="1" applyBorder="1" applyAlignment="1">
      <alignment horizontal="right"/>
    </xf>
    <xf numFmtId="0" fontId="18" fillId="6" borderId="12" xfId="19" applyNumberFormat="1" applyFont="1" applyFill="1" applyBorder="1" applyAlignment="1">
      <alignment horizontal="right"/>
    </xf>
    <xf numFmtId="168" fontId="18" fillId="7" borderId="12" xfId="19" applyNumberFormat="1" applyFont="1" applyFill="1" applyBorder="1" applyAlignment="1">
      <alignment horizontal="right"/>
    </xf>
    <xf numFmtId="3" fontId="18" fillId="7" borderId="12" xfId="19" applyNumberFormat="1" applyFont="1" applyFill="1" applyBorder="1"/>
    <xf numFmtId="166" fontId="16" fillId="7" borderId="0" xfId="19" applyFont="1" applyFill="1"/>
    <xf numFmtId="166" fontId="18" fillId="7" borderId="12" xfId="19" applyFont="1" applyFill="1" applyBorder="1"/>
    <xf numFmtId="3" fontId="18" fillId="6" borderId="12" xfId="19" applyNumberFormat="1" applyFont="1" applyFill="1" applyBorder="1" applyAlignment="1">
      <alignment horizontal="right"/>
    </xf>
    <xf numFmtId="3" fontId="18" fillId="6" borderId="28" xfId="19" applyNumberFormat="1" applyFont="1" applyFill="1" applyBorder="1" applyAlignment="1">
      <alignment horizontal="right"/>
    </xf>
    <xf numFmtId="166" fontId="16" fillId="7" borderId="6" xfId="19" applyFont="1" applyFill="1" applyBorder="1" applyAlignment="1">
      <alignment horizontal="left"/>
    </xf>
    <xf numFmtId="166" fontId="18" fillId="7" borderId="6" xfId="19" applyFont="1" applyFill="1" applyBorder="1" applyAlignment="1">
      <alignment horizontal="left"/>
    </xf>
    <xf numFmtId="165" fontId="18" fillId="7" borderId="6" xfId="19" applyNumberFormat="1" applyFont="1" applyFill="1" applyBorder="1" applyAlignment="1">
      <alignment horizontal="right"/>
    </xf>
    <xf numFmtId="168" fontId="18" fillId="7" borderId="6" xfId="19" applyNumberFormat="1" applyFont="1" applyFill="1" applyBorder="1" applyAlignment="1">
      <alignment horizontal="right"/>
    </xf>
    <xf numFmtId="165" fontId="18" fillId="6" borderId="6" xfId="19" applyNumberFormat="1" applyFont="1" applyFill="1" applyBorder="1" applyAlignment="1">
      <alignment horizontal="right"/>
    </xf>
    <xf numFmtId="168" fontId="18" fillId="6" borderId="12" xfId="19" applyNumberFormat="1" applyFont="1" applyFill="1" applyBorder="1" applyAlignment="1">
      <alignment horizontal="right"/>
    </xf>
    <xf numFmtId="166" fontId="16" fillId="8" borderId="0" xfId="19" applyFont="1" applyFill="1" applyAlignment="1">
      <alignment horizontal="left"/>
    </xf>
    <xf numFmtId="166" fontId="16" fillId="8" borderId="12" xfId="19" applyFont="1" applyFill="1" applyBorder="1" applyAlignment="1">
      <alignment horizontal="left"/>
    </xf>
    <xf numFmtId="166" fontId="18" fillId="8" borderId="12" xfId="19" applyFont="1" applyFill="1" applyBorder="1" applyAlignment="1">
      <alignment horizontal="left"/>
    </xf>
    <xf numFmtId="3" fontId="18" fillId="8" borderId="12" xfId="19" applyNumberFormat="1" applyFont="1" applyFill="1" applyBorder="1"/>
    <xf numFmtId="3" fontId="18" fillId="6" borderId="12" xfId="21" applyNumberFormat="1" applyFont="1" applyFill="1" applyBorder="1"/>
    <xf numFmtId="166" fontId="19" fillId="7" borderId="0" xfId="19" applyFont="1" applyFill="1" applyAlignment="1">
      <alignment horizontal="right"/>
    </xf>
    <xf numFmtId="166" fontId="19" fillId="8" borderId="0" xfId="19" applyFont="1" applyFill="1" applyAlignment="1">
      <alignment horizontal="right"/>
    </xf>
    <xf numFmtId="3" fontId="18" fillId="8" borderId="0" xfId="19" applyNumberFormat="1" applyFont="1" applyFill="1"/>
    <xf numFmtId="3" fontId="18" fillId="6" borderId="0" xfId="21" applyNumberFormat="1" applyFont="1" applyFill="1" applyBorder="1"/>
    <xf numFmtId="166" fontId="18" fillId="7" borderId="0" xfId="19" applyFont="1" applyFill="1" applyAlignment="1">
      <alignment horizontal="right"/>
    </xf>
    <xf numFmtId="166" fontId="18" fillId="6" borderId="0" xfId="19" applyFont="1" applyFill="1" applyAlignment="1">
      <alignment horizontal="right"/>
    </xf>
    <xf numFmtId="166" fontId="18" fillId="10" borderId="0" xfId="19" applyFont="1" applyFill="1"/>
    <xf numFmtId="166" fontId="46" fillId="10" borderId="12" xfId="19" applyFont="1" applyFill="1" applyBorder="1" applyAlignment="1">
      <alignment horizontal="right"/>
    </xf>
    <xf numFmtId="166" fontId="14" fillId="7" borderId="0" xfId="16" applyFont="1" applyFill="1" applyAlignment="1">
      <alignment horizontal="left"/>
    </xf>
    <xf numFmtId="166" fontId="16" fillId="7" borderId="59" xfId="19" applyFont="1" applyFill="1" applyBorder="1"/>
    <xf numFmtId="0" fontId="16" fillId="7" borderId="10" xfId="12" applyFont="1" applyFill="1" applyBorder="1"/>
    <xf numFmtId="0" fontId="30" fillId="8" borderId="7" xfId="0" applyFont="1" applyFill="1" applyBorder="1"/>
    <xf numFmtId="165" fontId="0" fillId="8" borderId="7" xfId="0" applyNumberFormat="1" applyFill="1" applyBorder="1"/>
    <xf numFmtId="0" fontId="18" fillId="7" borderId="7" xfId="12" applyFont="1" applyFill="1" applyBorder="1" applyAlignment="1">
      <alignment vertical="top" wrapText="1"/>
    </xf>
    <xf numFmtId="164" fontId="18" fillId="7" borderId="7" xfId="12" applyNumberFormat="1" applyFont="1" applyFill="1" applyBorder="1" applyAlignment="1">
      <alignment vertical="top" wrapText="1"/>
    </xf>
    <xf numFmtId="0" fontId="18" fillId="8" borderId="10" xfId="12" applyFont="1" applyFill="1" applyBorder="1"/>
    <xf numFmtId="0" fontId="18" fillId="8" borderId="7" xfId="12" applyFont="1" applyFill="1" applyBorder="1"/>
    <xf numFmtId="0" fontId="13" fillId="8" borderId="13" xfId="0" applyFont="1" applyFill="1" applyBorder="1" applyAlignment="1">
      <alignment horizontal="right" vertical="center" wrapText="1"/>
    </xf>
    <xf numFmtId="0" fontId="6" fillId="6" borderId="7" xfId="0" applyFont="1" applyFill="1" applyBorder="1"/>
    <xf numFmtId="165" fontId="18" fillId="8" borderId="7" xfId="12" applyNumberFormat="1" applyFont="1" applyFill="1" applyBorder="1" applyAlignment="1">
      <alignment horizontal="right" wrapText="1"/>
    </xf>
    <xf numFmtId="165" fontId="18" fillId="8" borderId="16" xfId="0" applyNumberFormat="1" applyFont="1" applyFill="1" applyBorder="1"/>
    <xf numFmtId="0" fontId="18" fillId="8" borderId="7" xfId="0" applyFont="1" applyFill="1" applyBorder="1" applyAlignment="1">
      <alignment horizontal="right"/>
    </xf>
    <xf numFmtId="171" fontId="18" fillId="8" borderId="7" xfId="18" applyNumberFormat="1" applyFont="1" applyFill="1" applyBorder="1" applyAlignment="1">
      <alignment horizontal="right"/>
    </xf>
    <xf numFmtId="0" fontId="18" fillId="6" borderId="7" xfId="0" applyFont="1" applyFill="1" applyBorder="1"/>
    <xf numFmtId="165" fontId="18" fillId="6" borderId="7" xfId="0" applyNumberFormat="1" applyFont="1" applyFill="1" applyBorder="1"/>
    <xf numFmtId="165" fontId="18" fillId="8" borderId="7" xfId="0" applyNumberFormat="1" applyFont="1" applyFill="1" applyBorder="1" applyAlignment="1">
      <alignment horizontal="right"/>
    </xf>
    <xf numFmtId="0" fontId="18" fillId="8" borderId="7" xfId="0" applyFont="1" applyFill="1" applyBorder="1"/>
    <xf numFmtId="165" fontId="18" fillId="8" borderId="7" xfId="18" applyNumberFormat="1" applyFont="1" applyFill="1" applyBorder="1" applyAlignment="1">
      <alignment horizontal="right"/>
    </xf>
    <xf numFmtId="0" fontId="18" fillId="7" borderId="15" xfId="12" applyFont="1" applyFill="1" applyBorder="1" applyAlignment="1">
      <alignment vertical="top" wrapText="1"/>
    </xf>
    <xf numFmtId="164" fontId="18" fillId="7" borderId="15" xfId="12" applyNumberFormat="1" applyFont="1" applyFill="1" applyBorder="1" applyAlignment="1">
      <alignment vertical="top" wrapText="1"/>
    </xf>
    <xf numFmtId="0" fontId="14" fillId="7" borderId="4" xfId="0" applyFont="1" applyFill="1" applyBorder="1"/>
    <xf numFmtId="0" fontId="57" fillId="7" borderId="7" xfId="12" applyFont="1" applyFill="1" applyBorder="1" applyAlignment="1">
      <alignment vertical="top"/>
    </xf>
    <xf numFmtId="0" fontId="18" fillId="7" borderId="10" xfId="12" applyFont="1" applyFill="1" applyBorder="1" applyAlignment="1">
      <alignment horizontal="left" wrapText="1"/>
    </xf>
    <xf numFmtId="0" fontId="18" fillId="8" borderId="7" xfId="12" applyFont="1" applyFill="1" applyBorder="1" applyAlignment="1">
      <alignment horizontal="left" vertical="top" wrapText="1"/>
    </xf>
    <xf numFmtId="0" fontId="14" fillId="6" borderId="4" xfId="0" applyFont="1" applyFill="1" applyBorder="1"/>
    <xf numFmtId="0" fontId="16" fillId="8" borderId="5" xfId="0" applyFont="1" applyFill="1" applyBorder="1" applyAlignment="1">
      <alignment horizontal="right" vertical="center" wrapText="1"/>
    </xf>
    <xf numFmtId="165" fontId="18" fillId="6" borderId="42" xfId="0" applyNumberFormat="1" applyFont="1" applyFill="1" applyBorder="1"/>
    <xf numFmtId="0" fontId="18" fillId="6" borderId="42" xfId="0" applyFont="1" applyFill="1" applyBorder="1"/>
    <xf numFmtId="0" fontId="16" fillId="7" borderId="5" xfId="12" applyFont="1" applyFill="1" applyBorder="1" applyAlignment="1">
      <alignment horizontal="right" vertical="center" wrapText="1"/>
    </xf>
    <xf numFmtId="0" fontId="16" fillId="7" borderId="43" xfId="12" applyFont="1" applyFill="1" applyBorder="1" applyAlignment="1">
      <alignment horizontal="right" vertical="center" wrapText="1"/>
    </xf>
    <xf numFmtId="0" fontId="16" fillId="8" borderId="43" xfId="12" applyFont="1" applyFill="1" applyBorder="1" applyAlignment="1">
      <alignment horizontal="right" vertical="center" wrapText="1"/>
    </xf>
    <xf numFmtId="0" fontId="16" fillId="8" borderId="5" xfId="12" applyFont="1" applyFill="1" applyBorder="1" applyAlignment="1">
      <alignment horizontal="right" vertical="center" wrapText="1"/>
    </xf>
    <xf numFmtId="0" fontId="38" fillId="8" borderId="5" xfId="12" applyFont="1" applyFill="1" applyBorder="1" applyAlignment="1">
      <alignment horizontal="right" vertical="center" wrapText="1"/>
    </xf>
    <xf numFmtId="165" fontId="18" fillId="8" borderId="16" xfId="12" applyNumberFormat="1" applyFont="1" applyFill="1" applyBorder="1" applyAlignment="1">
      <alignment horizontal="right" wrapText="1"/>
    </xf>
    <xf numFmtId="165" fontId="18" fillId="8" borderId="16" xfId="12" applyNumberFormat="1" applyFont="1" applyFill="1" applyBorder="1"/>
    <xf numFmtId="164" fontId="18" fillId="8" borderId="10" xfId="18" applyNumberFormat="1" applyFont="1" applyFill="1" applyBorder="1" applyAlignment="1">
      <alignment horizontal="right"/>
    </xf>
    <xf numFmtId="0" fontId="28" fillId="7" borderId="0" xfId="0" applyFont="1" applyFill="1"/>
    <xf numFmtId="0" fontId="13" fillId="8" borderId="43" xfId="0" applyFont="1" applyFill="1" applyBorder="1" applyAlignment="1">
      <alignment horizontal="center" vertical="center" wrapText="1"/>
    </xf>
    <xf numFmtId="0" fontId="16" fillId="8" borderId="5" xfId="0" applyFont="1" applyFill="1" applyBorder="1" applyAlignment="1">
      <alignment horizontal="right" vertical="top" wrapText="1"/>
    </xf>
    <xf numFmtId="0" fontId="16" fillId="8" borderId="44" xfId="0" applyFont="1" applyFill="1" applyBorder="1" applyAlignment="1">
      <alignment horizontal="right" vertical="top" wrapText="1"/>
    </xf>
    <xf numFmtId="0" fontId="16" fillId="8" borderId="12" xfId="0" applyFont="1" applyFill="1" applyBorder="1" applyAlignment="1">
      <alignment horizontal="right" vertical="top" wrapText="1"/>
    </xf>
    <xf numFmtId="0" fontId="43" fillId="10" borderId="12" xfId="0" applyFont="1" applyFill="1" applyBorder="1" applyAlignment="1">
      <alignment horizontal="center" vertical="top"/>
    </xf>
    <xf numFmtId="0" fontId="16" fillId="10" borderId="4" xfId="0" applyFont="1" applyFill="1" applyBorder="1"/>
    <xf numFmtId="0" fontId="30" fillId="10" borderId="25" xfId="0" applyFont="1" applyFill="1" applyBorder="1"/>
    <xf numFmtId="0" fontId="53" fillId="10" borderId="0" xfId="0" applyFont="1" applyFill="1"/>
    <xf numFmtId="0" fontId="43" fillId="8" borderId="37" xfId="0" applyFont="1" applyFill="1" applyBorder="1" applyAlignment="1">
      <alignment horizontal="right" vertical="center" wrapText="1"/>
    </xf>
    <xf numFmtId="0" fontId="14" fillId="8" borderId="0" xfId="0" applyFont="1" applyFill="1" applyAlignment="1">
      <alignment horizontal="left" vertical="top" wrapText="1"/>
    </xf>
    <xf numFmtId="0" fontId="16" fillId="8" borderId="12" xfId="0" applyFont="1" applyFill="1" applyBorder="1" applyAlignment="1">
      <alignment wrapText="1"/>
    </xf>
    <xf numFmtId="0" fontId="16" fillId="8" borderId="12" xfId="12" applyFont="1" applyFill="1" applyBorder="1" applyAlignment="1">
      <alignment wrapText="1"/>
    </xf>
    <xf numFmtId="0" fontId="18" fillId="8" borderId="12" xfId="12" applyFont="1" applyFill="1" applyBorder="1" applyAlignment="1">
      <alignment wrapText="1"/>
    </xf>
    <xf numFmtId="0" fontId="16" fillId="8" borderId="0" xfId="12" applyFont="1" applyFill="1" applyAlignment="1">
      <alignment wrapText="1"/>
    </xf>
    <xf numFmtId="0" fontId="18" fillId="8" borderId="0" xfId="12" applyFont="1" applyFill="1" applyAlignment="1">
      <alignment horizontal="left" wrapText="1"/>
    </xf>
    <xf numFmtId="0" fontId="18" fillId="10" borderId="7" xfId="0" applyFont="1" applyFill="1" applyBorder="1" applyAlignment="1">
      <alignment horizontal="left" vertical="top" wrapText="1"/>
    </xf>
    <xf numFmtId="0" fontId="18" fillId="10" borderId="30" xfId="0" applyFont="1" applyFill="1" applyBorder="1" applyAlignment="1">
      <alignment horizontal="left" vertical="top" wrapText="1"/>
    </xf>
    <xf numFmtId="0" fontId="18" fillId="8" borderId="12" xfId="12" applyFont="1" applyFill="1" applyBorder="1" applyAlignment="1">
      <alignment horizontal="left" wrapText="1"/>
    </xf>
    <xf numFmtId="0" fontId="16" fillId="8" borderId="0" xfId="12" applyFont="1" applyFill="1" applyAlignment="1">
      <alignment horizontal="left" wrapText="1"/>
    </xf>
    <xf numFmtId="0" fontId="16" fillId="8" borderId="12" xfId="12" applyFont="1" applyFill="1" applyBorder="1" applyAlignment="1">
      <alignment horizontal="left" wrapText="1"/>
    </xf>
    <xf numFmtId="0" fontId="21" fillId="10" borderId="0" xfId="0" applyFont="1" applyFill="1" applyAlignment="1">
      <alignment horizontal="left"/>
    </xf>
    <xf numFmtId="0" fontId="21" fillId="10" borderId="22" xfId="0" applyFont="1" applyFill="1" applyBorder="1" applyAlignment="1">
      <alignment horizontal="left"/>
    </xf>
    <xf numFmtId="0" fontId="21" fillId="10" borderId="17" xfId="0" applyFont="1" applyFill="1" applyBorder="1" applyAlignment="1">
      <alignment horizontal="left"/>
    </xf>
    <xf numFmtId="0" fontId="21" fillId="10" borderId="4" xfId="0" applyFont="1" applyFill="1" applyBorder="1" applyAlignment="1">
      <alignment horizontal="left"/>
    </xf>
    <xf numFmtId="0" fontId="16" fillId="10" borderId="16" xfId="0" applyFont="1" applyFill="1" applyBorder="1" applyAlignment="1">
      <alignment horizontal="left" vertical="top"/>
    </xf>
    <xf numFmtId="0" fontId="0" fillId="8" borderId="12" xfId="0" applyFill="1" applyBorder="1" applyAlignment="1">
      <alignment horizontal="left" wrapText="1"/>
    </xf>
    <xf numFmtId="0" fontId="0" fillId="8" borderId="11" xfId="0" applyFill="1" applyBorder="1" applyAlignment="1">
      <alignment horizontal="left" wrapText="1"/>
    </xf>
    <xf numFmtId="0" fontId="13" fillId="8" borderId="26" xfId="0" applyFont="1" applyFill="1" applyBorder="1" applyAlignment="1">
      <alignment horizontal="left" wrapText="1"/>
    </xf>
    <xf numFmtId="0" fontId="13" fillId="8" borderId="0" xfId="0" applyFont="1" applyFill="1" applyAlignment="1">
      <alignment horizontal="left" wrapText="1"/>
    </xf>
    <xf numFmtId="0" fontId="13" fillId="8" borderId="11" xfId="0" applyFont="1" applyFill="1" applyBorder="1" applyAlignment="1">
      <alignment horizontal="left" wrapText="1"/>
    </xf>
    <xf numFmtId="0" fontId="13" fillId="8" borderId="12" xfId="0" applyFont="1" applyFill="1" applyBorder="1" applyAlignment="1">
      <alignment horizontal="left" wrapText="1"/>
    </xf>
    <xf numFmtId="0" fontId="13" fillId="10" borderId="12" xfId="0" applyFont="1" applyFill="1" applyBorder="1"/>
    <xf numFmtId="0" fontId="6" fillId="10" borderId="0" xfId="0" applyFont="1" applyFill="1" applyAlignment="1">
      <alignment horizontal="left"/>
    </xf>
    <xf numFmtId="0" fontId="14" fillId="8" borderId="0" xfId="0" applyFont="1" applyFill="1" applyAlignment="1">
      <alignment horizontal="left" wrapText="1"/>
    </xf>
    <xf numFmtId="0" fontId="0" fillId="8" borderId="9" xfId="0" applyFill="1" applyBorder="1"/>
    <xf numFmtId="0" fontId="0" fillId="6" borderId="22" xfId="0" applyFill="1" applyBorder="1"/>
    <xf numFmtId="0" fontId="28" fillId="8" borderId="9" xfId="0" applyFont="1" applyFill="1" applyBorder="1" applyAlignment="1">
      <alignment horizontal="left"/>
    </xf>
    <xf numFmtId="0" fontId="28" fillId="8" borderId="24" xfId="0" applyFont="1" applyFill="1" applyBorder="1" applyAlignment="1">
      <alignment horizontal="left"/>
    </xf>
    <xf numFmtId="0" fontId="0" fillId="8" borderId="23" xfId="0" applyFill="1" applyBorder="1"/>
    <xf numFmtId="0" fontId="0" fillId="11" borderId="8" xfId="0" applyFill="1" applyBorder="1"/>
    <xf numFmtId="0" fontId="28" fillId="11" borderId="23" xfId="12" applyFont="1" applyFill="1" applyBorder="1" applyAlignment="1">
      <alignment horizontal="center" wrapText="1"/>
    </xf>
    <xf numFmtId="165" fontId="18" fillId="6" borderId="30" xfId="0" applyNumberFormat="1" applyFont="1" applyFill="1" applyBorder="1"/>
    <xf numFmtId="0" fontId="18" fillId="6" borderId="56" xfId="0" applyFont="1" applyFill="1" applyBorder="1"/>
    <xf numFmtId="164" fontId="18" fillId="6" borderId="62" xfId="18" applyNumberFormat="1" applyFont="1" applyFill="1" applyBorder="1"/>
    <xf numFmtId="0" fontId="18" fillId="6" borderId="8" xfId="0" applyFont="1" applyFill="1" applyBorder="1"/>
    <xf numFmtId="0" fontId="18" fillId="0" borderId="0" xfId="2" applyFont="1" applyBorder="1"/>
    <xf numFmtId="0" fontId="58" fillId="0" borderId="0" xfId="0" applyFont="1"/>
    <xf numFmtId="0" fontId="59" fillId="0" borderId="0" xfId="0" applyFont="1"/>
    <xf numFmtId="0" fontId="48" fillId="0" borderId="0" xfId="0" applyFont="1"/>
    <xf numFmtId="0" fontId="58" fillId="0" borderId="0" xfId="0" applyFont="1" applyAlignment="1">
      <alignment horizontal="left" wrapText="1"/>
    </xf>
    <xf numFmtId="0" fontId="0" fillId="6" borderId="18" xfId="0" applyFill="1" applyBorder="1"/>
    <xf numFmtId="0" fontId="29" fillId="8" borderId="23" xfId="0" applyFont="1" applyFill="1" applyBorder="1" applyAlignment="1">
      <alignment horizontal="right"/>
    </xf>
    <xf numFmtId="0" fontId="51" fillId="8" borderId="0" xfId="0" applyFont="1" applyFill="1" applyAlignment="1">
      <alignment horizontal="left"/>
    </xf>
    <xf numFmtId="0" fontId="51" fillId="8" borderId="25" xfId="0" applyFont="1" applyFill="1" applyBorder="1" applyAlignment="1">
      <alignment horizontal="left"/>
    </xf>
    <xf numFmtId="0" fontId="48" fillId="0" borderId="0" xfId="15" applyFont="1"/>
    <xf numFmtId="166" fontId="18" fillId="8" borderId="12" xfId="16" applyFont="1" applyFill="1" applyBorder="1" applyAlignment="1">
      <alignment horizontal="left" wrapText="1"/>
    </xf>
    <xf numFmtId="166" fontId="36" fillId="10" borderId="0" xfId="19" applyFill="1"/>
    <xf numFmtId="166" fontId="36" fillId="7" borderId="0" xfId="19" applyFill="1"/>
    <xf numFmtId="166" fontId="36" fillId="8" borderId="0" xfId="19" applyFill="1"/>
    <xf numFmtId="166" fontId="36" fillId="8" borderId="0" xfId="19" applyFill="1" applyAlignment="1">
      <alignment horizontal="right"/>
    </xf>
    <xf numFmtId="166" fontId="36" fillId="6" borderId="0" xfId="19" applyFill="1"/>
    <xf numFmtId="166" fontId="54" fillId="6" borderId="0" xfId="19" applyFont="1" applyFill="1"/>
    <xf numFmtId="166" fontId="36" fillId="6" borderId="0" xfId="19" applyFill="1" applyAlignment="1">
      <alignment horizontal="right"/>
    </xf>
    <xf numFmtId="166" fontId="36" fillId="7" borderId="0" xfId="19" applyFill="1" applyAlignment="1">
      <alignment horizontal="right"/>
    </xf>
    <xf numFmtId="3" fontId="36" fillId="7" borderId="0" xfId="19" applyNumberFormat="1" applyFill="1"/>
    <xf numFmtId="3" fontId="55" fillId="7" borderId="0" xfId="22" applyNumberFormat="1" applyFont="1" applyFill="1"/>
    <xf numFmtId="165" fontId="36" fillId="7" borderId="0" xfId="19" applyNumberFormat="1" applyFill="1"/>
    <xf numFmtId="165" fontId="36" fillId="6" borderId="0" xfId="19" applyNumberFormat="1" applyFill="1" applyAlignment="1">
      <alignment horizontal="right"/>
    </xf>
    <xf numFmtId="166" fontId="18" fillId="8" borderId="0" xfId="19" applyFont="1" applyFill="1" applyAlignment="1">
      <alignment horizontal="left"/>
    </xf>
    <xf numFmtId="166" fontId="36" fillId="10" borderId="12" xfId="19" applyFill="1" applyBorder="1"/>
    <xf numFmtId="169" fontId="18" fillId="7" borderId="0" xfId="19" applyNumberFormat="1" applyFont="1" applyFill="1"/>
    <xf numFmtId="3" fontId="18" fillId="7" borderId="0" xfId="19" applyNumberFormat="1" applyFont="1" applyFill="1"/>
    <xf numFmtId="165" fontId="36" fillId="7" borderId="0" xfId="19" applyNumberFormat="1" applyFill="1" applyAlignment="1">
      <alignment horizontal="right"/>
    </xf>
    <xf numFmtId="168" fontId="18" fillId="7" borderId="0" xfId="19" applyNumberFormat="1" applyFont="1" applyFill="1" applyAlignment="1">
      <alignment horizontal="right"/>
    </xf>
    <xf numFmtId="165" fontId="36" fillId="7" borderId="6" xfId="19" applyNumberFormat="1" applyFill="1" applyBorder="1"/>
    <xf numFmtId="3" fontId="18" fillId="6" borderId="0" xfId="19" applyNumberFormat="1" applyFont="1" applyFill="1" applyAlignment="1">
      <alignment horizontal="right"/>
    </xf>
    <xf numFmtId="3" fontId="18" fillId="7" borderId="0" xfId="19" applyNumberFormat="1" applyFont="1" applyFill="1" applyAlignment="1">
      <alignment horizontal="right"/>
    </xf>
    <xf numFmtId="3" fontId="18" fillId="7" borderId="0" xfId="19" quotePrefix="1" applyNumberFormat="1" applyFont="1" applyFill="1" applyAlignment="1">
      <alignment horizontal="right"/>
    </xf>
    <xf numFmtId="168" fontId="18" fillId="8" borderId="0" xfId="19" applyNumberFormat="1" applyFont="1" applyFill="1" applyAlignment="1">
      <alignment horizontal="right"/>
    </xf>
    <xf numFmtId="4" fontId="18" fillId="7" borderId="0" xfId="19" applyNumberFormat="1" applyFont="1" applyFill="1" applyAlignment="1">
      <alignment horizontal="right"/>
    </xf>
    <xf numFmtId="2" fontId="36" fillId="7" borderId="0" xfId="19" applyNumberFormat="1" applyFill="1" applyAlignment="1">
      <alignment horizontal="right"/>
    </xf>
    <xf numFmtId="2" fontId="36" fillId="7" borderId="28" xfId="19" applyNumberFormat="1" applyFill="1" applyBorder="1" applyAlignment="1">
      <alignment horizontal="right"/>
    </xf>
    <xf numFmtId="0" fontId="36" fillId="6" borderId="12" xfId="19" applyNumberFormat="1" applyFill="1" applyBorder="1" applyAlignment="1">
      <alignment horizontal="right"/>
    </xf>
    <xf numFmtId="0" fontId="36" fillId="7" borderId="12" xfId="19" applyNumberFormat="1" applyFill="1" applyBorder="1" applyAlignment="1">
      <alignment horizontal="right"/>
    </xf>
    <xf numFmtId="1" fontId="36" fillId="7" borderId="0" xfId="19" applyNumberFormat="1" applyFill="1" applyAlignment="1">
      <alignment horizontal="right"/>
    </xf>
    <xf numFmtId="1" fontId="36" fillId="7" borderId="12" xfId="19" applyNumberFormat="1" applyFill="1" applyBorder="1"/>
    <xf numFmtId="0" fontId="6" fillId="6" borderId="9" xfId="22" applyFill="1" applyBorder="1"/>
    <xf numFmtId="0" fontId="28" fillId="6" borderId="23" xfId="22" applyFont="1" applyFill="1" applyBorder="1" applyAlignment="1">
      <alignment vertical="center" wrapText="1"/>
    </xf>
    <xf numFmtId="0" fontId="18" fillId="6" borderId="23" xfId="22" applyFont="1" applyFill="1" applyBorder="1"/>
    <xf numFmtId="166" fontId="18" fillId="7" borderId="0" xfId="16" applyFont="1" applyFill="1" applyAlignment="1">
      <alignment horizontal="left"/>
    </xf>
    <xf numFmtId="164" fontId="18" fillId="7" borderId="0" xfId="24" applyNumberFormat="1" applyFont="1" applyFill="1" applyBorder="1"/>
    <xf numFmtId="164" fontId="36" fillId="7" borderId="0" xfId="24" applyNumberFormat="1" applyFont="1" applyFill="1" applyBorder="1"/>
    <xf numFmtId="164" fontId="36" fillId="7" borderId="12" xfId="24" applyNumberFormat="1" applyFont="1" applyFill="1" applyBorder="1"/>
    <xf numFmtId="164" fontId="18" fillId="7" borderId="0" xfId="24" applyNumberFormat="1" applyFont="1" applyFill="1" applyBorder="1" applyAlignment="1">
      <alignment horizontal="right" wrapText="1"/>
    </xf>
    <xf numFmtId="164" fontId="18" fillId="7" borderId="12" xfId="24" applyNumberFormat="1" applyFont="1" applyFill="1" applyBorder="1" applyAlignment="1">
      <alignment horizontal="right" wrapText="1"/>
    </xf>
    <xf numFmtId="164" fontId="18" fillId="6" borderId="12" xfId="24" applyNumberFormat="1" applyFont="1" applyFill="1" applyBorder="1" applyAlignment="1">
      <alignment horizontal="right" wrapText="1"/>
    </xf>
    <xf numFmtId="170" fontId="18" fillId="7" borderId="0" xfId="24" applyNumberFormat="1" applyFont="1" applyFill="1"/>
    <xf numFmtId="170" fontId="18" fillId="6" borderId="0" xfId="24" applyNumberFormat="1" applyFont="1" applyFill="1"/>
    <xf numFmtId="0" fontId="16" fillId="8" borderId="22" xfId="0" applyFont="1" applyFill="1" applyBorder="1" applyAlignment="1">
      <alignment horizontal="left" vertical="top" wrapText="1"/>
    </xf>
    <xf numFmtId="0" fontId="13" fillId="6" borderId="29" xfId="0" applyFont="1" applyFill="1" applyBorder="1"/>
    <xf numFmtId="0" fontId="18" fillId="8" borderId="22" xfId="0" applyFont="1" applyFill="1" applyBorder="1" applyAlignment="1">
      <alignment horizontal="left" vertical="top" wrapText="1"/>
    </xf>
    <xf numFmtId="0" fontId="13" fillId="6" borderId="60" xfId="0" applyFont="1" applyFill="1" applyBorder="1"/>
    <xf numFmtId="0" fontId="13" fillId="6" borderId="47" xfId="0" applyFont="1" applyFill="1" applyBorder="1"/>
    <xf numFmtId="0" fontId="0" fillId="6" borderId="30" xfId="0" applyFill="1" applyBorder="1"/>
    <xf numFmtId="0" fontId="13" fillId="6" borderId="22" xfId="0" applyFont="1" applyFill="1" applyBorder="1"/>
    <xf numFmtId="0" fontId="13" fillId="6" borderId="11" xfId="0" applyFont="1" applyFill="1" applyBorder="1"/>
    <xf numFmtId="0" fontId="13" fillId="6" borderId="64" xfId="0" applyFont="1" applyFill="1" applyBorder="1"/>
    <xf numFmtId="0" fontId="16" fillId="6" borderId="20" xfId="0" applyFont="1" applyFill="1" applyBorder="1"/>
    <xf numFmtId="0" fontId="18" fillId="8" borderId="14" xfId="12" applyFont="1" applyFill="1" applyBorder="1" applyAlignment="1">
      <alignment horizontal="left" vertical="top" wrapText="1"/>
    </xf>
    <xf numFmtId="165" fontId="18" fillId="6" borderId="14" xfId="0" applyNumberFormat="1" applyFont="1" applyFill="1" applyBorder="1"/>
    <xf numFmtId="165" fontId="18" fillId="8" borderId="14" xfId="12" applyNumberFormat="1" applyFont="1" applyFill="1" applyBorder="1" applyAlignment="1">
      <alignment horizontal="right" wrapText="1"/>
    </xf>
    <xf numFmtId="165" fontId="18" fillId="8" borderId="29" xfId="12" applyNumberFormat="1" applyFont="1" applyFill="1" applyBorder="1" applyAlignment="1">
      <alignment horizontal="right" wrapText="1"/>
    </xf>
    <xf numFmtId="165" fontId="18" fillId="8" borderId="29" xfId="0" applyNumberFormat="1" applyFont="1" applyFill="1" applyBorder="1"/>
    <xf numFmtId="0" fontId="18" fillId="8" borderId="14" xfId="0" applyFont="1" applyFill="1" applyBorder="1"/>
    <xf numFmtId="0" fontId="18" fillId="8" borderId="30" xfId="12" applyFont="1" applyFill="1" applyBorder="1" applyAlignment="1">
      <alignment horizontal="left" wrapText="1"/>
    </xf>
    <xf numFmtId="164" fontId="18" fillId="8" borderId="30" xfId="18" applyNumberFormat="1" applyFont="1" applyFill="1" applyBorder="1" applyAlignment="1">
      <alignment horizontal="right"/>
    </xf>
    <xf numFmtId="164" fontId="18" fillId="8" borderId="47" xfId="18" applyNumberFormat="1" applyFont="1" applyFill="1" applyBorder="1" applyAlignment="1">
      <alignment horizontal="right"/>
    </xf>
    <xf numFmtId="164" fontId="18" fillId="8" borderId="31" xfId="18" applyNumberFormat="1" applyFont="1" applyFill="1" applyBorder="1" applyAlignment="1">
      <alignment horizontal="right"/>
    </xf>
    <xf numFmtId="0" fontId="16" fillId="8" borderId="13" xfId="0" applyFont="1" applyFill="1" applyBorder="1" applyAlignment="1">
      <alignment horizontal="right" vertical="top" wrapText="1"/>
    </xf>
    <xf numFmtId="0" fontId="16" fillId="8" borderId="26" xfId="0" applyFont="1" applyFill="1" applyBorder="1" applyAlignment="1">
      <alignment horizontal="right" vertical="top" wrapText="1"/>
    </xf>
    <xf numFmtId="165" fontId="18" fillId="6" borderId="21" xfId="0" applyNumberFormat="1" applyFont="1" applyFill="1" applyBorder="1"/>
    <xf numFmtId="0" fontId="18" fillId="6" borderId="21" xfId="0" applyFont="1" applyFill="1" applyBorder="1"/>
    <xf numFmtId="0" fontId="18" fillId="6" borderId="0" xfId="0" applyFont="1" applyFill="1"/>
    <xf numFmtId="165" fontId="18" fillId="6" borderId="0" xfId="0" applyNumberFormat="1" applyFont="1" applyFill="1"/>
    <xf numFmtId="164" fontId="18" fillId="6" borderId="15" xfId="18" applyNumberFormat="1" applyFont="1" applyFill="1" applyBorder="1"/>
    <xf numFmtId="0" fontId="18" fillId="0" borderId="0" xfId="0" applyFont="1" applyAlignment="1">
      <alignment horizontal="left" wrapText="1"/>
    </xf>
    <xf numFmtId="0" fontId="18" fillId="6" borderId="0" xfId="0" applyFont="1" applyFill="1" applyAlignment="1">
      <alignment horizontal="right" vertical="top"/>
    </xf>
    <xf numFmtId="0" fontId="18" fillId="6" borderId="0" xfId="0" applyFont="1" applyFill="1" applyAlignment="1">
      <alignment horizontal="right" vertical="top" wrapText="1"/>
    </xf>
    <xf numFmtId="0" fontId="18" fillId="6" borderId="16" xfId="0" applyFont="1" applyFill="1" applyBorder="1" applyAlignment="1">
      <alignment horizontal="right"/>
    </xf>
    <xf numFmtId="0" fontId="18" fillId="6" borderId="7" xfId="0" applyFont="1" applyFill="1" applyBorder="1" applyAlignment="1">
      <alignment horizontal="right"/>
    </xf>
    <xf numFmtId="0" fontId="18" fillId="6" borderId="0" xfId="0" applyFont="1" applyFill="1" applyAlignment="1">
      <alignment horizontal="left" vertical="top" wrapText="1"/>
    </xf>
    <xf numFmtId="0" fontId="42" fillId="10" borderId="0" xfId="0" applyFont="1" applyFill="1" applyAlignment="1">
      <alignment horizontal="left" vertical="top" indent="1"/>
    </xf>
    <xf numFmtId="164" fontId="42" fillId="10" borderId="0" xfId="10" applyNumberFormat="1" applyFont="1" applyFill="1" applyBorder="1" applyAlignment="1">
      <alignment horizontal="right"/>
    </xf>
    <xf numFmtId="164" fontId="42" fillId="11" borderId="0" xfId="10" applyNumberFormat="1" applyFont="1" applyFill="1" applyBorder="1" applyAlignment="1">
      <alignment horizontal="right"/>
    </xf>
    <xf numFmtId="164" fontId="42" fillId="10" borderId="0" xfId="10" applyNumberFormat="1" applyFont="1" applyFill="1" applyBorder="1" applyAlignment="1">
      <alignment horizontal="right" vertical="top"/>
    </xf>
    <xf numFmtId="0" fontId="42" fillId="10" borderId="0" xfId="0" applyFont="1" applyFill="1" applyAlignment="1">
      <alignment horizontal="left" vertical="top" wrapText="1"/>
    </xf>
    <xf numFmtId="164" fontId="42" fillId="10" borderId="12" xfId="10" applyNumberFormat="1" applyFont="1" applyFill="1" applyBorder="1" applyAlignment="1">
      <alignment horizontal="right"/>
    </xf>
    <xf numFmtId="0" fontId="42" fillId="10" borderId="12" xfId="0" applyFont="1" applyFill="1" applyBorder="1" applyAlignment="1">
      <alignment horizontal="left" vertical="top" wrapText="1"/>
    </xf>
    <xf numFmtId="164" fontId="42" fillId="10" borderId="11" xfId="10" applyNumberFormat="1" applyFont="1" applyFill="1" applyBorder="1" applyAlignment="1">
      <alignment horizontal="right"/>
    </xf>
    <xf numFmtId="0" fontId="42" fillId="10" borderId="11" xfId="0" applyFont="1" applyFill="1" applyBorder="1" applyAlignment="1">
      <alignment horizontal="left" vertical="top" wrapText="1"/>
    </xf>
    <xf numFmtId="164" fontId="42" fillId="11" borderId="11" xfId="10" applyNumberFormat="1" applyFont="1" applyFill="1" applyBorder="1" applyAlignment="1">
      <alignment horizontal="right"/>
    </xf>
    <xf numFmtId="0" fontId="44" fillId="10" borderId="0" xfId="0" applyFont="1" applyFill="1"/>
    <xf numFmtId="0" fontId="14" fillId="10" borderId="7" xfId="0" applyFont="1" applyFill="1" applyBorder="1" applyAlignment="1">
      <alignment horizontal="left" wrapText="1"/>
    </xf>
    <xf numFmtId="0" fontId="14" fillId="10" borderId="16" xfId="0" applyFont="1" applyFill="1" applyBorder="1" applyAlignment="1">
      <alignment horizontal="left" wrapText="1"/>
    </xf>
    <xf numFmtId="0" fontId="18" fillId="0" borderId="14" xfId="0" applyFont="1" applyBorder="1"/>
    <xf numFmtId="16" fontId="18" fillId="8" borderId="36" xfId="0" applyNumberFormat="1" applyFont="1" applyFill="1" applyBorder="1" applyAlignment="1">
      <alignment horizontal="left" vertical="top"/>
    </xf>
    <xf numFmtId="0" fontId="18" fillId="8" borderId="10" xfId="0" applyFont="1" applyFill="1" applyBorder="1" applyAlignment="1">
      <alignment horizontal="left" vertical="top"/>
    </xf>
    <xf numFmtId="0" fontId="18" fillId="10" borderId="0" xfId="0" applyFont="1" applyFill="1" applyAlignment="1">
      <alignment horizontal="left" vertical="top" wrapText="1"/>
    </xf>
    <xf numFmtId="0" fontId="18" fillId="10" borderId="12" xfId="0" applyFont="1" applyFill="1" applyBorder="1" applyAlignment="1">
      <alignment horizontal="left" vertical="top" wrapText="1"/>
    </xf>
    <xf numFmtId="1" fontId="18" fillId="11" borderId="7" xfId="0" applyNumberFormat="1" applyFont="1" applyFill="1" applyBorder="1"/>
    <xf numFmtId="0" fontId="18" fillId="11" borderId="0" xfId="0" applyFont="1" applyFill="1"/>
    <xf numFmtId="164" fontId="18" fillId="11" borderId="7" xfId="18" applyNumberFormat="1" applyFont="1" applyFill="1" applyBorder="1"/>
    <xf numFmtId="1" fontId="18" fillId="11" borderId="15" xfId="0" applyNumberFormat="1" applyFont="1" applyFill="1" applyBorder="1"/>
    <xf numFmtId="164" fontId="18" fillId="11" borderId="15" xfId="18" applyNumberFormat="1" applyFont="1" applyFill="1" applyBorder="1"/>
    <xf numFmtId="1" fontId="18" fillId="11" borderId="14" xfId="0" applyNumberFormat="1" applyFont="1" applyFill="1" applyBorder="1"/>
    <xf numFmtId="164" fontId="18" fillId="11" borderId="14" xfId="18" applyNumberFormat="1" applyFont="1" applyFill="1" applyBorder="1"/>
    <xf numFmtId="0" fontId="0" fillId="10" borderId="60" xfId="0" applyFill="1" applyBorder="1" applyAlignment="1">
      <alignment horizontal="left" vertical="top"/>
    </xf>
    <xf numFmtId="0" fontId="18" fillId="11" borderId="11" xfId="0" applyFont="1" applyFill="1" applyBorder="1"/>
    <xf numFmtId="1" fontId="18" fillId="11" borderId="36" xfId="0" applyNumberFormat="1" applyFont="1" applyFill="1" applyBorder="1"/>
    <xf numFmtId="0" fontId="0" fillId="10" borderId="47" xfId="0" applyFill="1" applyBorder="1" applyAlignment="1">
      <alignment horizontal="left" vertical="top"/>
    </xf>
    <xf numFmtId="0" fontId="18" fillId="11" borderId="12" xfId="0" applyFont="1" applyFill="1" applyBorder="1"/>
    <xf numFmtId="1" fontId="18" fillId="11" borderId="30" xfId="0" applyNumberFormat="1" applyFont="1" applyFill="1" applyBorder="1"/>
    <xf numFmtId="0" fontId="0" fillId="10" borderId="20" xfId="0" applyFill="1" applyBorder="1" applyAlignment="1">
      <alignment horizontal="left" vertical="top"/>
    </xf>
    <xf numFmtId="0" fontId="0" fillId="10" borderId="64" xfId="0" applyFill="1" applyBorder="1" applyAlignment="1">
      <alignment horizontal="left" vertical="top"/>
    </xf>
    <xf numFmtId="0" fontId="0" fillId="10" borderId="43" xfId="0" applyFill="1" applyBorder="1" applyAlignment="1">
      <alignment horizontal="left" vertical="top"/>
    </xf>
    <xf numFmtId="0" fontId="18" fillId="11" borderId="7" xfId="0" applyFont="1" applyFill="1" applyBorder="1"/>
    <xf numFmtId="0" fontId="16" fillId="10" borderId="30" xfId="0" applyFont="1" applyFill="1" applyBorder="1" applyAlignment="1">
      <alignment horizontal="center" vertical="center" wrapText="1"/>
    </xf>
    <xf numFmtId="1" fontId="18" fillId="8" borderId="0" xfId="12" applyNumberFormat="1" applyFont="1" applyFill="1" applyAlignment="1">
      <alignment horizontal="right"/>
    </xf>
    <xf numFmtId="1" fontId="18" fillId="8" borderId="0" xfId="12" applyNumberFormat="1" applyFont="1" applyFill="1"/>
    <xf numFmtId="1" fontId="18" fillId="11" borderId="0" xfId="0" applyNumberFormat="1" applyFont="1" applyFill="1" applyAlignment="1">
      <alignment horizontal="right"/>
    </xf>
    <xf numFmtId="0" fontId="18" fillId="8" borderId="12" xfId="12" applyFont="1" applyFill="1" applyBorder="1"/>
    <xf numFmtId="0" fontId="16" fillId="8" borderId="12" xfId="0" applyFont="1" applyFill="1" applyBorder="1"/>
    <xf numFmtId="0" fontId="16" fillId="8" borderId="12" xfId="0" applyFont="1" applyFill="1" applyBorder="1" applyAlignment="1">
      <alignment horizontal="center" vertical="center" wrapText="1"/>
    </xf>
    <xf numFmtId="0" fontId="18" fillId="8" borderId="25" xfId="0" applyFont="1" applyFill="1" applyBorder="1" applyAlignment="1">
      <alignment horizontal="left" vertical="center" wrapText="1"/>
    </xf>
    <xf numFmtId="1" fontId="14" fillId="8" borderId="25" xfId="0" applyNumberFormat="1" applyFont="1" applyFill="1" applyBorder="1" applyAlignment="1">
      <alignment horizontal="right"/>
    </xf>
    <xf numFmtId="3" fontId="18" fillId="8" borderId="25" xfId="0" applyNumberFormat="1" applyFont="1" applyFill="1" applyBorder="1" applyAlignment="1">
      <alignment horizontal="right"/>
    </xf>
    <xf numFmtId="0" fontId="16" fillId="10" borderId="55" xfId="0" applyFont="1" applyFill="1" applyBorder="1" applyAlignment="1">
      <alignment horizontal="left" vertical="top"/>
    </xf>
    <xf numFmtId="0" fontId="18" fillId="10" borderId="55" xfId="0" applyFont="1" applyFill="1" applyBorder="1" applyAlignment="1">
      <alignment horizontal="left" vertical="top"/>
    </xf>
    <xf numFmtId="0" fontId="16" fillId="10" borderId="0" xfId="0" applyFont="1" applyFill="1" applyAlignment="1">
      <alignment horizontal="left" vertical="top"/>
    </xf>
    <xf numFmtId="0" fontId="18" fillId="10" borderId="0" xfId="0" applyFont="1" applyFill="1" applyAlignment="1">
      <alignment horizontal="left" vertical="top"/>
    </xf>
    <xf numFmtId="0" fontId="18" fillId="11" borderId="15" xfId="0" applyFont="1" applyFill="1" applyBorder="1"/>
    <xf numFmtId="1" fontId="18" fillId="11" borderId="15" xfId="0" applyNumberFormat="1" applyFont="1" applyFill="1" applyBorder="1" applyAlignment="1">
      <alignment horizontal="right"/>
    </xf>
    <xf numFmtId="164" fontId="18" fillId="11" borderId="8" xfId="18" applyNumberFormat="1" applyFont="1" applyFill="1" applyBorder="1"/>
    <xf numFmtId="0" fontId="16" fillId="10" borderId="16" xfId="0" applyFont="1" applyFill="1" applyBorder="1" applyAlignment="1">
      <alignment horizontal="left" vertical="top" wrapText="1"/>
    </xf>
    <xf numFmtId="0" fontId="16" fillId="10" borderId="20" xfId="0" applyFont="1" applyFill="1" applyBorder="1" applyAlignment="1">
      <alignment horizontal="left" vertical="top" wrapText="1"/>
    </xf>
    <xf numFmtId="164" fontId="18" fillId="11" borderId="18" xfId="18" applyNumberFormat="1" applyFont="1" applyFill="1" applyBorder="1"/>
    <xf numFmtId="0" fontId="14" fillId="10" borderId="52" xfId="0" applyFont="1" applyFill="1" applyBorder="1" applyAlignment="1">
      <alignment horizontal="left" vertical="top"/>
    </xf>
    <xf numFmtId="0" fontId="14" fillId="10" borderId="53" xfId="0" applyFont="1" applyFill="1" applyBorder="1" applyAlignment="1">
      <alignment horizontal="left" vertical="top"/>
    </xf>
    <xf numFmtId="0" fontId="44" fillId="10" borderId="51" xfId="0" applyFont="1" applyFill="1" applyBorder="1" applyAlignment="1">
      <alignment horizontal="left" vertical="top"/>
    </xf>
    <xf numFmtId="164" fontId="18" fillId="11" borderId="8" xfId="10" applyNumberFormat="1" applyFont="1" applyFill="1" applyBorder="1"/>
    <xf numFmtId="164" fontId="18" fillId="11" borderId="0" xfId="10" applyNumberFormat="1" applyFont="1" applyFill="1" applyBorder="1"/>
    <xf numFmtId="164" fontId="18" fillId="11" borderId="46" xfId="10" applyNumberFormat="1" applyFont="1" applyFill="1" applyBorder="1"/>
    <xf numFmtId="1" fontId="18" fillId="11" borderId="15" xfId="0" applyNumberFormat="1" applyFont="1" applyFill="1" applyBorder="1" applyAlignment="1">
      <alignment horizontal="right" vertical="top" wrapText="1"/>
    </xf>
    <xf numFmtId="0" fontId="16" fillId="8" borderId="0" xfId="0" applyFont="1" applyFill="1" applyAlignment="1">
      <alignment horizontal="right"/>
    </xf>
    <xf numFmtId="0" fontId="16" fillId="8" borderId="33" xfId="0" applyFont="1" applyFill="1" applyBorder="1" applyAlignment="1">
      <alignment horizontal="right"/>
    </xf>
    <xf numFmtId="1" fontId="18" fillId="8" borderId="11" xfId="0" applyNumberFormat="1" applyFont="1" applyFill="1" applyBorder="1" applyAlignment="1">
      <alignment horizontal="right"/>
    </xf>
    <xf numFmtId="1" fontId="18" fillId="8" borderId="28" xfId="0" applyNumberFormat="1" applyFont="1" applyFill="1" applyBorder="1" applyAlignment="1">
      <alignment horizontal="right"/>
    </xf>
    <xf numFmtId="0" fontId="65" fillId="8" borderId="0" xfId="0" applyFont="1" applyFill="1"/>
    <xf numFmtId="164" fontId="18" fillId="8" borderId="0" xfId="18" applyNumberFormat="1" applyFont="1" applyFill="1" applyBorder="1" applyAlignment="1">
      <alignment horizontal="right"/>
    </xf>
    <xf numFmtId="0" fontId="65" fillId="8" borderId="0" xfId="0" applyFont="1" applyFill="1" applyAlignment="1">
      <alignment vertical="top"/>
    </xf>
    <xf numFmtId="0" fontId="16" fillId="8" borderId="5" xfId="0" applyFont="1" applyFill="1" applyBorder="1" applyAlignment="1">
      <alignment horizontal="right"/>
    </xf>
    <xf numFmtId="0" fontId="16" fillId="8" borderId="37" xfId="0" applyFont="1" applyFill="1" applyBorder="1" applyAlignment="1">
      <alignment horizontal="right"/>
    </xf>
    <xf numFmtId="165" fontId="18" fillId="11" borderId="7" xfId="0" applyNumberFormat="1" applyFont="1" applyFill="1" applyBorder="1" applyAlignment="1">
      <alignment horizontal="left"/>
    </xf>
    <xf numFmtId="165" fontId="18" fillId="11" borderId="30" xfId="0" applyNumberFormat="1" applyFont="1" applyFill="1" applyBorder="1" applyAlignment="1">
      <alignment horizontal="left"/>
    </xf>
    <xf numFmtId="0" fontId="18" fillId="11" borderId="14" xfId="0" applyFont="1" applyFill="1" applyBorder="1"/>
    <xf numFmtId="0" fontId="18" fillId="11" borderId="30" xfId="0" applyFont="1" applyFill="1" applyBorder="1"/>
    <xf numFmtId="1" fontId="18" fillId="11" borderId="0" xfId="0" applyNumberFormat="1" applyFont="1" applyFill="1"/>
    <xf numFmtId="1" fontId="15" fillId="11" borderId="0" xfId="0" applyNumberFormat="1" applyFont="1" applyFill="1"/>
    <xf numFmtId="0" fontId="18" fillId="11" borderId="0" xfId="0" applyFont="1" applyFill="1" applyAlignment="1">
      <alignment horizontal="right"/>
    </xf>
    <xf numFmtId="0" fontId="16" fillId="8" borderId="11" xfId="12" applyFont="1" applyFill="1" applyBorder="1" applyAlignment="1">
      <alignment wrapText="1"/>
    </xf>
    <xf numFmtId="1" fontId="18" fillId="11" borderId="11" xfId="0" applyNumberFormat="1" applyFont="1" applyFill="1" applyBorder="1"/>
    <xf numFmtId="1" fontId="18" fillId="11" borderId="12" xfId="0" applyNumberFormat="1" applyFont="1" applyFill="1" applyBorder="1"/>
    <xf numFmtId="164" fontId="18" fillId="11" borderId="57" xfId="18" applyNumberFormat="1" applyFont="1" applyFill="1" applyBorder="1"/>
    <xf numFmtId="164" fontId="18" fillId="11" borderId="54" xfId="18" applyNumberFormat="1" applyFont="1" applyFill="1" applyBorder="1"/>
    <xf numFmtId="164" fontId="18" fillId="11" borderId="11" xfId="18" applyNumberFormat="1" applyFont="1" applyFill="1" applyBorder="1"/>
    <xf numFmtId="164" fontId="18" fillId="11" borderId="0" xfId="18" applyNumberFormat="1" applyFont="1" applyFill="1" applyBorder="1"/>
    <xf numFmtId="164" fontId="18" fillId="11" borderId="12" xfId="18" applyNumberFormat="1" applyFont="1" applyFill="1" applyBorder="1"/>
    <xf numFmtId="164" fontId="18" fillId="11" borderId="46" xfId="18" applyNumberFormat="1" applyFont="1" applyFill="1" applyBorder="1"/>
    <xf numFmtId="0" fontId="67" fillId="8" borderId="23" xfId="0" applyFont="1" applyFill="1" applyBorder="1" applyAlignment="1">
      <alignment horizontal="right"/>
    </xf>
    <xf numFmtId="1" fontId="66" fillId="8" borderId="14" xfId="0" applyNumberFormat="1" applyFont="1" applyFill="1" applyBorder="1"/>
    <xf numFmtId="1" fontId="66" fillId="8" borderId="7" xfId="0" applyNumberFormat="1" applyFont="1" applyFill="1" applyBorder="1"/>
    <xf numFmtId="0" fontId="29" fillId="8" borderId="4" xfId="0" applyFont="1" applyFill="1" applyBorder="1" applyAlignment="1">
      <alignment horizontal="right"/>
    </xf>
    <xf numFmtId="0" fontId="29" fillId="8" borderId="62" xfId="0" applyFont="1" applyFill="1" applyBorder="1" applyAlignment="1">
      <alignment horizontal="right"/>
    </xf>
    <xf numFmtId="0" fontId="16" fillId="8" borderId="69" xfId="12" applyFont="1" applyFill="1" applyBorder="1" applyAlignment="1">
      <alignment wrapText="1"/>
    </xf>
    <xf numFmtId="0" fontId="18" fillId="8" borderId="14" xfId="12" applyFont="1" applyFill="1" applyBorder="1" applyAlignment="1">
      <alignment horizontal="left" wrapText="1"/>
    </xf>
    <xf numFmtId="0" fontId="18" fillId="8" borderId="36" xfId="12" applyFont="1" applyFill="1" applyBorder="1" applyAlignment="1">
      <alignment horizontal="left" wrapText="1"/>
    </xf>
    <xf numFmtId="0" fontId="18" fillId="8" borderId="15" xfId="12" applyFont="1" applyFill="1" applyBorder="1" applyAlignment="1">
      <alignment horizontal="left" wrapText="1"/>
    </xf>
    <xf numFmtId="0" fontId="18" fillId="8" borderId="70" xfId="12" applyFont="1" applyFill="1" applyBorder="1" applyAlignment="1">
      <alignment horizontal="left" wrapText="1"/>
    </xf>
    <xf numFmtId="0" fontId="18" fillId="8" borderId="8" xfId="12" applyFont="1" applyFill="1" applyBorder="1" applyAlignment="1">
      <alignment horizontal="left" wrapText="1"/>
    </xf>
    <xf numFmtId="0" fontId="18" fillId="8" borderId="10" xfId="12" applyFont="1" applyFill="1" applyBorder="1" applyAlignment="1">
      <alignment horizontal="left" wrapText="1"/>
    </xf>
    <xf numFmtId="0" fontId="16" fillId="10" borderId="5" xfId="0" applyFont="1" applyFill="1" applyBorder="1" applyAlignment="1">
      <alignment horizontal="left" vertical="center" wrapText="1"/>
    </xf>
    <xf numFmtId="0" fontId="16" fillId="10" borderId="37" xfId="0" applyFont="1" applyFill="1" applyBorder="1" applyAlignment="1">
      <alignment horizontal="left" vertical="center" wrapText="1"/>
    </xf>
    <xf numFmtId="0" fontId="18" fillId="10" borderId="16" xfId="0" applyFont="1" applyFill="1" applyBorder="1" applyAlignment="1">
      <alignment horizontal="left" vertical="top"/>
    </xf>
    <xf numFmtId="0" fontId="16" fillId="8" borderId="26" xfId="0" applyFont="1" applyFill="1" applyBorder="1"/>
    <xf numFmtId="0" fontId="16" fillId="10" borderId="12" xfId="0" applyFont="1" applyFill="1" applyBorder="1" applyAlignment="1">
      <alignment horizontal="right" vertical="center" wrapText="1"/>
    </xf>
    <xf numFmtId="0" fontId="16" fillId="10" borderId="33" xfId="0" applyFont="1" applyFill="1" applyBorder="1" applyAlignment="1">
      <alignment horizontal="right" vertical="center" wrapText="1"/>
    </xf>
    <xf numFmtId="165" fontId="18" fillId="11" borderId="0" xfId="0" applyNumberFormat="1" applyFont="1" applyFill="1"/>
    <xf numFmtId="165" fontId="18" fillId="10" borderId="0" xfId="18" applyNumberFormat="1" applyFont="1" applyFill="1" applyBorder="1" applyAlignment="1">
      <alignment horizontal="right"/>
    </xf>
    <xf numFmtId="164" fontId="18" fillId="10" borderId="0" xfId="18" applyNumberFormat="1" applyFont="1" applyFill="1" applyBorder="1" applyAlignment="1">
      <alignment horizontal="right"/>
    </xf>
    <xf numFmtId="0" fontId="18" fillId="8" borderId="28" xfId="0" applyFont="1" applyFill="1" applyBorder="1"/>
    <xf numFmtId="0" fontId="47" fillId="9" borderId="6" xfId="13" applyFont="1" applyFill="1" applyBorder="1" applyProtection="1">
      <protection locked="0"/>
    </xf>
    <xf numFmtId="0" fontId="47" fillId="9" borderId="0" xfId="13" applyFont="1" applyFill="1" applyProtection="1">
      <protection locked="0"/>
    </xf>
    <xf numFmtId="0" fontId="47" fillId="9" borderId="11" xfId="13" applyFont="1" applyFill="1" applyBorder="1" applyProtection="1">
      <protection locked="0"/>
    </xf>
    <xf numFmtId="0" fontId="47" fillId="9" borderId="12" xfId="13" applyFont="1" applyFill="1" applyBorder="1" applyProtection="1">
      <protection locked="0"/>
    </xf>
    <xf numFmtId="0" fontId="47" fillId="9" borderId="4" xfId="13" applyFont="1" applyFill="1" applyBorder="1" applyProtection="1">
      <protection locked="0"/>
    </xf>
    <xf numFmtId="0" fontId="43" fillId="10" borderId="12" xfId="0" applyFont="1" applyFill="1" applyBorder="1" applyAlignment="1">
      <alignment horizontal="right" wrapText="1"/>
    </xf>
    <xf numFmtId="0" fontId="43" fillId="10" borderId="12" xfId="0" applyFont="1" applyFill="1" applyBorder="1"/>
    <xf numFmtId="0" fontId="16" fillId="10" borderId="47" xfId="0"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11" xfId="0" applyFont="1" applyFill="1" applyBorder="1" applyAlignment="1">
      <alignment horizontal="left" vertical="top"/>
    </xf>
    <xf numFmtId="0" fontId="18" fillId="10" borderId="11" xfId="0" applyFont="1" applyFill="1" applyBorder="1" applyAlignment="1">
      <alignment horizontal="left" vertical="top"/>
    </xf>
    <xf numFmtId="1" fontId="18" fillId="11" borderId="60" xfId="0" applyNumberFormat="1" applyFont="1" applyFill="1" applyBorder="1"/>
    <xf numFmtId="0" fontId="18" fillId="11" borderId="36" xfId="0" applyFont="1" applyFill="1" applyBorder="1"/>
    <xf numFmtId="0" fontId="16" fillId="10" borderId="12" xfId="0" applyFont="1" applyFill="1" applyBorder="1" applyAlignment="1">
      <alignment horizontal="left" vertical="top"/>
    </xf>
    <xf numFmtId="0" fontId="18" fillId="10" borderId="12" xfId="0" applyFont="1" applyFill="1" applyBorder="1" applyAlignment="1">
      <alignment horizontal="left" vertical="top"/>
    </xf>
    <xf numFmtId="164" fontId="18" fillId="8" borderId="0" xfId="18" applyNumberFormat="1" applyFont="1" applyFill="1" applyAlignment="1">
      <alignment horizontal="right"/>
    </xf>
    <xf numFmtId="0" fontId="18" fillId="8" borderId="4" xfId="0" applyFont="1" applyFill="1" applyBorder="1"/>
    <xf numFmtId="0" fontId="16" fillId="8" borderId="26" xfId="0" applyFont="1" applyFill="1" applyBorder="1" applyAlignment="1">
      <alignment horizontal="right"/>
    </xf>
    <xf numFmtId="1" fontId="18" fillId="8" borderId="12" xfId="0" applyNumberFormat="1" applyFont="1" applyFill="1" applyBorder="1"/>
    <xf numFmtId="1" fontId="18" fillId="8" borderId="11" xfId="0" applyNumberFormat="1" applyFont="1" applyFill="1" applyBorder="1"/>
    <xf numFmtId="0" fontId="18" fillId="8" borderId="11" xfId="0" applyFont="1" applyFill="1" applyBorder="1"/>
    <xf numFmtId="0" fontId="18" fillId="8" borderId="12" xfId="0" applyFont="1" applyFill="1" applyBorder="1"/>
    <xf numFmtId="1" fontId="18" fillId="8" borderId="12" xfId="0" applyNumberFormat="1" applyFont="1" applyFill="1" applyBorder="1" applyAlignment="1">
      <alignment horizontal="right"/>
    </xf>
    <xf numFmtId="164" fontId="18" fillId="8" borderId="0" xfId="18" applyNumberFormat="1" applyFont="1" applyFill="1" applyBorder="1"/>
    <xf numFmtId="0" fontId="13" fillId="10" borderId="0" xfId="0" applyFont="1" applyFill="1" applyAlignment="1">
      <alignment horizontal="left" vertical="top" wrapText="1"/>
    </xf>
    <xf numFmtId="0" fontId="13" fillId="10" borderId="0" xfId="0" applyFont="1" applyFill="1"/>
    <xf numFmtId="164" fontId="18" fillId="8" borderId="28" xfId="18" applyNumberFormat="1" applyFont="1" applyFill="1" applyBorder="1" applyAlignment="1">
      <alignment horizontal="right"/>
    </xf>
    <xf numFmtId="0" fontId="13" fillId="8" borderId="29" xfId="0" applyFont="1" applyFill="1" applyBorder="1" applyAlignment="1">
      <alignment horizontal="left" vertical="top" wrapText="1"/>
    </xf>
    <xf numFmtId="0" fontId="13" fillId="8" borderId="16" xfId="0" applyFont="1" applyFill="1" applyBorder="1" applyAlignment="1">
      <alignment horizontal="left" vertical="top" wrapText="1"/>
    </xf>
    <xf numFmtId="0" fontId="13" fillId="8" borderId="16" xfId="0" applyFont="1" applyFill="1" applyBorder="1" applyAlignment="1">
      <alignment vertical="top" wrapText="1"/>
    </xf>
    <xf numFmtId="0" fontId="16" fillId="8" borderId="44" xfId="0" applyFont="1" applyFill="1" applyBorder="1" applyAlignment="1">
      <alignment horizontal="right"/>
    </xf>
    <xf numFmtId="0" fontId="16" fillId="8" borderId="43" xfId="0" applyFont="1" applyFill="1" applyBorder="1" applyAlignment="1">
      <alignment horizontal="right"/>
    </xf>
    <xf numFmtId="1" fontId="18" fillId="8" borderId="14" xfId="0" applyNumberFormat="1" applyFont="1" applyFill="1" applyBorder="1" applyAlignment="1">
      <alignment horizontal="right"/>
    </xf>
    <xf numFmtId="1" fontId="18" fillId="8" borderId="14" xfId="0" applyNumberFormat="1" applyFont="1" applyFill="1" applyBorder="1"/>
    <xf numFmtId="1" fontId="18" fillId="8" borderId="29" xfId="0" applyNumberFormat="1" applyFont="1" applyFill="1" applyBorder="1" applyAlignment="1">
      <alignment horizontal="right"/>
    </xf>
    <xf numFmtId="1" fontId="18" fillId="8" borderId="7" xfId="0" applyNumberFormat="1" applyFont="1" applyFill="1" applyBorder="1" applyAlignment="1">
      <alignment horizontal="right"/>
    </xf>
    <xf numFmtId="1" fontId="18" fillId="8" borderId="7" xfId="0" applyNumberFormat="1" applyFont="1" applyFill="1" applyBorder="1"/>
    <xf numFmtId="1" fontId="18" fillId="8" borderId="16" xfId="0" applyNumberFormat="1" applyFont="1" applyFill="1" applyBorder="1" applyAlignment="1">
      <alignment horizontal="right"/>
    </xf>
    <xf numFmtId="0" fontId="18" fillId="8" borderId="11" xfId="12" applyFont="1" applyFill="1" applyBorder="1" applyAlignment="1">
      <alignment horizontal="left" wrapText="1"/>
    </xf>
    <xf numFmtId="1" fontId="18" fillId="11" borderId="47" xfId="0" applyNumberFormat="1" applyFont="1" applyFill="1" applyBorder="1" applyAlignment="1">
      <alignment horizontal="left"/>
    </xf>
    <xf numFmtId="1" fontId="18" fillId="11" borderId="30" xfId="0" applyNumberFormat="1" applyFont="1" applyFill="1" applyBorder="1" applyAlignment="1">
      <alignment horizontal="left"/>
    </xf>
    <xf numFmtId="164" fontId="18" fillId="11" borderId="21" xfId="10" applyNumberFormat="1" applyFont="1" applyFill="1" applyBorder="1"/>
    <xf numFmtId="1" fontId="18" fillId="11" borderId="9" xfId="0" applyNumberFormat="1" applyFont="1" applyFill="1" applyBorder="1" applyAlignment="1">
      <alignment horizontal="right" vertical="top" wrapText="1"/>
    </xf>
    <xf numFmtId="1" fontId="18" fillId="11" borderId="0" xfId="0" applyNumberFormat="1" applyFont="1" applyFill="1" applyAlignment="1">
      <alignment horizontal="left"/>
    </xf>
    <xf numFmtId="0" fontId="16" fillId="10" borderId="26" xfId="0" applyFont="1" applyFill="1" applyBorder="1" applyAlignment="1">
      <alignment horizontal="left" vertical="center" wrapText="1"/>
    </xf>
    <xf numFmtId="0" fontId="16" fillId="10" borderId="34" xfId="0" applyFont="1" applyFill="1" applyBorder="1" applyAlignment="1">
      <alignment horizontal="left" vertical="center" wrapText="1"/>
    </xf>
    <xf numFmtId="0" fontId="22" fillId="11" borderId="0" xfId="0" applyFont="1" applyFill="1"/>
    <xf numFmtId="1" fontId="22" fillId="11" borderId="0" xfId="0" applyNumberFormat="1" applyFont="1" applyFill="1"/>
    <xf numFmtId="164" fontId="22" fillId="11" borderId="0" xfId="18" applyNumberFormat="1" applyFont="1" applyFill="1" applyBorder="1"/>
    <xf numFmtId="0" fontId="22" fillId="6" borderId="0" xfId="0" applyFont="1" applyFill="1"/>
    <xf numFmtId="0" fontId="0" fillId="6" borderId="20" xfId="0" applyFill="1" applyBorder="1"/>
    <xf numFmtId="0" fontId="62" fillId="9" borderId="0" xfId="13" applyFont="1" applyFill="1" applyProtection="1">
      <protection locked="0"/>
    </xf>
    <xf numFmtId="0" fontId="18" fillId="8" borderId="11" xfId="12" applyFont="1" applyFill="1" applyBorder="1"/>
    <xf numFmtId="0" fontId="18" fillId="8" borderId="4" xfId="12" applyFont="1" applyFill="1" applyBorder="1" applyAlignment="1">
      <alignment horizontal="left"/>
    </xf>
    <xf numFmtId="1" fontId="18" fillId="8" borderId="4" xfId="0" applyNumberFormat="1" applyFont="1" applyFill="1" applyBorder="1" applyAlignment="1">
      <alignment horizontal="right"/>
    </xf>
    <xf numFmtId="164" fontId="18" fillId="11" borderId="19" xfId="10" applyNumberFormat="1" applyFont="1" applyFill="1" applyBorder="1"/>
    <xf numFmtId="1" fontId="18" fillId="11" borderId="12" xfId="0" applyNumberFormat="1" applyFont="1" applyFill="1" applyBorder="1" applyAlignment="1">
      <alignment horizontal="left"/>
    </xf>
    <xf numFmtId="164" fontId="18" fillId="11" borderId="12" xfId="10" applyNumberFormat="1" applyFont="1" applyFill="1" applyBorder="1"/>
    <xf numFmtId="164" fontId="18" fillId="11" borderId="54" xfId="10" applyNumberFormat="1" applyFont="1" applyFill="1" applyBorder="1"/>
    <xf numFmtId="0" fontId="16" fillId="10" borderId="68" xfId="0" applyFont="1" applyFill="1" applyBorder="1" applyAlignment="1">
      <alignment horizontal="left" vertical="top"/>
    </xf>
    <xf numFmtId="0" fontId="18" fillId="10" borderId="68" xfId="0" applyFont="1" applyFill="1" applyBorder="1" applyAlignment="1">
      <alignment horizontal="left" vertical="top"/>
    </xf>
    <xf numFmtId="1" fontId="18" fillId="8" borderId="12" xfId="12" applyNumberFormat="1" applyFont="1" applyFill="1" applyBorder="1"/>
    <xf numFmtId="0" fontId="18" fillId="11" borderId="8" xfId="0" applyFont="1" applyFill="1" applyBorder="1"/>
    <xf numFmtId="0" fontId="18" fillId="10" borderId="7" xfId="0" applyFont="1" applyFill="1" applyBorder="1" applyAlignment="1">
      <alignment horizontal="left" vertical="top"/>
    </xf>
    <xf numFmtId="165" fontId="18" fillId="8" borderId="0" xfId="0" applyNumberFormat="1" applyFont="1" applyFill="1" applyAlignment="1">
      <alignment horizontal="left"/>
    </xf>
    <xf numFmtId="2" fontId="18" fillId="8" borderId="0" xfId="18" applyNumberFormat="1" applyFont="1" applyFill="1" applyBorder="1" applyAlignment="1">
      <alignment horizontal="left"/>
    </xf>
    <xf numFmtId="165" fontId="18" fillId="8" borderId="12" xfId="0" applyNumberFormat="1" applyFont="1" applyFill="1" applyBorder="1"/>
    <xf numFmtId="165" fontId="18" fillId="8" borderId="11" xfId="0" applyNumberFormat="1" applyFont="1" applyFill="1" applyBorder="1"/>
    <xf numFmtId="165" fontId="18" fillId="8" borderId="4" xfId="0" applyNumberFormat="1" applyFont="1" applyFill="1" applyBorder="1"/>
    <xf numFmtId="165" fontId="18" fillId="8" borderId="0" xfId="16" applyNumberFormat="1" applyFont="1" applyFill="1" applyAlignment="1">
      <alignment horizontal="left"/>
    </xf>
    <xf numFmtId="165" fontId="36" fillId="8" borderId="0" xfId="16" applyNumberFormat="1" applyFill="1" applyAlignment="1">
      <alignment horizontal="left"/>
    </xf>
    <xf numFmtId="1" fontId="18" fillId="8" borderId="11" xfId="12" applyNumberFormat="1" applyFont="1" applyFill="1" applyBorder="1"/>
    <xf numFmtId="164" fontId="18" fillId="8" borderId="72" xfId="10" applyNumberFormat="1" applyFont="1" applyFill="1" applyBorder="1" applyAlignment="1">
      <alignment horizontal="right"/>
    </xf>
    <xf numFmtId="164" fontId="18" fillId="8" borderId="73" xfId="10" applyNumberFormat="1" applyFont="1" applyFill="1" applyBorder="1"/>
    <xf numFmtId="164" fontId="18" fillId="8" borderId="72" xfId="10" applyNumberFormat="1" applyFont="1" applyFill="1" applyBorder="1"/>
    <xf numFmtId="164" fontId="18" fillId="11" borderId="71" xfId="10" applyNumberFormat="1" applyFont="1" applyFill="1" applyBorder="1" applyAlignment="1">
      <alignment horizontal="right"/>
    </xf>
    <xf numFmtId="164" fontId="18" fillId="11" borderId="72" xfId="10" applyNumberFormat="1" applyFont="1" applyFill="1" applyBorder="1" applyAlignment="1">
      <alignment horizontal="right"/>
    </xf>
    <xf numFmtId="164" fontId="18" fillId="8" borderId="71" xfId="10" applyNumberFormat="1" applyFont="1" applyFill="1" applyBorder="1"/>
    <xf numFmtId="164" fontId="18" fillId="8" borderId="73" xfId="10" applyNumberFormat="1" applyFont="1" applyFill="1" applyBorder="1" applyAlignment="1">
      <alignment horizontal="right"/>
    </xf>
    <xf numFmtId="164" fontId="18" fillId="8" borderId="71" xfId="10" applyNumberFormat="1" applyFont="1" applyFill="1" applyBorder="1" applyAlignment="1">
      <alignment horizontal="right"/>
    </xf>
    <xf numFmtId="3" fontId="18" fillId="8" borderId="72" xfId="18" applyNumberFormat="1" applyFont="1" applyFill="1" applyBorder="1" applyAlignment="1">
      <alignment horizontal="right"/>
    </xf>
    <xf numFmtId="3" fontId="18" fillId="8" borderId="73" xfId="18" applyNumberFormat="1" applyFont="1" applyFill="1" applyBorder="1" applyAlignment="1">
      <alignment horizontal="right"/>
    </xf>
    <xf numFmtId="3" fontId="18" fillId="8" borderId="71" xfId="18" applyNumberFormat="1" applyFont="1" applyFill="1" applyBorder="1" applyAlignment="1">
      <alignment horizontal="right"/>
    </xf>
    <xf numFmtId="3" fontId="18" fillId="8" borderId="72" xfId="18" applyNumberFormat="1" applyFont="1" applyFill="1" applyBorder="1" applyAlignment="1">
      <alignment horizontal="right" wrapText="1"/>
    </xf>
    <xf numFmtId="166" fontId="36" fillId="8" borderId="0" xfId="16" applyFill="1" applyAlignment="1">
      <alignment horizontal="left"/>
    </xf>
    <xf numFmtId="166" fontId="36" fillId="8" borderId="12" xfId="16" applyFill="1" applyBorder="1" applyAlignment="1">
      <alignment horizontal="left"/>
    </xf>
    <xf numFmtId="166" fontId="36" fillId="8" borderId="0" xfId="16" applyFill="1"/>
    <xf numFmtId="166" fontId="36" fillId="8" borderId="4" xfId="16" applyFill="1" applyBorder="1"/>
    <xf numFmtId="0" fontId="47" fillId="8" borderId="12" xfId="17" applyFont="1" applyFill="1" applyBorder="1" applyAlignment="1">
      <alignment horizontal="left" wrapText="1"/>
    </xf>
    <xf numFmtId="164" fontId="18" fillId="8" borderId="12" xfId="18" applyNumberFormat="1" applyFont="1" applyFill="1" applyBorder="1" applyAlignment="1">
      <alignment horizontal="right"/>
    </xf>
    <xf numFmtId="164" fontId="36" fillId="7" borderId="12" xfId="18" applyNumberFormat="1" applyFont="1" applyFill="1" applyBorder="1" applyAlignment="1">
      <alignment horizontal="right"/>
    </xf>
    <xf numFmtId="164" fontId="36" fillId="8" borderId="12" xfId="18" applyNumberFormat="1" applyFont="1" applyFill="1" applyBorder="1"/>
    <xf numFmtId="164" fontId="36" fillId="8" borderId="33" xfId="18" applyNumberFormat="1" applyFont="1" applyFill="1" applyBorder="1"/>
    <xf numFmtId="164" fontId="18" fillId="8" borderId="33" xfId="18" applyNumberFormat="1" applyFont="1" applyFill="1" applyBorder="1" applyAlignment="1">
      <alignment horizontal="right"/>
    </xf>
    <xf numFmtId="166" fontId="18" fillId="8" borderId="4" xfId="16" applyFont="1" applyFill="1" applyBorder="1" applyAlignment="1">
      <alignment horizontal="left" wrapText="1"/>
    </xf>
    <xf numFmtId="0" fontId="16" fillId="8" borderId="5" xfId="0" applyFont="1" applyFill="1" applyBorder="1" applyAlignment="1">
      <alignment horizontal="center" vertical="center" wrapText="1"/>
    </xf>
    <xf numFmtId="0" fontId="16" fillId="8" borderId="37" xfId="0" applyFont="1" applyFill="1" applyBorder="1" applyAlignment="1">
      <alignment horizontal="right" vertical="center" wrapText="1"/>
    </xf>
    <xf numFmtId="0" fontId="18" fillId="8" borderId="15" xfId="12" applyFont="1" applyFill="1" applyBorder="1" applyAlignment="1">
      <alignment horizontal="left"/>
    </xf>
    <xf numFmtId="0" fontId="13" fillId="8" borderId="29" xfId="0" applyFont="1" applyFill="1" applyBorder="1"/>
    <xf numFmtId="0" fontId="13" fillId="8" borderId="16" xfId="0" applyFont="1" applyFill="1" applyBorder="1"/>
    <xf numFmtId="0" fontId="13" fillId="8" borderId="17" xfId="0" applyFont="1" applyFill="1" applyBorder="1"/>
    <xf numFmtId="0" fontId="16" fillId="8" borderId="12" xfId="0" applyFont="1" applyFill="1" applyBorder="1" applyAlignment="1">
      <alignment horizontal="left" vertical="center" wrapText="1"/>
    </xf>
    <xf numFmtId="0" fontId="16" fillId="7" borderId="29" xfId="12" applyFont="1" applyFill="1" applyBorder="1" applyAlignment="1">
      <alignment vertical="top" wrapText="1"/>
    </xf>
    <xf numFmtId="0" fontId="16" fillId="7" borderId="47" xfId="12" applyFont="1" applyFill="1" applyBorder="1" applyAlignment="1">
      <alignment vertical="top" wrapText="1"/>
    </xf>
    <xf numFmtId="0" fontId="16" fillId="8" borderId="29" xfId="12" applyFont="1" applyFill="1" applyBorder="1" applyAlignment="1">
      <alignment vertical="top" wrapText="1"/>
    </xf>
    <xf numFmtId="0" fontId="16" fillId="8" borderId="16" xfId="12" applyFont="1" applyFill="1" applyBorder="1" applyAlignment="1">
      <alignment vertical="top" wrapText="1"/>
    </xf>
    <xf numFmtId="0" fontId="6" fillId="6" borderId="8" xfId="0" applyFont="1" applyFill="1" applyBorder="1"/>
    <xf numFmtId="164" fontId="19" fillId="8" borderId="54" xfId="18" applyNumberFormat="1" applyFont="1" applyFill="1" applyBorder="1" applyAlignment="1">
      <alignment horizontal="right"/>
    </xf>
    <xf numFmtId="0" fontId="6" fillId="6" borderId="46" xfId="0" applyFont="1" applyFill="1" applyBorder="1"/>
    <xf numFmtId="0" fontId="16" fillId="7" borderId="15" xfId="12" applyFont="1" applyFill="1" applyBorder="1"/>
    <xf numFmtId="0" fontId="28" fillId="7" borderId="15" xfId="12" applyFont="1" applyFill="1" applyBorder="1"/>
    <xf numFmtId="0" fontId="15" fillId="8" borderId="15" xfId="12" applyFill="1" applyBorder="1"/>
    <xf numFmtId="165" fontId="18" fillId="6" borderId="8" xfId="0" applyNumberFormat="1" applyFont="1" applyFill="1" applyBorder="1"/>
    <xf numFmtId="0" fontId="13" fillId="8" borderId="5" xfId="0" applyFont="1" applyFill="1" applyBorder="1" applyAlignment="1">
      <alignment horizontal="right" vertical="center" wrapText="1"/>
    </xf>
    <xf numFmtId="0" fontId="38" fillId="8" borderId="37" xfId="12" applyFont="1" applyFill="1" applyBorder="1" applyAlignment="1">
      <alignment horizontal="right" vertical="center" wrapText="1"/>
    </xf>
    <xf numFmtId="165" fontId="18" fillId="6" borderId="55" xfId="0" applyNumberFormat="1" applyFont="1" applyFill="1" applyBorder="1"/>
    <xf numFmtId="0" fontId="16" fillId="6" borderId="5" xfId="0" applyFont="1" applyFill="1" applyBorder="1"/>
    <xf numFmtId="3" fontId="18" fillId="6" borderId="9" xfId="0" applyNumberFormat="1" applyFont="1" applyFill="1" applyBorder="1"/>
    <xf numFmtId="164" fontId="18" fillId="6" borderId="9" xfId="18" applyNumberFormat="1" applyFont="1" applyFill="1" applyBorder="1"/>
    <xf numFmtId="164" fontId="18" fillId="6" borderId="24" xfId="18" applyNumberFormat="1" applyFont="1" applyFill="1" applyBorder="1"/>
    <xf numFmtId="0" fontId="16" fillId="6" borderId="43" xfId="0" applyFont="1" applyFill="1" applyBorder="1"/>
    <xf numFmtId="0" fontId="16" fillId="6" borderId="29" xfId="0" applyFont="1" applyFill="1" applyBorder="1"/>
    <xf numFmtId="0" fontId="16" fillId="6" borderId="16" xfId="0" applyFont="1" applyFill="1" applyBorder="1"/>
    <xf numFmtId="0" fontId="16" fillId="6" borderId="21" xfId="0" applyFont="1" applyFill="1" applyBorder="1"/>
    <xf numFmtId="0" fontId="60" fillId="6" borderId="12" xfId="0" applyFont="1" applyFill="1" applyBorder="1" applyAlignment="1">
      <alignment horizontal="center" wrapText="1"/>
    </xf>
    <xf numFmtId="0" fontId="60" fillId="6" borderId="12" xfId="0" applyFont="1" applyFill="1" applyBorder="1" applyAlignment="1">
      <alignment horizontal="center" vertical="top" wrapText="1"/>
    </xf>
    <xf numFmtId="0" fontId="18" fillId="6" borderId="15" xfId="0" applyFont="1" applyFill="1" applyBorder="1" applyAlignment="1">
      <alignment horizontal="right"/>
    </xf>
    <xf numFmtId="0" fontId="18" fillId="10" borderId="15" xfId="0" applyFont="1" applyFill="1" applyBorder="1"/>
    <xf numFmtId="1" fontId="18" fillId="11" borderId="7" xfId="0" applyNumberFormat="1" applyFont="1" applyFill="1" applyBorder="1" applyAlignment="1">
      <alignment horizontal="right"/>
    </xf>
    <xf numFmtId="1" fontId="18" fillId="10" borderId="8" xfId="0" applyNumberFormat="1" applyFont="1" applyFill="1" applyBorder="1" applyAlignment="1">
      <alignment horizontal="right"/>
    </xf>
    <xf numFmtId="1" fontId="18" fillId="11" borderId="21" xfId="0" applyNumberFormat="1" applyFont="1" applyFill="1" applyBorder="1" applyAlignment="1">
      <alignment horizontal="right"/>
    </xf>
    <xf numFmtId="0" fontId="16" fillId="11" borderId="16" xfId="0" applyFont="1" applyFill="1" applyBorder="1"/>
    <xf numFmtId="0" fontId="16" fillId="10" borderId="43" xfId="0" applyFont="1" applyFill="1" applyBorder="1"/>
    <xf numFmtId="0" fontId="16" fillId="10" borderId="5" xfId="0" applyFont="1" applyFill="1" applyBorder="1" applyAlignment="1">
      <alignment horizontal="right"/>
    </xf>
    <xf numFmtId="164" fontId="18" fillId="11" borderId="19" xfId="18" applyNumberFormat="1" applyFont="1" applyFill="1" applyBorder="1"/>
    <xf numFmtId="3" fontId="13" fillId="10" borderId="54" xfId="0" applyNumberFormat="1" applyFont="1" applyFill="1" applyBorder="1" applyAlignment="1">
      <alignment horizontal="right" vertical="center" wrapText="1"/>
    </xf>
    <xf numFmtId="0" fontId="0" fillId="11" borderId="22" xfId="0" applyFill="1" applyBorder="1"/>
    <xf numFmtId="0" fontId="0" fillId="11" borderId="9" xfId="0" applyFill="1" applyBorder="1"/>
    <xf numFmtId="0" fontId="0" fillId="11" borderId="24" xfId="0" applyFill="1" applyBorder="1"/>
    <xf numFmtId="0" fontId="18" fillId="11" borderId="24" xfId="0" applyFont="1" applyFill="1" applyBorder="1"/>
    <xf numFmtId="0" fontId="18" fillId="11" borderId="22" xfId="0" applyFont="1" applyFill="1" applyBorder="1"/>
    <xf numFmtId="0" fontId="0" fillId="10" borderId="37" xfId="0" applyFill="1" applyBorder="1" applyAlignment="1">
      <alignment horizontal="center" wrapText="1"/>
    </xf>
    <xf numFmtId="0" fontId="18" fillId="8" borderId="0" xfId="0" applyFont="1" applyFill="1" applyAlignment="1">
      <alignment horizontal="right"/>
    </xf>
    <xf numFmtId="0" fontId="14" fillId="8" borderId="0" xfId="0" applyFont="1" applyFill="1" applyAlignment="1">
      <alignment horizontal="left" vertical="center"/>
    </xf>
    <xf numFmtId="0" fontId="16" fillId="8" borderId="5" xfId="0" applyFont="1" applyFill="1" applyBorder="1" applyAlignment="1">
      <alignment horizontal="center"/>
    </xf>
    <xf numFmtId="0" fontId="16" fillId="8" borderId="48" xfId="0" applyFont="1" applyFill="1" applyBorder="1" applyAlignment="1">
      <alignment horizontal="center"/>
    </xf>
    <xf numFmtId="0" fontId="13" fillId="8" borderId="37" xfId="0" applyFont="1" applyFill="1" applyBorder="1" applyAlignment="1">
      <alignment horizontal="center"/>
    </xf>
    <xf numFmtId="166" fontId="18" fillId="7" borderId="0" xfId="16" applyFont="1" applyFill="1" applyAlignment="1">
      <alignment wrapText="1"/>
    </xf>
    <xf numFmtId="166" fontId="18" fillId="7" borderId="0" xfId="19" applyFont="1" applyFill="1" applyAlignment="1">
      <alignment wrapText="1"/>
    </xf>
    <xf numFmtId="166" fontId="36" fillId="8" borderId="0" xfId="19" applyFill="1" applyAlignment="1">
      <alignment wrapText="1"/>
    </xf>
    <xf numFmtId="166" fontId="18" fillId="6" borderId="0" xfId="19" applyFont="1" applyFill="1" applyAlignment="1">
      <alignment wrapText="1"/>
    </xf>
    <xf numFmtId="166" fontId="36" fillId="7" borderId="0" xfId="19" applyFill="1" applyAlignment="1">
      <alignment horizontal="left"/>
    </xf>
    <xf numFmtId="166" fontId="18" fillId="8" borderId="0" xfId="19" applyFont="1" applyFill="1" applyAlignment="1">
      <alignment horizontal="left" wrapText="1"/>
    </xf>
    <xf numFmtId="164" fontId="18" fillId="7" borderId="11" xfId="24" applyNumberFormat="1" applyFont="1" applyFill="1" applyBorder="1"/>
    <xf numFmtId="3" fontId="18" fillId="7" borderId="11" xfId="19" applyNumberFormat="1" applyFont="1" applyFill="1" applyBorder="1" applyAlignment="1">
      <alignment horizontal="right"/>
    </xf>
    <xf numFmtId="0" fontId="21" fillId="8" borderId="0" xfId="0" applyFont="1" applyFill="1" applyAlignment="1">
      <alignment horizontal="left" vertical="center"/>
    </xf>
    <xf numFmtId="0" fontId="38" fillId="8" borderId="43" xfId="12" applyFont="1" applyFill="1" applyBorder="1" applyAlignment="1">
      <alignment horizontal="right" vertical="center" wrapText="1"/>
    </xf>
    <xf numFmtId="0" fontId="38" fillId="8" borderId="44" xfId="12" applyFont="1" applyFill="1" applyBorder="1" applyAlignment="1">
      <alignment horizontal="right" vertical="center" wrapText="1"/>
    </xf>
    <xf numFmtId="0" fontId="18" fillId="8" borderId="42" xfId="0" applyFont="1" applyFill="1" applyBorder="1"/>
    <xf numFmtId="165" fontId="18" fillId="8" borderId="42" xfId="0" applyNumberFormat="1" applyFont="1" applyFill="1" applyBorder="1"/>
    <xf numFmtId="164" fontId="18" fillId="8" borderId="61" xfId="18" applyNumberFormat="1" applyFont="1" applyFill="1" applyBorder="1" applyAlignment="1">
      <alignment horizontal="right"/>
    </xf>
    <xf numFmtId="165" fontId="18" fillId="8" borderId="80" xfId="0" applyNumberFormat="1" applyFont="1" applyFill="1" applyBorder="1"/>
    <xf numFmtId="0" fontId="16" fillId="8" borderId="20" xfId="12" applyFont="1" applyFill="1" applyBorder="1" applyAlignment="1">
      <alignment vertical="top" wrapText="1"/>
    </xf>
    <xf numFmtId="0" fontId="18" fillId="8" borderId="15" xfId="12" applyFont="1" applyFill="1" applyBorder="1" applyAlignment="1">
      <alignment horizontal="left" vertical="top" wrapText="1"/>
    </xf>
    <xf numFmtId="165" fontId="18" fillId="8" borderId="15" xfId="12" applyNumberFormat="1" applyFont="1" applyFill="1" applyBorder="1" applyAlignment="1">
      <alignment horizontal="right" wrapText="1"/>
    </xf>
    <xf numFmtId="165" fontId="18" fillId="8" borderId="20" xfId="12" applyNumberFormat="1" applyFont="1" applyFill="1" applyBorder="1" applyAlignment="1">
      <alignment horizontal="right" wrapText="1"/>
    </xf>
    <xf numFmtId="165" fontId="18" fillId="8" borderId="14" xfId="0" applyNumberFormat="1" applyFont="1" applyFill="1" applyBorder="1" applyAlignment="1">
      <alignment horizontal="right"/>
    </xf>
    <xf numFmtId="0" fontId="18" fillId="6" borderId="46" xfId="0" applyFont="1" applyFill="1" applyBorder="1"/>
    <xf numFmtId="0" fontId="38" fillId="8" borderId="61" xfId="12" applyFont="1" applyFill="1" applyBorder="1" applyAlignment="1">
      <alignment horizontal="right" vertical="center" wrapText="1"/>
    </xf>
    <xf numFmtId="0" fontId="18" fillId="6" borderId="80" xfId="0" applyFont="1" applyFill="1" applyBorder="1"/>
    <xf numFmtId="3" fontId="18" fillId="6" borderId="49" xfId="0" applyNumberFormat="1" applyFont="1" applyFill="1" applyBorder="1"/>
    <xf numFmtId="0" fontId="16" fillId="7" borderId="22" xfId="12" applyFont="1" applyFill="1" applyBorder="1" applyAlignment="1">
      <alignment vertical="top" wrapText="1"/>
    </xf>
    <xf numFmtId="3" fontId="18" fillId="6" borderId="61" xfId="0" applyNumberFormat="1" applyFont="1" applyFill="1" applyBorder="1"/>
    <xf numFmtId="3" fontId="18" fillId="6" borderId="30" xfId="0" applyNumberFormat="1" applyFont="1" applyFill="1" applyBorder="1"/>
    <xf numFmtId="0" fontId="16" fillId="7" borderId="0" xfId="12" applyFont="1" applyFill="1" applyAlignment="1">
      <alignment vertical="top" wrapText="1"/>
    </xf>
    <xf numFmtId="0" fontId="18" fillId="8" borderId="0" xfId="12" applyFont="1" applyFill="1" applyAlignment="1">
      <alignment horizontal="left" vertical="top" wrapText="1"/>
    </xf>
    <xf numFmtId="165" fontId="18" fillId="8" borderId="0" xfId="12" applyNumberFormat="1" applyFont="1" applyFill="1" applyAlignment="1">
      <alignment horizontal="right" wrapText="1"/>
    </xf>
    <xf numFmtId="0" fontId="16" fillId="7" borderId="12" xfId="12" applyFont="1" applyFill="1" applyBorder="1" applyAlignment="1">
      <alignment vertical="top" wrapText="1"/>
    </xf>
    <xf numFmtId="0" fontId="18" fillId="7" borderId="4" xfId="0" applyFont="1" applyFill="1" applyBorder="1"/>
    <xf numFmtId="0" fontId="18" fillId="7" borderId="0" xfId="0" applyFont="1" applyFill="1"/>
    <xf numFmtId="165" fontId="18" fillId="6" borderId="15" xfId="0" applyNumberFormat="1" applyFont="1" applyFill="1" applyBorder="1"/>
    <xf numFmtId="165" fontId="18" fillId="8" borderId="20" xfId="0" applyNumberFormat="1" applyFont="1" applyFill="1" applyBorder="1"/>
    <xf numFmtId="165" fontId="18" fillId="8" borderId="15" xfId="0" applyNumberFormat="1" applyFont="1" applyFill="1" applyBorder="1"/>
    <xf numFmtId="0" fontId="6" fillId="6" borderId="18" xfId="0" applyFont="1" applyFill="1" applyBorder="1"/>
    <xf numFmtId="0" fontId="16" fillId="8" borderId="22" xfId="12" applyFont="1" applyFill="1" applyBorder="1" applyAlignment="1">
      <alignment vertical="top" wrapText="1"/>
    </xf>
    <xf numFmtId="0" fontId="18" fillId="8" borderId="9" xfId="12" applyFont="1" applyFill="1" applyBorder="1" applyAlignment="1">
      <alignment horizontal="left" vertical="top" wrapText="1"/>
    </xf>
    <xf numFmtId="165" fontId="18" fillId="6" borderId="9" xfId="12" applyNumberFormat="1" applyFont="1" applyFill="1" applyBorder="1" applyAlignment="1">
      <alignment horizontal="left" vertical="top"/>
    </xf>
    <xf numFmtId="165" fontId="18" fillId="8" borderId="9" xfId="12" applyNumberFormat="1" applyFont="1" applyFill="1" applyBorder="1" applyAlignment="1">
      <alignment horizontal="right" wrapText="1"/>
    </xf>
    <xf numFmtId="165" fontId="18" fillId="8" borderId="22" xfId="12" applyNumberFormat="1" applyFont="1" applyFill="1" applyBorder="1" applyAlignment="1">
      <alignment horizontal="left" vertical="top"/>
    </xf>
    <xf numFmtId="164" fontId="18" fillId="8" borderId="9" xfId="18" applyNumberFormat="1" applyFont="1" applyFill="1" applyBorder="1" applyAlignment="1">
      <alignment horizontal="right"/>
    </xf>
    <xf numFmtId="0" fontId="18" fillId="8" borderId="9" xfId="12" applyFont="1" applyFill="1" applyBorder="1" applyAlignment="1">
      <alignment horizontal="left" vertical="top"/>
    </xf>
    <xf numFmtId="165" fontId="18" fillId="8" borderId="9" xfId="12" applyNumberFormat="1" applyFont="1" applyFill="1" applyBorder="1" applyAlignment="1">
      <alignment horizontal="left" vertical="top"/>
    </xf>
    <xf numFmtId="164" fontId="18" fillId="8" borderId="7" xfId="18" applyNumberFormat="1" applyFont="1" applyFill="1" applyBorder="1" applyAlignment="1">
      <alignment horizontal="left"/>
    </xf>
    <xf numFmtId="164" fontId="18" fillId="8" borderId="30" xfId="18" applyNumberFormat="1" applyFont="1" applyFill="1" applyBorder="1" applyAlignment="1">
      <alignment horizontal="left"/>
    </xf>
    <xf numFmtId="164" fontId="18" fillId="8" borderId="14" xfId="18" applyNumberFormat="1" applyFont="1" applyFill="1" applyBorder="1" applyAlignment="1">
      <alignment horizontal="left"/>
    </xf>
    <xf numFmtId="164" fontId="18" fillId="8" borderId="15" xfId="18" applyNumberFormat="1" applyFont="1" applyFill="1" applyBorder="1" applyAlignment="1">
      <alignment horizontal="left"/>
    </xf>
    <xf numFmtId="0" fontId="6" fillId="6" borderId="16" xfId="0" applyFont="1" applyFill="1" applyBorder="1"/>
    <xf numFmtId="0" fontId="18" fillId="8" borderId="15" xfId="0" applyFont="1" applyFill="1" applyBorder="1"/>
    <xf numFmtId="165" fontId="18" fillId="8" borderId="45" xfId="0" applyNumberFormat="1" applyFont="1" applyFill="1" applyBorder="1"/>
    <xf numFmtId="0" fontId="16" fillId="8" borderId="17" xfId="12" applyFont="1" applyFill="1" applyBorder="1" applyAlignment="1">
      <alignment vertical="top" wrapText="1"/>
    </xf>
    <xf numFmtId="0" fontId="18" fillId="7" borderId="23" xfId="12" applyFont="1" applyFill="1" applyBorder="1" applyAlignment="1">
      <alignment horizontal="left" wrapText="1"/>
    </xf>
    <xf numFmtId="164" fontId="18" fillId="8" borderId="23" xfId="18" applyNumberFormat="1" applyFont="1" applyFill="1" applyBorder="1" applyAlignment="1">
      <alignment horizontal="right"/>
    </xf>
    <xf numFmtId="164" fontId="18" fillId="8" borderId="17" xfId="18" applyNumberFormat="1" applyFont="1" applyFill="1" applyBorder="1" applyAlignment="1">
      <alignment horizontal="right"/>
    </xf>
    <xf numFmtId="164" fontId="18" fillId="8" borderId="23" xfId="18" applyNumberFormat="1" applyFont="1" applyFill="1" applyBorder="1" applyAlignment="1">
      <alignment horizontal="left"/>
    </xf>
    <xf numFmtId="164" fontId="18" fillId="8" borderId="62" xfId="18" applyNumberFormat="1" applyFont="1" applyFill="1" applyBorder="1" applyAlignment="1">
      <alignment horizontal="right"/>
    </xf>
    <xf numFmtId="164" fontId="19" fillId="8" borderId="23" xfId="18" applyNumberFormat="1" applyFont="1" applyFill="1" applyBorder="1" applyAlignment="1">
      <alignment horizontal="right"/>
    </xf>
    <xf numFmtId="0" fontId="16" fillId="8" borderId="0" xfId="12" applyFont="1" applyFill="1" applyAlignment="1">
      <alignment vertical="top" wrapText="1"/>
    </xf>
    <xf numFmtId="165" fontId="18" fillId="8" borderId="0" xfId="12" applyNumberFormat="1" applyFont="1" applyFill="1"/>
    <xf numFmtId="164" fontId="18" fillId="8" borderId="0" xfId="18" applyNumberFormat="1" applyFont="1" applyFill="1" applyBorder="1" applyAlignment="1">
      <alignment horizontal="left"/>
    </xf>
    <xf numFmtId="165" fontId="18" fillId="8" borderId="0" xfId="18" applyNumberFormat="1" applyFont="1" applyFill="1" applyBorder="1" applyAlignment="1">
      <alignment horizontal="right"/>
    </xf>
    <xf numFmtId="0" fontId="6" fillId="6" borderId="0" xfId="0" applyFont="1" applyFill="1"/>
    <xf numFmtId="164" fontId="18" fillId="8" borderId="24" xfId="18" applyNumberFormat="1" applyFont="1" applyFill="1" applyBorder="1" applyAlignment="1">
      <alignment horizontal="right"/>
    </xf>
    <xf numFmtId="165" fontId="18" fillId="8" borderId="0" xfId="12" applyNumberFormat="1" applyFont="1" applyFill="1" applyAlignment="1">
      <alignment horizontal="left" vertical="top"/>
    </xf>
    <xf numFmtId="165" fontId="18" fillId="8" borderId="8" xfId="12" applyNumberFormat="1" applyFont="1" applyFill="1" applyBorder="1" applyAlignment="1">
      <alignment horizontal="right" wrapText="1"/>
    </xf>
    <xf numFmtId="0" fontId="16" fillId="8" borderId="35" xfId="12" applyFont="1" applyFill="1" applyBorder="1" applyAlignment="1">
      <alignment horizontal="right" vertical="center" wrapText="1"/>
    </xf>
    <xf numFmtId="165" fontId="18" fillId="8" borderId="57" xfId="12" applyNumberFormat="1" applyFont="1" applyFill="1" applyBorder="1" applyAlignment="1">
      <alignment horizontal="right"/>
    </xf>
    <xf numFmtId="165" fontId="18" fillId="8" borderId="8" xfId="12" applyNumberFormat="1" applyFont="1" applyFill="1" applyBorder="1" applyAlignment="1">
      <alignment horizontal="right"/>
    </xf>
    <xf numFmtId="165" fontId="18" fillId="8" borderId="8" xfId="12" applyNumberFormat="1" applyFont="1" applyFill="1" applyBorder="1"/>
    <xf numFmtId="164" fontId="18" fillId="8" borderId="54" xfId="18" applyNumberFormat="1" applyFont="1" applyFill="1" applyBorder="1" applyAlignment="1">
      <alignment horizontal="right"/>
    </xf>
    <xf numFmtId="165" fontId="18" fillId="8" borderId="18" xfId="12" applyNumberFormat="1" applyFont="1" applyFill="1" applyBorder="1" applyAlignment="1">
      <alignment horizontal="right"/>
    </xf>
    <xf numFmtId="164" fontId="18" fillId="8" borderId="32" xfId="18" applyNumberFormat="1" applyFont="1" applyFill="1" applyBorder="1" applyAlignment="1">
      <alignment horizontal="right"/>
    </xf>
    <xf numFmtId="0" fontId="16" fillId="7" borderId="35" xfId="12" applyFont="1" applyFill="1" applyBorder="1" applyAlignment="1">
      <alignment horizontal="right" vertical="center" wrapText="1"/>
    </xf>
    <xf numFmtId="165" fontId="18" fillId="8" borderId="57" xfId="12" applyNumberFormat="1" applyFont="1" applyFill="1" applyBorder="1" applyAlignment="1">
      <alignment horizontal="right" wrapText="1"/>
    </xf>
    <xf numFmtId="165" fontId="18" fillId="8" borderId="18" xfId="12" applyNumberFormat="1" applyFont="1" applyFill="1" applyBorder="1" applyAlignment="1">
      <alignment horizontal="right" wrapText="1"/>
    </xf>
    <xf numFmtId="165" fontId="18" fillId="8" borderId="79" xfId="12" applyNumberFormat="1" applyFont="1" applyFill="1" applyBorder="1" applyAlignment="1">
      <alignment horizontal="right" wrapText="1"/>
    </xf>
    <xf numFmtId="165" fontId="18" fillId="8" borderId="78" xfId="12" applyNumberFormat="1" applyFont="1" applyFill="1" applyBorder="1" applyAlignment="1">
      <alignment horizontal="right" wrapText="1"/>
    </xf>
    <xf numFmtId="0" fontId="38" fillId="6" borderId="9" xfId="0" applyFont="1" applyFill="1" applyBorder="1"/>
    <xf numFmtId="164" fontId="18" fillId="6" borderId="23" xfId="18" applyNumberFormat="1" applyFont="1" applyFill="1" applyBorder="1"/>
    <xf numFmtId="164" fontId="18" fillId="6" borderId="4" xfId="18" applyNumberFormat="1" applyFont="1" applyFill="1" applyBorder="1"/>
    <xf numFmtId="0" fontId="18" fillId="6" borderId="30" xfId="0" applyFont="1" applyFill="1" applyBorder="1"/>
    <xf numFmtId="0" fontId="18" fillId="6" borderId="61" xfId="0" applyFont="1" applyFill="1" applyBorder="1"/>
    <xf numFmtId="0" fontId="18" fillId="6" borderId="63" xfId="0" applyFont="1" applyFill="1" applyBorder="1"/>
    <xf numFmtId="0" fontId="16" fillId="8" borderId="81" xfId="0" applyFont="1" applyFill="1" applyBorder="1" applyAlignment="1">
      <alignment horizontal="right" vertical="top" wrapText="1"/>
    </xf>
    <xf numFmtId="0" fontId="16" fillId="7" borderId="0" xfId="0" applyFont="1" applyFill="1"/>
    <xf numFmtId="0" fontId="18" fillId="10" borderId="14" xfId="0" applyFont="1" applyFill="1" applyBorder="1" applyAlignment="1">
      <alignment horizontal="left" vertical="top"/>
    </xf>
    <xf numFmtId="164" fontId="18" fillId="10" borderId="12" xfId="18" applyNumberFormat="1" applyFont="1" applyFill="1" applyBorder="1"/>
    <xf numFmtId="0" fontId="0" fillId="10" borderId="14" xfId="0" applyFill="1" applyBorder="1"/>
    <xf numFmtId="0" fontId="18" fillId="10" borderId="7" xfId="0" applyFont="1" applyFill="1" applyBorder="1"/>
    <xf numFmtId="0" fontId="15" fillId="10" borderId="9" xfId="0" applyFont="1" applyFill="1" applyBorder="1" applyAlignment="1">
      <alignment horizontal="right"/>
    </xf>
    <xf numFmtId="0" fontId="15" fillId="10" borderId="9" xfId="0" applyFont="1" applyFill="1" applyBorder="1"/>
    <xf numFmtId="3" fontId="32" fillId="10" borderId="9" xfId="0" applyNumberFormat="1" applyFont="1" applyFill="1" applyBorder="1" applyAlignment="1">
      <alignment horizontal="right"/>
    </xf>
    <xf numFmtId="0" fontId="15" fillId="10" borderId="24" xfId="0" applyFont="1" applyFill="1" applyBorder="1"/>
    <xf numFmtId="0" fontId="0" fillId="10" borderId="16" xfId="0" applyFill="1" applyBorder="1"/>
    <xf numFmtId="0" fontId="15" fillId="10" borderId="0" xfId="0" applyFont="1" applyFill="1" applyAlignment="1">
      <alignment horizontal="right"/>
    </xf>
    <xf numFmtId="0" fontId="15" fillId="10" borderId="0" xfId="0" applyFont="1" applyFill="1"/>
    <xf numFmtId="3" fontId="32" fillId="10" borderId="0" xfId="0" applyNumberFormat="1" applyFont="1" applyFill="1" applyAlignment="1">
      <alignment horizontal="right"/>
    </xf>
    <xf numFmtId="0" fontId="18" fillId="10" borderId="22" xfId="0" applyFont="1" applyFill="1" applyBorder="1"/>
    <xf numFmtId="0" fontId="18" fillId="11" borderId="21" xfId="0" applyFont="1" applyFill="1" applyBorder="1" applyAlignment="1">
      <alignment horizontal="left"/>
    </xf>
    <xf numFmtId="0" fontId="18" fillId="11" borderId="21" xfId="0" applyFont="1" applyFill="1" applyBorder="1"/>
    <xf numFmtId="0" fontId="16" fillId="10" borderId="12" xfId="0" applyFont="1" applyFill="1" applyBorder="1" applyAlignment="1">
      <alignment horizontal="right"/>
    </xf>
    <xf numFmtId="0" fontId="16" fillId="10" borderId="37" xfId="0" applyFont="1" applyFill="1" applyBorder="1" applyAlignment="1">
      <alignment horizontal="right"/>
    </xf>
    <xf numFmtId="0" fontId="16" fillId="10" borderId="33" xfId="0" applyFont="1" applyFill="1" applyBorder="1" applyAlignment="1">
      <alignment horizontal="right"/>
    </xf>
    <xf numFmtId="0" fontId="0" fillId="11" borderId="28" xfId="0" applyFill="1" applyBorder="1"/>
    <xf numFmtId="1" fontId="18" fillId="11" borderId="28" xfId="0" applyNumberFormat="1" applyFont="1" applyFill="1" applyBorder="1" applyAlignment="1">
      <alignment horizontal="right"/>
    </xf>
    <xf numFmtId="164" fontId="18" fillId="11" borderId="28" xfId="18" applyNumberFormat="1" applyFont="1" applyFill="1" applyBorder="1"/>
    <xf numFmtId="164" fontId="42" fillId="10" borderId="4" xfId="10" applyNumberFormat="1" applyFont="1" applyFill="1" applyBorder="1" applyAlignment="1">
      <alignment horizontal="right"/>
    </xf>
    <xf numFmtId="0" fontId="16" fillId="8" borderId="0" xfId="0" applyFont="1" applyFill="1"/>
    <xf numFmtId="0" fontId="16" fillId="8" borderId="0" xfId="0" applyFont="1" applyFill="1" applyAlignment="1">
      <alignment horizontal="left" vertical="top"/>
    </xf>
    <xf numFmtId="0" fontId="16" fillId="8" borderId="12" xfId="0" applyFont="1" applyFill="1" applyBorder="1" applyAlignment="1">
      <alignment horizontal="left" vertical="top"/>
    </xf>
    <xf numFmtId="3" fontId="18" fillId="8" borderId="0" xfId="0" applyNumberFormat="1" applyFont="1" applyFill="1"/>
    <xf numFmtId="0" fontId="16" fillId="10" borderId="43" xfId="0" applyFont="1" applyFill="1" applyBorder="1" applyAlignment="1">
      <alignment horizontal="left" vertical="center" wrapText="1"/>
    </xf>
    <xf numFmtId="0" fontId="16" fillId="8" borderId="81" xfId="0" applyFont="1" applyFill="1" applyBorder="1" applyAlignment="1">
      <alignment horizontal="right"/>
    </xf>
    <xf numFmtId="3" fontId="18" fillId="8" borderId="40" xfId="0" applyNumberFormat="1" applyFont="1" applyFill="1" applyBorder="1" applyAlignment="1">
      <alignment horizontal="right"/>
    </xf>
    <xf numFmtId="2" fontId="18" fillId="8" borderId="4" xfId="0" applyNumberFormat="1" applyFont="1" applyFill="1" applyBorder="1"/>
    <xf numFmtId="0" fontId="0" fillId="8" borderId="28" xfId="0" applyFill="1" applyBorder="1"/>
    <xf numFmtId="3" fontId="18" fillId="8" borderId="4" xfId="0" applyNumberFormat="1" applyFont="1" applyFill="1" applyBorder="1" applyAlignment="1">
      <alignment horizontal="left"/>
    </xf>
    <xf numFmtId="0" fontId="13" fillId="8" borderId="12" xfId="0" applyFont="1" applyFill="1" applyBorder="1" applyAlignment="1">
      <alignment horizontal="center"/>
    </xf>
    <xf numFmtId="0" fontId="16" fillId="8" borderId="12" xfId="0" applyFont="1" applyFill="1" applyBorder="1" applyAlignment="1">
      <alignment horizontal="center"/>
    </xf>
    <xf numFmtId="1" fontId="18" fillId="8" borderId="28" xfId="0" applyNumberFormat="1" applyFont="1" applyFill="1" applyBorder="1"/>
    <xf numFmtId="1" fontId="18" fillId="8" borderId="33" xfId="0" applyNumberFormat="1" applyFont="1" applyFill="1" applyBorder="1"/>
    <xf numFmtId="0" fontId="18" fillId="8" borderId="39" xfId="0" applyFont="1" applyFill="1" applyBorder="1"/>
    <xf numFmtId="0" fontId="18" fillId="8" borderId="33" xfId="0" applyFont="1" applyFill="1" applyBorder="1"/>
    <xf numFmtId="0" fontId="18" fillId="8" borderId="40" xfId="0" applyFont="1" applyFill="1" applyBorder="1"/>
    <xf numFmtId="0" fontId="13" fillId="8" borderId="33" xfId="0" applyFont="1" applyFill="1" applyBorder="1" applyAlignment="1">
      <alignment horizontal="center"/>
    </xf>
    <xf numFmtId="0" fontId="13" fillId="8" borderId="0" xfId="0" applyFont="1" applyFill="1" applyAlignment="1">
      <alignment horizontal="left" vertical="top" wrapText="1"/>
    </xf>
    <xf numFmtId="0" fontId="13" fillId="8" borderId="82" xfId="0" applyFont="1" applyFill="1" applyBorder="1" applyAlignment="1">
      <alignment horizontal="left" vertical="top" wrapText="1"/>
    </xf>
    <xf numFmtId="1" fontId="18" fillId="8" borderId="82" xfId="0" applyNumberFormat="1" applyFont="1" applyFill="1" applyBorder="1" applyAlignment="1">
      <alignment horizontal="right"/>
    </xf>
    <xf numFmtId="165" fontId="18" fillId="8" borderId="82" xfId="0" applyNumberFormat="1" applyFont="1" applyFill="1" applyBorder="1" applyAlignment="1">
      <alignment horizontal="left"/>
    </xf>
    <xf numFmtId="0" fontId="18" fillId="8" borderId="82" xfId="0" applyFont="1" applyFill="1" applyBorder="1"/>
    <xf numFmtId="1" fontId="18" fillId="8" borderId="82" xfId="0" applyNumberFormat="1" applyFont="1" applyFill="1" applyBorder="1"/>
    <xf numFmtId="165" fontId="18" fillId="10" borderId="0" xfId="0" applyNumberFormat="1" applyFont="1" applyFill="1" applyAlignment="1">
      <alignment horizontal="left"/>
    </xf>
    <xf numFmtId="2" fontId="18" fillId="10" borderId="0" xfId="18" applyNumberFormat="1" applyFont="1" applyFill="1" applyBorder="1" applyAlignment="1">
      <alignment horizontal="left"/>
    </xf>
    <xf numFmtId="165" fontId="18" fillId="10" borderId="28" xfId="0" applyNumberFormat="1" applyFont="1" applyFill="1" applyBorder="1" applyAlignment="1">
      <alignment horizontal="left"/>
    </xf>
    <xf numFmtId="2" fontId="18" fillId="10" borderId="28" xfId="18" applyNumberFormat="1" applyFont="1" applyFill="1" applyBorder="1" applyAlignment="1">
      <alignment horizontal="left"/>
    </xf>
    <xf numFmtId="164" fontId="42" fillId="11" borderId="12" xfId="10" applyNumberFormat="1" applyFont="1" applyFill="1" applyBorder="1" applyAlignment="1">
      <alignment horizontal="right"/>
    </xf>
    <xf numFmtId="0" fontId="18" fillId="8" borderId="16" xfId="0" applyFont="1" applyFill="1" applyBorder="1" applyAlignment="1">
      <alignment horizontal="left" vertical="top" wrapText="1"/>
    </xf>
    <xf numFmtId="2" fontId="18" fillId="8" borderId="0" xfId="18" applyNumberFormat="1" applyFont="1" applyFill="1" applyBorder="1" applyAlignment="1"/>
    <xf numFmtId="165" fontId="18" fillId="8" borderId="11" xfId="0" applyNumberFormat="1" applyFont="1" applyFill="1" applyBorder="1" applyAlignment="1">
      <alignment horizontal="left"/>
    </xf>
    <xf numFmtId="165" fontId="18" fillId="8" borderId="12" xfId="0" applyNumberFormat="1" applyFont="1" applyFill="1" applyBorder="1" applyAlignment="1">
      <alignment horizontal="left"/>
    </xf>
    <xf numFmtId="0" fontId="16" fillId="8" borderId="0" xfId="0" applyFont="1" applyFill="1" applyAlignment="1">
      <alignment horizontal="left" vertical="top" wrapText="1"/>
    </xf>
    <xf numFmtId="0" fontId="16" fillId="8" borderId="12" xfId="0" applyFont="1" applyFill="1" applyBorder="1" applyAlignment="1">
      <alignment horizontal="left" vertical="top" wrapText="1"/>
    </xf>
    <xf numFmtId="0" fontId="18" fillId="8" borderId="0" xfId="0" applyFont="1" applyFill="1" applyAlignment="1">
      <alignment horizontal="left"/>
    </xf>
    <xf numFmtId="0" fontId="70" fillId="8" borderId="0" xfId="0" applyFont="1" applyFill="1"/>
    <xf numFmtId="0" fontId="18" fillId="8" borderId="0" xfId="0" applyFont="1" applyFill="1" applyAlignment="1">
      <alignment vertical="top"/>
    </xf>
    <xf numFmtId="0" fontId="18" fillId="8" borderId="14" xfId="0" applyFont="1" applyFill="1" applyBorder="1" applyAlignment="1">
      <alignment horizontal="left"/>
    </xf>
    <xf numFmtId="0" fontId="16" fillId="8" borderId="15" xfId="12" applyFont="1" applyFill="1" applyBorder="1" applyAlignment="1">
      <alignment wrapText="1"/>
    </xf>
    <xf numFmtId="0" fontId="18" fillId="8" borderId="18" xfId="12" applyFont="1" applyFill="1" applyBorder="1" applyAlignment="1">
      <alignment horizontal="left" wrapText="1"/>
    </xf>
    <xf numFmtId="0" fontId="18" fillId="8" borderId="5" xfId="12" applyFont="1" applyFill="1" applyBorder="1" applyAlignment="1">
      <alignment horizontal="left" wrapText="1"/>
    </xf>
    <xf numFmtId="164" fontId="18" fillId="8" borderId="46" xfId="18" applyNumberFormat="1" applyFont="1" applyFill="1" applyBorder="1"/>
    <xf numFmtId="164" fontId="18" fillId="8" borderId="8" xfId="18" applyNumberFormat="1" applyFont="1" applyFill="1" applyBorder="1"/>
    <xf numFmtId="164" fontId="18" fillId="8" borderId="18" xfId="18" applyNumberFormat="1" applyFont="1" applyFill="1" applyBorder="1"/>
    <xf numFmtId="0" fontId="18" fillId="8" borderId="7" xfId="0" applyFont="1" applyFill="1" applyBorder="1" applyAlignment="1">
      <alignment horizontal="left"/>
    </xf>
    <xf numFmtId="0" fontId="0" fillId="8" borderId="15" xfId="0" applyFill="1" applyBorder="1"/>
    <xf numFmtId="0" fontId="13" fillId="8" borderId="20" xfId="0" applyFont="1" applyFill="1" applyBorder="1" applyAlignment="1">
      <alignment horizontal="left"/>
    </xf>
    <xf numFmtId="0" fontId="0" fillId="8" borderId="15" xfId="0" applyFill="1" applyBorder="1" applyAlignment="1">
      <alignment horizontal="left"/>
    </xf>
    <xf numFmtId="0" fontId="16" fillId="8" borderId="13" xfId="12" applyFont="1" applyFill="1" applyBorder="1" applyAlignment="1">
      <alignment vertical="center" wrapText="1"/>
    </xf>
    <xf numFmtId="0" fontId="18" fillId="11" borderId="19" xfId="12" applyFont="1" applyFill="1" applyBorder="1"/>
    <xf numFmtId="0" fontId="16" fillId="12" borderId="19" xfId="12" applyFont="1" applyFill="1" applyBorder="1" applyAlignment="1">
      <alignment vertical="top" wrapText="1"/>
    </xf>
    <xf numFmtId="0" fontId="16" fillId="12" borderId="0" xfId="12" applyFont="1" applyFill="1" applyAlignment="1">
      <alignment vertical="top"/>
    </xf>
    <xf numFmtId="0" fontId="16" fillId="12" borderId="0" xfId="12" applyFont="1" applyFill="1" applyAlignment="1">
      <alignment vertical="top" wrapText="1"/>
    </xf>
    <xf numFmtId="0" fontId="14" fillId="6" borderId="9" xfId="0" applyFont="1" applyFill="1" applyBorder="1"/>
    <xf numFmtId="165" fontId="18" fillId="6" borderId="7" xfId="0" applyNumberFormat="1" applyFont="1" applyFill="1" applyBorder="1" applyAlignment="1">
      <alignment horizontal="left"/>
    </xf>
    <xf numFmtId="0" fontId="14" fillId="6" borderId="0" xfId="0" applyFont="1" applyFill="1"/>
    <xf numFmtId="0" fontId="70" fillId="7" borderId="7" xfId="12" applyFont="1" applyFill="1" applyBorder="1" applyAlignment="1">
      <alignment vertical="top"/>
    </xf>
    <xf numFmtId="0" fontId="18" fillId="6" borderId="23" xfId="0" applyFont="1" applyFill="1" applyBorder="1"/>
    <xf numFmtId="166" fontId="70" fillId="7" borderId="0" xfId="16" applyFont="1" applyFill="1" applyAlignment="1">
      <alignment horizontal="left"/>
    </xf>
    <xf numFmtId="0" fontId="16" fillId="0" borderId="0" xfId="2" applyFont="1" applyBorder="1"/>
    <xf numFmtId="166" fontId="18" fillId="8" borderId="0" xfId="16" applyFont="1" applyFill="1"/>
    <xf numFmtId="166" fontId="18" fillId="8" borderId="0" xfId="16" applyFont="1" applyFill="1" applyAlignment="1">
      <alignment horizontal="left"/>
    </xf>
    <xf numFmtId="166" fontId="18" fillId="8" borderId="12" xfId="16" applyFont="1" applyFill="1" applyBorder="1"/>
    <xf numFmtId="0" fontId="47" fillId="8" borderId="12" xfId="17" applyFont="1" applyFill="1" applyBorder="1" applyAlignment="1">
      <alignment horizontal="left"/>
    </xf>
    <xf numFmtId="164" fontId="36" fillId="8" borderId="12" xfId="18" applyNumberFormat="1" applyFont="1" applyFill="1" applyBorder="1" applyAlignment="1"/>
    <xf numFmtId="165" fontId="6" fillId="14" borderId="0" xfId="17" applyNumberFormat="1" applyFont="1" applyFill="1"/>
    <xf numFmtId="165" fontId="18" fillId="14" borderId="0" xfId="17" applyNumberFormat="1" applyFont="1" applyFill="1"/>
    <xf numFmtId="165" fontId="0" fillId="14" borderId="0" xfId="0" applyNumberFormat="1" applyFill="1"/>
    <xf numFmtId="0" fontId="0" fillId="14" borderId="0" xfId="0" applyFill="1"/>
    <xf numFmtId="0" fontId="0" fillId="14" borderId="12" xfId="0" applyFill="1" applyBorder="1"/>
    <xf numFmtId="0" fontId="16" fillId="8" borderId="31" xfId="12" applyFont="1" applyFill="1" applyBorder="1" applyAlignment="1">
      <alignment vertical="top" wrapText="1"/>
    </xf>
    <xf numFmtId="3" fontId="18" fillId="6" borderId="10" xfId="0" applyNumberFormat="1" applyFont="1" applyFill="1" applyBorder="1"/>
    <xf numFmtId="0" fontId="18" fillId="10" borderId="11" xfId="0" applyFont="1" applyFill="1" applyBorder="1" applyAlignment="1">
      <alignment horizontal="left" vertical="top" wrapText="1"/>
    </xf>
    <xf numFmtId="0" fontId="18" fillId="10" borderId="12" xfId="0" applyFont="1" applyFill="1" applyBorder="1"/>
    <xf numFmtId="0" fontId="16" fillId="8" borderId="30" xfId="12" applyFont="1" applyFill="1" applyBorder="1" applyAlignment="1">
      <alignment horizontal="center" vertical="center" wrapText="1"/>
    </xf>
    <xf numFmtId="0" fontId="16" fillId="8" borderId="5" xfId="12" applyFont="1" applyFill="1" applyBorder="1" applyAlignment="1">
      <alignment horizontal="center" vertical="center" wrapText="1"/>
    </xf>
    <xf numFmtId="0" fontId="16" fillId="8" borderId="37" xfId="12" applyFont="1" applyFill="1" applyBorder="1" applyAlignment="1">
      <alignment horizontal="center" vertical="center" wrapText="1"/>
    </xf>
    <xf numFmtId="164" fontId="6" fillId="8" borderId="0" xfId="10" applyNumberFormat="1" applyFont="1" applyFill="1"/>
    <xf numFmtId="0" fontId="62" fillId="9" borderId="6" xfId="13" applyFont="1" applyFill="1" applyBorder="1" applyProtection="1">
      <protection locked="0"/>
    </xf>
    <xf numFmtId="165" fontId="18" fillId="11" borderId="15" xfId="0" applyNumberFormat="1" applyFont="1" applyFill="1" applyBorder="1"/>
    <xf numFmtId="166" fontId="18" fillId="8" borderId="12" xfId="16" applyFont="1" applyFill="1" applyBorder="1" applyAlignment="1">
      <alignment horizontal="left"/>
    </xf>
    <xf numFmtId="0" fontId="18" fillId="7" borderId="11" xfId="19" applyNumberFormat="1" applyFont="1" applyFill="1" applyBorder="1" applyAlignment="1">
      <alignment horizontal="right"/>
    </xf>
    <xf numFmtId="0" fontId="18" fillId="0" borderId="0" xfId="15" applyFont="1"/>
    <xf numFmtId="0" fontId="18" fillId="0" borderId="0" xfId="15" applyFont="1" applyAlignment="1">
      <alignment wrapText="1"/>
    </xf>
    <xf numFmtId="166" fontId="16" fillId="7" borderId="12" xfId="16" applyFont="1" applyFill="1" applyBorder="1" applyAlignment="1">
      <alignment horizontal="left"/>
    </xf>
    <xf numFmtId="166" fontId="16" fillId="7" borderId="12" xfId="16" applyFont="1" applyFill="1" applyBorder="1" applyAlignment="1">
      <alignment horizontal="center"/>
    </xf>
    <xf numFmtId="166" fontId="46" fillId="7" borderId="12" xfId="16" applyFont="1" applyFill="1" applyBorder="1" applyAlignment="1">
      <alignment horizontal="center"/>
    </xf>
    <xf numFmtId="166" fontId="46" fillId="8" borderId="12" xfId="16" applyFont="1" applyFill="1" applyBorder="1" applyAlignment="1">
      <alignment horizontal="center"/>
    </xf>
    <xf numFmtId="166" fontId="46" fillId="8" borderId="33" xfId="16" applyFont="1" applyFill="1" applyBorder="1" applyAlignment="1">
      <alignment horizontal="center"/>
    </xf>
    <xf numFmtId="166" fontId="36" fillId="8" borderId="0" xfId="19" applyFill="1" applyAlignment="1">
      <alignment horizontal="left"/>
    </xf>
    <xf numFmtId="166" fontId="18" fillId="8" borderId="0" xfId="19" applyFont="1" applyFill="1"/>
    <xf numFmtId="0" fontId="18" fillId="8" borderId="0" xfId="22" applyFont="1" applyFill="1"/>
    <xf numFmtId="166" fontId="18" fillId="6" borderId="0" xfId="19" applyFont="1" applyFill="1" applyAlignment="1">
      <alignment horizontal="left"/>
    </xf>
    <xf numFmtId="0" fontId="18" fillId="8" borderId="0" xfId="22" applyFont="1" applyFill="1" applyAlignment="1">
      <alignment horizontal="left"/>
    </xf>
    <xf numFmtId="166" fontId="18" fillId="10" borderId="0" xfId="19" applyFont="1" applyFill="1" applyAlignment="1">
      <alignment horizontal="left"/>
    </xf>
    <xf numFmtId="0" fontId="16" fillId="8" borderId="5" xfId="0" applyFont="1" applyFill="1" applyBorder="1" applyAlignment="1">
      <alignment horizontal="center" vertical="center"/>
    </xf>
    <xf numFmtId="0" fontId="13" fillId="8" borderId="5" xfId="0" applyFont="1" applyFill="1" applyBorder="1" applyAlignment="1">
      <alignment horizontal="center" vertical="center"/>
    </xf>
    <xf numFmtId="1" fontId="0" fillId="6" borderId="15" xfId="0" applyNumberFormat="1" applyFill="1" applyBorder="1"/>
    <xf numFmtId="165" fontId="18" fillId="6" borderId="7" xfId="0" applyNumberFormat="1" applyFont="1" applyFill="1" applyBorder="1" applyAlignment="1">
      <alignment horizontal="right"/>
    </xf>
    <xf numFmtId="165" fontId="0" fillId="6" borderId="21" xfId="0" applyNumberFormat="1" applyFill="1" applyBorder="1"/>
    <xf numFmtId="1" fontId="0" fillId="6" borderId="36" xfId="0" applyNumberFormat="1" applyFill="1" applyBorder="1"/>
    <xf numFmtId="1" fontId="0" fillId="6" borderId="7" xfId="0" applyNumberFormat="1" applyFill="1" applyBorder="1"/>
    <xf numFmtId="1" fontId="0" fillId="6" borderId="0" xfId="0" applyNumberFormat="1" applyFill="1"/>
    <xf numFmtId="0" fontId="0" fillId="6" borderId="5" xfId="0" applyFill="1" applyBorder="1"/>
    <xf numFmtId="0" fontId="0" fillId="6" borderId="11" xfId="0" applyFill="1" applyBorder="1"/>
    <xf numFmtId="0" fontId="0" fillId="6" borderId="12" xfId="0" applyFill="1" applyBorder="1"/>
    <xf numFmtId="164" fontId="18" fillId="11" borderId="91" xfId="18" applyNumberFormat="1" applyFont="1" applyFill="1" applyBorder="1"/>
    <xf numFmtId="164" fontId="18" fillId="11" borderId="92" xfId="18" applyNumberFormat="1" applyFont="1" applyFill="1" applyBorder="1"/>
    <xf numFmtId="164" fontId="18" fillId="11" borderId="93" xfId="18" applyNumberFormat="1" applyFont="1" applyFill="1" applyBorder="1"/>
    <xf numFmtId="164" fontId="18" fillId="11" borderId="93" xfId="18" applyNumberFormat="1" applyFont="1" applyFill="1" applyBorder="1" applyAlignment="1">
      <alignment horizontal="right"/>
    </xf>
    <xf numFmtId="164" fontId="18" fillId="11" borderId="94" xfId="18" applyNumberFormat="1" applyFont="1" applyFill="1" applyBorder="1" applyAlignment="1">
      <alignment horizontal="right"/>
    </xf>
    <xf numFmtId="164" fontId="18" fillId="11" borderId="85" xfId="18" applyNumberFormat="1" applyFont="1" applyFill="1" applyBorder="1" applyAlignment="1">
      <alignment horizontal="right"/>
    </xf>
    <xf numFmtId="164" fontId="18" fillId="11" borderId="95" xfId="18" applyNumberFormat="1" applyFont="1" applyFill="1" applyBorder="1"/>
    <xf numFmtId="164" fontId="18" fillId="11" borderId="96" xfId="18" applyNumberFormat="1" applyFont="1" applyFill="1" applyBorder="1"/>
    <xf numFmtId="164" fontId="18" fillId="11" borderId="85" xfId="18" applyNumberFormat="1" applyFont="1" applyFill="1" applyBorder="1"/>
    <xf numFmtId="164" fontId="18" fillId="11" borderId="97" xfId="18" applyNumberFormat="1" applyFont="1" applyFill="1" applyBorder="1"/>
    <xf numFmtId="164" fontId="18" fillId="11" borderId="98" xfId="18" applyNumberFormat="1" applyFont="1" applyFill="1" applyBorder="1"/>
    <xf numFmtId="164" fontId="18" fillId="11" borderId="94" xfId="18" applyNumberFormat="1" applyFont="1" applyFill="1" applyBorder="1"/>
    <xf numFmtId="164" fontId="18" fillId="11" borderId="99" xfId="18" applyNumberFormat="1" applyFont="1" applyFill="1" applyBorder="1"/>
    <xf numFmtId="164" fontId="18" fillId="11" borderId="86" xfId="18" applyNumberFormat="1" applyFont="1" applyFill="1" applyBorder="1"/>
    <xf numFmtId="164" fontId="18" fillId="11" borderId="84" xfId="18" applyNumberFormat="1" applyFont="1" applyFill="1" applyBorder="1"/>
    <xf numFmtId="1" fontId="0" fillId="6" borderId="60" xfId="0" applyNumberFormat="1" applyFill="1" applyBorder="1"/>
    <xf numFmtId="1" fontId="0" fillId="6" borderId="16" xfId="0" applyNumberFormat="1" applyFill="1" applyBorder="1"/>
    <xf numFmtId="1" fontId="0" fillId="6" borderId="56" xfId="0" applyNumberFormat="1" applyFill="1" applyBorder="1"/>
    <xf numFmtId="1" fontId="0" fillId="6" borderId="42" xfId="0" applyNumberFormat="1" applyFill="1" applyBorder="1"/>
    <xf numFmtId="0" fontId="18" fillId="8" borderId="22" xfId="0" applyFont="1" applyFill="1" applyBorder="1" applyAlignment="1">
      <alignment horizontal="right" vertical="top" wrapText="1"/>
    </xf>
    <xf numFmtId="0" fontId="18" fillId="8" borderId="7" xfId="0" applyFont="1" applyFill="1" applyBorder="1" applyAlignment="1">
      <alignment horizontal="right" vertical="top" wrapText="1"/>
    </xf>
    <xf numFmtId="0" fontId="18" fillId="8" borderId="15" xfId="0" applyFont="1" applyFill="1" applyBorder="1" applyAlignment="1">
      <alignment horizontal="right" vertical="top" wrapText="1"/>
    </xf>
    <xf numFmtId="0" fontId="18" fillId="8" borderId="22" xfId="0" applyFont="1" applyFill="1" applyBorder="1" applyAlignment="1">
      <alignment horizontal="right" vertical="top"/>
    </xf>
    <xf numFmtId="1" fontId="18" fillId="6" borderId="15" xfId="0" applyNumberFormat="1" applyFont="1" applyFill="1" applyBorder="1" applyAlignment="1">
      <alignment horizontal="right"/>
    </xf>
    <xf numFmtId="1" fontId="18" fillId="6" borderId="15" xfId="0" applyNumberFormat="1" applyFont="1" applyFill="1" applyBorder="1"/>
    <xf numFmtId="0" fontId="18" fillId="6" borderId="45" xfId="0" applyFont="1" applyFill="1" applyBorder="1"/>
    <xf numFmtId="0" fontId="16" fillId="7" borderId="23" xfId="12" applyFont="1" applyFill="1" applyBorder="1"/>
    <xf numFmtId="0" fontId="0" fillId="6" borderId="23" xfId="0" applyFill="1" applyBorder="1"/>
    <xf numFmtId="0" fontId="16" fillId="8" borderId="37" xfId="12" applyFont="1" applyFill="1" applyBorder="1" applyAlignment="1">
      <alignment horizontal="right" vertical="center" wrapText="1"/>
    </xf>
    <xf numFmtId="164" fontId="18" fillId="8" borderId="36" xfId="18" applyNumberFormat="1" applyFont="1" applyFill="1" applyBorder="1" applyAlignment="1">
      <alignment horizontal="left"/>
    </xf>
    <xf numFmtId="164" fontId="18" fillId="8" borderId="10" xfId="18" applyNumberFormat="1" applyFont="1" applyFill="1" applyBorder="1" applyAlignment="1">
      <alignment horizontal="left"/>
    </xf>
    <xf numFmtId="0" fontId="16" fillId="7" borderId="43" xfId="12" applyFont="1" applyFill="1" applyBorder="1" applyAlignment="1">
      <alignment horizontal="left" wrapText="1"/>
    </xf>
    <xf numFmtId="0" fontId="16" fillId="7" borderId="5" xfId="12" applyFont="1" applyFill="1" applyBorder="1" applyAlignment="1">
      <alignment horizontal="left" wrapText="1"/>
    </xf>
    <xf numFmtId="1" fontId="18" fillId="6" borderId="0" xfId="0" applyNumberFormat="1" applyFont="1" applyFill="1"/>
    <xf numFmtId="0" fontId="18" fillId="6" borderId="6" xfId="0" applyFont="1" applyFill="1" applyBorder="1" applyAlignment="1">
      <alignment vertical="top" wrapText="1"/>
    </xf>
    <xf numFmtId="0" fontId="18" fillId="6" borderId="6" xfId="0" applyFont="1" applyFill="1" applyBorder="1" applyAlignment="1">
      <alignment horizontal="right" vertical="top"/>
    </xf>
    <xf numFmtId="0" fontId="18" fillId="6" borderId="8" xfId="0" applyFont="1" applyFill="1" applyBorder="1" applyAlignment="1">
      <alignment horizontal="right"/>
    </xf>
    <xf numFmtId="0" fontId="18" fillId="6" borderId="18" xfId="0" applyFont="1" applyFill="1" applyBorder="1" applyAlignment="1">
      <alignment horizontal="right"/>
    </xf>
    <xf numFmtId="0" fontId="17" fillId="6" borderId="84" xfId="0" applyFont="1" applyFill="1" applyBorder="1" applyAlignment="1">
      <alignment horizontal="right" wrapText="1"/>
    </xf>
    <xf numFmtId="3" fontId="18" fillId="6" borderId="77" xfId="0" applyNumberFormat="1" applyFont="1" applyFill="1" applyBorder="1"/>
    <xf numFmtId="3" fontId="18" fillId="6" borderId="100" xfId="0" applyNumberFormat="1" applyFont="1" applyFill="1" applyBorder="1"/>
    <xf numFmtId="0" fontId="18" fillId="6" borderId="101" xfId="0" applyFont="1" applyFill="1" applyBorder="1"/>
    <xf numFmtId="3" fontId="18" fillId="6" borderId="102" xfId="0" applyNumberFormat="1" applyFont="1" applyFill="1" applyBorder="1"/>
    <xf numFmtId="0" fontId="16" fillId="8" borderId="71" xfId="0" applyFont="1" applyFill="1" applyBorder="1" applyAlignment="1">
      <alignment horizontal="center" vertical="center" wrapText="1"/>
    </xf>
    <xf numFmtId="0" fontId="16" fillId="8" borderId="26" xfId="0" applyFont="1" applyFill="1" applyBorder="1" applyAlignment="1">
      <alignment horizontal="center"/>
    </xf>
    <xf numFmtId="0" fontId="16" fillId="11" borderId="5" xfId="12" applyFont="1" applyFill="1" applyBorder="1" applyAlignment="1">
      <alignment horizontal="left" vertical="center" wrapText="1"/>
    </xf>
    <xf numFmtId="0" fontId="16" fillId="11" borderId="12" xfId="12" applyFont="1" applyFill="1" applyBorder="1" applyAlignment="1">
      <alignment horizontal="left" vertical="center" wrapText="1"/>
    </xf>
    <xf numFmtId="164" fontId="18" fillId="11" borderId="68" xfId="18" applyNumberFormat="1" applyFont="1" applyFill="1" applyBorder="1"/>
    <xf numFmtId="164" fontId="18" fillId="11" borderId="21" xfId="18" applyNumberFormat="1" applyFont="1" applyFill="1" applyBorder="1"/>
    <xf numFmtId="164" fontId="18" fillId="11" borderId="63" xfId="18" applyNumberFormat="1" applyFont="1" applyFill="1" applyBorder="1"/>
    <xf numFmtId="164" fontId="18" fillId="11" borderId="55" xfId="10" applyNumberFormat="1" applyFont="1" applyFill="1" applyBorder="1"/>
    <xf numFmtId="164" fontId="18" fillId="11" borderId="55" xfId="18" applyNumberFormat="1" applyFont="1" applyFill="1" applyBorder="1"/>
    <xf numFmtId="0" fontId="16" fillId="11" borderId="104" xfId="12" applyFont="1" applyFill="1" applyBorder="1" applyAlignment="1">
      <alignment horizontal="left" vertical="center" wrapText="1"/>
    </xf>
    <xf numFmtId="165" fontId="18" fillId="11" borderId="105" xfId="0" applyNumberFormat="1" applyFont="1" applyFill="1" applyBorder="1" applyAlignment="1">
      <alignment horizontal="left"/>
    </xf>
    <xf numFmtId="165" fontId="18" fillId="11" borderId="106" xfId="0" applyNumberFormat="1" applyFont="1" applyFill="1" applyBorder="1" applyAlignment="1">
      <alignment horizontal="left"/>
    </xf>
    <xf numFmtId="1" fontId="18" fillId="11" borderId="105" xfId="0" applyNumberFormat="1" applyFont="1" applyFill="1" applyBorder="1"/>
    <xf numFmtId="0" fontId="18" fillId="11" borderId="27" xfId="0" applyFont="1" applyFill="1" applyBorder="1" applyAlignment="1">
      <alignment horizontal="right"/>
    </xf>
    <xf numFmtId="0" fontId="16" fillId="8" borderId="43" xfId="12" applyFont="1" applyFill="1" applyBorder="1" applyAlignment="1">
      <alignment horizontal="center" vertical="center" wrapText="1"/>
    </xf>
    <xf numFmtId="0" fontId="16" fillId="8" borderId="107" xfId="12" applyFont="1" applyFill="1" applyBorder="1" applyAlignment="1">
      <alignment horizontal="center" vertical="center" wrapText="1"/>
    </xf>
    <xf numFmtId="0" fontId="16" fillId="8" borderId="47" xfId="12" applyFont="1" applyFill="1" applyBorder="1" applyAlignment="1">
      <alignment horizontal="center" vertical="center" wrapText="1"/>
    </xf>
    <xf numFmtId="0" fontId="18" fillId="8" borderId="60" xfId="0" applyFont="1" applyFill="1" applyBorder="1"/>
    <xf numFmtId="0" fontId="18" fillId="8" borderId="16" xfId="0" applyFont="1" applyFill="1" applyBorder="1"/>
    <xf numFmtId="0" fontId="18" fillId="8" borderId="29" xfId="0" applyFont="1" applyFill="1" applyBorder="1"/>
    <xf numFmtId="0" fontId="18" fillId="8" borderId="20" xfId="0" applyFont="1" applyFill="1" applyBorder="1"/>
    <xf numFmtId="0" fontId="18" fillId="8" borderId="9" xfId="0" applyFont="1" applyFill="1" applyBorder="1"/>
    <xf numFmtId="0" fontId="16" fillId="8" borderId="17" xfId="0" applyFont="1" applyFill="1" applyBorder="1"/>
    <xf numFmtId="0" fontId="6" fillId="8" borderId="0" xfId="17" applyFont="1" applyFill="1"/>
    <xf numFmtId="0" fontId="16" fillId="8" borderId="0" xfId="17" applyFont="1" applyFill="1"/>
    <xf numFmtId="0" fontId="18" fillId="8" borderId="0" xfId="17" applyFont="1" applyFill="1"/>
    <xf numFmtId="0" fontId="31" fillId="8" borderId="0" xfId="17" applyFill="1"/>
    <xf numFmtId="9" fontId="16" fillId="8" borderId="12" xfId="17" applyNumberFormat="1" applyFont="1" applyFill="1" applyBorder="1" applyAlignment="1">
      <alignment horizontal="center" vertical="center" wrapText="1"/>
    </xf>
    <xf numFmtId="9" fontId="16" fillId="8" borderId="6" xfId="17" applyNumberFormat="1" applyFont="1" applyFill="1" applyBorder="1" applyAlignment="1">
      <alignment horizontal="center" vertical="center" wrapText="1"/>
    </xf>
    <xf numFmtId="0" fontId="19" fillId="8" borderId="0" xfId="17" applyFont="1" applyFill="1" applyAlignment="1">
      <alignment horizontal="center" wrapText="1"/>
    </xf>
    <xf numFmtId="174" fontId="18" fillId="8" borderId="0" xfId="27" applyNumberFormat="1" applyFont="1" applyFill="1" applyAlignment="1">
      <alignment horizontal="right"/>
    </xf>
    <xf numFmtId="165" fontId="18" fillId="8" borderId="0" xfId="17" applyNumberFormat="1" applyFont="1" applyFill="1"/>
    <xf numFmtId="0" fontId="19" fillId="8" borderId="0" xfId="17" applyFont="1" applyFill="1" applyAlignment="1">
      <alignment horizontal="right"/>
    </xf>
    <xf numFmtId="0" fontId="14" fillId="8" borderId="0" xfId="17" applyFont="1" applyFill="1"/>
    <xf numFmtId="175" fontId="6" fillId="8" borderId="0" xfId="17" applyNumberFormat="1" applyFont="1" applyFill="1"/>
    <xf numFmtId="3" fontId="19" fillId="8" borderId="0" xfId="17" applyNumberFormat="1" applyFont="1" applyFill="1" applyAlignment="1">
      <alignment horizontal="right"/>
    </xf>
    <xf numFmtId="175" fontId="18" fillId="8" borderId="0" xfId="17" applyNumberFormat="1" applyFont="1" applyFill="1"/>
    <xf numFmtId="2" fontId="18" fillId="8" borderId="0" xfId="17" applyNumberFormat="1" applyFont="1" applyFill="1" applyAlignment="1">
      <alignment horizontal="right"/>
    </xf>
    <xf numFmtId="2" fontId="7" fillId="8" borderId="0" xfId="17" applyNumberFormat="1" applyFont="1" applyFill="1" applyAlignment="1">
      <alignment horizontal="right"/>
    </xf>
    <xf numFmtId="0" fontId="30" fillId="8" borderId="0" xfId="17" applyFont="1" applyFill="1"/>
    <xf numFmtId="0" fontId="72" fillId="0" borderId="0" xfId="15" applyFont="1" applyFill="1"/>
    <xf numFmtId="0" fontId="18" fillId="0" borderId="0" xfId="15" applyFont="1" applyBorder="1"/>
    <xf numFmtId="0" fontId="18" fillId="0" borderId="0" xfId="15" applyFont="1" applyAlignment="1"/>
    <xf numFmtId="0" fontId="18" fillId="6" borderId="15" xfId="0" applyFont="1" applyFill="1" applyBorder="1"/>
    <xf numFmtId="0" fontId="18" fillId="6" borderId="16" xfId="0" applyFont="1" applyFill="1" applyBorder="1"/>
    <xf numFmtId="0" fontId="18" fillId="6" borderId="20" xfId="0" applyFont="1" applyFill="1" applyBorder="1"/>
    <xf numFmtId="0" fontId="18" fillId="6" borderId="29" xfId="0" applyFont="1" applyFill="1" applyBorder="1"/>
    <xf numFmtId="1" fontId="18" fillId="6" borderId="7" xfId="0" applyNumberFormat="1" applyFont="1" applyFill="1" applyBorder="1"/>
    <xf numFmtId="0" fontId="70" fillId="8" borderId="0" xfId="17" applyFont="1" applyFill="1" applyAlignment="1">
      <alignment vertical="center"/>
    </xf>
    <xf numFmtId="0" fontId="18" fillId="10" borderId="0" xfId="28" applyFont="1" applyFill="1" applyBorder="1" applyAlignment="1"/>
    <xf numFmtId="0" fontId="18" fillId="10" borderId="0" xfId="0" applyFont="1" applyFill="1"/>
    <xf numFmtId="0" fontId="74" fillId="0" borderId="0" xfId="0" applyFont="1"/>
    <xf numFmtId="0" fontId="72" fillId="0" borderId="0" xfId="15" applyFont="1" applyBorder="1"/>
    <xf numFmtId="0" fontId="72" fillId="0" borderId="0" xfId="15" applyFont="1"/>
    <xf numFmtId="0" fontId="72" fillId="0" borderId="0" xfId="15" applyFont="1" applyAlignment="1"/>
    <xf numFmtId="0" fontId="16" fillId="8" borderId="37" xfId="0" applyFont="1" applyFill="1" applyBorder="1" applyAlignment="1">
      <alignment horizontal="center" vertical="center" wrapText="1"/>
    </xf>
    <xf numFmtId="0" fontId="18" fillId="8" borderId="16" xfId="0" applyFont="1" applyFill="1" applyBorder="1" applyAlignment="1">
      <alignment horizontal="right" vertical="top" wrapText="1"/>
    </xf>
    <xf numFmtId="0" fontId="18" fillId="8" borderId="20" xfId="0" applyFont="1" applyFill="1" applyBorder="1" applyAlignment="1">
      <alignment horizontal="right" vertical="top" wrapText="1"/>
    </xf>
    <xf numFmtId="0" fontId="18" fillId="8" borderId="39" xfId="0" applyFont="1" applyFill="1" applyBorder="1" applyAlignment="1">
      <alignment horizontal="right" vertical="top" wrapText="1"/>
    </xf>
    <xf numFmtId="0" fontId="18" fillId="8" borderId="42" xfId="0" applyFont="1" applyFill="1" applyBorder="1" applyAlignment="1">
      <alignment horizontal="right" vertical="top" wrapText="1"/>
    </xf>
    <xf numFmtId="0" fontId="18" fillId="8" borderId="45" xfId="0" applyFont="1" applyFill="1" applyBorder="1" applyAlignment="1">
      <alignment horizontal="right" vertical="top" wrapText="1"/>
    </xf>
    <xf numFmtId="0" fontId="0" fillId="6" borderId="39" xfId="0" applyFill="1" applyBorder="1"/>
    <xf numFmtId="0" fontId="0" fillId="6" borderId="28" xfId="0" applyFill="1" applyBorder="1"/>
    <xf numFmtId="0" fontId="0" fillId="6" borderId="33" xfId="0" applyFill="1" applyBorder="1"/>
    <xf numFmtId="0" fontId="70" fillId="10" borderId="15" xfId="0" applyFont="1" applyFill="1" applyBorder="1" applyAlignment="1">
      <alignment horizontal="left" vertical="center"/>
    </xf>
    <xf numFmtId="0" fontId="74" fillId="6" borderId="0" xfId="0" applyFont="1" applyFill="1"/>
    <xf numFmtId="0" fontId="70" fillId="7" borderId="0" xfId="0" applyFont="1" applyFill="1"/>
    <xf numFmtId="0" fontId="70" fillId="7" borderId="15" xfId="0" applyFont="1" applyFill="1" applyBorder="1"/>
    <xf numFmtId="0" fontId="70" fillId="7" borderId="0" xfId="12" applyFont="1" applyFill="1"/>
    <xf numFmtId="166" fontId="70" fillId="7" borderId="0" xfId="19" applyFont="1" applyFill="1" applyAlignment="1">
      <alignment horizontal="left"/>
    </xf>
    <xf numFmtId="0" fontId="13" fillId="8" borderId="23" xfId="0" applyFont="1" applyFill="1" applyBorder="1"/>
    <xf numFmtId="0" fontId="13" fillId="8" borderId="62" xfId="0" applyFont="1" applyFill="1" applyBorder="1"/>
    <xf numFmtId="0" fontId="13" fillId="8" borderId="17" xfId="0" applyFont="1" applyFill="1" applyBorder="1" applyAlignment="1">
      <alignment horizontal="right"/>
    </xf>
    <xf numFmtId="0" fontId="16" fillId="8" borderId="17" xfId="0" applyFont="1" applyFill="1" applyBorder="1" applyAlignment="1">
      <alignment horizontal="right"/>
    </xf>
    <xf numFmtId="0" fontId="14" fillId="8" borderId="21" xfId="0" applyFont="1" applyFill="1" applyBorder="1" applyAlignment="1">
      <alignment wrapText="1"/>
    </xf>
    <xf numFmtId="0" fontId="14" fillId="8" borderId="16" xfId="0" applyFont="1" applyFill="1" applyBorder="1" applyAlignment="1">
      <alignment wrapText="1"/>
    </xf>
    <xf numFmtId="0" fontId="14" fillId="0" borderId="21" xfId="0" applyFont="1" applyBorder="1" applyAlignment="1">
      <alignment wrapText="1"/>
    </xf>
    <xf numFmtId="0" fontId="14" fillId="0" borderId="16" xfId="0" applyFont="1" applyBorder="1" applyAlignment="1">
      <alignment wrapText="1"/>
    </xf>
    <xf numFmtId="0" fontId="31" fillId="6" borderId="0" xfId="17" applyFill="1"/>
    <xf numFmtId="0" fontId="0" fillId="6" borderId="4" xfId="0" applyFill="1" applyBorder="1"/>
    <xf numFmtId="165" fontId="6" fillId="6" borderId="0" xfId="17" applyNumberFormat="1" applyFont="1" applyFill="1"/>
    <xf numFmtId="165" fontId="18" fillId="6" borderId="0" xfId="17" applyNumberFormat="1" applyFont="1" applyFill="1"/>
    <xf numFmtId="165" fontId="18" fillId="6" borderId="28" xfId="17" applyNumberFormat="1" applyFont="1" applyFill="1" applyBorder="1"/>
    <xf numFmtId="165" fontId="18" fillId="6" borderId="6" xfId="17" applyNumberFormat="1" applyFont="1" applyFill="1" applyBorder="1"/>
    <xf numFmtId="165" fontId="18" fillId="6" borderId="38" xfId="17" applyNumberFormat="1" applyFont="1" applyFill="1" applyBorder="1"/>
    <xf numFmtId="165" fontId="18" fillId="6" borderId="11" xfId="17" applyNumberFormat="1" applyFont="1" applyFill="1" applyBorder="1"/>
    <xf numFmtId="0" fontId="18" fillId="6" borderId="11" xfId="17" applyFont="1" applyFill="1" applyBorder="1"/>
    <xf numFmtId="165" fontId="18" fillId="6" borderId="12" xfId="17" applyNumberFormat="1" applyFont="1" applyFill="1" applyBorder="1"/>
    <xf numFmtId="0" fontId="18" fillId="6" borderId="12" xfId="17" applyFont="1" applyFill="1" applyBorder="1"/>
    <xf numFmtId="165" fontId="18" fillId="6" borderId="0" xfId="16" applyNumberFormat="1" applyFont="1" applyFill="1" applyAlignment="1">
      <alignment horizontal="right"/>
    </xf>
    <xf numFmtId="165" fontId="18" fillId="6" borderId="0" xfId="17" applyNumberFormat="1" applyFont="1" applyFill="1" applyAlignment="1">
      <alignment horizontal="left"/>
    </xf>
    <xf numFmtId="164" fontId="18" fillId="6" borderId="12" xfId="18" applyNumberFormat="1" applyFont="1" applyFill="1" applyBorder="1"/>
    <xf numFmtId="164" fontId="18" fillId="6" borderId="33" xfId="18" applyNumberFormat="1" applyFont="1" applyFill="1" applyBorder="1"/>
    <xf numFmtId="164" fontId="18" fillId="6" borderId="40" xfId="18" applyNumberFormat="1" applyFont="1" applyFill="1" applyBorder="1"/>
    <xf numFmtId="0" fontId="15" fillId="6" borderId="0" xfId="17" applyFont="1" applyFill="1"/>
    <xf numFmtId="0" fontId="6" fillId="6" borderId="0" xfId="22" applyFill="1"/>
    <xf numFmtId="0" fontId="72" fillId="6" borderId="0" xfId="25" applyFont="1" applyFill="1" applyAlignment="1"/>
    <xf numFmtId="167" fontId="18" fillId="6" borderId="18" xfId="10" applyNumberFormat="1" applyFont="1" applyFill="1" applyBorder="1"/>
    <xf numFmtId="167" fontId="18" fillId="6" borderId="36" xfId="10" applyNumberFormat="1" applyFont="1" applyFill="1" applyBorder="1"/>
    <xf numFmtId="167" fontId="18" fillId="6" borderId="7" xfId="10" applyNumberFormat="1" applyFont="1" applyFill="1" applyBorder="1"/>
    <xf numFmtId="167" fontId="18" fillId="6" borderId="7" xfId="10" applyNumberFormat="1" applyFont="1" applyFill="1" applyBorder="1" applyAlignment="1">
      <alignment horizontal="right"/>
    </xf>
    <xf numFmtId="0" fontId="0" fillId="6" borderId="44" xfId="0" applyFill="1" applyBorder="1"/>
    <xf numFmtId="0" fontId="0" fillId="6" borderId="43" xfId="0" applyFill="1" applyBorder="1"/>
    <xf numFmtId="167" fontId="18" fillId="6" borderId="30" xfId="10" applyNumberFormat="1" applyFont="1" applyFill="1" applyBorder="1" applyAlignment="1">
      <alignment horizontal="right"/>
    </xf>
    <xf numFmtId="167" fontId="18" fillId="6" borderId="46" xfId="10" applyNumberFormat="1" applyFont="1" applyFill="1" applyBorder="1"/>
    <xf numFmtId="167" fontId="18" fillId="6" borderId="8" xfId="10" applyNumberFormat="1" applyFont="1" applyFill="1" applyBorder="1"/>
    <xf numFmtId="167" fontId="18" fillId="6" borderId="57" xfId="10" applyNumberFormat="1" applyFont="1" applyFill="1" applyBorder="1"/>
    <xf numFmtId="167" fontId="18" fillId="6" borderId="54" xfId="10" applyNumberFormat="1" applyFont="1" applyFill="1" applyBorder="1"/>
    <xf numFmtId="0" fontId="0" fillId="6" borderId="37" xfId="0" applyFill="1" applyBorder="1"/>
    <xf numFmtId="0" fontId="0" fillId="6" borderId="0" xfId="0" applyFill="1" applyAlignment="1">
      <alignment horizontal="left"/>
    </xf>
    <xf numFmtId="0" fontId="0" fillId="6" borderId="12" xfId="0" applyFill="1" applyBorder="1" applyAlignment="1">
      <alignment horizontal="left"/>
    </xf>
    <xf numFmtId="0" fontId="18" fillId="6" borderId="11" xfId="0" applyFont="1" applyFill="1" applyBorder="1" applyAlignment="1">
      <alignment horizontal="left"/>
    </xf>
    <xf numFmtId="0" fontId="18" fillId="6" borderId="11" xfId="0" applyFont="1" applyFill="1" applyBorder="1"/>
    <xf numFmtId="0" fontId="18" fillId="6" borderId="0" xfId="0" applyFont="1" applyFill="1" applyAlignment="1">
      <alignment horizontal="left"/>
    </xf>
    <xf numFmtId="0" fontId="18" fillId="6" borderId="12" xfId="0" applyFont="1" applyFill="1" applyBorder="1" applyAlignment="1">
      <alignment horizontal="left"/>
    </xf>
    <xf numFmtId="0" fontId="18" fillId="6" borderId="12" xfId="0" applyFont="1" applyFill="1" applyBorder="1"/>
    <xf numFmtId="0" fontId="70" fillId="6" borderId="0" xfId="0" applyFont="1" applyFill="1"/>
    <xf numFmtId="0" fontId="21" fillId="6" borderId="0" xfId="0" applyFont="1" applyFill="1"/>
    <xf numFmtId="0" fontId="16" fillId="6" borderId="12" xfId="0" applyFont="1" applyFill="1" applyBorder="1" applyAlignment="1">
      <alignment horizontal="left" vertical="center" wrapText="1"/>
    </xf>
    <xf numFmtId="0" fontId="16" fillId="6" borderId="12" xfId="0" applyFont="1" applyFill="1" applyBorder="1" applyAlignment="1">
      <alignment horizontal="right" vertical="center" wrapText="1"/>
    </xf>
    <xf numFmtId="0" fontId="16" fillId="6" borderId="0" xfId="0" applyFont="1" applyFill="1"/>
    <xf numFmtId="172" fontId="0" fillId="6" borderId="0" xfId="26" applyNumberFormat="1" applyFont="1" applyFill="1"/>
    <xf numFmtId="0" fontId="16" fillId="6" borderId="11" xfId="0" applyFont="1" applyFill="1" applyBorder="1"/>
    <xf numFmtId="0" fontId="16" fillId="6" borderId="75" xfId="0" applyFont="1" applyFill="1" applyBorder="1"/>
    <xf numFmtId="0" fontId="18" fillId="6" borderId="66" xfId="0" applyFont="1" applyFill="1" applyBorder="1"/>
    <xf numFmtId="164" fontId="18" fillId="6" borderId="66" xfId="10" applyNumberFormat="1" applyFont="1" applyFill="1" applyBorder="1"/>
    <xf numFmtId="6" fontId="0" fillId="6" borderId="0" xfId="0" applyNumberFormat="1" applyFill="1" applyAlignment="1">
      <alignment horizontal="left" vertical="top" wrapText="1"/>
    </xf>
    <xf numFmtId="0" fontId="0" fillId="6" borderId="0" xfId="0" applyFill="1" applyAlignment="1">
      <alignment horizontal="left" vertical="top" wrapText="1"/>
    </xf>
    <xf numFmtId="0" fontId="0" fillId="6" borderId="11" xfId="0" applyFill="1" applyBorder="1" applyAlignment="1">
      <alignment horizontal="right" vertical="top" wrapText="1"/>
    </xf>
    <xf numFmtId="0" fontId="0" fillId="6" borderId="12" xfId="0" applyFill="1" applyBorder="1" applyAlignment="1">
      <alignment vertical="top" wrapText="1"/>
    </xf>
    <xf numFmtId="164" fontId="0" fillId="6" borderId="0" xfId="10" applyNumberFormat="1" applyFont="1" applyFill="1" applyBorder="1" applyAlignment="1">
      <alignment horizontal="right" vertical="top" wrapText="1"/>
    </xf>
    <xf numFmtId="0" fontId="0" fillId="6" borderId="0" xfId="0" applyFill="1" applyAlignment="1">
      <alignment vertical="center"/>
    </xf>
    <xf numFmtId="0" fontId="68" fillId="6" borderId="0" xfId="0" applyFont="1" applyFill="1" applyAlignment="1">
      <alignment horizontal="left" vertical="center"/>
    </xf>
    <xf numFmtId="0" fontId="13" fillId="6" borderId="0" xfId="0" applyFont="1" applyFill="1" applyAlignment="1">
      <alignment vertical="top" wrapText="1"/>
    </xf>
    <xf numFmtId="0" fontId="13" fillId="6" borderId="0" xfId="0" applyFont="1" applyFill="1" applyAlignment="1">
      <alignment horizontal="left" vertical="top" wrapText="1"/>
    </xf>
    <xf numFmtId="0" fontId="18" fillId="6" borderId="0" xfId="11" applyFont="1" applyFill="1"/>
    <xf numFmtId="164" fontId="18" fillId="6" borderId="0" xfId="10" applyNumberFormat="1" applyFont="1" applyFill="1" applyBorder="1"/>
    <xf numFmtId="0" fontId="24" fillId="6" borderId="0" xfId="0" applyFont="1" applyFill="1" applyAlignment="1">
      <alignment horizontal="left"/>
    </xf>
    <xf numFmtId="164" fontId="19" fillId="6" borderId="0" xfId="10" applyNumberFormat="1" applyFont="1" applyFill="1"/>
    <xf numFmtId="0" fontId="13" fillId="6" borderId="0" xfId="0" applyFont="1" applyFill="1" applyAlignment="1">
      <alignment horizontal="center"/>
    </xf>
    <xf numFmtId="0" fontId="13" fillId="6" borderId="0" xfId="0" applyFont="1" applyFill="1" applyAlignment="1">
      <alignment horizontal="center" wrapText="1"/>
    </xf>
    <xf numFmtId="0" fontId="17" fillId="6" borderId="0" xfId="0" applyFont="1" applyFill="1" applyAlignment="1">
      <alignment horizontal="right" wrapText="1"/>
    </xf>
    <xf numFmtId="0" fontId="18" fillId="6" borderId="0" xfId="0" applyFont="1" applyFill="1" applyAlignment="1">
      <alignment wrapText="1"/>
    </xf>
    <xf numFmtId="0" fontId="21" fillId="6" borderId="0" xfId="0" applyFont="1" applyFill="1" applyAlignment="1">
      <alignment wrapText="1"/>
    </xf>
    <xf numFmtId="0" fontId="18" fillId="6" borderId="0" xfId="0" applyFont="1" applyFill="1" applyAlignment="1">
      <alignment horizontal="left" indent="1"/>
    </xf>
    <xf numFmtId="164" fontId="20" fillId="6" borderId="0" xfId="10" applyNumberFormat="1" applyFont="1" applyFill="1"/>
    <xf numFmtId="0" fontId="0" fillId="6" borderId="0" xfId="0" applyFill="1" applyAlignment="1">
      <alignment horizontal="left" indent="1"/>
    </xf>
    <xf numFmtId="0" fontId="22" fillId="6" borderId="0" xfId="0" applyFont="1" applyFill="1" applyAlignment="1">
      <alignment horizontal="left" indent="1"/>
    </xf>
    <xf numFmtId="164" fontId="23" fillId="6" borderId="0" xfId="10" applyNumberFormat="1" applyFont="1" applyFill="1"/>
    <xf numFmtId="0" fontId="13" fillId="6" borderId="12" xfId="0" applyFont="1" applyFill="1" applyBorder="1"/>
    <xf numFmtId="164" fontId="0" fillId="6" borderId="11" xfId="10" applyNumberFormat="1" applyFont="1" applyFill="1" applyBorder="1"/>
    <xf numFmtId="0" fontId="13" fillId="6" borderId="0" xfId="0" applyFont="1" applyFill="1" applyAlignment="1">
      <alignment wrapText="1"/>
    </xf>
    <xf numFmtId="0" fontId="13" fillId="6" borderId="0" xfId="0" applyFont="1" applyFill="1" applyAlignment="1">
      <alignment horizontal="right" wrapText="1"/>
    </xf>
    <xf numFmtId="0" fontId="18" fillId="6" borderId="4" xfId="0" applyFont="1" applyFill="1" applyBorder="1" applyAlignment="1">
      <alignment horizontal="left" vertical="center"/>
    </xf>
    <xf numFmtId="0" fontId="0" fillId="6" borderId="0" xfId="0" applyFill="1" applyAlignment="1">
      <alignment wrapText="1"/>
    </xf>
    <xf numFmtId="3" fontId="0" fillId="6" borderId="0" xfId="0" applyNumberFormat="1" applyFill="1"/>
    <xf numFmtId="0" fontId="13" fillId="6" borderId="12" xfId="0" applyFont="1" applyFill="1" applyBorder="1" applyAlignment="1">
      <alignment vertical="center"/>
    </xf>
    <xf numFmtId="0" fontId="13" fillId="6" borderId="12" xfId="0" applyFont="1" applyFill="1" applyBorder="1" applyAlignment="1">
      <alignment horizontal="center"/>
    </xf>
    <xf numFmtId="0" fontId="0" fillId="6" borderId="6" xfId="0" applyFill="1" applyBorder="1"/>
    <xf numFmtId="0" fontId="29" fillId="6" borderId="0" xfId="0" applyFont="1" applyFill="1"/>
    <xf numFmtId="0" fontId="70" fillId="6" borderId="0" xfId="0" applyFont="1" applyFill="1" applyAlignment="1">
      <alignment horizontal="left" vertical="center"/>
    </xf>
    <xf numFmtId="0" fontId="4" fillId="6" borderId="0" xfId="13" applyFill="1" applyProtection="1">
      <protection locked="0"/>
    </xf>
    <xf numFmtId="0" fontId="4" fillId="6" borderId="4" xfId="13" applyFill="1" applyBorder="1" applyProtection="1">
      <protection locked="0"/>
    </xf>
    <xf numFmtId="0" fontId="13" fillId="6" borderId="26" xfId="0" applyFont="1" applyFill="1" applyBorder="1" applyAlignment="1">
      <alignment horizontal="left" vertical="center" wrapText="1"/>
    </xf>
    <xf numFmtId="0" fontId="13" fillId="6" borderId="26" xfId="0" applyFont="1" applyFill="1" applyBorder="1" applyAlignment="1">
      <alignment horizontal="center" vertical="center" wrapText="1"/>
    </xf>
    <xf numFmtId="0" fontId="13" fillId="6" borderId="88" xfId="0" applyFont="1" applyFill="1" applyBorder="1" applyAlignment="1">
      <alignment horizontal="center" vertical="center" wrapText="1"/>
    </xf>
    <xf numFmtId="0" fontId="18" fillId="6" borderId="6" xfId="11" applyFont="1" applyFill="1" applyBorder="1"/>
    <xf numFmtId="0" fontId="18" fillId="6" borderId="6" xfId="0" applyFont="1" applyFill="1" applyBorder="1"/>
    <xf numFmtId="1" fontId="18" fillId="6" borderId="6" xfId="0" applyNumberFormat="1" applyFont="1" applyFill="1" applyBorder="1"/>
    <xf numFmtId="164" fontId="18" fillId="6" borderId="65" xfId="10" applyNumberFormat="1" applyFont="1" applyFill="1" applyBorder="1" applyAlignment="1"/>
    <xf numFmtId="164" fontId="18" fillId="6" borderId="72" xfId="10" applyNumberFormat="1" applyFont="1" applyFill="1" applyBorder="1"/>
    <xf numFmtId="164" fontId="18" fillId="6" borderId="72" xfId="10" applyNumberFormat="1" applyFont="1" applyFill="1" applyBorder="1" applyAlignment="1"/>
    <xf numFmtId="0" fontId="18" fillId="6" borderId="0" xfId="11" applyFont="1" applyFill="1" applyAlignment="1">
      <alignment horizontal="left"/>
    </xf>
    <xf numFmtId="0" fontId="18" fillId="6" borderId="11" xfId="0" applyFont="1" applyFill="1" applyBorder="1" applyAlignment="1">
      <alignment horizontal="left" wrapText="1"/>
    </xf>
    <xf numFmtId="164" fontId="18" fillId="6" borderId="73" xfId="10" applyNumberFormat="1" applyFont="1" applyFill="1" applyBorder="1"/>
    <xf numFmtId="0" fontId="18" fillId="6" borderId="0" xfId="0" applyFont="1" applyFill="1" applyAlignment="1">
      <alignment horizontal="left" wrapText="1"/>
    </xf>
    <xf numFmtId="0" fontId="18" fillId="6" borderId="12" xfId="0" applyFont="1" applyFill="1" applyBorder="1" applyAlignment="1">
      <alignment horizontal="left" wrapText="1"/>
    </xf>
    <xf numFmtId="164" fontId="18" fillId="6" borderId="71" xfId="10" applyNumberFormat="1" applyFont="1" applyFill="1" applyBorder="1"/>
    <xf numFmtId="0" fontId="18" fillId="6" borderId="4" xfId="0" applyFont="1" applyFill="1" applyBorder="1" applyAlignment="1">
      <alignment horizontal="left" wrapText="1"/>
    </xf>
    <xf numFmtId="164" fontId="18" fillId="6" borderId="74" xfId="10" applyNumberFormat="1" applyFont="1" applyFill="1" applyBorder="1"/>
    <xf numFmtId="0" fontId="18" fillId="6" borderId="0" xfId="0" applyFont="1" applyFill="1" applyAlignment="1">
      <alignment horizontal="left" vertical="center"/>
    </xf>
    <xf numFmtId="0" fontId="6" fillId="6" borderId="0" xfId="0" applyFont="1" applyFill="1" applyAlignment="1">
      <alignment wrapText="1"/>
    </xf>
    <xf numFmtId="0" fontId="17" fillId="6" borderId="0" xfId="0" applyFont="1" applyFill="1" applyAlignment="1">
      <alignment horizontal="center" vertical="center" wrapText="1"/>
    </xf>
    <xf numFmtId="0" fontId="13" fillId="6" borderId="0" xfId="0" applyFont="1" applyFill="1" applyAlignment="1">
      <alignment horizontal="right" vertical="center" wrapText="1"/>
    </xf>
    <xf numFmtId="0" fontId="29" fillId="6" borderId="0" xfId="0" applyFont="1" applyFill="1" applyAlignment="1">
      <alignment horizontal="center" vertical="center" wrapText="1"/>
    </xf>
    <xf numFmtId="0" fontId="39" fillId="6" borderId="0" xfId="0" applyFont="1" applyFill="1" applyAlignment="1">
      <alignment horizontal="center" vertical="center" wrapText="1"/>
    </xf>
    <xf numFmtId="0" fontId="29" fillId="6" borderId="0" xfId="0" applyFont="1" applyFill="1" applyAlignment="1">
      <alignment horizontal="right" vertical="center" wrapText="1"/>
    </xf>
    <xf numFmtId="0" fontId="29" fillId="6" borderId="0" xfId="0" applyFont="1" applyFill="1" applyAlignment="1">
      <alignment horizontal="left" wrapText="1"/>
    </xf>
    <xf numFmtId="165" fontId="34" fillId="6" borderId="0" xfId="0" applyNumberFormat="1" applyFont="1" applyFill="1"/>
    <xf numFmtId="164" fontId="32" fillId="6" borderId="0" xfId="10" applyNumberFormat="1" applyFont="1" applyFill="1" applyBorder="1"/>
    <xf numFmtId="1" fontId="15" fillId="6" borderId="0" xfId="0" applyNumberFormat="1" applyFont="1" applyFill="1"/>
    <xf numFmtId="0" fontId="0" fillId="6" borderId="0" xfId="0" applyFill="1" applyAlignment="1">
      <alignment horizontal="left" wrapText="1"/>
    </xf>
    <xf numFmtId="0" fontId="15" fillId="6" borderId="0" xfId="0" applyFont="1" applyFill="1" applyAlignment="1">
      <alignment horizontal="right" vertical="top" wrapText="1"/>
    </xf>
    <xf numFmtId="0" fontId="15" fillId="6" borderId="0" xfId="0" applyFont="1" applyFill="1" applyAlignment="1">
      <alignment horizontal="right"/>
    </xf>
    <xf numFmtId="0" fontId="15" fillId="6" borderId="0" xfId="0" applyFont="1" applyFill="1"/>
    <xf numFmtId="165" fontId="15" fillId="6" borderId="0" xfId="0" applyNumberFormat="1" applyFont="1" applyFill="1" applyAlignment="1">
      <alignment horizontal="right"/>
    </xf>
    <xf numFmtId="1" fontId="15" fillId="6" borderId="0" xfId="0" applyNumberFormat="1" applyFont="1" applyFill="1" applyAlignment="1">
      <alignment horizontal="right"/>
    </xf>
    <xf numFmtId="165" fontId="34" fillId="6" borderId="0" xfId="0" applyNumberFormat="1" applyFont="1" applyFill="1" applyAlignment="1">
      <alignment horizontal="right"/>
    </xf>
    <xf numFmtId="0" fontId="40" fillId="6" borderId="0" xfId="0" applyFont="1" applyFill="1" applyAlignment="1">
      <alignment horizontal="left" wrapText="1"/>
    </xf>
    <xf numFmtId="0" fontId="40" fillId="6" borderId="0" xfId="0" applyFont="1" applyFill="1"/>
    <xf numFmtId="1" fontId="40" fillId="6" borderId="0" xfId="0" applyNumberFormat="1" applyFont="1" applyFill="1" applyAlignment="1">
      <alignment vertical="center" wrapText="1"/>
    </xf>
    <xf numFmtId="1" fontId="40" fillId="6" borderId="0" xfId="0" applyNumberFormat="1" applyFont="1" applyFill="1" applyAlignment="1">
      <alignment vertical="center"/>
    </xf>
    <xf numFmtId="1" fontId="40" fillId="6" borderId="0" xfId="0" applyNumberFormat="1" applyFont="1" applyFill="1"/>
    <xf numFmtId="1" fontId="40" fillId="6" borderId="0" xfId="0" applyNumberFormat="1" applyFont="1" applyFill="1" applyAlignment="1">
      <alignment horizontal="right"/>
    </xf>
    <xf numFmtId="1" fontId="40" fillId="6" borderId="0" xfId="0" applyNumberFormat="1" applyFont="1" applyFill="1" applyAlignment="1">
      <alignment horizontal="right" vertical="top" wrapText="1"/>
    </xf>
    <xf numFmtId="1" fontId="40" fillId="6" borderId="0" xfId="0" applyNumberFormat="1" applyFont="1" applyFill="1" applyAlignment="1">
      <alignment horizontal="right" wrapText="1"/>
    </xf>
    <xf numFmtId="0" fontId="34" fillId="6" borderId="0" xfId="0" applyFont="1" applyFill="1" applyAlignment="1">
      <alignment horizontal="left" wrapText="1"/>
    </xf>
    <xf numFmtId="0" fontId="40" fillId="6" borderId="0" xfId="0" applyFont="1" applyFill="1" applyAlignment="1">
      <alignment horizontal="right" vertical="top" wrapText="1"/>
    </xf>
    <xf numFmtId="0" fontId="40" fillId="6" borderId="0" xfId="0" applyFont="1" applyFill="1" applyAlignment="1">
      <alignment horizontal="right"/>
    </xf>
    <xf numFmtId="0" fontId="34" fillId="6" borderId="0" xfId="0" applyFont="1" applyFill="1"/>
    <xf numFmtId="0" fontId="34" fillId="6" borderId="0" xfId="0" applyFont="1" applyFill="1" applyAlignment="1">
      <alignment horizontal="right" vertical="top" wrapText="1"/>
    </xf>
    <xf numFmtId="0" fontId="34" fillId="6" borderId="0" xfId="0" applyFont="1" applyFill="1" applyAlignment="1">
      <alignment horizontal="right"/>
    </xf>
    <xf numFmtId="1" fontId="34" fillId="6" borderId="0" xfId="0" applyNumberFormat="1" applyFont="1" applyFill="1"/>
    <xf numFmtId="164" fontId="41" fillId="6" borderId="0" xfId="10" applyNumberFormat="1" applyFont="1" applyFill="1" applyBorder="1"/>
    <xf numFmtId="0" fontId="35" fillId="6" borderId="0" xfId="0" applyFont="1" applyFill="1"/>
    <xf numFmtId="0" fontId="17" fillId="8" borderId="22" xfId="0" applyFont="1" applyFill="1" applyBorder="1" applyAlignment="1">
      <alignment horizontal="left" vertical="top" wrapText="1"/>
    </xf>
    <xf numFmtId="0" fontId="18" fillId="8" borderId="47" xfId="0" applyFont="1" applyFill="1" applyBorder="1" applyAlignment="1">
      <alignment horizontal="left" vertical="top" wrapText="1"/>
    </xf>
    <xf numFmtId="0" fontId="44" fillId="6" borderId="7" xfId="0" applyFont="1" applyFill="1" applyBorder="1"/>
    <xf numFmtId="165" fontId="0" fillId="6" borderId="0" xfId="0" applyNumberFormat="1" applyFill="1"/>
    <xf numFmtId="0" fontId="13" fillId="6" borderId="0" xfId="0" applyFont="1" applyFill="1" applyAlignment="1">
      <alignment vertical="center"/>
    </xf>
    <xf numFmtId="0" fontId="13" fillId="6" borderId="0" xfId="0" applyFont="1" applyFill="1" applyAlignment="1">
      <alignment horizontal="center" vertical="center" wrapText="1"/>
    </xf>
    <xf numFmtId="0" fontId="13" fillId="6" borderId="0" xfId="0" applyFont="1" applyFill="1" applyAlignment="1">
      <alignment horizontal="center" vertical="center"/>
    </xf>
    <xf numFmtId="1" fontId="18" fillId="6" borderId="11" xfId="0" applyNumberFormat="1" applyFont="1" applyFill="1" applyBorder="1"/>
    <xf numFmtId="164" fontId="6" fillId="6" borderId="0" xfId="10" applyNumberFormat="1" applyFont="1" applyFill="1" applyBorder="1"/>
    <xf numFmtId="3" fontId="18" fillId="6" borderId="12" xfId="10" applyNumberFormat="1" applyFont="1" applyFill="1" applyBorder="1"/>
    <xf numFmtId="3" fontId="18" fillId="6" borderId="0" xfId="10" applyNumberFormat="1" applyFont="1" applyFill="1" applyBorder="1"/>
    <xf numFmtId="2" fontId="0" fillId="6" borderId="0" xfId="26" applyNumberFormat="1" applyFont="1" applyFill="1" applyBorder="1"/>
    <xf numFmtId="2" fontId="0" fillId="6" borderId="0" xfId="26" applyNumberFormat="1" applyFont="1" applyFill="1"/>
    <xf numFmtId="9" fontId="0" fillId="6" borderId="0" xfId="0" applyNumberFormat="1" applyFill="1"/>
    <xf numFmtId="0" fontId="13" fillId="6" borderId="43" xfId="0" applyFont="1" applyFill="1" applyBorder="1"/>
    <xf numFmtId="0" fontId="18" fillId="6" borderId="36" xfId="0" applyFont="1" applyFill="1" applyBorder="1"/>
    <xf numFmtId="164" fontId="18" fillId="6" borderId="36" xfId="18" applyNumberFormat="1" applyFont="1" applyFill="1" applyBorder="1"/>
    <xf numFmtId="164" fontId="18" fillId="6" borderId="7" xfId="18" applyNumberFormat="1" applyFont="1" applyFill="1" applyBorder="1"/>
    <xf numFmtId="164" fontId="18" fillId="6" borderId="30" xfId="18" applyNumberFormat="1" applyFont="1" applyFill="1" applyBorder="1"/>
    <xf numFmtId="49" fontId="0" fillId="6" borderId="0" xfId="0" applyNumberFormat="1" applyFill="1"/>
    <xf numFmtId="0" fontId="18" fillId="6" borderId="14" xfId="0" applyFont="1" applyFill="1" applyBorder="1"/>
    <xf numFmtId="164" fontId="18" fillId="6" borderId="14" xfId="18" applyNumberFormat="1" applyFont="1" applyFill="1" applyBorder="1"/>
    <xf numFmtId="0" fontId="18" fillId="6" borderId="54" xfId="0" applyFont="1" applyFill="1" applyBorder="1"/>
    <xf numFmtId="0" fontId="18" fillId="6" borderId="14" xfId="0" applyFont="1" applyFill="1" applyBorder="1" applyAlignment="1">
      <alignment horizontal="right"/>
    </xf>
    <xf numFmtId="164" fontId="18" fillId="6" borderId="14" xfId="10" applyNumberFormat="1" applyFont="1" applyFill="1" applyBorder="1"/>
    <xf numFmtId="164" fontId="18" fillId="6" borderId="7" xfId="10" applyNumberFormat="1" applyFont="1" applyFill="1" applyBorder="1"/>
    <xf numFmtId="164" fontId="18" fillId="6" borderId="15" xfId="10" applyNumberFormat="1" applyFont="1" applyFill="1" applyBorder="1"/>
    <xf numFmtId="164" fontId="18" fillId="6" borderId="36" xfId="10" applyNumberFormat="1" applyFont="1" applyFill="1" applyBorder="1"/>
    <xf numFmtId="164" fontId="18" fillId="6" borderId="30" xfId="10" applyNumberFormat="1" applyFont="1" applyFill="1" applyBorder="1"/>
    <xf numFmtId="0" fontId="18" fillId="6" borderId="36" xfId="0" applyFont="1" applyFill="1" applyBorder="1" applyAlignment="1">
      <alignment horizontal="right"/>
    </xf>
    <xf numFmtId="0" fontId="18" fillId="6" borderId="4" xfId="0" applyFont="1" applyFill="1" applyBorder="1"/>
    <xf numFmtId="0" fontId="18" fillId="6" borderId="10" xfId="0" applyFont="1" applyFill="1" applyBorder="1" applyAlignment="1">
      <alignment horizontal="right"/>
    </xf>
    <xf numFmtId="0" fontId="18" fillId="6" borderId="41" xfId="0" applyFont="1" applyFill="1" applyBorder="1" applyAlignment="1">
      <alignment horizontal="right"/>
    </xf>
    <xf numFmtId="164" fontId="18" fillId="6" borderId="10" xfId="10" applyNumberFormat="1" applyFont="1" applyFill="1" applyBorder="1"/>
    <xf numFmtId="0" fontId="49" fillId="6" borderId="14" xfId="0" applyFont="1" applyFill="1" applyBorder="1"/>
    <xf numFmtId="0" fontId="49" fillId="6" borderId="7" xfId="0" applyFont="1" applyFill="1" applyBorder="1"/>
    <xf numFmtId="0" fontId="49" fillId="6" borderId="15" xfId="0" applyFont="1" applyFill="1" applyBorder="1"/>
    <xf numFmtId="0" fontId="49" fillId="6" borderId="0" xfId="0" applyFont="1" applyFill="1"/>
    <xf numFmtId="0" fontId="49" fillId="6" borderId="16" xfId="0" applyFont="1" applyFill="1" applyBorder="1"/>
    <xf numFmtId="0" fontId="13" fillId="6" borderId="4" xfId="0" applyFont="1" applyFill="1" applyBorder="1" applyAlignment="1">
      <alignment wrapText="1"/>
    </xf>
    <xf numFmtId="0" fontId="13" fillId="6" borderId="4" xfId="0" applyFont="1" applyFill="1" applyBorder="1"/>
    <xf numFmtId="0" fontId="0" fillId="6" borderId="11" xfId="0" applyFill="1" applyBorder="1" applyAlignment="1">
      <alignment wrapText="1"/>
    </xf>
    <xf numFmtId="0" fontId="18" fillId="6" borderId="11" xfId="0" applyFont="1" applyFill="1" applyBorder="1" applyAlignment="1">
      <alignment horizontal="right"/>
    </xf>
    <xf numFmtId="0" fontId="18" fillId="6" borderId="0" xfId="0" applyFont="1" applyFill="1" applyAlignment="1">
      <alignment horizontal="right"/>
    </xf>
    <xf numFmtId="0" fontId="0" fillId="6" borderId="12" xfId="0" applyFill="1" applyBorder="1" applyAlignment="1">
      <alignment wrapText="1"/>
    </xf>
    <xf numFmtId="164" fontId="18" fillId="6" borderId="12" xfId="10" applyNumberFormat="1" applyFont="1" applyFill="1" applyBorder="1" applyAlignment="1">
      <alignment horizontal="right"/>
    </xf>
    <xf numFmtId="164" fontId="18" fillId="6" borderId="12" xfId="10" applyNumberFormat="1" applyFont="1" applyFill="1" applyBorder="1"/>
    <xf numFmtId="0" fontId="0" fillId="6" borderId="4" xfId="0" applyFill="1" applyBorder="1" applyAlignment="1">
      <alignment wrapText="1"/>
    </xf>
    <xf numFmtId="164" fontId="18" fillId="6" borderId="4" xfId="10" applyNumberFormat="1" applyFont="1" applyFill="1" applyBorder="1"/>
    <xf numFmtId="0" fontId="16" fillId="6" borderId="26" xfId="0" applyFont="1" applyFill="1" applyBorder="1"/>
    <xf numFmtId="0" fontId="16" fillId="6" borderId="12" xfId="0" applyFont="1" applyFill="1" applyBorder="1"/>
    <xf numFmtId="0" fontId="0" fillId="6" borderId="11" xfId="0" applyFill="1" applyBorder="1" applyAlignment="1">
      <alignment horizontal="left"/>
    </xf>
    <xf numFmtId="164" fontId="0" fillId="6" borderId="12" xfId="10" applyNumberFormat="1" applyFont="1" applyFill="1" applyBorder="1"/>
    <xf numFmtId="0" fontId="16" fillId="11" borderId="22" xfId="0" applyFont="1" applyFill="1" applyBorder="1"/>
    <xf numFmtId="164" fontId="18" fillId="11" borderId="9" xfId="18" applyNumberFormat="1" applyFont="1" applyFill="1" applyBorder="1"/>
    <xf numFmtId="164" fontId="18" fillId="10" borderId="24" xfId="18" applyNumberFormat="1" applyFont="1" applyFill="1" applyBorder="1"/>
    <xf numFmtId="0" fontId="18" fillId="10" borderId="29" xfId="0" applyFont="1" applyFill="1" applyBorder="1" applyAlignment="1">
      <alignment horizontal="left" vertical="top"/>
    </xf>
    <xf numFmtId="0" fontId="16" fillId="11" borderId="47" xfId="0" applyFont="1" applyFill="1" applyBorder="1"/>
    <xf numFmtId="1" fontId="18" fillId="11" borderId="30" xfId="0" applyNumberFormat="1" applyFont="1" applyFill="1" applyBorder="1" applyAlignment="1">
      <alignment horizontal="right"/>
    </xf>
    <xf numFmtId="1" fontId="18" fillId="10" borderId="54" xfId="0" applyNumberFormat="1" applyFont="1" applyFill="1" applyBorder="1" applyAlignment="1">
      <alignment horizontal="right"/>
    </xf>
    <xf numFmtId="1" fontId="18" fillId="11" borderId="33" xfId="0" applyNumberFormat="1" applyFont="1" applyFill="1" applyBorder="1" applyAlignment="1">
      <alignment horizontal="right"/>
    </xf>
    <xf numFmtId="0" fontId="18" fillId="11" borderId="63" xfId="0" applyFont="1" applyFill="1" applyBorder="1" applyAlignment="1">
      <alignment horizontal="left"/>
    </xf>
    <xf numFmtId="1" fontId="18" fillId="11" borderId="63" xfId="0" applyNumberFormat="1" applyFont="1" applyFill="1" applyBorder="1" applyAlignment="1">
      <alignment horizontal="right"/>
    </xf>
    <xf numFmtId="0" fontId="18" fillId="10" borderId="47" xfId="0" applyFont="1" applyFill="1" applyBorder="1" applyAlignment="1">
      <alignment horizontal="left" vertical="top"/>
    </xf>
    <xf numFmtId="1" fontId="0" fillId="6" borderId="12" xfId="0" applyNumberFormat="1" applyFill="1" applyBorder="1"/>
    <xf numFmtId="49" fontId="0" fillId="6" borderId="12" xfId="0" applyNumberFormat="1" applyFill="1" applyBorder="1"/>
    <xf numFmtId="164" fontId="0" fillId="6" borderId="0" xfId="10" applyNumberFormat="1" applyFont="1" applyFill="1"/>
    <xf numFmtId="0" fontId="16" fillId="6" borderId="12" xfId="0" applyFont="1" applyFill="1" applyBorder="1" applyAlignment="1">
      <alignment horizontal="center"/>
    </xf>
    <xf numFmtId="0" fontId="16" fillId="6" borderId="0" xfId="0" applyFont="1" applyFill="1" applyAlignment="1">
      <alignment horizontal="center"/>
    </xf>
    <xf numFmtId="0" fontId="16" fillId="6" borderId="33" xfId="0" applyFont="1" applyFill="1" applyBorder="1" applyAlignment="1">
      <alignment horizontal="center"/>
    </xf>
    <xf numFmtId="1" fontId="18" fillId="6" borderId="12" xfId="0" applyNumberFormat="1" applyFont="1" applyFill="1" applyBorder="1"/>
    <xf numFmtId="0" fontId="0" fillId="6" borderId="11" xfId="0" applyFill="1" applyBorder="1" applyAlignment="1">
      <alignment horizontal="right"/>
    </xf>
    <xf numFmtId="0" fontId="0" fillId="6" borderId="0" xfId="0" applyFill="1" applyAlignment="1">
      <alignment horizontal="right"/>
    </xf>
    <xf numFmtId="0" fontId="0" fillId="6" borderId="12" xfId="0" applyFill="1" applyBorder="1" applyAlignment="1">
      <alignment horizontal="right"/>
    </xf>
    <xf numFmtId="164" fontId="0" fillId="6" borderId="0" xfId="10" applyNumberFormat="1" applyFont="1" applyFill="1" applyBorder="1"/>
    <xf numFmtId="164" fontId="0" fillId="6" borderId="0" xfId="10" applyNumberFormat="1" applyFont="1" applyFill="1" applyBorder="1" applyAlignment="1">
      <alignment horizontal="left"/>
    </xf>
    <xf numFmtId="164" fontId="0" fillId="6" borderId="0" xfId="10" applyNumberFormat="1" applyFont="1" applyFill="1" applyBorder="1" applyAlignment="1">
      <alignment horizontal="right"/>
    </xf>
    <xf numFmtId="164" fontId="0" fillId="6" borderId="28" xfId="10" applyNumberFormat="1" applyFont="1" applyFill="1" applyBorder="1"/>
    <xf numFmtId="0" fontId="0" fillId="6" borderId="32" xfId="0" applyFill="1" applyBorder="1"/>
    <xf numFmtId="1" fontId="63" fillId="6" borderId="11" xfId="0" applyNumberFormat="1" applyFont="1" applyFill="1" applyBorder="1" applyAlignment="1">
      <alignment horizontal="right" vertical="top" wrapText="1"/>
    </xf>
    <xf numFmtId="164" fontId="18" fillId="6" borderId="11" xfId="10" applyNumberFormat="1" applyFont="1" applyFill="1" applyBorder="1" applyAlignment="1">
      <alignment horizontal="left" vertical="top" wrapText="1"/>
    </xf>
    <xf numFmtId="0" fontId="63" fillId="6" borderId="0" xfId="0" applyFont="1" applyFill="1" applyAlignment="1">
      <alignment horizontal="left" vertical="top" wrapText="1"/>
    </xf>
    <xf numFmtId="0" fontId="63" fillId="6" borderId="12" xfId="0" applyFont="1" applyFill="1" applyBorder="1" applyAlignment="1">
      <alignment horizontal="left" vertical="top" wrapText="1"/>
    </xf>
    <xf numFmtId="164" fontId="18" fillId="6" borderId="0" xfId="10" applyNumberFormat="1" applyFont="1" applyFill="1" applyBorder="1" applyAlignment="1">
      <alignment horizontal="left" vertical="top" wrapText="1"/>
    </xf>
    <xf numFmtId="3" fontId="18" fillId="6" borderId="0" xfId="0" applyNumberFormat="1" applyFont="1" applyFill="1"/>
    <xf numFmtId="3" fontId="20" fillId="6" borderId="0" xfId="0" applyNumberFormat="1" applyFont="1" applyFill="1"/>
    <xf numFmtId="2" fontId="14" fillId="6" borderId="0" xfId="0" applyNumberFormat="1" applyFont="1" applyFill="1"/>
    <xf numFmtId="0" fontId="64" fillId="6" borderId="0" xfId="0" applyFont="1" applyFill="1" applyAlignment="1">
      <alignment horizontal="left" vertical="top" wrapText="1"/>
    </xf>
    <xf numFmtId="0" fontId="16" fillId="6" borderId="12" xfId="0" applyFont="1" applyFill="1" applyBorder="1" applyAlignment="1">
      <alignment horizontal="center" vertical="center" wrapText="1"/>
    </xf>
    <xf numFmtId="3" fontId="14" fillId="6" borderId="0" xfId="0" applyNumberFormat="1" applyFont="1" applyFill="1"/>
    <xf numFmtId="0" fontId="13" fillId="6" borderId="12" xfId="0" applyFont="1" applyFill="1" applyBorder="1" applyAlignment="1">
      <alignment horizontal="left" vertical="center" wrapText="1"/>
    </xf>
    <xf numFmtId="0" fontId="13" fillId="6" borderId="12" xfId="0" applyFont="1" applyFill="1" applyBorder="1" applyAlignment="1">
      <alignment horizontal="center" vertical="center" wrapText="1"/>
    </xf>
    <xf numFmtId="0" fontId="16" fillId="6" borderId="84" xfId="0" applyFont="1" applyFill="1" applyBorder="1" applyAlignment="1">
      <alignment horizontal="center" vertical="center" wrapText="1"/>
    </xf>
    <xf numFmtId="164" fontId="18" fillId="6" borderId="85" xfId="18" applyNumberFormat="1" applyFont="1" applyFill="1" applyBorder="1"/>
    <xf numFmtId="0" fontId="16" fillId="6" borderId="0" xfId="0" applyFont="1" applyFill="1" applyAlignment="1">
      <alignment horizontal="left"/>
    </xf>
    <xf numFmtId="0" fontId="16" fillId="6" borderId="12" xfId="0" applyFont="1" applyFill="1" applyBorder="1" applyAlignment="1">
      <alignment vertical="center"/>
    </xf>
    <xf numFmtId="0" fontId="13" fillId="6" borderId="6" xfId="0" applyFont="1" applyFill="1" applyBorder="1"/>
    <xf numFmtId="0" fontId="16" fillId="6" borderId="12" xfId="0" applyFont="1" applyFill="1" applyBorder="1" applyAlignment="1">
      <alignment horizontal="left"/>
    </xf>
    <xf numFmtId="164" fontId="0" fillId="6" borderId="73" xfId="10" applyNumberFormat="1" applyFont="1" applyFill="1" applyBorder="1"/>
    <xf numFmtId="164" fontId="0" fillId="6" borderId="72" xfId="10" applyNumberFormat="1" applyFont="1" applyFill="1" applyBorder="1"/>
    <xf numFmtId="164" fontId="0" fillId="6" borderId="71" xfId="10" applyNumberFormat="1" applyFont="1" applyFill="1" applyBorder="1"/>
    <xf numFmtId="0" fontId="16" fillId="6" borderId="11" xfId="0" applyFont="1" applyFill="1" applyBorder="1" applyAlignment="1">
      <alignment horizontal="left"/>
    </xf>
    <xf numFmtId="164" fontId="0" fillId="6" borderId="74" xfId="10" applyNumberFormat="1" applyFont="1" applyFill="1" applyBorder="1"/>
    <xf numFmtId="0" fontId="16" fillId="6" borderId="0" xfId="12" applyFont="1" applyFill="1" applyAlignment="1">
      <alignment horizontal="left" wrapText="1"/>
    </xf>
    <xf numFmtId="0" fontId="16" fillId="6" borderId="12" xfId="12" applyFont="1" applyFill="1" applyBorder="1" applyAlignment="1">
      <alignment horizontal="left" wrapText="1"/>
    </xf>
    <xf numFmtId="0" fontId="13" fillId="6" borderId="26" xfId="0" applyFont="1" applyFill="1" applyBorder="1" applyAlignment="1">
      <alignment vertical="center"/>
    </xf>
    <xf numFmtId="0" fontId="16" fillId="6" borderId="26" xfId="0" applyFont="1" applyFill="1" applyBorder="1" applyAlignment="1">
      <alignment horizontal="center" vertical="center" wrapText="1"/>
    </xf>
    <xf numFmtId="164" fontId="18" fillId="6" borderId="0" xfId="10" applyNumberFormat="1" applyFont="1" applyFill="1"/>
    <xf numFmtId="164" fontId="18" fillId="6" borderId="11" xfId="10" applyNumberFormat="1" applyFont="1" applyFill="1" applyBorder="1"/>
    <xf numFmtId="164" fontId="18" fillId="6" borderId="0" xfId="10" applyNumberFormat="1" applyFont="1" applyFill="1" applyBorder="1" applyAlignment="1">
      <alignment horizontal="right"/>
    </xf>
    <xf numFmtId="3" fontId="62" fillId="6" borderId="0" xfId="0" applyNumberFormat="1" applyFont="1" applyFill="1" applyAlignment="1">
      <alignment horizontal="right"/>
    </xf>
    <xf numFmtId="3" fontId="62" fillId="6" borderId="0" xfId="0" applyNumberFormat="1" applyFont="1" applyFill="1"/>
    <xf numFmtId="3" fontId="62" fillId="6" borderId="11" xfId="0" applyNumberFormat="1" applyFont="1" applyFill="1" applyBorder="1"/>
    <xf numFmtId="3" fontId="62" fillId="6" borderId="12" xfId="0" applyNumberFormat="1" applyFont="1" applyFill="1" applyBorder="1"/>
    <xf numFmtId="0" fontId="18" fillId="6" borderId="12" xfId="0" applyFont="1" applyFill="1" applyBorder="1" applyAlignment="1">
      <alignment horizontal="right"/>
    </xf>
    <xf numFmtId="0" fontId="16" fillId="6" borderId="6" xfId="0" applyFont="1" applyFill="1" applyBorder="1"/>
    <xf numFmtId="0" fontId="18" fillId="6" borderId="6" xfId="0" applyFont="1" applyFill="1" applyBorder="1" applyAlignment="1">
      <alignment horizontal="right"/>
    </xf>
    <xf numFmtId="1" fontId="18" fillId="6" borderId="6" xfId="0" applyNumberFormat="1" applyFont="1" applyFill="1" applyBorder="1" applyAlignment="1">
      <alignment horizontal="right"/>
    </xf>
    <xf numFmtId="164" fontId="18" fillId="6" borderId="6" xfId="10" applyNumberFormat="1" applyFont="1" applyFill="1" applyBorder="1" applyAlignment="1">
      <alignment horizontal="right"/>
    </xf>
    <xf numFmtId="164" fontId="18" fillId="6" borderId="6" xfId="10" applyNumberFormat="1" applyFont="1" applyFill="1" applyBorder="1"/>
    <xf numFmtId="1" fontId="18" fillId="6" borderId="0" xfId="0" applyNumberFormat="1" applyFont="1" applyFill="1" applyAlignment="1">
      <alignment horizontal="right"/>
    </xf>
    <xf numFmtId="0" fontId="18" fillId="6" borderId="30" xfId="0" applyFont="1" applyFill="1" applyBorder="1" applyAlignment="1">
      <alignment horizontal="right"/>
    </xf>
    <xf numFmtId="0" fontId="16" fillId="6" borderId="4" xfId="0" applyFont="1" applyFill="1" applyBorder="1"/>
    <xf numFmtId="164" fontId="18" fillId="6" borderId="4" xfId="10" applyNumberFormat="1" applyFont="1" applyFill="1" applyBorder="1" applyAlignment="1">
      <alignment horizontal="right"/>
    </xf>
    <xf numFmtId="0" fontId="13" fillId="6" borderId="43" xfId="0" applyFont="1" applyFill="1" applyBorder="1" applyAlignment="1">
      <alignment horizontal="center" vertical="center"/>
    </xf>
    <xf numFmtId="0" fontId="13" fillId="6" borderId="82" xfId="0" applyFont="1" applyFill="1" applyBorder="1" applyAlignment="1">
      <alignment horizontal="center"/>
    </xf>
    <xf numFmtId="0" fontId="0" fillId="6" borderId="82" xfId="0" applyFill="1" applyBorder="1"/>
    <xf numFmtId="0" fontId="13" fillId="6" borderId="28" xfId="0" applyFont="1" applyFill="1" applyBorder="1"/>
    <xf numFmtId="164" fontId="0" fillId="6" borderId="39" xfId="10" applyNumberFormat="1" applyFont="1" applyFill="1" applyBorder="1"/>
    <xf numFmtId="0" fontId="13" fillId="6" borderId="66" xfId="0" applyFont="1" applyFill="1" applyBorder="1"/>
    <xf numFmtId="0" fontId="0" fillId="6" borderId="66" xfId="0" applyFill="1" applyBorder="1"/>
    <xf numFmtId="164" fontId="0" fillId="6" borderId="66" xfId="10" applyNumberFormat="1" applyFont="1" applyFill="1" applyBorder="1"/>
    <xf numFmtId="164" fontId="0" fillId="6" borderId="83" xfId="10" applyNumberFormat="1" applyFont="1" applyFill="1" applyBorder="1"/>
    <xf numFmtId="0" fontId="13" fillId="6" borderId="25" xfId="0" applyFont="1" applyFill="1" applyBorder="1"/>
    <xf numFmtId="0" fontId="13" fillId="6" borderId="103" xfId="0" applyFont="1" applyFill="1" applyBorder="1" applyAlignment="1">
      <alignment horizontal="center"/>
    </xf>
    <xf numFmtId="0" fontId="0" fillId="6" borderId="89" xfId="0" applyFill="1" applyBorder="1"/>
    <xf numFmtId="3" fontId="0" fillId="6" borderId="6" xfId="0" applyNumberFormat="1" applyFill="1" applyBorder="1"/>
    <xf numFmtId="0" fontId="0" fillId="6" borderId="90" xfId="0" applyFill="1" applyBorder="1"/>
    <xf numFmtId="3" fontId="0" fillId="6" borderId="11" xfId="0" applyNumberFormat="1" applyFill="1" applyBorder="1"/>
    <xf numFmtId="0" fontId="0" fillId="6" borderId="27" xfId="0" applyFill="1" applyBorder="1"/>
    <xf numFmtId="0" fontId="0" fillId="6" borderId="50" xfId="0" applyFill="1" applyBorder="1"/>
    <xf numFmtId="3" fontId="0" fillId="6" borderId="12" xfId="0" applyNumberFormat="1" applyFill="1" applyBorder="1"/>
    <xf numFmtId="0" fontId="18" fillId="6" borderId="27" xfId="0" applyFont="1" applyFill="1" applyBorder="1"/>
    <xf numFmtId="0" fontId="18" fillId="6" borderId="50" xfId="0" applyFont="1" applyFill="1" applyBorder="1"/>
    <xf numFmtId="3" fontId="18" fillId="6" borderId="12" xfId="0" applyNumberFormat="1" applyFont="1" applyFill="1" applyBorder="1"/>
    <xf numFmtId="0" fontId="13" fillId="6" borderId="26" xfId="0" applyFont="1" applyFill="1" applyBorder="1"/>
    <xf numFmtId="0" fontId="13" fillId="6" borderId="12" xfId="0" applyFont="1" applyFill="1" applyBorder="1" applyAlignment="1">
      <alignment horizontal="right"/>
    </xf>
    <xf numFmtId="0" fontId="13" fillId="6" borderId="33" xfId="0" applyFont="1" applyFill="1" applyBorder="1" applyAlignment="1">
      <alignment horizontal="right"/>
    </xf>
    <xf numFmtId="164" fontId="0" fillId="6" borderId="4" xfId="10" applyNumberFormat="1" applyFont="1" applyFill="1" applyBorder="1"/>
    <xf numFmtId="0" fontId="13" fillId="6" borderId="87" xfId="0" applyFont="1" applyFill="1" applyBorder="1" applyAlignment="1">
      <alignment horizontal="center" wrapText="1"/>
    </xf>
    <xf numFmtId="164" fontId="13" fillId="6" borderId="0" xfId="10" applyNumberFormat="1" applyFont="1" applyFill="1" applyAlignment="1">
      <alignment horizontal="center" wrapText="1"/>
    </xf>
    <xf numFmtId="0" fontId="0" fillId="6" borderId="65" xfId="0" applyFill="1" applyBorder="1"/>
    <xf numFmtId="164" fontId="0" fillId="6" borderId="6" xfId="10" applyNumberFormat="1" applyFont="1" applyFill="1" applyBorder="1"/>
    <xf numFmtId="0" fontId="0" fillId="6" borderId="72" xfId="0" applyFill="1" applyBorder="1"/>
    <xf numFmtId="0" fontId="0" fillId="6" borderId="73" xfId="0" applyFill="1" applyBorder="1"/>
    <xf numFmtId="0" fontId="0" fillId="6" borderId="71" xfId="0" applyFill="1" applyBorder="1"/>
    <xf numFmtId="0" fontId="18" fillId="6" borderId="72" xfId="0" applyFont="1" applyFill="1" applyBorder="1"/>
    <xf numFmtId="0" fontId="13" fillId="6" borderId="72" xfId="0" applyFont="1" applyFill="1" applyBorder="1" applyAlignment="1">
      <alignment horizontal="center" wrapText="1"/>
    </xf>
    <xf numFmtId="0" fontId="18" fillId="6" borderId="65" xfId="0" applyFont="1" applyFill="1" applyBorder="1"/>
    <xf numFmtId="3" fontId="22" fillId="6" borderId="0" xfId="0" applyNumberFormat="1" applyFont="1" applyFill="1"/>
    <xf numFmtId="0" fontId="0" fillId="6" borderId="74" xfId="0" applyFill="1" applyBorder="1"/>
    <xf numFmtId="3" fontId="0" fillId="6" borderId="4" xfId="0" applyNumberFormat="1" applyFill="1" applyBorder="1"/>
    <xf numFmtId="0" fontId="13" fillId="6" borderId="35" xfId="0" applyFont="1" applyFill="1" applyBorder="1" applyAlignment="1">
      <alignment horizontal="center" vertical="center" wrapText="1"/>
    </xf>
    <xf numFmtId="0" fontId="14" fillId="6" borderId="0" xfId="0" applyFont="1" applyFill="1" applyAlignment="1">
      <alignment horizontal="center" vertical="center"/>
    </xf>
    <xf numFmtId="0" fontId="0" fillId="6" borderId="85" xfId="0" applyFill="1" applyBorder="1"/>
    <xf numFmtId="0" fontId="13" fillId="6" borderId="11" xfId="0" applyFont="1" applyFill="1" applyBorder="1" applyAlignment="1">
      <alignment wrapText="1"/>
    </xf>
    <xf numFmtId="0" fontId="0" fillId="6" borderId="77" xfId="0" applyFill="1" applyBorder="1"/>
    <xf numFmtId="0" fontId="0" fillId="6" borderId="86" xfId="0" applyFill="1" applyBorder="1"/>
    <xf numFmtId="0" fontId="0" fillId="6" borderId="84" xfId="0" applyFill="1" applyBorder="1"/>
    <xf numFmtId="165" fontId="0" fillId="6" borderId="72" xfId="0" applyNumberFormat="1" applyFill="1" applyBorder="1"/>
    <xf numFmtId="165" fontId="18" fillId="6" borderId="72" xfId="0" applyNumberFormat="1" applyFont="1" applyFill="1" applyBorder="1"/>
    <xf numFmtId="0" fontId="18" fillId="6" borderId="85" xfId="0" applyFont="1" applyFill="1" applyBorder="1"/>
    <xf numFmtId="0" fontId="18" fillId="6" borderId="71" xfId="0" applyFont="1" applyFill="1" applyBorder="1"/>
    <xf numFmtId="0" fontId="18" fillId="6" borderId="84" xfId="0" applyFont="1" applyFill="1" applyBorder="1"/>
    <xf numFmtId="0" fontId="0" fillId="6" borderId="67" xfId="0" applyFill="1" applyBorder="1"/>
    <xf numFmtId="0" fontId="13" fillId="6" borderId="12" xfId="0" applyFont="1" applyFill="1" applyBorder="1" applyAlignment="1">
      <alignment wrapText="1"/>
    </xf>
    <xf numFmtId="0" fontId="16" fillId="6" borderId="0" xfId="0" applyFont="1" applyFill="1" applyAlignment="1">
      <alignment horizontal="center" vertical="center" wrapText="1"/>
    </xf>
    <xf numFmtId="0" fontId="13" fillId="6" borderId="72" xfId="0" applyFont="1" applyFill="1" applyBorder="1" applyAlignment="1">
      <alignment horizontal="center" vertical="center" wrapText="1"/>
    </xf>
    <xf numFmtId="0" fontId="13" fillId="6" borderId="71" xfId="0" applyFont="1" applyFill="1" applyBorder="1" applyAlignment="1">
      <alignment horizontal="center" vertical="center" wrapText="1"/>
    </xf>
    <xf numFmtId="165" fontId="18" fillId="6" borderId="6" xfId="0" applyNumberFormat="1" applyFont="1" applyFill="1" applyBorder="1"/>
    <xf numFmtId="165" fontId="18" fillId="6" borderId="65" xfId="0" applyNumberFormat="1" applyFont="1" applyFill="1" applyBorder="1"/>
    <xf numFmtId="164" fontId="0" fillId="6" borderId="89" xfId="10" applyNumberFormat="1" applyFont="1" applyFill="1" applyBorder="1"/>
    <xf numFmtId="165" fontId="0" fillId="6" borderId="65" xfId="0" applyNumberFormat="1" applyFill="1" applyBorder="1"/>
    <xf numFmtId="164" fontId="0" fillId="6" borderId="27" xfId="10" applyNumberFormat="1" applyFont="1" applyFill="1" applyBorder="1"/>
    <xf numFmtId="165" fontId="0" fillId="6" borderId="73" xfId="0" applyNumberFormat="1" applyFill="1" applyBorder="1"/>
    <xf numFmtId="164" fontId="0" fillId="6" borderId="90" xfId="10" applyNumberFormat="1" applyFont="1" applyFill="1" applyBorder="1"/>
    <xf numFmtId="165" fontId="0" fillId="6" borderId="71" xfId="0" applyNumberFormat="1" applyFill="1" applyBorder="1"/>
    <xf numFmtId="164" fontId="0" fillId="6" borderId="50" xfId="10" applyNumberFormat="1" applyFont="1" applyFill="1" applyBorder="1"/>
    <xf numFmtId="164" fontId="18" fillId="6" borderId="27" xfId="10" applyNumberFormat="1" applyFont="1" applyFill="1" applyBorder="1"/>
    <xf numFmtId="165" fontId="0" fillId="6" borderId="74" xfId="0" applyNumberFormat="1" applyFill="1" applyBorder="1"/>
    <xf numFmtId="164" fontId="0" fillId="6" borderId="76" xfId="10" applyNumberFormat="1" applyFont="1" applyFill="1" applyBorder="1"/>
    <xf numFmtId="0" fontId="0" fillId="6" borderId="42" xfId="0" applyFill="1" applyBorder="1"/>
    <xf numFmtId="0" fontId="0" fillId="6" borderId="45" xfId="0" applyFill="1" applyBorder="1"/>
    <xf numFmtId="0" fontId="0" fillId="6" borderId="8" xfId="0" applyFill="1" applyBorder="1"/>
    <xf numFmtId="0" fontId="14" fillId="6" borderId="14" xfId="0" applyFont="1" applyFill="1" applyBorder="1"/>
    <xf numFmtId="0" fontId="18" fillId="6" borderId="22" xfId="0" applyFont="1" applyFill="1" applyBorder="1"/>
    <xf numFmtId="1" fontId="18" fillId="6" borderId="15" xfId="18" applyNumberFormat="1" applyFont="1" applyFill="1" applyBorder="1"/>
    <xf numFmtId="164" fontId="19" fillId="6" borderId="108" xfId="18" applyNumberFormat="1" applyFont="1" applyFill="1" applyBorder="1"/>
    <xf numFmtId="1" fontId="18" fillId="6" borderId="20" xfId="0" applyNumberFormat="1" applyFont="1" applyFill="1" applyBorder="1"/>
    <xf numFmtId="164" fontId="18" fillId="6" borderId="18" xfId="18" applyNumberFormat="1" applyFont="1" applyFill="1" applyBorder="1"/>
    <xf numFmtId="0" fontId="18" fillId="6" borderId="64" xfId="0" applyFont="1" applyFill="1" applyBorder="1"/>
    <xf numFmtId="1" fontId="18" fillId="6" borderId="36" xfId="0" applyNumberFormat="1" applyFont="1" applyFill="1" applyBorder="1"/>
    <xf numFmtId="164" fontId="19" fillId="6" borderId="109" xfId="18" applyNumberFormat="1" applyFont="1" applyFill="1" applyBorder="1"/>
    <xf numFmtId="1" fontId="18" fillId="6" borderId="60" xfId="0" applyNumberFormat="1" applyFont="1" applyFill="1" applyBorder="1"/>
    <xf numFmtId="164" fontId="18" fillId="6" borderId="57" xfId="18" applyNumberFormat="1" applyFont="1" applyFill="1" applyBorder="1"/>
    <xf numFmtId="164" fontId="19" fillId="6" borderId="105" xfId="18" applyNumberFormat="1" applyFont="1" applyFill="1" applyBorder="1"/>
    <xf numFmtId="1" fontId="18" fillId="6" borderId="16" xfId="0" applyNumberFormat="1" applyFont="1" applyFill="1" applyBorder="1"/>
    <xf numFmtId="164" fontId="18" fillId="6" borderId="8" xfId="18" applyNumberFormat="1" applyFont="1" applyFill="1" applyBorder="1"/>
    <xf numFmtId="1" fontId="18" fillId="6" borderId="7" xfId="0" applyNumberFormat="1" applyFont="1" applyFill="1" applyBorder="1" applyAlignment="1">
      <alignment horizontal="right"/>
    </xf>
    <xf numFmtId="1" fontId="18" fillId="6" borderId="16" xfId="0" applyNumberFormat="1" applyFont="1" applyFill="1" applyBorder="1" applyAlignment="1">
      <alignment horizontal="right"/>
    </xf>
    <xf numFmtId="0" fontId="18" fillId="6" borderId="43" xfId="0" applyFont="1" applyFill="1" applyBorder="1"/>
    <xf numFmtId="1" fontId="18" fillId="6" borderId="30" xfId="0" applyNumberFormat="1" applyFont="1" applyFill="1" applyBorder="1" applyAlignment="1">
      <alignment horizontal="right"/>
    </xf>
    <xf numFmtId="164" fontId="19" fillId="6" borderId="106" xfId="18" applyNumberFormat="1" applyFont="1" applyFill="1" applyBorder="1"/>
    <xf numFmtId="1" fontId="18" fillId="6" borderId="47" xfId="0" applyNumberFormat="1" applyFont="1" applyFill="1" applyBorder="1" applyAlignment="1">
      <alignment horizontal="right"/>
    </xf>
    <xf numFmtId="164" fontId="18" fillId="6" borderId="54" xfId="18" applyNumberFormat="1" applyFont="1" applyFill="1" applyBorder="1"/>
    <xf numFmtId="1" fontId="18" fillId="6" borderId="14" xfId="0" applyNumberFormat="1" applyFont="1" applyFill="1" applyBorder="1" applyAlignment="1">
      <alignment horizontal="right"/>
    </xf>
    <xf numFmtId="164" fontId="19" fillId="6" borderId="110" xfId="18" applyNumberFormat="1" applyFont="1" applyFill="1" applyBorder="1" applyAlignment="1">
      <alignment horizontal="right"/>
    </xf>
    <xf numFmtId="1" fontId="18" fillId="6" borderId="29" xfId="0" applyNumberFormat="1" applyFont="1" applyFill="1" applyBorder="1" applyAlignment="1">
      <alignment horizontal="right"/>
    </xf>
    <xf numFmtId="164" fontId="18" fillId="6" borderId="46" xfId="18" applyNumberFormat="1" applyFont="1" applyFill="1" applyBorder="1" applyAlignment="1">
      <alignment horizontal="right"/>
    </xf>
    <xf numFmtId="1" fontId="18" fillId="6" borderId="7" xfId="18" applyNumberFormat="1" applyFont="1" applyFill="1" applyBorder="1" applyAlignment="1">
      <alignment horizontal="right"/>
    </xf>
    <xf numFmtId="164" fontId="18" fillId="6" borderId="105" xfId="18" applyNumberFormat="1" applyFont="1" applyFill="1" applyBorder="1"/>
    <xf numFmtId="164" fontId="18" fillId="6" borderId="108" xfId="18" applyNumberFormat="1" applyFont="1" applyFill="1" applyBorder="1"/>
    <xf numFmtId="1" fontId="18" fillId="6" borderId="20" xfId="0" applyNumberFormat="1" applyFont="1" applyFill="1" applyBorder="1" applyAlignment="1">
      <alignment horizontal="right"/>
    </xf>
    <xf numFmtId="1" fontId="18" fillId="6" borderId="36" xfId="18" applyNumberFormat="1" applyFont="1" applyFill="1" applyBorder="1"/>
    <xf numFmtId="164" fontId="18" fillId="6" borderId="109" xfId="18" applyNumberFormat="1" applyFont="1" applyFill="1" applyBorder="1"/>
    <xf numFmtId="1" fontId="18" fillId="6" borderId="60" xfId="0" applyNumberFormat="1" applyFont="1" applyFill="1" applyBorder="1" applyAlignment="1">
      <alignment horizontal="right"/>
    </xf>
    <xf numFmtId="1" fontId="18" fillId="6" borderId="30" xfId="18" applyNumberFormat="1" applyFont="1" applyFill="1" applyBorder="1"/>
    <xf numFmtId="164" fontId="18" fillId="6" borderId="106" xfId="18" applyNumberFormat="1" applyFont="1" applyFill="1" applyBorder="1"/>
    <xf numFmtId="1" fontId="18" fillId="6" borderId="14" xfId="18" applyNumberFormat="1" applyFont="1" applyFill="1" applyBorder="1"/>
    <xf numFmtId="164" fontId="18" fillId="6" borderId="110" xfId="18" applyNumberFormat="1" applyFont="1" applyFill="1" applyBorder="1"/>
    <xf numFmtId="1" fontId="18" fillId="6" borderId="29" xfId="0" applyNumberFormat="1" applyFont="1" applyFill="1" applyBorder="1"/>
    <xf numFmtId="1" fontId="18" fillId="6" borderId="7" xfId="18" applyNumberFormat="1" applyFont="1" applyFill="1" applyBorder="1"/>
    <xf numFmtId="1" fontId="18" fillId="6" borderId="0" xfId="18" applyNumberFormat="1" applyFont="1" applyFill="1" applyBorder="1" applyAlignment="1">
      <alignment horizontal="right"/>
    </xf>
    <xf numFmtId="164" fontId="18" fillId="6" borderId="27" xfId="18" applyNumberFormat="1" applyFont="1" applyFill="1" applyBorder="1"/>
    <xf numFmtId="164" fontId="18" fillId="6" borderId="112" xfId="18" applyNumberFormat="1" applyFont="1" applyFill="1" applyBorder="1"/>
    <xf numFmtId="164" fontId="18" fillId="6" borderId="0" xfId="18" applyNumberFormat="1" applyFont="1" applyFill="1" applyBorder="1"/>
    <xf numFmtId="1" fontId="18" fillId="6" borderId="5" xfId="18" applyNumberFormat="1" applyFont="1" applyFill="1" applyBorder="1" applyAlignment="1">
      <alignment horizontal="right"/>
    </xf>
    <xf numFmtId="164" fontId="18" fillId="6" borderId="107" xfId="18" applyNumberFormat="1" applyFont="1" applyFill="1" applyBorder="1"/>
    <xf numFmtId="164" fontId="18" fillId="6" borderId="37" xfId="18" applyNumberFormat="1" applyFont="1" applyFill="1" applyBorder="1"/>
    <xf numFmtId="164" fontId="18" fillId="6" borderId="46" xfId="18" applyNumberFormat="1" applyFont="1" applyFill="1" applyBorder="1"/>
    <xf numFmtId="1" fontId="18" fillId="6" borderId="47" xfId="0" applyNumberFormat="1" applyFont="1" applyFill="1" applyBorder="1"/>
    <xf numFmtId="0" fontId="18" fillId="6" borderId="17" xfId="0" applyFont="1" applyFill="1" applyBorder="1"/>
    <xf numFmtId="1" fontId="18" fillId="6" borderId="10" xfId="18" applyNumberFormat="1" applyFont="1" applyFill="1" applyBorder="1"/>
    <xf numFmtId="164" fontId="18" fillId="6" borderId="111" xfId="18" applyNumberFormat="1" applyFont="1" applyFill="1" applyBorder="1"/>
    <xf numFmtId="1" fontId="18" fillId="6" borderId="31" xfId="0" applyNumberFormat="1" applyFont="1" applyFill="1" applyBorder="1" applyAlignment="1">
      <alignment horizontal="right"/>
    </xf>
    <xf numFmtId="1" fontId="18" fillId="6" borderId="31" xfId="0" applyNumberFormat="1" applyFont="1" applyFill="1" applyBorder="1"/>
    <xf numFmtId="164" fontId="18" fillId="6" borderId="41" xfId="18" applyNumberFormat="1" applyFont="1" applyFill="1" applyBorder="1"/>
    <xf numFmtId="0" fontId="13" fillId="6" borderId="12" xfId="0" applyFont="1" applyFill="1" applyBorder="1" applyAlignment="1">
      <alignment horizontal="left" vertical="center"/>
    </xf>
    <xf numFmtId="165" fontId="0" fillId="6" borderId="89" xfId="0" applyNumberFormat="1" applyFill="1" applyBorder="1"/>
    <xf numFmtId="0" fontId="13" fillId="8" borderId="22" xfId="0" applyFont="1" applyFill="1" applyBorder="1"/>
    <xf numFmtId="3" fontId="0" fillId="8" borderId="9" xfId="0" applyNumberFormat="1" applyFill="1" applyBorder="1"/>
    <xf numFmtId="164" fontId="0" fillId="8" borderId="9" xfId="18" applyNumberFormat="1" applyFont="1" applyFill="1" applyBorder="1"/>
    <xf numFmtId="164" fontId="0" fillId="8" borderId="80" xfId="18" applyNumberFormat="1" applyFont="1" applyFill="1" applyBorder="1"/>
    <xf numFmtId="164" fontId="0" fillId="8" borderId="0" xfId="18" applyNumberFormat="1" applyFont="1" applyFill="1" applyBorder="1"/>
    <xf numFmtId="0" fontId="13" fillId="8" borderId="47" xfId="0" applyFont="1" applyFill="1" applyBorder="1"/>
    <xf numFmtId="0" fontId="0" fillId="8" borderId="30" xfId="0" applyFill="1" applyBorder="1"/>
    <xf numFmtId="0" fontId="0" fillId="6" borderId="61" xfId="0" applyFill="1" applyBorder="1"/>
    <xf numFmtId="1" fontId="66" fillId="8" borderId="30" xfId="0" applyNumberFormat="1" applyFont="1" applyFill="1" applyBorder="1"/>
    <xf numFmtId="3" fontId="0" fillId="8" borderId="113" xfId="0" applyNumberFormat="1" applyFill="1" applyBorder="1"/>
    <xf numFmtId="3" fontId="0" fillId="8" borderId="22" xfId="0" applyNumberFormat="1" applyFill="1" applyBorder="1"/>
    <xf numFmtId="0" fontId="0" fillId="8" borderId="12" xfId="0" applyFill="1" applyBorder="1"/>
    <xf numFmtId="0" fontId="0" fillId="13" borderId="0" xfId="0" applyFill="1" applyAlignment="1">
      <alignment vertical="center"/>
    </xf>
    <xf numFmtId="0" fontId="0" fillId="6" borderId="0" xfId="0" applyFill="1" applyAlignment="1">
      <alignment horizontal="left" vertical="center"/>
    </xf>
    <xf numFmtId="165" fontId="18" fillId="6" borderId="9" xfId="0" applyNumberFormat="1" applyFont="1" applyFill="1" applyBorder="1" applyAlignment="1">
      <alignment horizontal="left"/>
    </xf>
    <xf numFmtId="164" fontId="18" fillId="6" borderId="113" xfId="18" applyNumberFormat="1" applyFont="1" applyFill="1" applyBorder="1"/>
    <xf numFmtId="165" fontId="18" fillId="6" borderId="30" xfId="0" applyNumberFormat="1" applyFont="1" applyFill="1" applyBorder="1" applyAlignment="1">
      <alignment horizontal="left"/>
    </xf>
    <xf numFmtId="0" fontId="74" fillId="10" borderId="0" xfId="0" applyFont="1" applyFill="1"/>
    <xf numFmtId="0" fontId="70" fillId="10" borderId="0" xfId="0" applyFont="1" applyFill="1"/>
    <xf numFmtId="0" fontId="16" fillId="10" borderId="26" xfId="0" applyFont="1" applyFill="1" applyBorder="1"/>
    <xf numFmtId="0" fontId="16" fillId="10" borderId="26" xfId="0" applyFont="1" applyFill="1" applyBorder="1" applyAlignment="1">
      <alignment horizontal="center" vertical="top" wrapText="1"/>
    </xf>
    <xf numFmtId="0" fontId="16" fillId="10" borderId="58" xfId="0" applyFont="1" applyFill="1" applyBorder="1" applyAlignment="1">
      <alignment horizontal="right" wrapText="1"/>
    </xf>
    <xf numFmtId="1" fontId="18" fillId="10" borderId="0" xfId="0" applyNumberFormat="1" applyFont="1" applyFill="1"/>
    <xf numFmtId="0" fontId="18" fillId="10" borderId="11" xfId="0" applyFont="1" applyFill="1" applyBorder="1" applyAlignment="1">
      <alignment horizontal="left" vertical="top" wrapText="1" indent="1"/>
    </xf>
    <xf numFmtId="1" fontId="18" fillId="10" borderId="11" xfId="0" applyNumberFormat="1" applyFont="1" applyFill="1" applyBorder="1"/>
    <xf numFmtId="0" fontId="18" fillId="10" borderId="0" xfId="0" applyFont="1" applyFill="1" applyAlignment="1">
      <alignment horizontal="left" vertical="top" wrapText="1" indent="1"/>
    </xf>
    <xf numFmtId="165" fontId="18" fillId="10" borderId="0" xfId="0" applyNumberFormat="1" applyFont="1" applyFill="1" applyAlignment="1">
      <alignment horizontal="right"/>
    </xf>
    <xf numFmtId="164" fontId="18" fillId="10" borderId="0" xfId="10" applyNumberFormat="1" applyFont="1" applyFill="1" applyBorder="1" applyAlignment="1">
      <alignment horizontal="right"/>
    </xf>
    <xf numFmtId="0" fontId="18" fillId="10" borderId="12" xfId="0" applyFont="1" applyFill="1" applyBorder="1" applyAlignment="1">
      <alignment horizontal="left" vertical="top" wrapText="1" indent="1"/>
    </xf>
    <xf numFmtId="165" fontId="18" fillId="10" borderId="12" xfId="0" applyNumberFormat="1" applyFont="1" applyFill="1" applyBorder="1" applyAlignment="1">
      <alignment horizontal="right"/>
    </xf>
    <xf numFmtId="164" fontId="18" fillId="10" borderId="12" xfId="10" applyNumberFormat="1" applyFont="1" applyFill="1" applyBorder="1" applyAlignment="1">
      <alignment horizontal="right"/>
    </xf>
    <xf numFmtId="164" fontId="18" fillId="11" borderId="14" xfId="10" applyNumberFormat="1" applyFont="1" applyFill="1" applyBorder="1"/>
    <xf numFmtId="164" fontId="18" fillId="11" borderId="7" xfId="10" applyNumberFormat="1" applyFont="1" applyFill="1" applyBorder="1"/>
    <xf numFmtId="164" fontId="18" fillId="11" borderId="15" xfId="10" applyNumberFormat="1" applyFont="1" applyFill="1" applyBorder="1"/>
    <xf numFmtId="164" fontId="18" fillId="11" borderId="11" xfId="10" applyNumberFormat="1" applyFont="1" applyFill="1" applyBorder="1" applyAlignment="1">
      <alignment horizontal="right"/>
    </xf>
    <xf numFmtId="164" fontId="18" fillId="11" borderId="36" xfId="10" applyNumberFormat="1" applyFont="1" applyFill="1" applyBorder="1"/>
    <xf numFmtId="164" fontId="18" fillId="11" borderId="0" xfId="10" applyNumberFormat="1" applyFont="1" applyFill="1" applyBorder="1" applyAlignment="1">
      <alignment horizontal="right"/>
    </xf>
    <xf numFmtId="165" fontId="18" fillId="10" borderId="11" xfId="0" applyNumberFormat="1" applyFont="1" applyFill="1" applyBorder="1" applyAlignment="1">
      <alignment horizontal="right"/>
    </xf>
    <xf numFmtId="164" fontId="18" fillId="10" borderId="11" xfId="10" applyNumberFormat="1" applyFont="1" applyFill="1" applyBorder="1" applyAlignment="1">
      <alignment horizontal="right"/>
    </xf>
    <xf numFmtId="164" fontId="18" fillId="10" borderId="0" xfId="0" applyNumberFormat="1" applyFont="1" applyFill="1"/>
    <xf numFmtId="164" fontId="18" fillId="10" borderId="12" xfId="0" applyNumberFormat="1" applyFont="1" applyFill="1" applyBorder="1"/>
    <xf numFmtId="164" fontId="18" fillId="10" borderId="0" xfId="0" applyNumberFormat="1" applyFont="1" applyFill="1" applyAlignment="1">
      <alignment horizontal="right"/>
    </xf>
    <xf numFmtId="164" fontId="18" fillId="10" borderId="0" xfId="10" applyNumberFormat="1" applyFont="1" applyFill="1" applyAlignment="1">
      <alignment horizontal="right"/>
    </xf>
    <xf numFmtId="164" fontId="18" fillId="10" borderId="11" xfId="0" applyNumberFormat="1" applyFont="1" applyFill="1" applyBorder="1"/>
    <xf numFmtId="164" fontId="18" fillId="10" borderId="4" xfId="0" applyNumberFormat="1" applyFont="1" applyFill="1" applyBorder="1"/>
    <xf numFmtId="164" fontId="19" fillId="10" borderId="17" xfId="10" applyNumberFormat="1" applyFont="1" applyFill="1" applyBorder="1" applyAlignment="1">
      <alignment horizontal="right"/>
    </xf>
    <xf numFmtId="0" fontId="70" fillId="12" borderId="18" xfId="12" applyFont="1" applyFill="1" applyBorder="1" applyAlignment="1">
      <alignment vertical="top"/>
    </xf>
    <xf numFmtId="0" fontId="18" fillId="10" borderId="20" xfId="0" applyFont="1" applyFill="1" applyBorder="1" applyAlignment="1">
      <alignment horizontal="left" vertical="top"/>
    </xf>
    <xf numFmtId="0" fontId="16" fillId="10" borderId="22" xfId="0" applyFont="1" applyFill="1" applyBorder="1"/>
    <xf numFmtId="0" fontId="0" fillId="10" borderId="0" xfId="0" applyFill="1" applyAlignment="1">
      <alignment horizontal="left" vertical="top"/>
    </xf>
    <xf numFmtId="0" fontId="16" fillId="6" borderId="0" xfId="0" applyFont="1" applyFill="1" applyAlignment="1">
      <alignment vertical="center"/>
    </xf>
    <xf numFmtId="0" fontId="70" fillId="8" borderId="0" xfId="12" applyFont="1" applyFill="1"/>
    <xf numFmtId="0" fontId="16" fillId="6" borderId="71" xfId="0" applyFont="1" applyFill="1" applyBorder="1" applyAlignment="1">
      <alignment horizontal="center" vertical="center" wrapText="1"/>
    </xf>
    <xf numFmtId="0" fontId="16" fillId="8" borderId="84" xfId="0" applyFont="1" applyFill="1" applyBorder="1" applyAlignment="1">
      <alignment horizontal="center" vertical="center" wrapText="1"/>
    </xf>
    <xf numFmtId="3" fontId="18" fillId="8" borderId="85" xfId="0" applyNumberFormat="1" applyFont="1" applyFill="1" applyBorder="1" applyAlignment="1">
      <alignment horizontal="right"/>
    </xf>
    <xf numFmtId="0" fontId="16" fillId="10" borderId="63" xfId="0" applyFont="1" applyFill="1" applyBorder="1" applyAlignment="1">
      <alignment horizontal="center" vertical="center" wrapText="1"/>
    </xf>
    <xf numFmtId="0" fontId="16" fillId="10" borderId="104" xfId="0" applyFont="1" applyFill="1" applyBorder="1" applyAlignment="1">
      <alignment horizontal="center" vertical="center" wrapText="1"/>
    </xf>
    <xf numFmtId="165" fontId="0" fillId="6" borderId="27" xfId="0" applyNumberFormat="1" applyFill="1" applyBorder="1"/>
    <xf numFmtId="1" fontId="18" fillId="11" borderId="111" xfId="0" applyNumberFormat="1" applyFont="1" applyFill="1" applyBorder="1"/>
    <xf numFmtId="0" fontId="16" fillId="10" borderId="12" xfId="0" applyFont="1" applyFill="1" applyBorder="1" applyAlignment="1">
      <alignment horizontal="center" vertical="center" wrapText="1"/>
    </xf>
    <xf numFmtId="164" fontId="18" fillId="11" borderId="68" xfId="10" applyNumberFormat="1" applyFont="1" applyFill="1" applyBorder="1"/>
    <xf numFmtId="164" fontId="18" fillId="11" borderId="11" xfId="10" applyNumberFormat="1" applyFont="1" applyFill="1" applyBorder="1"/>
    <xf numFmtId="164" fontId="18" fillId="11" borderId="63" xfId="10" applyNumberFormat="1" applyFont="1" applyFill="1" applyBorder="1"/>
    <xf numFmtId="164" fontId="18" fillId="11" borderId="21" xfId="18" applyNumberFormat="1" applyFont="1" applyFill="1" applyBorder="1" applyAlignment="1">
      <alignment horizontal="left" vertical="top"/>
    </xf>
    <xf numFmtId="0" fontId="18" fillId="11" borderId="109" xfId="0" applyFont="1" applyFill="1" applyBorder="1"/>
    <xf numFmtId="1" fontId="18" fillId="11" borderId="108" xfId="0" applyNumberFormat="1" applyFont="1" applyFill="1" applyBorder="1" applyAlignment="1">
      <alignment horizontal="right"/>
    </xf>
    <xf numFmtId="0" fontId="18" fillId="11" borderId="108" xfId="0" applyFont="1" applyFill="1" applyBorder="1"/>
    <xf numFmtId="1" fontId="18" fillId="11" borderId="106" xfId="0" applyNumberFormat="1" applyFont="1" applyFill="1" applyBorder="1" applyAlignment="1">
      <alignment horizontal="left"/>
    </xf>
    <xf numFmtId="1" fontId="18" fillId="11" borderId="27" xfId="0" applyNumberFormat="1" applyFont="1" applyFill="1" applyBorder="1" applyAlignment="1">
      <alignment horizontal="left"/>
    </xf>
    <xf numFmtId="1" fontId="63" fillId="6" borderId="90" xfId="0" applyNumberFormat="1" applyFont="1" applyFill="1" applyBorder="1" applyAlignment="1">
      <alignment horizontal="right" vertical="top" wrapText="1"/>
    </xf>
    <xf numFmtId="1" fontId="18" fillId="11" borderId="112" xfId="0" applyNumberFormat="1" applyFont="1" applyFill="1" applyBorder="1" applyAlignment="1">
      <alignment horizontal="right" vertical="top" wrapText="1"/>
    </xf>
    <xf numFmtId="1" fontId="18" fillId="11" borderId="108" xfId="0" applyNumberFormat="1" applyFont="1" applyFill="1" applyBorder="1" applyAlignment="1">
      <alignment horizontal="right" vertical="top" wrapText="1"/>
    </xf>
    <xf numFmtId="1" fontId="18" fillId="11" borderId="50" xfId="0" applyNumberFormat="1" applyFont="1" applyFill="1" applyBorder="1" applyAlignment="1">
      <alignment horizontal="left"/>
    </xf>
    <xf numFmtId="0" fontId="74" fillId="10" borderId="0" xfId="0" applyFont="1" applyFill="1" applyAlignment="1">
      <alignment horizontal="left"/>
    </xf>
    <xf numFmtId="0" fontId="70" fillId="8" borderId="0" xfId="0" applyFont="1" applyFill="1" applyAlignment="1">
      <alignment vertical="top"/>
    </xf>
    <xf numFmtId="0" fontId="70" fillId="8" borderId="15" xfId="0" applyFont="1" applyFill="1" applyBorder="1"/>
    <xf numFmtId="0" fontId="70" fillId="11" borderId="7" xfId="12" applyFont="1" applyFill="1" applyBorder="1"/>
    <xf numFmtId="0" fontId="70" fillId="8" borderId="15" xfId="12" applyFont="1" applyFill="1" applyBorder="1"/>
    <xf numFmtId="0" fontId="74" fillId="8" borderId="0" xfId="0" applyFont="1" applyFill="1"/>
    <xf numFmtId="0" fontId="70" fillId="6" borderId="4" xfId="0" applyFont="1" applyFill="1" applyBorder="1"/>
    <xf numFmtId="0" fontId="70" fillId="0" borderId="0" xfId="0" applyFont="1"/>
    <xf numFmtId="0" fontId="16" fillId="0" borderId="0" xfId="0" applyFont="1"/>
    <xf numFmtId="0" fontId="25" fillId="0" borderId="0" xfId="15" applyBorder="1"/>
    <xf numFmtId="0" fontId="25" fillId="0" borderId="0" xfId="15" applyBorder="1" applyAlignment="1">
      <alignment wrapText="1"/>
    </xf>
    <xf numFmtId="0" fontId="64" fillId="0" borderId="0" xfId="29" applyFill="1" applyBorder="1" applyAlignment="1">
      <alignment horizontal="left" wrapText="1"/>
    </xf>
    <xf numFmtId="0" fontId="18" fillId="6" borderId="46" xfId="0" applyFont="1" applyFill="1" applyBorder="1" applyAlignment="1">
      <alignment horizontal="right"/>
    </xf>
    <xf numFmtId="0" fontId="18" fillId="6" borderId="100" xfId="0" applyFont="1" applyFill="1" applyBorder="1"/>
    <xf numFmtId="0" fontId="18" fillId="6" borderId="12" xfId="0" applyFont="1" applyFill="1" applyBorder="1" applyAlignment="1">
      <alignment horizontal="left" vertical="top" wrapText="1"/>
    </xf>
    <xf numFmtId="0" fontId="18" fillId="6" borderId="47" xfId="0" applyFont="1" applyFill="1" applyBorder="1" applyAlignment="1">
      <alignment horizontal="right"/>
    </xf>
    <xf numFmtId="0" fontId="18" fillId="6" borderId="63" xfId="0" applyFont="1" applyFill="1" applyBorder="1" applyAlignment="1">
      <alignment horizontal="right"/>
    </xf>
    <xf numFmtId="0" fontId="18" fillId="6" borderId="114" xfId="0" applyFont="1" applyFill="1" applyBorder="1"/>
    <xf numFmtId="0" fontId="72" fillId="0" borderId="0" xfId="25" applyFont="1" applyAlignment="1">
      <alignment wrapText="1"/>
    </xf>
    <xf numFmtId="0" fontId="16" fillId="8" borderId="0" xfId="0" applyFont="1" applyFill="1" applyAlignment="1">
      <alignment horizontal="left" vertical="center" wrapText="1"/>
    </xf>
    <xf numFmtId="0" fontId="16" fillId="8" borderId="0" xfId="0" applyFont="1" applyFill="1" applyAlignment="1">
      <alignment horizontal="left" vertical="center"/>
    </xf>
    <xf numFmtId="1" fontId="18" fillId="6" borderId="72" xfId="0" applyNumberFormat="1" applyFont="1" applyFill="1" applyBorder="1"/>
    <xf numFmtId="1" fontId="18" fillId="8" borderId="72" xfId="0" applyNumberFormat="1" applyFont="1" applyFill="1" applyBorder="1" applyAlignment="1">
      <alignment horizontal="right"/>
    </xf>
    <xf numFmtId="1" fontId="18" fillId="8" borderId="74" xfId="0" applyNumberFormat="1" applyFont="1" applyFill="1" applyBorder="1" applyAlignment="1">
      <alignment horizontal="right"/>
    </xf>
    <xf numFmtId="0" fontId="16" fillId="8" borderId="50" xfId="0" applyFont="1" applyFill="1" applyBorder="1" applyAlignment="1">
      <alignment horizontal="center" vertical="center" wrapText="1"/>
    </xf>
    <xf numFmtId="1" fontId="18" fillId="8" borderId="27" xfId="0" applyNumberFormat="1" applyFont="1" applyFill="1" applyBorder="1" applyAlignment="1">
      <alignment horizontal="right"/>
    </xf>
    <xf numFmtId="1" fontId="18" fillId="8" borderId="76" xfId="0" applyNumberFormat="1" applyFont="1" applyFill="1" applyBorder="1" applyAlignment="1">
      <alignment horizontal="right"/>
    </xf>
    <xf numFmtId="1" fontId="18" fillId="6" borderId="72" xfId="0" applyNumberFormat="1" applyFont="1" applyFill="1" applyBorder="1" applyAlignment="1">
      <alignment horizontal="right"/>
    </xf>
    <xf numFmtId="0" fontId="0" fillId="8" borderId="11" xfId="0" applyFill="1" applyBorder="1"/>
    <xf numFmtId="2" fontId="18" fillId="8" borderId="11" xfId="0" applyNumberFormat="1" applyFont="1" applyFill="1" applyBorder="1"/>
    <xf numFmtId="165" fontId="0" fillId="8" borderId="11" xfId="0" applyNumberFormat="1" applyFill="1" applyBorder="1"/>
    <xf numFmtId="165" fontId="0" fillId="8" borderId="39" xfId="0" applyNumberFormat="1" applyFill="1" applyBorder="1"/>
    <xf numFmtId="2" fontId="18" fillId="8" borderId="12" xfId="0" applyNumberFormat="1" applyFont="1" applyFill="1" applyBorder="1"/>
    <xf numFmtId="165" fontId="0" fillId="8" borderId="12" xfId="0" applyNumberFormat="1" applyFill="1" applyBorder="1"/>
    <xf numFmtId="165" fontId="0" fillId="8" borderId="33" xfId="0" applyNumberFormat="1" applyFill="1" applyBorder="1"/>
    <xf numFmtId="0" fontId="13" fillId="8" borderId="11" xfId="0" applyFont="1" applyFill="1" applyBorder="1"/>
    <xf numFmtId="0" fontId="16" fillId="10" borderId="63" xfId="0" applyFont="1" applyFill="1" applyBorder="1" applyAlignment="1">
      <alignment horizontal="left" vertical="top"/>
    </xf>
    <xf numFmtId="165" fontId="0" fillId="8" borderId="12" xfId="0" applyNumberFormat="1" applyFill="1" applyBorder="1" applyAlignment="1">
      <alignment horizontal="right"/>
    </xf>
    <xf numFmtId="0" fontId="0" fillId="8" borderId="33" xfId="0" applyFill="1" applyBorder="1"/>
    <xf numFmtId="1" fontId="18" fillId="8" borderId="33" xfId="0" applyNumberFormat="1" applyFont="1" applyFill="1" applyBorder="1" applyAlignment="1">
      <alignment horizontal="right"/>
    </xf>
    <xf numFmtId="0" fontId="13" fillId="8" borderId="47" xfId="0" applyFont="1" applyFill="1" applyBorder="1" applyAlignment="1">
      <alignment horizontal="left" vertical="top" wrapText="1"/>
    </xf>
    <xf numFmtId="1" fontId="18" fillId="8" borderId="30" xfId="0" applyNumberFormat="1" applyFont="1" applyFill="1" applyBorder="1" applyAlignment="1">
      <alignment horizontal="right"/>
    </xf>
    <xf numFmtId="1" fontId="18" fillId="8" borderId="30" xfId="0" applyNumberFormat="1" applyFont="1" applyFill="1" applyBorder="1"/>
    <xf numFmtId="1" fontId="18" fillId="8" borderId="47" xfId="0" applyNumberFormat="1" applyFont="1" applyFill="1" applyBorder="1" applyAlignment="1">
      <alignment horizontal="right"/>
    </xf>
    <xf numFmtId="164" fontId="18" fillId="8" borderId="9" xfId="10" applyNumberFormat="1" applyFont="1" applyFill="1" applyBorder="1"/>
    <xf numFmtId="164" fontId="18" fillId="8" borderId="62" xfId="10" applyNumberFormat="1" applyFont="1" applyFill="1" applyBorder="1"/>
    <xf numFmtId="164" fontId="6" fillId="8" borderId="24" xfId="10" applyNumberFormat="1" applyFont="1" applyFill="1" applyBorder="1"/>
    <xf numFmtId="165" fontId="18" fillId="8" borderId="30" xfId="0" applyNumberFormat="1" applyFont="1" applyFill="1" applyBorder="1"/>
    <xf numFmtId="0" fontId="0" fillId="6" borderId="54" xfId="0" applyFill="1" applyBorder="1"/>
    <xf numFmtId="0" fontId="18" fillId="11" borderId="0" xfId="12" applyFont="1" applyFill="1"/>
    <xf numFmtId="0" fontId="70" fillId="8" borderId="0" xfId="0" applyFont="1" applyFill="1" applyAlignment="1">
      <alignment horizontal="left"/>
    </xf>
    <xf numFmtId="0" fontId="72" fillId="0" borderId="12" xfId="15" applyFont="1" applyBorder="1"/>
    <xf numFmtId="0" fontId="18" fillId="0" borderId="0" xfId="15" applyFont="1" applyFill="1"/>
    <xf numFmtId="0" fontId="18" fillId="12" borderId="14" xfId="0" applyFont="1" applyFill="1" applyBorder="1" applyAlignment="1">
      <alignment vertical="top" wrapText="1"/>
    </xf>
    <xf numFmtId="0" fontId="13" fillId="6" borderId="0" xfId="0" applyFont="1" applyFill="1" applyAlignment="1">
      <alignment horizontal="left" vertical="top" wrapText="1"/>
    </xf>
    <xf numFmtId="0" fontId="70" fillId="10" borderId="0" xfId="0" applyFont="1" applyFill="1" applyAlignment="1">
      <alignment horizontal="left"/>
    </xf>
    <xf numFmtId="0" fontId="16" fillId="8" borderId="0" xfId="17" applyFont="1" applyFill="1" applyAlignment="1">
      <alignment horizontal="center"/>
    </xf>
  </cellXfs>
  <cellStyles count="30">
    <cellStyle name="20% - Accent3" xfId="6" builtinId="38" customBuiltin="1"/>
    <cellStyle name="40% - Accent3" xfId="7" builtinId="39" customBuiltin="1"/>
    <cellStyle name="60% - Accent3" xfId="8" builtinId="40" customBuiltin="1"/>
    <cellStyle name="60% - Accent4" xfId="9" builtinId="44" customBuiltin="1"/>
    <cellStyle name="Comma" xfId="10" builtinId="3"/>
    <cellStyle name="Comma 2" xfId="14" xr:uid="{00000000-0005-0000-0000-000005000000}"/>
    <cellStyle name="Comma 2 2" xfId="23" xr:uid="{300C887D-0314-41EE-9F63-763728E1729A}"/>
    <cellStyle name="Comma 2 3" xfId="24" xr:uid="{0C4AAB5D-F82A-4E07-95FB-63FB3389D3B1}"/>
    <cellStyle name="Comma 3" xfId="27" xr:uid="{5CA92A83-A11C-45CC-87A5-67C32F323367}"/>
    <cellStyle name="Comma 3 2" xfId="18" xr:uid="{00000000-0005-0000-0000-000006000000}"/>
    <cellStyle name="Heading 1" xfId="2" builtinId="16" customBuiltin="1"/>
    <cellStyle name="Heading 1 2" xfId="28" xr:uid="{5965A182-DEFC-4A0E-8ECD-A27BDDDBE6EC}"/>
    <cellStyle name="Heading 2" xfId="3" builtinId="17" customBuiltin="1"/>
    <cellStyle name="Heading 2 2" xfId="29" xr:uid="{0522F196-7071-4CB0-86BA-4AF78A2C0948}"/>
    <cellStyle name="Heading 3" xfId="4" builtinId="18" customBuiltin="1"/>
    <cellStyle name="Heading 4" xfId="5" builtinId="19" customBuiltin="1"/>
    <cellStyle name="Hyperlink" xfId="15" builtinId="8"/>
    <cellStyle name="Hyperlink 2" xfId="25" xr:uid="{E5C6F770-2E2A-4407-90AE-C7AED883908B}"/>
    <cellStyle name="Normal" xfId="0" builtinId="0"/>
    <cellStyle name="Normal 2" xfId="11" xr:uid="{00000000-0005-0000-0000-00000D000000}"/>
    <cellStyle name="Normal 2 2" xfId="22" xr:uid="{72891C38-59D3-4476-8D4A-C3124AA76FE8}"/>
    <cellStyle name="Normal 2 4" xfId="17" xr:uid="{00000000-0005-0000-0000-00000E000000}"/>
    <cellStyle name="Normal 3" xfId="12" xr:uid="{00000000-0005-0000-0000-00000F000000}"/>
    <cellStyle name="Normal 4" xfId="13" xr:uid="{00000000-0005-0000-0000-000010000000}"/>
    <cellStyle name="Normal 7" xfId="20" xr:uid="{00000000-0005-0000-0000-000011000000}"/>
    <cellStyle name="Normal_B3584027" xfId="16" xr:uid="{00000000-0005-0000-0000-000012000000}"/>
    <cellStyle name="Normal_Chapter_Summary" xfId="19" xr:uid="{00000000-0005-0000-0000-000013000000}"/>
    <cellStyle name="Per cent" xfId="26" builtinId="5"/>
    <cellStyle name="Percent 2" xfId="21" xr:uid="{00000000-0005-0000-0000-000014000000}"/>
    <cellStyle name="Title" xfId="1" builtinId="15" customBuiltin="1"/>
  </cellStyles>
  <dxfs count="882">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dxf>
    <dxf>
      <font>
        <b val="0"/>
        <i val="0"/>
        <strike val="0"/>
        <condense val="0"/>
        <extend val="0"/>
        <outline val="0"/>
        <shadow val="0"/>
        <u val="none"/>
        <vertAlign val="baseline"/>
        <sz val="12"/>
        <color auto="1"/>
        <name val="Arial"/>
        <scheme val="none"/>
      </font>
      <numFmt numFmtId="174" formatCode="_(* #,##0_);_(* \(#,##0\);_(* &quot;-&quot;??_);_(@_)"/>
      <fill>
        <patternFill patternType="solid">
          <fgColor indexed="64"/>
          <bgColor theme="0"/>
        </patternFill>
      </fill>
    </dxf>
    <dxf>
      <border outline="0">
        <top style="medium">
          <color indexed="64"/>
        </top>
        <bottom style="medium">
          <color indexed="64"/>
        </bottom>
      </border>
    </dxf>
    <dxf>
      <font>
        <b val="0"/>
        <i val="0"/>
        <strike val="0"/>
        <condense val="0"/>
        <extend val="0"/>
        <outline val="0"/>
        <shadow val="0"/>
        <u val="none"/>
        <vertAlign val="baseline"/>
        <sz val="12"/>
        <color auto="1"/>
        <name val="Arial"/>
        <scheme val="none"/>
      </font>
      <numFmt numFmtId="13" formatCode="0%"/>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auto="1"/>
        <name val="Arial"/>
        <family val="2"/>
        <scheme val="none"/>
      </font>
      <numFmt numFmtId="13" formatCode="0%"/>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solid"/>
      </fill>
    </dxf>
    <dxf>
      <font>
        <b val="0"/>
        <i val="0"/>
        <strike val="0"/>
        <condense val="0"/>
        <extend val="0"/>
        <outline val="0"/>
        <shadow val="0"/>
        <u val="none"/>
        <vertAlign val="baseline"/>
        <sz val="12"/>
        <color theme="1"/>
        <name val="Arial"/>
        <family val="2"/>
        <scheme val="none"/>
      </font>
      <fill>
        <patternFill patternType="solid"/>
      </fill>
    </dxf>
    <dxf>
      <font>
        <b val="0"/>
        <i val="0"/>
        <strike val="0"/>
        <condense val="0"/>
        <extend val="0"/>
        <outline val="0"/>
        <shadow val="0"/>
        <u val="none"/>
        <vertAlign val="baseline"/>
        <sz val="12"/>
        <color theme="1"/>
        <name val="Arial"/>
        <family val="2"/>
        <scheme val="none"/>
      </font>
      <fill>
        <patternFill patternType="solid"/>
      </fill>
    </dxf>
    <dxf>
      <font>
        <b val="0"/>
        <i val="0"/>
        <strike val="0"/>
        <condense val="0"/>
        <extend val="0"/>
        <outline val="0"/>
        <shadow val="0"/>
        <u val="none"/>
        <vertAlign val="baseline"/>
        <sz val="12"/>
        <color theme="1"/>
        <name val="Arial"/>
        <family val="2"/>
        <scheme val="none"/>
      </font>
      <fill>
        <patternFill patternType="solid"/>
      </fill>
    </dxf>
    <dxf>
      <font>
        <b val="0"/>
        <i val="0"/>
        <strike val="0"/>
        <condense val="0"/>
        <extend val="0"/>
        <outline val="0"/>
        <shadow val="0"/>
        <u val="none"/>
        <vertAlign val="baseline"/>
        <sz val="12"/>
        <color theme="1"/>
        <name val="Arial"/>
        <family val="2"/>
        <scheme val="none"/>
      </font>
      <fill>
        <patternFill patternType="solid"/>
      </fill>
    </dxf>
    <dxf>
      <font>
        <b val="0"/>
        <i val="0"/>
        <strike val="0"/>
        <condense val="0"/>
        <extend val="0"/>
        <outline val="0"/>
        <shadow val="0"/>
        <u val="none"/>
        <vertAlign val="baseline"/>
        <sz val="12"/>
        <color theme="1"/>
        <name val="Arial"/>
        <family val="2"/>
        <scheme val="none"/>
      </font>
      <fill>
        <patternFill patternType="solid"/>
      </fill>
    </dxf>
    <dxf>
      <font>
        <b val="0"/>
        <i val="0"/>
        <strike val="0"/>
        <condense val="0"/>
        <extend val="0"/>
        <outline val="0"/>
        <shadow val="0"/>
        <u val="none"/>
        <vertAlign val="baseline"/>
        <sz val="12"/>
        <color theme="1"/>
        <name val="Arial"/>
        <family val="2"/>
        <scheme val="none"/>
      </font>
      <fill>
        <patternFill patternType="solid"/>
      </fill>
    </dxf>
    <dxf>
      <font>
        <b val="0"/>
        <i val="0"/>
        <strike val="0"/>
        <condense val="0"/>
        <extend val="0"/>
        <outline val="0"/>
        <shadow val="0"/>
        <u val="none"/>
        <vertAlign val="baseline"/>
        <sz val="12"/>
        <color theme="1"/>
        <name val="Arial"/>
        <family val="2"/>
        <scheme val="none"/>
      </font>
      <fill>
        <patternFill patternType="solid"/>
      </fill>
    </dxf>
    <dxf>
      <font>
        <b/>
        <i val="0"/>
        <strike val="0"/>
        <condense val="0"/>
        <extend val="0"/>
        <outline val="0"/>
        <shadow val="0"/>
        <u val="none"/>
        <vertAlign val="baseline"/>
        <sz val="12"/>
        <color theme="1"/>
        <name val="Arial"/>
        <family val="2"/>
        <scheme val="none"/>
      </font>
      <fill>
        <patternFill patternType="solid"/>
      </fill>
      <alignment horizontal="center" vertical="bottom" textRotation="0" wrapText="0"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theme="1"/>
        <name val="Arial"/>
        <family val="2"/>
        <scheme val="none"/>
      </font>
      <fill>
        <patternFill patternType="solid"/>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theme="0"/>
        </left>
        <right style="thin">
          <color theme="0"/>
        </right>
        <top/>
        <bottom/>
      </border>
    </dxf>
    <dxf>
      <fill>
        <patternFill patternType="solid"/>
      </fill>
    </dxf>
    <dxf>
      <fill>
        <patternFill patternType="solid"/>
      </fill>
      <border diagonalUp="0" diagonalDown="0">
        <left/>
        <right/>
        <top style="thin">
          <color indexed="64"/>
        </top>
        <bottom/>
        <vertical/>
        <horizontal/>
      </border>
    </dxf>
    <dxf>
      <fill>
        <patternFill patternType="solid"/>
      </fill>
      <border diagonalUp="0" diagonalDown="0">
        <left/>
        <right style="mediumDashed">
          <color indexed="64"/>
        </right>
        <vertical/>
      </border>
    </dxf>
    <dxf>
      <fill>
        <patternFill patternType="solid"/>
      </fill>
      <border diagonalUp="0" diagonalDown="0">
        <left/>
        <right/>
        <top style="thin">
          <color indexed="64"/>
        </top>
        <bottom/>
        <vertical/>
        <horizontal/>
      </border>
    </dxf>
    <dxf>
      <fill>
        <patternFill patternType="solid"/>
      </fill>
      <border diagonalUp="0" diagonalDown="0">
        <left/>
        <right/>
        <top style="thin">
          <color indexed="64"/>
        </top>
        <bottom/>
        <vertical/>
        <horizontal/>
      </border>
    </dxf>
    <dxf>
      <fill>
        <patternFill patternType="solid"/>
      </fill>
    </dxf>
    <dxf>
      <fill>
        <patternFill patternType="solid"/>
      </fill>
      <border diagonalUp="0" diagonalDown="0">
        <left/>
        <right/>
        <top style="thin">
          <color indexed="64"/>
        </top>
        <bottom/>
        <vertical/>
        <horizontal/>
      </border>
    </dxf>
    <dxf>
      <fill>
        <patternFill patternType="solid"/>
      </fill>
    </dxf>
    <dxf>
      <fill>
        <patternFill patternType="solid"/>
      </fill>
      <border diagonalUp="0" diagonalDown="0">
        <left/>
        <right/>
        <top style="thin">
          <color indexed="64"/>
        </top>
        <bottom/>
        <vertical/>
        <horizont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i val="0"/>
        <strike val="0"/>
        <condense val="0"/>
        <extend val="0"/>
        <outline val="0"/>
        <shadow val="0"/>
        <u val="none"/>
        <vertAlign val="baseline"/>
        <sz val="12"/>
        <color theme="1"/>
        <name val="Arial"/>
        <family val="2"/>
        <scheme val="none"/>
      </font>
      <fill>
        <patternFill patternType="solid"/>
      </fill>
    </dxf>
    <dxf>
      <border outline="0">
        <top style="medium">
          <color indexed="64"/>
        </top>
        <bottom style="thin">
          <color indexed="64"/>
        </bottom>
      </border>
    </dxf>
    <dxf>
      <fill>
        <patternFill patternType="solid"/>
      </fill>
    </dxf>
    <dxf>
      <font>
        <b/>
        <i val="0"/>
        <strike val="0"/>
        <condense val="0"/>
        <extend val="0"/>
        <outline val="0"/>
        <shadow val="0"/>
        <u val="none"/>
        <vertAlign val="baseline"/>
        <sz val="12"/>
        <color theme="1"/>
        <name val="Arial"/>
        <family val="2"/>
        <scheme val="none"/>
      </font>
      <fill>
        <patternFill patternType="solid"/>
      </fill>
    </dxf>
    <dxf>
      <fill>
        <patternFill patternType="solid"/>
      </fill>
    </dxf>
    <dxf>
      <fill>
        <patternFill patternType="solid"/>
      </fill>
    </dxf>
    <dxf>
      <fill>
        <patternFill patternType="solid"/>
      </fill>
      <border diagonalUp="0" diagonalDown="0">
        <left/>
        <right style="mediumDashed">
          <color indexed="64"/>
        </right>
        <vertic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i val="0"/>
        <strike val="0"/>
        <condense val="0"/>
        <extend val="0"/>
        <outline val="0"/>
        <shadow val="0"/>
        <u val="none"/>
        <vertAlign val="baseline"/>
        <sz val="12"/>
        <color theme="1"/>
        <name val="Arial"/>
        <family val="2"/>
        <scheme val="none"/>
      </font>
      <fill>
        <patternFill patternType="solid"/>
      </fill>
      <border diagonalUp="0" diagonalDown="0">
        <left/>
        <right/>
        <top/>
        <bottom style="thin">
          <color indexed="64"/>
        </bottom>
        <vertical/>
        <horizontal/>
      </border>
    </dxf>
    <dxf>
      <border outline="0">
        <top style="medium">
          <color indexed="64"/>
        </top>
      </border>
    </dxf>
    <dxf>
      <fill>
        <patternFill patternType="solid"/>
      </fill>
    </dxf>
    <dxf>
      <font>
        <b/>
        <i val="0"/>
        <strike val="0"/>
        <condense val="0"/>
        <extend val="0"/>
        <outline val="0"/>
        <shadow val="0"/>
        <u val="none"/>
        <vertAlign val="baseline"/>
        <sz val="12"/>
        <color theme="1"/>
        <name val="Arial"/>
        <family val="2"/>
        <scheme val="none"/>
      </font>
      <fill>
        <patternFill patternType="solid"/>
      </fill>
    </dxf>
    <dxf>
      <numFmt numFmtId="3" formatCode="#,##0"/>
      <fill>
        <patternFill patternType="solid"/>
      </fill>
    </dxf>
    <dxf>
      <fill>
        <patternFill patternType="solid"/>
      </fill>
      <border diagonalUp="0" diagonalDown="0">
        <left/>
        <right style="thin">
          <color indexed="64"/>
        </right>
        <vertic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theme="1"/>
        <name val="Arial"/>
        <family val="2"/>
        <scheme val="none"/>
      </font>
      <fill>
        <patternFill patternType="solid"/>
      </fill>
    </dxf>
    <dxf>
      <border outline="0">
        <bottom style="medium">
          <color indexed="64"/>
        </bottom>
      </border>
    </dxf>
    <dxf>
      <fill>
        <patternFill patternType="solid"/>
      </fill>
    </dxf>
    <dxf>
      <font>
        <b/>
        <i val="0"/>
        <strike val="0"/>
        <condense val="0"/>
        <extend val="0"/>
        <outline val="0"/>
        <shadow val="0"/>
        <u val="none"/>
        <vertAlign val="baseline"/>
        <sz val="12"/>
        <color theme="1"/>
        <name val="Arial"/>
        <family val="2"/>
        <scheme val="none"/>
      </font>
      <fill>
        <patternFill patternType="solid"/>
      </fill>
      <alignment horizontal="center" vertical="bottom" textRotation="0" wrapText="0" indent="0" justifyLastLine="0" shrinkToFit="0" readingOrder="0"/>
    </dxf>
    <dxf>
      <fill>
        <patternFill patternType="solid"/>
      </fill>
    </dxf>
    <dxf>
      <fill>
        <patternFill patternType="solid"/>
      </fill>
    </dxf>
    <dxf>
      <fill>
        <patternFill patternType="solid"/>
      </fill>
      <border diagonalUp="0" diagonalDown="0">
        <left/>
        <right style="mediumDashed">
          <color indexed="64"/>
        </right>
        <vertical/>
      </border>
    </dxf>
    <dxf>
      <fill>
        <patternFill patternType="solid"/>
      </fill>
    </dxf>
    <dxf>
      <fill>
        <patternFill patternType="solid"/>
      </fill>
    </dxf>
    <dxf>
      <fill>
        <patternFill patternType="solid"/>
      </fill>
    </dxf>
    <dxf>
      <font>
        <b/>
        <i val="0"/>
        <strike val="0"/>
        <condense val="0"/>
        <extend val="0"/>
        <outline val="0"/>
        <shadow val="0"/>
        <u val="none"/>
        <vertAlign val="baseline"/>
        <sz val="12"/>
        <color theme="1"/>
        <name val="Arial"/>
        <family val="2"/>
        <scheme val="none"/>
      </font>
      <fill>
        <patternFill patternType="solid"/>
      </fill>
    </dxf>
    <dxf>
      <border outline="0">
        <top style="medium">
          <color indexed="64"/>
        </top>
        <bottom style="medium">
          <color indexed="64"/>
        </bottom>
      </border>
    </dxf>
    <dxf>
      <fill>
        <patternFill patternType="solid"/>
      </fill>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ill>
    </dxf>
    <dxf>
      <font>
        <b val="0"/>
        <i val="0"/>
        <strike val="0"/>
        <condense val="0"/>
        <extend val="0"/>
        <outline val="0"/>
        <shadow val="0"/>
        <u val="none"/>
        <vertAlign val="baseline"/>
        <sz val="12"/>
        <color theme="1"/>
        <name val="Arial"/>
        <family val="2"/>
        <scheme val="none"/>
      </font>
      <numFmt numFmtId="164" formatCode="_-* #,##0_-;\-* #,##0_-;_-* &quot;-&quot;??_-;_-@_-"/>
      <fill>
        <patternFill patternType="solid"/>
      </fill>
    </dxf>
    <dxf>
      <fill>
        <patternFill patternType="solid"/>
      </fill>
      <border diagonalUp="0" diagonalDown="0">
        <left style="thin">
          <color indexed="64"/>
        </left>
        <right style="thin">
          <color indexed="64"/>
        </right>
        <vertic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theme="1"/>
        <name val="Arial"/>
        <family val="2"/>
        <scheme val="none"/>
      </font>
      <fill>
        <patternFill patternType="solid"/>
      </fill>
    </dxf>
    <dxf>
      <border outline="0">
        <bottom style="medium">
          <color indexed="64"/>
        </bottom>
      </border>
    </dxf>
    <dxf>
      <fill>
        <patternFill patternType="solid"/>
      </fill>
    </dxf>
    <dxf>
      <font>
        <b/>
        <i val="0"/>
        <strike val="0"/>
        <condense val="0"/>
        <extend val="0"/>
        <outline val="0"/>
        <shadow val="0"/>
        <u val="none"/>
        <vertAlign val="baseline"/>
        <sz val="12"/>
        <color theme="1"/>
        <name val="Arial"/>
        <family val="2"/>
        <scheme val="none"/>
      </font>
      <fill>
        <patternFill patternType="solid"/>
      </fill>
      <alignment horizontal="center" vertical="bottom" textRotation="0" wrapText="1" indent="0" justifyLastLine="0" shrinkToFit="0" readingOrder="0"/>
    </dxf>
    <dxf>
      <numFmt numFmtId="3" formatCode="#,##0"/>
      <fill>
        <patternFill patternType="solid"/>
      </fill>
    </dxf>
    <dxf>
      <fill>
        <patternFill patternType="solid"/>
      </fill>
      <border diagonalUp="0" diagonalDown="0">
        <left style="thin">
          <color indexed="64"/>
        </left>
        <right style="thin">
          <color indexed="64"/>
        </right>
        <top/>
        <bottom/>
        <vertical/>
        <horizont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theme="1"/>
        <name val="Arial"/>
        <family val="2"/>
        <scheme val="none"/>
      </font>
      <fill>
        <patternFill patternType="solid"/>
      </fill>
    </dxf>
    <dxf>
      <border outline="0">
        <bottom style="thin">
          <color indexed="64"/>
        </bottom>
      </border>
    </dxf>
    <dxf>
      <fill>
        <patternFill patternType="solid"/>
      </fill>
    </dxf>
    <dxf>
      <font>
        <b/>
        <i val="0"/>
        <strike val="0"/>
        <condense val="0"/>
        <extend val="0"/>
        <outline val="0"/>
        <shadow val="0"/>
        <u val="none"/>
        <vertAlign val="baseline"/>
        <sz val="12"/>
        <color theme="1"/>
        <name val="Arial"/>
        <family val="2"/>
        <scheme val="none"/>
      </font>
      <fill>
        <patternFill patternType="solid"/>
      </fill>
      <alignment horizontal="center" vertical="bottom" textRotation="0" wrapText="1" indent="0" justifyLastLine="0" shrinkToFit="0" readingOrder="0"/>
    </dxf>
    <dxf>
      <fill>
        <patternFill patternType="solid"/>
      </fill>
      <border diagonalUp="0" diagonalDown="0">
        <left style="thin">
          <color indexed="64"/>
        </left>
        <right style="thin">
          <color indexed="64"/>
        </right>
        <top/>
        <bottom/>
        <vertical/>
        <horizontal/>
      </border>
    </dxf>
    <dxf>
      <fill>
        <patternFill patternType="solid"/>
      </fill>
      <border diagonalUp="0" diagonalDown="0">
        <left style="thin">
          <color indexed="64"/>
        </left>
        <right style="thin">
          <color indexed="64"/>
        </right>
        <vertic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theme="1"/>
        <name val="Arial"/>
        <family val="2"/>
        <scheme val="none"/>
      </font>
      <fill>
        <patternFill patternType="solid"/>
      </fill>
    </dxf>
    <dxf>
      <fill>
        <patternFill patternType="solid"/>
      </fill>
    </dxf>
    <dxf>
      <font>
        <b/>
        <i val="0"/>
        <strike val="0"/>
        <condense val="0"/>
        <extend val="0"/>
        <outline val="0"/>
        <shadow val="0"/>
        <u val="none"/>
        <vertAlign val="baseline"/>
        <sz val="12"/>
        <color theme="1"/>
        <name val="Arial"/>
        <family val="2"/>
        <scheme val="none"/>
      </font>
      <fill>
        <patternFill patternType="solid"/>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ill>
      <border diagonalUp="0" diagonalDown="0">
        <right style="thin">
          <color indexed="64"/>
        </right>
        <vertical/>
      </border>
    </dxf>
    <dxf>
      <numFmt numFmtId="165" formatCode="0.0"/>
      <fill>
        <patternFill patternType="solid"/>
      </fill>
      <border diagonalUp="0" diagonalDown="0">
        <left style="thin">
          <color indexed="64"/>
        </left>
        <right style="thin">
          <color indexed="64"/>
        </right>
        <vertic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val="0"/>
        <i val="0"/>
        <strike val="0"/>
        <condense val="0"/>
        <extend val="0"/>
        <outline val="0"/>
        <shadow val="0"/>
        <u val="none"/>
        <vertAlign val="baseline"/>
        <sz val="12"/>
        <color theme="1"/>
        <name val="Arial"/>
        <family val="2"/>
        <scheme val="none"/>
      </font>
      <numFmt numFmtId="164" formatCode="_-* #,##0_-;\-* #,##0_-;_-* &quot;-&quot;??_-;_-@_-"/>
      <fill>
        <patternFill patternType="solid"/>
      </fill>
      <border diagonalUp="0" diagonalDown="0">
        <right style="thin">
          <color indexed="64"/>
        </right>
        <vertical/>
      </border>
    </dxf>
    <dxf>
      <numFmt numFmtId="165" formatCode="0.0"/>
      <fill>
        <patternFill patternType="solid"/>
      </fill>
      <border diagonalUp="0" diagonalDown="0">
        <left style="thin">
          <color indexed="64"/>
        </left>
        <right style="thin">
          <color indexed="64"/>
        </right>
        <top/>
        <bottom/>
        <vertical/>
        <horizont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theme="1"/>
        <name val="Arial"/>
        <family val="2"/>
        <scheme val="none"/>
      </font>
      <fill>
        <patternFill patternType="solid"/>
      </fill>
    </dxf>
    <dxf>
      <border outline="0">
        <top style="medium">
          <color indexed="64"/>
        </top>
      </border>
    </dxf>
    <dxf>
      <fill>
        <patternFill patternType="solid"/>
      </fill>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ill>
      <alignment horizontal="center"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ill>
        <patternFill patternType="solid"/>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style="thin">
          <color theme="0"/>
        </right>
        <top style="thin">
          <color theme="0"/>
        </top>
        <bottom style="thin">
          <color theme="0"/>
        </bottom>
        <vertical/>
        <horizontal/>
      </border>
    </dxf>
    <dxf>
      <border outline="0">
        <left style="thin">
          <color theme="0"/>
        </left>
        <top style="medium">
          <color indexed="64"/>
        </top>
        <bottom style="medium">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border outline="0">
        <bottom style="medium">
          <color indexed="64"/>
        </bottom>
      </border>
    </dxf>
    <dxf>
      <font>
        <b/>
        <i val="0"/>
        <strike val="0"/>
        <condense val="0"/>
        <extend val="0"/>
        <outline val="0"/>
        <shadow val="0"/>
        <u val="none"/>
        <vertAlign val="baseline"/>
        <sz val="10"/>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scheme val="none"/>
      </font>
      <fill>
        <patternFill patternType="solid">
          <fgColor indexed="64"/>
          <bgColor theme="0"/>
        </patternFill>
      </fill>
      <border diagonalUp="0" diagonalDown="0">
        <left/>
        <right style="thin">
          <color theme="0"/>
        </right>
        <top style="thin">
          <color theme="0"/>
        </top>
        <bottom style="thin">
          <color theme="0"/>
        </bottom>
      </border>
    </dxf>
    <dxf>
      <font>
        <b val="0"/>
        <i val="0"/>
        <strike val="0"/>
        <condense val="0"/>
        <extend val="0"/>
        <outline val="0"/>
        <shadow val="0"/>
        <u val="none"/>
        <vertAlign val="baseline"/>
        <sz val="12"/>
        <color theme="3"/>
        <name val="Arial"/>
        <family val="2"/>
        <scheme val="none"/>
      </font>
      <fill>
        <patternFill patternType="solid"/>
      </fill>
      <border diagonalUp="0" diagonalDown="0">
        <left style="thin">
          <color theme="0"/>
        </left>
        <right/>
        <top style="thin">
          <color theme="0"/>
        </top>
        <bottom style="thin">
          <color theme="0"/>
        </bottom>
      </border>
    </dxf>
    <dxf>
      <font>
        <strike val="0"/>
        <outline val="0"/>
        <shadow val="0"/>
        <u val="none"/>
        <vertAlign val="baseline"/>
        <sz val="12"/>
        <name val="Arial"/>
        <family val="2"/>
        <scheme val="none"/>
      </font>
      <fill>
        <patternFill patternType="solid"/>
      </fill>
      <border diagonalUp="0" diagonalDown="0">
        <left style="thin">
          <color theme="0"/>
        </left>
        <right style="mediumDashed">
          <color indexed="64"/>
        </right>
        <top style="thin">
          <color theme="0"/>
        </top>
        <bottom style="thin">
          <color theme="0"/>
        </bottom>
        <vertic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style="thin">
          <color theme="0"/>
        </left>
        <right style="thin">
          <color theme="0"/>
        </right>
        <top style="thin">
          <color theme="0"/>
        </top>
        <bottom style="thin">
          <color theme="0"/>
        </bottom>
      </border>
    </dxf>
    <dxf>
      <fill>
        <patternFill patternType="solid">
          <fgColor indexed="64"/>
          <bgColor theme="0"/>
        </patternFill>
      </fill>
      <border diagonalUp="0" diagonalDown="0">
        <left/>
        <right style="thin">
          <color theme="0"/>
        </right>
        <top style="thin">
          <color theme="0"/>
        </top>
        <bottom style="thin">
          <color theme="0"/>
        </bottom>
      </border>
    </dxf>
    <dxf>
      <border outline="0">
        <left style="thin">
          <color theme="0"/>
        </left>
        <right style="thin">
          <color theme="0"/>
        </right>
        <top style="medium">
          <color indexed="64"/>
        </top>
        <bottom style="medium">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dxf>
    <dxf>
      <border outline="0">
        <bottom style="medium">
          <color indexed="64"/>
        </bottom>
      </border>
    </dxf>
    <dxf>
      <font>
        <b/>
        <i val="0"/>
        <strike val="0"/>
        <condense val="0"/>
        <extend val="0"/>
        <outline val="0"/>
        <shadow val="0"/>
        <u val="none"/>
        <vertAlign val="baseline"/>
        <sz val="10"/>
        <color theme="1"/>
        <name val="Arial"/>
        <scheme val="none"/>
      </font>
      <fill>
        <patternFill patternType="solid">
          <fgColor indexed="64"/>
          <bgColor theme="0"/>
        </patternFill>
      </fill>
      <border diagonalUp="0" diagonalDown="0">
        <left style="thin">
          <color theme="0"/>
        </left>
        <right style="thin">
          <color theme="0"/>
        </right>
        <top/>
        <bottom/>
      </border>
    </dxf>
    <dxf>
      <fill>
        <patternFill patternType="solid">
          <fgColor indexed="64"/>
          <bgColor theme="0"/>
        </patternFill>
      </fill>
    </dxf>
    <dxf>
      <font>
        <b val="0"/>
        <i val="0"/>
        <strike val="0"/>
        <condense val="0"/>
        <extend val="0"/>
        <outline val="0"/>
        <shadow val="0"/>
        <u val="none"/>
        <vertAlign val="baseline"/>
        <sz val="12"/>
        <color theme="1"/>
        <name val="Arial"/>
        <scheme val="none"/>
      </font>
      <fill>
        <patternFill patternType="solid"/>
      </fill>
      <border diagonalUp="0" diagonalDown="0">
        <left style="mediumDashed">
          <color indexed="64"/>
        </left>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ill>
      <border diagonalUp="0" diagonalDown="0">
        <left style="thin">
          <color theme="0"/>
        </left>
        <right style="mediumDashed">
          <color indexed="64"/>
        </right>
        <top style="thin">
          <color theme="0"/>
        </top>
        <bottom style="thin">
          <color theme="0"/>
        </bottom>
      </border>
    </dxf>
    <dxf>
      <font>
        <b val="0"/>
        <i val="0"/>
        <strike val="0"/>
        <condense val="0"/>
        <extend val="0"/>
        <outline val="0"/>
        <shadow val="0"/>
        <u val="none"/>
        <vertAlign val="baseline"/>
        <sz val="12"/>
        <color auto="1"/>
        <name val="Arial"/>
        <scheme val="none"/>
      </font>
      <numFmt numFmtId="165" formatCode="0.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numFmt numFmtId="165" formatCode="0.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fill>
        <patternFill patternType="solid">
          <fgColor indexed="64"/>
          <bgColor theme="0"/>
        </patternFill>
      </fill>
      <border diagonalUp="0" diagonalDown="0">
        <left/>
        <right style="thin">
          <color theme="0"/>
        </right>
        <top style="thin">
          <color theme="0"/>
        </top>
        <bottom style="thin">
          <color theme="0"/>
        </bottom>
        <vertical/>
        <horizontal/>
      </border>
    </dxf>
    <dxf>
      <border outline="0">
        <left style="thin">
          <color theme="0"/>
        </left>
        <right style="thin">
          <color theme="0"/>
        </right>
        <top style="medium">
          <color indexed="64"/>
        </top>
        <bottom style="medium">
          <color indexed="64"/>
        </bottom>
      </border>
    </dxf>
    <dxf>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border diagonalUp="0" diagonalDown="0">
        <left style="thin">
          <color theme="0"/>
        </left>
        <right style="thin">
          <color theme="0"/>
        </right>
        <top/>
        <bottom/>
      </border>
    </dxf>
    <dxf>
      <font>
        <b val="0"/>
        <i val="0"/>
        <strike val="0"/>
        <condense val="0"/>
        <extend val="0"/>
        <outline val="0"/>
        <shadow val="0"/>
        <u val="none"/>
        <vertAlign val="baseline"/>
        <sz val="12"/>
        <color rgb="FFFF0000"/>
        <name val="Arial"/>
        <scheme val="none"/>
      </font>
      <numFmt numFmtId="164" formatCode="_-* #,##0_-;\-* #,##0_-;_-* &quot;-&quot;??_-;_-@_-"/>
      <fill>
        <patternFill patternType="solid"/>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2"/>
        <color rgb="FFFF0000"/>
        <name val="Arial"/>
        <scheme val="none"/>
      </font>
      <numFmt numFmtId="1" formatCode="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rgb="FFFF0000"/>
        <name val="Arial"/>
        <scheme val="none"/>
      </font>
      <numFmt numFmtId="164" formatCode="_-* #,##0_-;\-* #,##0_-;_-* &quot;-&quot;??_-;_-@_-"/>
      <fill>
        <patternFill patternType="solid"/>
      </fill>
      <border diagonalUp="0" diagonalDown="0">
        <left style="thin">
          <color theme="0"/>
        </left>
        <right style="thin">
          <color indexed="64"/>
        </right>
        <top style="thin">
          <color theme="0"/>
        </top>
        <bottom style="thin">
          <color theme="0"/>
        </bottom>
        <vertical/>
        <horizontal/>
      </border>
    </dxf>
    <dxf>
      <font>
        <b val="0"/>
        <i val="0"/>
        <strike val="0"/>
        <condense val="0"/>
        <extend val="0"/>
        <outline val="0"/>
        <shadow val="0"/>
        <u val="none"/>
        <vertAlign val="baseline"/>
        <sz val="12"/>
        <color rgb="FFFF0000"/>
        <name val="Arial"/>
        <scheme val="none"/>
      </font>
      <numFmt numFmtId="1" formatCode="0"/>
      <fill>
        <patternFill patternType="solid"/>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rgb="FFFF0000"/>
        <name val="Arial"/>
        <scheme val="none"/>
      </font>
      <numFmt numFmtId="164" formatCode="_-* #,##0_-;\-* #,##0_-;_-* &quot;-&quot;??_-;_-@_-"/>
      <fill>
        <patternFill patternType="solid"/>
      </fill>
      <border diagonalUp="0" diagonalDown="0">
        <left style="thin">
          <color theme="0"/>
        </left>
        <right style="thin">
          <color indexed="64"/>
        </right>
        <top style="thin">
          <color theme="0"/>
        </top>
        <bottom style="thin">
          <color theme="0"/>
        </bottom>
        <vertical/>
        <horizontal/>
      </border>
    </dxf>
    <dxf>
      <font>
        <b val="0"/>
        <i val="0"/>
        <strike val="0"/>
        <condense val="0"/>
        <extend val="0"/>
        <outline val="0"/>
        <shadow val="0"/>
        <u val="none"/>
        <vertAlign val="baseline"/>
        <sz val="12"/>
        <color rgb="FFFF0000"/>
        <name val="Arial"/>
        <scheme val="none"/>
      </font>
      <numFmt numFmtId="1" formatCode="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bottom" textRotation="0" wrapText="1" indent="0" justifyLastLine="0" shrinkToFit="0" readingOrder="0"/>
      <border diagonalUp="0" diagonalDown="0">
        <left/>
        <right style="thin">
          <color theme="0"/>
        </right>
        <top style="thin">
          <color theme="0"/>
        </top>
        <bottom style="thin">
          <color theme="0"/>
        </bottom>
      </border>
    </dxf>
    <dxf>
      <font>
        <strike val="0"/>
        <outline val="0"/>
        <shadow val="0"/>
        <u val="none"/>
        <vertAlign val="baseline"/>
        <sz val="12"/>
        <color auto="1"/>
        <name val="Arial"/>
        <family val="2"/>
        <scheme val="none"/>
      </font>
      <fill>
        <patternFill patternType="solid"/>
      </fill>
      <border diagonalUp="0" diagonalDown="0">
        <left/>
        <right style="thin">
          <color theme="0"/>
        </right>
        <top/>
        <bottom/>
        <vertical/>
        <horizontal/>
      </border>
    </dxf>
    <dxf>
      <border outline="0">
        <right style="thin">
          <color theme="0"/>
        </right>
        <top style="medium">
          <color indexed="64"/>
        </top>
      </border>
    </dxf>
    <dxf>
      <fill>
        <patternFill patternType="solid"/>
      </fill>
    </dxf>
    <dxf>
      <font>
        <b/>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2"/>
        <color rgb="FFFF0000"/>
        <name val="Arial"/>
        <scheme val="none"/>
      </font>
      <numFmt numFmtId="164" formatCode="_-* #,##0_-;\-* #,##0_-;_-* &quot;-&quot;??_-;_-@_-"/>
      <fill>
        <patternFill patternType="solid">
          <fgColor theme="0"/>
          <bgColor indexed="65"/>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2"/>
        <color rgb="FFFF0000"/>
        <name val="Arial"/>
        <scheme val="none"/>
      </font>
      <numFmt numFmtId="1" formatCode="0"/>
      <fill>
        <patternFill patternType="solid">
          <fgColor theme="0"/>
          <bgColor indexed="65"/>
        </patternFill>
      </fill>
      <border diagonalUp="0" diagonalDown="0">
        <left style="thin">
          <color theme="0"/>
        </left>
        <right style="thin">
          <color indexed="64"/>
        </right>
        <top style="thin">
          <color theme="0"/>
        </top>
        <bottom style="thin">
          <color theme="0"/>
        </bottom>
        <vertic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theme="0"/>
          <bgColor indexed="65"/>
        </patternFill>
      </fill>
      <alignment horizontal="left" vertical="bottom" textRotation="0" wrapText="1" indent="0" justifyLastLine="0" shrinkToFit="0" readingOrder="0"/>
      <border diagonalUp="0" diagonalDown="0">
        <left style="thin">
          <color theme="0"/>
        </left>
        <right style="thin">
          <color theme="0"/>
        </right>
        <top style="thin">
          <color theme="0"/>
        </top>
        <bottom/>
      </border>
    </dxf>
    <dxf>
      <fill>
        <patternFill patternType="solid"/>
      </fill>
    </dxf>
    <dxf>
      <border outline="0">
        <right style="thin">
          <color theme="0"/>
        </right>
        <top style="medium">
          <color indexed="64"/>
        </top>
        <bottom style="medium">
          <color indexed="64"/>
        </bottom>
      </border>
    </dxf>
    <dxf>
      <font>
        <b val="0"/>
        <i val="0"/>
        <strike val="0"/>
        <condense val="0"/>
        <extend val="0"/>
        <outline val="0"/>
        <shadow val="0"/>
        <u val="none"/>
        <vertAlign val="baseline"/>
        <sz val="12"/>
        <color rgb="FFFF0000"/>
        <name val="Arial"/>
        <scheme val="none"/>
      </font>
      <fill>
        <patternFill patternType="solid">
          <fgColor theme="0"/>
          <bgColor indexed="65"/>
        </patternFill>
      </fill>
    </dxf>
    <dxf>
      <border outline="0">
        <bottom style="thin">
          <color indexed="64"/>
        </bottom>
      </border>
    </dxf>
    <dxf>
      <font>
        <strike val="0"/>
        <outline val="0"/>
        <shadow val="0"/>
        <u val="none"/>
        <vertAlign val="baseline"/>
        <sz val="12"/>
        <name val="Arial"/>
        <family val="2"/>
        <scheme val="none"/>
      </font>
      <fill>
        <patternFill patternType="solid"/>
      </fill>
      <alignment horizontal="left" vertical="center" textRotation="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right style="thin">
          <color theme="0"/>
        </right>
        <top style="thin">
          <color theme="0"/>
        </top>
        <bottom style="thin">
          <color theme="0"/>
        </bottom>
      </border>
    </dxf>
    <dxf>
      <border outline="0">
        <left style="thin">
          <color theme="0"/>
        </left>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strike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right style="thin">
          <color theme="0"/>
        </right>
        <top style="thin">
          <color theme="0"/>
        </top>
        <bottom style="thin">
          <color theme="0"/>
        </bottom>
      </border>
    </dxf>
    <dxf>
      <border outline="0">
        <top style="thin">
          <color theme="0"/>
        </top>
      </border>
    </dxf>
    <dxf>
      <border outline="0">
        <left style="thin">
          <color theme="0"/>
        </left>
        <right style="thin">
          <color theme="0"/>
        </right>
        <top style="medium">
          <color indexed="64"/>
        </top>
        <bottom style="medium">
          <color indexed="64"/>
        </bottom>
      </border>
    </dxf>
    <dxf>
      <font>
        <b val="0"/>
        <i val="0"/>
        <strike val="0"/>
        <condense val="0"/>
        <extend val="0"/>
        <outline val="0"/>
        <shadow val="0"/>
        <u val="none"/>
        <vertAlign val="baseline"/>
        <sz val="12"/>
        <color rgb="FFFF0000"/>
        <name val="Arial"/>
        <family val="2"/>
        <scheme val="none"/>
      </font>
      <fill>
        <patternFill patternType="solid"/>
      </fill>
    </dxf>
    <dxf>
      <border outline="0">
        <bottom style="thin">
          <color indexed="64"/>
        </bottom>
      </border>
    </dxf>
    <dxf>
      <font>
        <b/>
        <i val="0"/>
        <strike val="0"/>
        <condense val="0"/>
        <extend val="0"/>
        <outline val="0"/>
        <shadow val="0"/>
        <u val="none"/>
        <vertAlign val="baseline"/>
        <sz val="12"/>
        <color rgb="FFFF0000"/>
        <name val="Arial"/>
        <family val="2"/>
        <scheme val="none"/>
      </font>
      <fill>
        <patternFill patternType="solid">
          <fgColor indexed="64"/>
          <bgColor theme="0"/>
        </patternFill>
      </fill>
      <border diagonalUp="0" diagonalDown="0">
        <left style="thin">
          <color theme="0"/>
        </left>
        <right style="thin">
          <color theme="0"/>
        </right>
        <top/>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style="mediumDashed">
          <color indexed="64"/>
        </right>
        <top/>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style="mediumDashed">
          <color indexed="64"/>
        </right>
        <top/>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strike val="0"/>
        <outline val="0"/>
        <shadow val="0"/>
        <u val="none"/>
        <sz val="12"/>
        <color auto="1"/>
        <name val="Arial"/>
        <family val="2"/>
        <scheme val="none"/>
      </font>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gColor theme="0"/>
          <bgColor theme="0"/>
        </patternFill>
      </fill>
      <alignment horizontal="left" vertical="bottom" textRotation="0" wrapText="0" indent="0" justifyLastLine="0" shrinkToFit="0" readingOrder="0"/>
    </dxf>
    <dxf>
      <font>
        <strike val="0"/>
        <outline val="0"/>
        <shadow val="0"/>
        <u val="none"/>
        <vertAlign val="baseline"/>
        <sz val="12"/>
        <name val="Arial"/>
        <family val="2"/>
        <scheme val="none"/>
      </font>
      <fill>
        <patternFill patternType="solid"/>
      </fill>
      <border>
        <left style="mediumDashed">
          <color indexed="64"/>
        </left>
        <right/>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theme="0"/>
        </patternFill>
      </fill>
      <alignment horizontal="left" vertical="bottom" textRotation="0" wrapText="0" indent="0" justifyLastLine="0" shrinkToFit="0" readingOrder="0"/>
      <border diagonalUp="0" diagonalDown="0">
        <left/>
        <right style="mediumDashed">
          <color indexed="64"/>
        </right>
        <vertical/>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dxf>
    <dxf>
      <font>
        <b val="0"/>
        <i val="0"/>
        <strike val="0"/>
        <condense val="0"/>
        <extend val="0"/>
        <outline val="0"/>
        <shadow val="0"/>
        <u val="none"/>
        <vertAlign val="baseline"/>
        <sz val="12"/>
        <color auto="1"/>
        <name val="Arial"/>
        <family val="2"/>
        <scheme val="none"/>
      </font>
      <numFmt numFmtId="165" formatCode="0.0"/>
      <fill>
        <patternFill patternType="solid">
          <fgColor theme="0"/>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dxf>
    <dxf>
      <font>
        <b val="0"/>
        <i val="0"/>
        <strike val="0"/>
        <condense val="0"/>
        <extend val="0"/>
        <outline val="0"/>
        <shadow val="0"/>
        <u val="none"/>
        <vertAlign val="baseline"/>
        <sz val="12"/>
        <color auto="1"/>
        <name val="Arial"/>
        <family val="2"/>
        <scheme val="none"/>
      </font>
      <numFmt numFmtId="165" formatCode="0.0"/>
      <fill>
        <patternFill patternType="solid">
          <fgColor theme="0"/>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dxf>
    <dxf>
      <font>
        <b val="0"/>
        <i val="0"/>
        <strike val="0"/>
        <condense val="0"/>
        <extend val="0"/>
        <outline val="0"/>
        <shadow val="0"/>
        <u val="none"/>
        <vertAlign val="baseline"/>
        <sz val="12"/>
        <color theme="1"/>
        <name val="Arial"/>
        <family val="2"/>
        <scheme val="none"/>
      </font>
      <fill>
        <patternFill patternType="solid">
          <fgColor theme="0"/>
          <bgColor theme="0"/>
        </patternFill>
      </fill>
      <alignment horizontal="left" vertical="top" textRotation="0" wrapText="1" indent="0" justifyLastLine="0" shrinkToFit="0" readingOrder="0"/>
    </dxf>
    <dxf>
      <border outline="0">
        <top style="medium">
          <color indexed="64"/>
        </top>
        <bottom style="medium">
          <color indexed="64"/>
        </bottom>
      </border>
    </dxf>
    <dxf>
      <font>
        <strike val="0"/>
        <outline val="0"/>
        <shadow val="0"/>
        <u val="none"/>
        <vertAlign val="baseline"/>
        <sz val="12"/>
        <name val="Arial"/>
        <family val="2"/>
        <scheme val="none"/>
      </font>
      <fill>
        <patternFill patternType="solid"/>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scheme val="none"/>
      </font>
      <fill>
        <patternFill patternType="solid">
          <fgColor indexed="64"/>
          <bgColor theme="0"/>
        </patternFill>
      </fill>
    </dxf>
    <dxf>
      <font>
        <b val="0"/>
        <i val="0"/>
        <strike val="0"/>
        <condense val="0"/>
        <extend val="0"/>
        <outline val="0"/>
        <shadow val="0"/>
        <u val="none"/>
        <vertAlign val="baseline"/>
        <sz val="12"/>
        <color auto="1"/>
        <name val="Arial"/>
        <scheme val="none"/>
      </font>
      <fill>
        <patternFill patternType="solid">
          <fgColor indexed="64"/>
          <bgColor theme="0"/>
        </patternFill>
      </fill>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theme="0"/>
        </patternFill>
      </fill>
      <border diagonalUp="0" diagonalDown="0">
        <left/>
        <right/>
        <top/>
        <bottom style="thin">
          <color indexed="64"/>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border diagonalUp="0" diagonalDown="0">
        <left/>
        <right style="mediumDashed">
          <color indexed="64"/>
        </right>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general" vertical="bottom" textRotation="0" wrapText="0" indent="0" justifyLastLine="0" shrinkToFit="0" readingOrder="0"/>
      <border diagonalUp="0" diagonalDown="0">
        <left/>
        <right/>
        <top/>
        <bottom style="thin">
          <color indexed="64"/>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bottom" textRotation="0" wrapText="1" indent="2" justifyLastLine="0" shrinkToFit="0" readingOrder="0"/>
    </dxf>
    <dxf>
      <font>
        <b/>
      </font>
      <fill>
        <patternFill patternType="solid"/>
      </fill>
    </dxf>
    <dxf>
      <font>
        <b val="0"/>
        <i val="0"/>
        <strike val="0"/>
        <condense val="0"/>
        <extend val="0"/>
        <outline val="0"/>
        <shadow val="0"/>
        <u val="none"/>
        <vertAlign val="baseline"/>
        <sz val="10"/>
        <color rgb="FFFF0000"/>
        <name val="Arial"/>
        <scheme val="none"/>
      </font>
      <fill>
        <patternFill patternType="solid">
          <fgColor indexed="64"/>
          <bgColor theme="0"/>
        </patternFill>
      </fill>
    </dxf>
    <dxf>
      <border>
        <bottom style="thin">
          <color indexed="64"/>
        </bottom>
      </border>
    </dxf>
    <dxf>
      <font>
        <b/>
        <i val="0"/>
        <strike val="0"/>
        <condense val="0"/>
        <extend val="0"/>
        <outline val="0"/>
        <shadow val="0"/>
        <u val="none"/>
        <vertAlign val="baseline"/>
        <sz val="10"/>
        <color rgb="FFFF0000"/>
        <name val="Arial"/>
        <scheme val="none"/>
      </font>
      <fill>
        <patternFill patternType="solid">
          <fgColor indexed="64"/>
          <bgColor theme="0"/>
        </patternFill>
      </fill>
      <alignment horizontal="right" vertical="bottom" textRotation="0" wrapText="0" indent="0" justifyLastLine="0" shrinkToFit="0" readingOrder="0"/>
    </dxf>
    <dxf>
      <fill>
        <patternFill patternType="solid"/>
      </fill>
    </dxf>
    <dxf>
      <fill>
        <patternFill patternType="solid"/>
      </fill>
    </dxf>
    <dxf>
      <fill>
        <patternFill patternType="solid"/>
      </fill>
      <border diagonalUp="0" diagonalDown="0">
        <left/>
        <right style="mediumDashed">
          <color indexed="64"/>
        </right>
        <vertical/>
      </border>
    </dxf>
    <dxf>
      <fill>
        <patternFill patternType="solid"/>
      </fill>
    </dxf>
    <dxf>
      <font>
        <b val="0"/>
        <i val="0"/>
        <strike val="0"/>
        <condense val="0"/>
        <extend val="0"/>
        <outline val="0"/>
        <shadow val="0"/>
        <u val="none"/>
        <vertAlign val="baseline"/>
        <sz val="12"/>
        <color auto="1"/>
        <name val="Arial"/>
        <scheme val="none"/>
      </font>
      <numFmt numFmtId="2" formatCode="0.00"/>
      <fill>
        <patternFill patternType="solid">
          <fgColor indexed="64"/>
          <bgColor theme="0"/>
        </patternFill>
      </fill>
      <alignment horizontal="right" vertical="bottom" textRotation="0" wrapText="0" indent="0" justifyLastLine="0" shrinkToFit="0" readingOrder="0"/>
    </dxf>
    <dxf>
      <fill>
        <patternFill patternType="solid"/>
      </fill>
    </dxf>
    <dxf>
      <fill>
        <patternFill patternType="solid"/>
      </fill>
      <alignment horizontal="left" vertical="bottom" textRotation="0" wrapText="0" indent="0" justifyLastLine="0" shrinkToFit="0" readingOrder="0"/>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border outline="0">
        <top style="medium">
          <color indexed="64"/>
        </top>
      </border>
    </dxf>
    <dxf>
      <fill>
        <patternFill patternType="solid"/>
      </fill>
    </dxf>
    <dxf>
      <border outline="0">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0"/>
        </patternFill>
      </fill>
      <alignment horizontal="right" vertical="bottom" textRotation="0" wrapText="0" indent="0" justifyLastLine="0" shrinkToFit="0" readingOrder="0"/>
    </dxf>
    <dxf>
      <fill>
        <patternFill patternType="solid"/>
      </fill>
    </dxf>
    <dxf>
      <fill>
        <patternFill patternType="solid"/>
      </fill>
    </dxf>
    <dxf>
      <fill>
        <patternFill patternType="solid"/>
      </fill>
      <border diagonalUp="0" diagonalDown="0">
        <left/>
        <right style="mediumDashed">
          <color indexed="64"/>
        </right>
        <vertical/>
      </border>
    </dxf>
    <dxf>
      <fill>
        <patternFill patternType="solid"/>
      </fill>
    </dxf>
    <dxf>
      <fill>
        <patternFill patternType="solid"/>
      </fill>
      <alignment horizontal="left" vertical="bottom" textRotation="0" wrapText="0" indent="0" justifyLastLine="0" shrinkToFit="0" readingOrder="0"/>
    </dxf>
    <dxf>
      <fill>
        <patternFill patternType="solid"/>
      </fill>
      <alignment horizontal="right" vertical="bottom" textRotation="0" wrapText="0" indent="0" justifyLastLine="0" shrinkToFit="0" readingOrder="0"/>
    </dxf>
    <dxf>
      <fill>
        <patternFill patternType="solid"/>
      </fill>
      <alignment horizontal="left" vertical="bottom" textRotation="0" wrapText="0" indent="0" justifyLastLine="0" shrinkToFit="0" readingOrder="0"/>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alignment horizontal="left" vertical="bottom" textRotation="0" wrapText="0" indent="0" justifyLastLine="0" shrinkToFit="0" readingOrder="0"/>
    </dxf>
    <dxf>
      <font>
        <b/>
        <strike val="0"/>
        <outline val="0"/>
        <shadow val="0"/>
        <u val="none"/>
        <vertAlign val="baseline"/>
        <sz val="12"/>
        <color auto="1"/>
        <name val="Arial"/>
        <family val="2"/>
        <scheme val="none"/>
      </font>
      <fill>
        <patternFill patternType="solid"/>
      </fill>
    </dxf>
    <dxf>
      <border outline="0">
        <top style="medium">
          <color indexed="64"/>
        </top>
        <bottom style="medium">
          <color indexed="64"/>
        </bottom>
      </border>
    </dxf>
    <dxf>
      <fill>
        <patternFill patternType="solid"/>
      </fill>
    </dxf>
    <dxf>
      <font>
        <b/>
        <i val="0"/>
        <strike val="0"/>
        <condense val="0"/>
        <extend val="0"/>
        <outline val="0"/>
        <shadow val="0"/>
        <u val="none"/>
        <vertAlign val="baseline"/>
        <sz val="12"/>
        <color theme="1"/>
        <name val="Arial"/>
        <scheme val="none"/>
      </font>
      <fill>
        <patternFill patternType="solid"/>
      </fill>
    </dxf>
    <dxf>
      <fill>
        <patternFill patternType="solid"/>
      </fill>
    </dxf>
    <dxf>
      <fill>
        <patternFill patternType="solid"/>
      </fill>
    </dxf>
    <dxf>
      <fill>
        <patternFill patternType="solid"/>
      </fill>
      <border diagonalUp="0" diagonalDown="0">
        <left/>
        <right style="mediumDashed">
          <color indexed="64"/>
        </right>
        <vertical/>
      </border>
    </dxf>
    <dxf>
      <fill>
        <patternFill patternType="solid"/>
      </fill>
    </dxf>
    <dxf>
      <font>
        <b val="0"/>
        <i val="0"/>
        <strike val="0"/>
        <condense val="0"/>
        <extend val="0"/>
        <outline val="0"/>
        <shadow val="0"/>
        <u val="none"/>
        <vertAlign val="baseline"/>
        <sz val="12"/>
        <color auto="1"/>
        <name val="Arial"/>
        <scheme val="none"/>
      </font>
      <numFmt numFmtId="2" formatCode="0.00"/>
      <fill>
        <patternFill patternType="solid">
          <fgColor indexed="64"/>
          <bgColor theme="0"/>
        </patternFill>
      </fill>
      <alignment horizontal="general" vertical="bottom" textRotation="0" wrapText="0" indent="0" justifyLastLine="0" shrinkToFit="0" readingOrder="0"/>
    </dxf>
    <dxf>
      <fill>
        <patternFill patternType="solid"/>
      </fill>
    </dxf>
    <dxf>
      <fill>
        <patternFill patternType="solid"/>
      </fill>
      <alignment horizontal="general" vertical="bottom" textRotation="0" wrapText="0" indent="0" justifyLastLine="0" shrinkToFit="0" readingOrder="0"/>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4" formatCode="_-* #,##0_-;\-* #,##0_-;_-* &quot;-&quot;??_-;_-@_-"/>
      <fill>
        <patternFill patternType="solid">
          <fgColor theme="0"/>
          <bgColor indexed="65"/>
        </patternFill>
      </fill>
      <border diagonalUp="0" diagonalDown="0">
        <left style="thin">
          <color theme="0"/>
        </left>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theme="0"/>
          <bgColor indexed="65"/>
        </patternFill>
      </fill>
      <border diagonalUp="0" diagonalDown="0">
        <left style="thin">
          <color theme="0"/>
        </left>
        <right style="thin">
          <color indexed="64"/>
        </right>
        <top style="thin">
          <color theme="0"/>
        </top>
        <bottom/>
        <vertical/>
      </border>
    </dxf>
    <dxf>
      <font>
        <b val="0"/>
        <i val="0"/>
        <strike val="0"/>
        <condense val="0"/>
        <extend val="0"/>
        <outline val="0"/>
        <shadow val="0"/>
        <u val="none"/>
        <vertAlign val="baseline"/>
        <sz val="12"/>
        <color auto="1"/>
        <name val="Arial"/>
        <scheme val="none"/>
      </font>
      <fill>
        <patternFill patternType="solid">
          <fgColor theme="0"/>
          <bgColor indexed="65"/>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indexed="65"/>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indexed="65"/>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indexed="65"/>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indexed="65"/>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indexed="65"/>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indexed="65"/>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0" indent="0" justifyLastLine="0" shrinkToFit="0" readingOrder="0"/>
      <border diagonalUp="0" diagonalDown="0">
        <left/>
        <right/>
        <top/>
        <bottom style="thin">
          <color theme="0"/>
        </bottom>
        <vertical/>
        <horizontal/>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0" indent="0" justifyLastLine="0" shrinkToFit="0" readingOrder="0"/>
      <border diagonalUp="0" diagonalDown="0">
        <left/>
        <right/>
        <top/>
        <bottom style="thin">
          <color theme="0"/>
        </bottom>
        <vertical/>
        <horizontal/>
      </border>
    </dxf>
    <dxf>
      <border outline="0">
        <bottom style="medium">
          <color indexed="64"/>
        </bottom>
      </border>
    </dxf>
    <dxf>
      <font>
        <b val="0"/>
        <i val="0"/>
        <strike val="0"/>
        <condense val="0"/>
        <extend val="0"/>
        <outline val="0"/>
        <shadow val="0"/>
        <u val="none"/>
        <vertAlign val="baseline"/>
        <sz val="10"/>
        <color auto="1"/>
        <name val="Arial"/>
        <scheme val="none"/>
      </font>
      <fill>
        <patternFill patternType="solid">
          <fgColor theme="0"/>
          <bgColor indexed="65"/>
        </patternFill>
      </fill>
    </dxf>
    <dxf>
      <font>
        <b/>
        <i val="0"/>
        <strike val="0"/>
        <condense val="0"/>
        <extend val="0"/>
        <outline val="0"/>
        <shadow val="0"/>
        <u val="none"/>
        <vertAlign val="baseline"/>
        <sz val="10"/>
        <color auto="1"/>
        <name val="Arial"/>
        <scheme val="none"/>
      </font>
      <fill>
        <patternFill patternType="solid">
          <fgColor theme="0"/>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theme="0"/>
          <bgColor indexed="65"/>
        </patternFill>
      </fill>
      <border diagonalUp="0" diagonalDown="0">
        <left style="thin">
          <color theme="0"/>
        </left>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indexed="64"/>
        </right>
        <top style="thin">
          <color theme="0"/>
        </top>
        <bottom style="thin">
          <color theme="0"/>
        </bottom>
        <vertical/>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1" indent="1" justifyLastLine="0" shrinkToFit="0" readingOrder="0"/>
      <border diagonalUp="0" diagonalDown="0">
        <left/>
        <right style="thin">
          <color theme="0"/>
        </right>
        <top style="thin">
          <color theme="0"/>
        </top>
        <bottom style="thin">
          <color theme="0"/>
        </bottom>
      </border>
    </dxf>
    <dxf>
      <border outline="0">
        <left style="thin">
          <color theme="0"/>
        </left>
        <right style="thin">
          <color theme="0"/>
        </right>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right" vertical="center"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rgb="FFFF0000"/>
        <name val="Arial"/>
        <family val="2"/>
        <scheme val="none"/>
      </font>
      <numFmt numFmtId="1" formatCode="0"/>
      <fill>
        <patternFill patternType="solid">
          <fgColor indexed="64"/>
          <bgColor theme="0" tint="-0.14999847407452621"/>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dxf>
    <dxf>
      <border outline="0">
        <top style="medium">
          <color indexed="64"/>
        </top>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theme="0"/>
          <bgColor indexed="65"/>
        </patternFill>
      </fill>
      <border diagonalUp="0" diagonalDown="0">
        <left style="thin">
          <color indexed="64"/>
        </left>
        <right style="thin">
          <color theme="0"/>
        </right>
        <top style="thin">
          <color theme="0"/>
        </top>
        <bottom style="thin">
          <color theme="0"/>
        </bottom>
        <vertical/>
        <horizont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i val="0"/>
        <strike val="0"/>
        <condense val="0"/>
        <extend val="0"/>
        <outline val="0"/>
        <shadow val="0"/>
        <u val="none"/>
        <vertAlign val="baseline"/>
        <sz val="12"/>
        <color auto="1"/>
        <name val="Arial"/>
        <family val="2"/>
        <scheme val="none"/>
      </font>
      <fill>
        <patternFill patternType="solid"/>
      </fill>
    </dxf>
    <dxf>
      <border outline="0">
        <top style="medium">
          <color indexed="64"/>
        </top>
        <bottom style="medium">
          <color indexed="64"/>
        </bottom>
      </border>
    </dxf>
    <dxf>
      <fill>
        <patternFill patternType="solid"/>
      </fill>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theme="0"/>
          <bgColor indexed="65"/>
        </patternFill>
      </fill>
      <border diagonalUp="0" diagonalDown="0">
        <left style="thin">
          <color indexed="64"/>
        </left>
        <right style="thin">
          <color theme="0"/>
        </right>
        <top style="thin">
          <color theme="0"/>
        </top>
        <bottom style="thin">
          <color theme="0"/>
        </bottom>
        <vertical/>
      </border>
    </dxf>
    <dxf>
      <font>
        <strike val="0"/>
        <outline val="0"/>
        <shadow val="0"/>
        <u val="none"/>
        <vertAlign val="baseline"/>
        <sz val="12"/>
        <color rgb="FFFF0000"/>
        <name val="Arial"/>
        <scheme val="none"/>
      </font>
      <fill>
        <patternFill patternType="solid"/>
      </fill>
    </dxf>
    <dxf>
      <font>
        <strike val="0"/>
        <outline val="0"/>
        <shadow val="0"/>
        <u val="none"/>
        <vertAlign val="baseline"/>
        <sz val="12"/>
        <color rgb="FFFF0000"/>
        <name val="Arial"/>
        <scheme val="none"/>
      </font>
      <fill>
        <patternFill patternType="solid"/>
      </fill>
    </dxf>
    <dxf>
      <font>
        <strike val="0"/>
        <outline val="0"/>
        <shadow val="0"/>
        <u val="none"/>
        <vertAlign val="baseline"/>
        <sz val="12"/>
        <color rgb="FFFF0000"/>
        <name val="Arial"/>
        <scheme val="none"/>
      </font>
      <fill>
        <patternFill patternType="solid"/>
      </fill>
    </dxf>
    <dxf>
      <font>
        <strike val="0"/>
        <outline val="0"/>
        <shadow val="0"/>
        <u val="none"/>
        <vertAlign val="baseline"/>
        <sz val="12"/>
        <color rgb="FFFF0000"/>
        <name val="Arial"/>
        <scheme val="none"/>
      </font>
      <fill>
        <patternFill patternType="solid"/>
      </fill>
    </dxf>
    <dxf>
      <font>
        <strike val="0"/>
        <outline val="0"/>
        <shadow val="0"/>
        <u val="none"/>
        <vertAlign val="baseline"/>
        <sz val="12"/>
        <color rgb="FFFF0000"/>
        <name val="Arial"/>
        <scheme val="none"/>
      </font>
      <fill>
        <patternFill patternType="solid"/>
      </fill>
    </dxf>
    <dxf>
      <fill>
        <patternFill patternType="solid"/>
      </fill>
    </dxf>
    <dxf>
      <font>
        <b/>
        <i val="0"/>
        <strike val="0"/>
        <condense val="0"/>
        <extend val="0"/>
        <outline val="0"/>
        <shadow val="0"/>
        <u val="none"/>
        <vertAlign val="baseline"/>
        <sz val="12"/>
        <color auto="1"/>
        <name val="Arial"/>
        <scheme val="none"/>
      </font>
      <fill>
        <patternFill patternType="solid">
          <fgColor indexed="64"/>
          <bgColor indexed="65"/>
        </patternFill>
      </fill>
    </dxf>
    <dxf>
      <border outline="0">
        <top style="medium">
          <color indexed="64"/>
        </top>
        <bottom style="medium">
          <color indexed="64"/>
        </bottom>
      </border>
    </dxf>
    <dxf>
      <fill>
        <patternFill patternType="solid"/>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ill>
      <alignment horizontal="general" vertical="center" textRotation="0" wrapText="1" indent="0" justifyLastLine="0" shrinkToFit="0" readingOrder="0"/>
    </dxf>
    <dxf>
      <font>
        <b val="0"/>
        <i val="0"/>
        <strike val="0"/>
        <condense val="0"/>
        <extend val="0"/>
        <outline val="0"/>
        <shadow val="0"/>
        <u val="none"/>
        <vertAlign val="baseline"/>
        <sz val="12"/>
        <color rgb="FFFF0000"/>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border outline="0">
        <bottom style="medium">
          <color indexed="64"/>
        </bottom>
      </border>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b val="0"/>
        <i/>
        <strike val="0"/>
        <condense val="0"/>
        <extend val="0"/>
        <outline val="0"/>
        <shadow val="0"/>
        <u val="none"/>
        <vertAlign val="baseline"/>
        <sz val="10"/>
        <color auto="1"/>
        <name val="Arial"/>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vertical/>
      </border>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vertical/>
      </border>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left" vertical="bottom" textRotation="0" wrapText="1" indent="1"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left" vertical="bottom" textRotation="0" wrapText="1" indent="1"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right" vertical="bottom" textRotation="0" wrapText="0" indent="0" justifyLastLine="0" shrinkToFit="0" readingOrder="0"/>
    </dxf>
    <dxf>
      <border>
        <bottom style="medium">
          <color indexed="64"/>
        </bottom>
      </border>
    </dxf>
    <dxf>
      <font>
        <b/>
        <i val="0"/>
        <strike val="0"/>
        <condense val="0"/>
        <extend val="0"/>
        <outline val="0"/>
        <shadow val="0"/>
        <u val="none"/>
        <vertAlign val="baseline"/>
        <sz val="10"/>
        <color auto="1"/>
        <name val="Arial"/>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vertical/>
      </border>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vertical/>
      </border>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style="thin">
          <color indexed="64"/>
        </right>
        <top style="thin">
          <color auto="1"/>
        </top>
        <bottom style="thin">
          <color auto="1"/>
        </bottom>
      </border>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bottom" textRotation="0" wrapText="1" indent="1"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bottom" textRotation="0" wrapText="1" indent="1"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Arial"/>
        <scheme val="none"/>
      </font>
      <fill>
        <patternFill patternType="solid">
          <fgColor indexed="64"/>
          <bgColor theme="0"/>
        </patternFill>
      </fill>
      <alignment horizontal="general" vertical="bottom" textRotation="0" wrapText="1" indent="0" justifyLastLine="0" shrinkToFit="0" readingOrder="0"/>
    </dxf>
    <dxf>
      <font>
        <strike val="0"/>
        <outline val="0"/>
        <shadow val="0"/>
        <u val="none"/>
        <vertAlign val="baseline"/>
        <sz val="12"/>
        <color auto="1"/>
        <name val="Arial"/>
        <family val="2"/>
        <scheme val="none"/>
      </font>
      <numFmt numFmtId="164" formatCode="_-* #,##0_-;\-* #,##0_-;_-* &quot;-&quot;??_-;_-@_-"/>
      <fill>
        <patternFill patternType="solid"/>
      </fill>
    </dxf>
    <dxf>
      <font>
        <strike val="0"/>
        <outline val="0"/>
        <shadow val="0"/>
        <u val="none"/>
        <vertAlign val="baseline"/>
        <sz val="12"/>
        <color auto="1"/>
        <name val="Arial"/>
        <family val="2"/>
      </font>
      <fill>
        <patternFill patternType="solid"/>
      </fill>
    </dxf>
    <dxf>
      <font>
        <strike val="0"/>
        <outline val="0"/>
        <shadow val="0"/>
        <u val="none"/>
        <vertAlign val="baseline"/>
        <sz val="12"/>
        <color auto="1"/>
        <name val="Arial"/>
        <family val="2"/>
      </font>
      <fill>
        <patternFill patternType="solid"/>
      </fill>
    </dxf>
    <dxf>
      <font>
        <strike val="0"/>
        <outline val="0"/>
        <shadow val="0"/>
        <u val="none"/>
        <vertAlign val="baseline"/>
        <sz val="12"/>
        <color auto="1"/>
        <name val="Arial"/>
        <family val="2"/>
      </font>
      <fill>
        <patternFill patternType="solid"/>
      </fill>
    </dxf>
    <dxf>
      <font>
        <strike val="0"/>
        <outline val="0"/>
        <shadow val="0"/>
        <u val="none"/>
        <vertAlign val="baseline"/>
        <sz val="12"/>
        <color auto="1"/>
        <name val="Arial"/>
        <family val="2"/>
      </font>
      <fill>
        <patternFill patternType="solid"/>
      </fill>
    </dxf>
    <dxf>
      <font>
        <strike val="0"/>
        <outline val="0"/>
        <shadow val="0"/>
        <u val="none"/>
        <vertAlign val="baseline"/>
        <sz val="12"/>
        <color auto="1"/>
        <name val="Arial"/>
        <family val="2"/>
      </font>
      <fill>
        <patternFill patternType="solid"/>
      </fill>
    </dxf>
    <dxf>
      <font>
        <strike val="0"/>
        <outline val="0"/>
        <shadow val="0"/>
        <u val="none"/>
        <vertAlign val="baseline"/>
        <sz val="12"/>
        <color auto="1"/>
        <name val="Arial"/>
        <family val="2"/>
      </font>
      <fill>
        <patternFill patternType="solid"/>
      </fill>
    </dxf>
    <dxf>
      <font>
        <strike val="0"/>
        <outline val="0"/>
        <shadow val="0"/>
        <u val="none"/>
        <vertAlign val="baseline"/>
        <sz val="12"/>
        <color auto="1"/>
        <name val="Arial"/>
        <family val="2"/>
      </font>
      <fill>
        <patternFill patternType="solid"/>
      </fill>
    </dxf>
    <dxf>
      <font>
        <strike val="0"/>
        <outline val="0"/>
        <shadow val="0"/>
        <u val="none"/>
        <vertAlign val="baseline"/>
        <sz val="12"/>
        <color auto="1"/>
        <name val="Arial"/>
        <family val="2"/>
      </font>
      <fill>
        <patternFill patternType="solid"/>
      </fill>
    </dxf>
    <dxf>
      <fill>
        <patternFill patternType="solid"/>
      </fill>
    </dxf>
    <dxf>
      <font>
        <b/>
        <i val="0"/>
        <strike val="0"/>
        <condense val="0"/>
        <extend val="0"/>
        <outline val="0"/>
        <shadow val="0"/>
        <u val="none"/>
        <vertAlign val="baseline"/>
        <sz val="12"/>
        <color auto="1"/>
        <name val="Arial"/>
        <scheme val="none"/>
      </font>
      <fill>
        <patternFill patternType="solid">
          <fgColor indexed="64"/>
          <bgColor indexed="65"/>
        </patternFill>
      </fill>
    </dxf>
    <dxf>
      <border outline="0">
        <bottom style="medium">
          <color indexed="64"/>
        </bottom>
      </border>
    </dxf>
    <dxf>
      <fill>
        <patternFill patternType="solid"/>
      </fill>
    </dxf>
    <dxf>
      <border>
        <bottom style="thin">
          <color indexed="64"/>
        </bottom>
      </border>
    </dxf>
    <dxf>
      <font>
        <b/>
        <i val="0"/>
        <strike val="0"/>
        <condense val="0"/>
        <extend val="0"/>
        <outline val="0"/>
        <shadow val="0"/>
        <u val="none"/>
        <vertAlign val="baseline"/>
        <sz val="12"/>
        <color theme="1"/>
        <name val="Arial"/>
        <scheme val="none"/>
      </font>
      <fill>
        <patternFill patternType="solid"/>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solid"/>
      </fill>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ill>
        <patternFill patternType="solid"/>
      </fill>
    </dxf>
    <dxf>
      <font>
        <b/>
        <strike val="0"/>
        <outline val="0"/>
        <shadow val="0"/>
        <u val="none"/>
        <vertAlign val="baseline"/>
        <sz val="12"/>
        <color auto="1"/>
        <name val="Arial"/>
        <family val="2"/>
        <scheme val="none"/>
      </font>
      <fill>
        <patternFill patternType="solid"/>
      </fill>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ill>
        <patternFill patternType="solid"/>
      </fill>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theme="0"/>
          <bgColor indexed="65"/>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dxf>
    <dxf>
      <font>
        <b val="0"/>
        <i val="0"/>
        <strike val="0"/>
        <condense val="0"/>
        <extend val="0"/>
        <outline val="0"/>
        <shadow val="0"/>
        <u val="none"/>
        <vertAlign val="baseline"/>
        <sz val="12"/>
        <color auto="1"/>
        <name val="Arial"/>
        <family val="2"/>
        <scheme val="none"/>
      </font>
      <fill>
        <patternFill patternType="solid">
          <fgColor theme="0"/>
          <bgColor indexed="65"/>
        </patternFill>
      </fill>
    </dxf>
    <dxf>
      <font>
        <b val="0"/>
        <i val="0"/>
        <strike val="0"/>
        <condense val="0"/>
        <extend val="0"/>
        <outline val="0"/>
        <shadow val="0"/>
        <u val="none"/>
        <vertAlign val="baseline"/>
        <sz val="12"/>
        <color auto="1"/>
        <name val="Arial"/>
        <family val="2"/>
        <scheme val="none"/>
      </font>
      <fill>
        <patternFill patternType="solid">
          <fgColor theme="0"/>
          <bgColor indexed="65"/>
        </patternFill>
      </fill>
    </dxf>
    <dxf>
      <font>
        <b val="0"/>
        <i val="0"/>
        <strike val="0"/>
        <condense val="0"/>
        <extend val="0"/>
        <outline val="0"/>
        <shadow val="0"/>
        <u val="none"/>
        <vertAlign val="baseline"/>
        <sz val="12"/>
        <color auto="1"/>
        <name val="Arial"/>
        <family val="2"/>
        <scheme val="none"/>
      </font>
      <fill>
        <patternFill patternType="solid">
          <fgColor theme="0"/>
          <bgColor indexed="65"/>
        </patternFill>
      </fill>
    </dxf>
    <dxf>
      <fill>
        <patternFill patternType="solid">
          <fgColor theme="0"/>
          <bgColor theme="0"/>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solid">
          <fgColor theme="0"/>
          <bgColor theme="0"/>
        </patternFill>
      </fill>
      <alignment horizontal="left" vertical="top" textRotation="0" wrapText="0" indent="0" justifyLastLine="0" shrinkToFit="0" readingOrder="0"/>
      <border diagonalUp="0" diagonalDown="0">
        <left/>
        <right style="thin">
          <color theme="0"/>
        </right>
        <top/>
        <bottom/>
        <vertical/>
        <horizontal/>
      </border>
    </dxf>
    <dxf>
      <border outline="0">
        <right style="thin">
          <color theme="0"/>
        </right>
        <top style="medium">
          <color indexed="64"/>
        </top>
        <bottom style="medium">
          <color indexed="64"/>
        </bottom>
      </border>
    </dxf>
    <dxf>
      <fill>
        <patternFill patternType="solid"/>
      </fill>
    </dxf>
    <dxf>
      <border outline="0">
        <bottom style="thin">
          <color indexed="64"/>
        </bottom>
      </border>
    </dxf>
    <dxf>
      <fill>
        <patternFill patternType="solid"/>
      </fill>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theme="0"/>
          <bgColor indexed="65"/>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ill>
        <patternFill patternType="solid">
          <fgColor theme="0"/>
          <bgColor theme="0"/>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solid">
          <fgColor theme="0"/>
          <bgColor theme="0"/>
        </patternFill>
      </fill>
      <alignment horizontal="left" vertical="top" textRotation="0" wrapText="0" indent="0" justifyLastLine="0" shrinkToFit="0" readingOrder="0"/>
      <border diagonalUp="0" diagonalDown="0">
        <left/>
        <right style="thin">
          <color theme="0"/>
        </right>
        <top/>
        <bottom/>
        <vertical/>
        <horizontal/>
      </border>
    </dxf>
    <dxf>
      <border outline="0">
        <right style="thin">
          <color theme="0"/>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center" vertical="center"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2"/>
        <color auto="1"/>
        <name val="Arial"/>
        <family val="2"/>
        <scheme val="none"/>
      </font>
      <fill>
        <patternFill patternType="solid"/>
      </fill>
    </dxf>
    <dxf>
      <font>
        <b val="0"/>
        <i val="0"/>
        <strike val="0"/>
        <condense val="0"/>
        <extend val="0"/>
        <outline val="0"/>
        <shadow val="0"/>
        <u val="none"/>
        <vertAlign val="baseline"/>
        <sz val="12"/>
        <color auto="1"/>
        <name val="Arial"/>
        <family val="2"/>
        <scheme val="none"/>
      </font>
      <fill>
        <patternFill patternType="solid"/>
      </fill>
    </dxf>
    <dxf>
      <font>
        <b val="0"/>
        <i val="0"/>
        <strike val="0"/>
        <condense val="0"/>
        <extend val="0"/>
        <outline val="0"/>
        <shadow val="0"/>
        <u val="none"/>
        <vertAlign val="baseline"/>
        <sz val="12"/>
        <color auto="1"/>
        <name val="Arial"/>
        <family val="2"/>
        <scheme val="none"/>
      </font>
      <fill>
        <patternFill patternType="solid"/>
      </fill>
    </dxf>
    <dxf>
      <fill>
        <patternFill patternType="solid"/>
      </fill>
    </dxf>
    <dxf>
      <font>
        <b/>
        <i val="0"/>
        <strike val="0"/>
        <condense val="0"/>
        <extend val="0"/>
        <outline val="0"/>
        <shadow val="0"/>
        <u val="none"/>
        <vertAlign val="baseline"/>
        <sz val="12"/>
        <color theme="1"/>
        <name val="Arial"/>
        <family val="2"/>
        <scheme val="none"/>
      </font>
      <fill>
        <patternFill patternType="solid"/>
      </fill>
    </dxf>
    <dxf>
      <border outline="0">
        <top style="medium">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ill>
    </dxf>
    <dxf>
      <font>
        <b/>
        <i val="0"/>
        <strike val="0"/>
        <condense val="0"/>
        <extend val="0"/>
        <outline val="0"/>
        <shadow val="0"/>
        <u val="none"/>
        <vertAlign val="baseline"/>
        <sz val="12"/>
        <color theme="1"/>
        <name val="Arial"/>
        <family val="2"/>
        <scheme val="none"/>
      </font>
      <fill>
        <patternFill patternType="solid"/>
      </fill>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0" indent="0" justifyLastLine="0" shrinkToFit="0" readingOrder="0"/>
      <border diagonalUp="0" diagonalDown="0">
        <left/>
        <right style="thin">
          <color theme="0"/>
        </right>
        <top style="thin">
          <color theme="0"/>
        </top>
        <bottom style="thin">
          <color theme="0"/>
        </bottom>
      </border>
    </dxf>
    <dxf>
      <border outline="0">
        <left style="thin">
          <color theme="0"/>
        </left>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center"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top" textRotation="0" wrapText="0" indent="0" justifyLastLine="0" shrinkToFit="0" readingOrder="0"/>
      <border diagonalUp="0" diagonalDown="0">
        <left style="thin">
          <color theme="0"/>
        </left>
        <right style="thin">
          <color theme="0"/>
        </right>
        <top style="thin">
          <color theme="0"/>
        </top>
        <bottom style="thin">
          <color theme="0"/>
        </bottom>
      </border>
    </dxf>
    <dxf>
      <fill>
        <patternFill patternType="solid"/>
      </fill>
    </dxf>
    <dxf>
      <border outline="0">
        <top style="medium">
          <color indexed="64"/>
        </top>
        <bottom style="medium">
          <color indexed="64"/>
        </bottom>
      </border>
    </dxf>
    <dxf>
      <font>
        <b val="0"/>
        <i val="0"/>
        <strike val="0"/>
        <condense val="0"/>
        <extend val="0"/>
        <outline val="0"/>
        <shadow val="0"/>
        <u val="none"/>
        <vertAlign val="baseline"/>
        <sz val="12"/>
        <color theme="1"/>
        <name val="Arial"/>
        <scheme val="none"/>
      </font>
      <fill>
        <patternFill patternType="solid"/>
      </fill>
    </dxf>
    <dxf>
      <border outline="0">
        <bottom style="thin">
          <color indexed="64"/>
        </bottom>
      </border>
    </dxf>
    <dxf>
      <font>
        <b/>
        <i val="0"/>
        <strike val="0"/>
        <condense val="0"/>
        <extend val="0"/>
        <outline val="0"/>
        <shadow val="0"/>
        <u val="none"/>
        <vertAlign val="baseline"/>
        <sz val="11"/>
        <color auto="1"/>
        <name val="Arial"/>
        <scheme val="none"/>
      </font>
      <fill>
        <patternFill patternType="solid">
          <fgColor indexed="64"/>
          <bgColor theme="0"/>
        </patternFill>
      </fill>
      <alignment horizontal="right" vertical="center" textRotation="0" wrapText="1" indent="0" justifyLastLine="0" shrinkToFit="0" readingOrder="0"/>
      <border diagonalUp="0" diagonalDown="0">
        <left style="thin">
          <color theme="0"/>
        </left>
        <right style="thin">
          <color theme="0"/>
        </right>
        <top/>
        <bottom/>
      </border>
    </dxf>
    <dxf>
      <font>
        <b val="0"/>
        <i/>
        <strike val="0"/>
        <condense val="0"/>
        <extend val="0"/>
        <outline val="0"/>
        <shadow val="0"/>
        <u val="none"/>
        <vertAlign val="baseline"/>
        <sz val="12"/>
        <color auto="1"/>
        <name val="Arial"/>
        <family val="2"/>
        <scheme val="none"/>
      </font>
      <numFmt numFmtId="164" formatCode="_-* #,##0_-;\-* #,##0_-;_-* &quot;-&quot;??_-;_-@_-"/>
      <fill>
        <patternFill patternType="solid">
          <fgColor theme="0"/>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theme="0"/>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theme="0"/>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1" indent="1" justifyLastLine="0" shrinkToFit="0" readingOrder="0"/>
    </dxf>
    <dxf>
      <font>
        <strike val="0"/>
        <outline val="0"/>
        <shadow val="0"/>
        <u val="none"/>
        <vertAlign val="baseline"/>
        <sz val="12"/>
        <color auto="1"/>
        <name val="Arial"/>
        <family val="2"/>
        <scheme val="none"/>
      </font>
      <fill>
        <patternFill patternType="solid">
          <fgColor indexed="64"/>
          <bgColor indexed="65"/>
        </patternFill>
      </fill>
    </dxf>
    <dxf>
      <font>
        <strike val="0"/>
        <outline val="0"/>
        <shadow val="0"/>
        <u val="none"/>
        <vertAlign val="baseline"/>
        <sz val="12"/>
        <color auto="1"/>
        <name val="Arial"/>
        <family val="2"/>
        <scheme val="none"/>
      </font>
      <fill>
        <patternFill patternType="solid"/>
      </fill>
    </dxf>
    <dxf>
      <border>
        <bottom style="thin">
          <color indexed="64"/>
        </bottom>
      </border>
    </dxf>
    <dxf>
      <font>
        <strike val="0"/>
        <outline val="0"/>
        <shadow val="0"/>
        <u val="none"/>
        <vertAlign val="baseline"/>
        <sz val="12"/>
        <color auto="1"/>
        <name val="Arial"/>
        <family val="2"/>
        <scheme val="none"/>
      </font>
      <fill>
        <patternFill patternType="solid"/>
      </fill>
      <border diagonalUp="0" diagonalDown="0" outline="0">
        <left/>
        <right/>
        <top/>
        <bottom/>
      </border>
    </dxf>
    <dxf>
      <font>
        <b val="0"/>
        <i val="0"/>
        <strike val="0"/>
        <condense val="0"/>
        <extend val="0"/>
        <outline val="0"/>
        <shadow val="0"/>
        <u val="none"/>
        <vertAlign val="baseline"/>
        <sz val="11"/>
        <color auto="1"/>
        <name val="Arial"/>
        <family val="2"/>
        <scheme val="none"/>
      </font>
      <numFmt numFmtId="164" formatCode="_-* #,##0_-;\-* #,##0_-;_-* &quot;-&quot;??_-;_-@_-"/>
      <fill>
        <patternFill patternType="solid">
          <fgColor theme="0"/>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9"/>
        <name val="Arial"/>
        <scheme val="none"/>
      </font>
      <numFmt numFmtId="1" formatCode="0"/>
      <fill>
        <patternFill patternType="solid">
          <fgColor theme="0"/>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9"/>
        <name val="Arial"/>
        <scheme val="none"/>
      </font>
      <numFmt numFmtId="1" formatCode="0"/>
      <fill>
        <patternFill patternType="solid">
          <fgColor theme="0"/>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9"/>
        <name val="Arial"/>
        <scheme val="none"/>
      </font>
      <numFmt numFmtId="1" formatCode="0"/>
      <fill>
        <patternFill patternType="solid">
          <fgColor theme="0"/>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1" indent="1" justifyLastLine="0" shrinkToFit="0" readingOrder="0"/>
    </dxf>
    <dxf>
      <fill>
        <patternFill patternType="solid">
          <fgColor indexed="64"/>
          <bgColor indexed="65"/>
        </patternFill>
      </fill>
    </dxf>
    <dxf>
      <border outline="0">
        <top style="medium">
          <color indexed="64"/>
        </top>
      </border>
    </dxf>
    <dxf>
      <font>
        <b val="0"/>
        <i val="0"/>
        <strike val="0"/>
        <condense val="0"/>
        <extend val="0"/>
        <outline val="0"/>
        <shadow val="0"/>
        <u val="none"/>
        <vertAlign val="baseline"/>
        <sz val="11"/>
        <color theme="9"/>
        <name val="Arial"/>
        <scheme val="none"/>
      </font>
      <fill>
        <patternFill patternType="solid">
          <fgColor theme="0"/>
          <bgColor theme="0"/>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rgb="FFFF0000"/>
        <name val="Arial"/>
        <scheme val="none"/>
      </font>
      <fill>
        <patternFill patternType="solid">
          <fgColor theme="0"/>
          <bgColor theme="0"/>
        </patternFill>
      </fill>
      <alignment horizontal="general" vertical="bottom" textRotation="0" wrapText="1" indent="0" justifyLastLine="0" shrinkToFit="0" readingOrder="0"/>
    </dxf>
    <dxf>
      <fill>
        <patternFill patternType="solid"/>
      </fill>
    </dxf>
    <dxf>
      <fill>
        <patternFill patternType="solid"/>
      </fill>
    </dxf>
    <dxf>
      <fill>
        <patternFill patternType="solid"/>
      </fill>
    </dxf>
    <dxf>
      <border outline="0">
        <top style="medium">
          <color indexed="64"/>
        </top>
        <bottom style="medium">
          <color indexed="64"/>
        </bottom>
      </border>
    </dxf>
    <dxf>
      <fill>
        <patternFill patternType="solid"/>
      </fill>
    </dxf>
    <dxf>
      <fill>
        <patternFill patternType="solid"/>
      </fill>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left/>
        <right style="mediumDashed">
          <color indexed="64"/>
        </right>
        <top/>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theme="0"/>
        </patternFill>
      </fill>
      <alignment horizontal="right" vertical="bottom"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theme="0"/>
        </patternFill>
      </fill>
      <alignment horizontal="right" vertical="bottom"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auto="1"/>
        <name val="Arial"/>
        <family val="2"/>
        <scheme val="none"/>
      </font>
      <fill>
        <patternFill patternType="solid">
          <fgColor theme="0"/>
          <bgColor indexed="65"/>
        </patternFill>
      </fill>
      <border diagonalUp="0" diagonalDown="0">
        <left/>
        <right style="thin">
          <color theme="0"/>
        </right>
        <top style="thin">
          <color theme="0"/>
        </top>
        <bottom style="thin">
          <color theme="0"/>
        </bottom>
        <vertical/>
        <horizontal/>
      </border>
    </dxf>
    <dxf>
      <border outline="0">
        <left style="thin">
          <color theme="0"/>
        </left>
        <top style="medium">
          <color indexed="64"/>
        </top>
        <bottom style="medium">
          <color indexed="64"/>
        </bottom>
      </border>
    </dxf>
    <dxf>
      <fill>
        <patternFill patternType="solid"/>
      </fill>
    </dxf>
    <dxf>
      <border outline="0">
        <bottom style="thin">
          <color indexed="64"/>
        </bottom>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font>
      <fill>
        <patternFill patternType="solid"/>
      </fill>
    </dxf>
    <dxf>
      <border outline="0">
        <top style="medium">
          <color indexed="64"/>
        </top>
        <bottom style="medium">
          <color indexed="64"/>
        </bottom>
      </border>
    </dxf>
    <dxf>
      <fill>
        <patternFill patternType="solid"/>
      </fill>
    </dxf>
    <dxf>
      <font>
        <b/>
      </font>
      <fill>
        <patternFill patternType="solid"/>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theme="1"/>
        <name val="Arial"/>
        <family val="2"/>
        <scheme val="none"/>
      </font>
      <fill>
        <patternFill patternType="solid"/>
      </fill>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center" vertical="center"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indexed="64"/>
        </left>
        <right/>
        <top style="thin">
          <color theme="0"/>
        </top>
        <bottom style="thin">
          <color theme="0"/>
        </bottom>
        <vertical/>
        <horizontal/>
      </border>
    </dxf>
    <dxf>
      <fill>
        <patternFill patternType="solid"/>
      </fill>
    </dxf>
    <dxf>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alignment horizontal="left" vertical="top" textRotation="0" wrapText="1" indent="0" justifyLastLine="0" shrinkToFit="0" readingOrder="0"/>
    </dxf>
    <dxf>
      <fill>
        <patternFill patternType="solid"/>
      </fill>
    </dxf>
    <dxf>
      <border outline="0">
        <right style="thin">
          <color theme="0"/>
        </right>
        <top style="medium">
          <color indexed="64"/>
        </top>
        <bottom style="medium">
          <color indexed="64"/>
        </bottom>
      </border>
    </dxf>
    <dxf>
      <fill>
        <patternFill patternType="solid"/>
      </fill>
    </dxf>
    <dxf>
      <border outline="0">
        <bottom style="thin">
          <color indexed="64"/>
        </bottom>
      </border>
    </dxf>
    <dxf>
      <fill>
        <patternFill patternType="solid"/>
      </fill>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65"/>
        </patternFill>
      </fill>
      <border diagonalUp="0" diagonalDown="0">
        <left style="thin">
          <color indexed="64"/>
        </left>
        <right style="thin">
          <color indexed="64"/>
        </right>
        <vertical/>
      </border>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9"/>
        <name val="Arial"/>
        <scheme val="none"/>
      </font>
      <fill>
        <patternFill patternType="solid">
          <fgColor indexed="64"/>
          <bgColor indexed="65"/>
        </patternFill>
      </fill>
      <alignment horizontal="left" vertical="bottom" textRotation="0" wrapText="1" indent="0" justifyLastLine="0" shrinkToFit="0" readingOrder="0"/>
    </dxf>
    <dxf>
      <fill>
        <patternFill patternType="solid">
          <fgColor indexed="64"/>
          <bgColor indexed="65"/>
        </patternFill>
      </fill>
    </dxf>
    <dxf>
      <font>
        <b val="0"/>
        <i val="0"/>
        <strike val="0"/>
        <condense val="0"/>
        <extend val="0"/>
        <outline val="0"/>
        <shadow val="0"/>
        <u val="none"/>
        <vertAlign val="baseline"/>
        <sz val="10"/>
        <color theme="9"/>
        <name val="Arial"/>
        <scheme val="none"/>
      </font>
      <fill>
        <patternFill patternType="solid">
          <fgColor indexed="64"/>
          <bgColor indexed="65"/>
        </patternFill>
      </fill>
    </dxf>
    <dxf>
      <border>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indexed="65"/>
        </patternFill>
      </fill>
      <alignment horizontal="left" vertical="center" textRotation="0" wrapText="1" indent="0" justifyLastLine="0" shrinkToFit="0" readingOrder="0"/>
    </dxf>
    <dxf>
      <font>
        <strike val="0"/>
        <outline val="0"/>
        <shadow val="0"/>
        <u val="none"/>
        <vertAlign val="baseline"/>
        <sz val="12"/>
        <name val="Arial"/>
        <scheme val="none"/>
      </font>
      <fill>
        <patternFill patternType="solid"/>
      </fill>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alignment horizontal="lef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alignment horizontal="left" vertical="bottom"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top style="thin">
          <color theme="0"/>
        </top>
        <bottom style="thin">
          <color theme="0"/>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left" vertical="top" textRotation="0" wrapText="1" indent="0" justifyLastLine="0" shrinkToFit="0" readingOrder="0"/>
      <border diagonalUp="0" diagonalDown="0">
        <left/>
        <right/>
        <top style="thin">
          <color theme="0"/>
        </top>
        <bottom style="thin">
          <color theme="0"/>
        </bottom>
      </border>
    </dxf>
    <dxf>
      <border outline="0">
        <top style="thin">
          <color theme="0"/>
        </top>
      </border>
    </dxf>
    <dxf>
      <border outline="0">
        <left style="thin">
          <color theme="0"/>
        </left>
        <right style="thin">
          <color theme="0"/>
        </right>
        <top style="medium">
          <color indexed="64"/>
        </top>
        <bottom style="medium">
          <color indexed="64"/>
        </bottom>
      </border>
    </dxf>
    <dxf>
      <font>
        <strike val="0"/>
        <outline val="0"/>
        <shadow val="0"/>
        <u val="none"/>
        <vertAlign val="baseline"/>
        <sz val="12"/>
        <name val="Arial"/>
        <scheme val="none"/>
      </font>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ill>
        <patternFill patternType="solid">
          <fgColor indexed="64"/>
        </patternFill>
      </fill>
    </dxf>
    <dxf>
      <fill>
        <patternFill patternType="solid">
          <fgColor indexed="64"/>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right style="thin">
          <color theme="0"/>
        </right>
        <top style="thin">
          <color theme="0"/>
        </top>
        <bottom style="thin">
          <color theme="0"/>
        </bottom>
        <vertical/>
        <horizontal/>
      </border>
    </dxf>
    <dxf>
      <border outline="0">
        <left style="thin">
          <color theme="0"/>
        </left>
        <top style="medium">
          <color indexed="64"/>
        </top>
        <bottom style="medium">
          <color indexed="64"/>
        </bottom>
      </border>
    </dxf>
    <dxf>
      <fill>
        <patternFill patternType="solid">
          <fgColor indexed="64"/>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thin">
          <color theme="0"/>
        </right>
        <top/>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dotted">
          <color indexed="64"/>
        </right>
        <top style="thin">
          <color theme="0"/>
        </top>
        <bottom/>
        <vertical/>
        <horizontal/>
      </border>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right style="thin">
          <color theme="0"/>
        </right>
        <top style="thin">
          <color theme="0"/>
        </top>
        <bottom style="thin">
          <color theme="0"/>
        </bottom>
        <vertical/>
        <horizontal/>
      </border>
    </dxf>
    <dxf>
      <border outline="0">
        <left style="thin">
          <color theme="0"/>
        </left>
        <right style="thin">
          <color theme="0"/>
        </right>
        <top style="medium">
          <color indexed="64"/>
        </top>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indexed="8"/>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left style="thin">
          <color theme="0"/>
        </left>
        <right style="thin">
          <color theme="0"/>
        </right>
        <top/>
        <bottom/>
      </border>
    </dxf>
    <dxf>
      <font>
        <color rgb="FF9C0006"/>
      </font>
      <fill>
        <patternFill>
          <bgColor rgb="FFFFC7CE"/>
        </patternFill>
      </fill>
    </dxf>
    <dxf>
      <font>
        <strike val="0"/>
        <outline val="0"/>
        <shadow val="0"/>
        <u val="none"/>
        <sz val="12"/>
        <name val="Arial"/>
        <family val="2"/>
        <scheme val="none"/>
      </font>
      <fill>
        <patternFill patternType="solid">
          <fgColor indexed="64"/>
        </patternFill>
      </fill>
    </dxf>
    <dxf>
      <font>
        <strike val="0"/>
        <outline val="0"/>
        <shadow val="0"/>
        <u val="none"/>
        <sz val="12"/>
        <name val="Arial"/>
        <family val="2"/>
        <scheme val="none"/>
      </font>
      <fill>
        <patternFill patternType="solid">
          <fgColor indexed="64"/>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strike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border outline="0">
        <top style="medium">
          <color indexed="64"/>
        </top>
        <bottom style="medium">
          <color indexed="64"/>
        </bottom>
      </border>
    </dxf>
    <dxf>
      <fill>
        <patternFill patternType="solid">
          <fgColor indexed="64"/>
        </patternFill>
      </fill>
    </dxf>
    <dxf>
      <border outline="0">
        <bottom style="thin">
          <color indexed="64"/>
        </bottom>
      </border>
    </dxf>
    <dxf>
      <fill>
        <patternFill patternType="solid">
          <fgColor indexed="64"/>
        </patternFill>
      </fill>
    </dxf>
    <dxf>
      <font>
        <b val="0"/>
        <i val="0"/>
        <strike val="0"/>
        <condense val="0"/>
        <extend val="0"/>
        <outline val="0"/>
        <shadow val="0"/>
        <u val="none"/>
        <vertAlign val="baseline"/>
        <sz val="12"/>
        <color theme="1"/>
        <name val="Arial"/>
        <family val="2"/>
        <scheme val="none"/>
      </font>
      <fill>
        <patternFill patternType="solid">
          <fgColor indexed="64"/>
          <bgColor indexed="65"/>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dotted">
          <color indexed="64"/>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dotted">
          <color indexed="64"/>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right style="thin">
          <color theme="0"/>
        </right>
        <top style="thin">
          <color theme="0"/>
        </top>
        <bottom style="thin">
          <color theme="0"/>
        </bottom>
        <vertical/>
        <horizontal/>
      </border>
    </dxf>
    <dxf>
      <border outline="0">
        <left style="thin">
          <color theme="0"/>
        </left>
        <right style="thin">
          <color theme="0"/>
        </right>
        <top style="medium">
          <color indexed="64"/>
        </top>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indexed="8"/>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left style="thin">
          <color theme="0"/>
        </left>
        <right style="thin">
          <color theme="0"/>
        </right>
        <top/>
        <bottom/>
      </border>
    </dxf>
    <dxf>
      <fill>
        <patternFill patternType="solid">
          <fgColor indexed="64"/>
        </patternFill>
      </fill>
    </dxf>
    <dxf>
      <fill>
        <patternFill patternType="solid">
          <fgColor indexed="64"/>
        </patternFill>
      </fill>
    </dxf>
    <dxf>
      <font>
        <b/>
        <i val="0"/>
        <strike val="0"/>
        <condense val="0"/>
        <extend val="0"/>
        <outline val="0"/>
        <shadow val="0"/>
        <u val="none"/>
        <vertAlign val="baseline"/>
        <sz val="12"/>
        <color auto="1"/>
        <name val="Arial"/>
        <family val="2"/>
        <scheme val="none"/>
      </font>
      <fill>
        <patternFill patternType="solid">
          <fgColor indexed="64"/>
        </patternFill>
      </fill>
    </dxf>
    <dxf>
      <border outline="0">
        <top style="medium">
          <color indexed="64"/>
        </top>
        <bottom style="medium">
          <color indexed="64"/>
        </bottom>
      </border>
    </dxf>
    <dxf>
      <fill>
        <patternFill patternType="solid">
          <fgColor indexed="64"/>
        </patternFill>
      </fill>
    </dxf>
    <dxf>
      <border outline="0">
        <bottom style="thin">
          <color indexed="64"/>
        </bottom>
      </border>
    </dxf>
    <dxf>
      <fill>
        <patternFill patternType="solid">
          <fgColor indexed="64"/>
        </patternFill>
      </fill>
    </dxf>
    <dxf>
      <font>
        <b val="0"/>
        <i val="0"/>
        <strike val="0"/>
        <condense val="0"/>
        <extend val="0"/>
        <outline val="0"/>
        <shadow val="0"/>
        <u val="none"/>
        <vertAlign val="baseline"/>
        <sz val="12"/>
        <color auto="1"/>
        <name val="Arial"/>
        <family val="2"/>
        <scheme val="none"/>
      </font>
      <numFmt numFmtId="167" formatCode="#,##0_ ;\-#,##0\ "/>
      <fill>
        <patternFill patternType="solid">
          <fgColor indexed="64"/>
          <bgColor indexed="65"/>
        </patternFill>
      </fill>
      <border diagonalUp="0" diagonalDown="0">
        <left style="thin">
          <color theme="0"/>
        </left>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indexed="64"/>
          <bgColor indexed="65"/>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alignment horizontal="left" vertical="top" textRotation="0" wrapText="1" indent="1" justifyLastLine="0" shrinkToFit="0" readingOrder="0"/>
    </dxf>
    <dxf>
      <font>
        <b/>
        <strike val="0"/>
        <outline val="0"/>
        <shadow val="0"/>
        <u val="none"/>
        <vertAlign val="baseline"/>
        <sz val="12"/>
        <name val="Arial"/>
        <family val="2"/>
        <scheme val="none"/>
      </font>
      <fill>
        <patternFill patternType="solid">
          <fgColor indexed="64"/>
          <bgColor indexed="65"/>
        </patternFill>
      </fill>
      <border diagonalUp="0" diagonalDown="0">
        <left/>
        <right style="thin">
          <color theme="0"/>
        </right>
        <top style="thin">
          <color theme="0"/>
        </top>
        <bottom/>
      </border>
    </dxf>
    <dxf>
      <border outline="0">
        <left style="thin">
          <color theme="0"/>
        </left>
        <right style="thin">
          <color theme="0"/>
        </right>
        <bottom style="medium">
          <color indexed="64"/>
        </bottom>
      </border>
    </dxf>
    <dxf>
      <font>
        <strike val="0"/>
        <outline val="0"/>
        <shadow val="0"/>
        <u val="none"/>
        <vertAlign val="baseline"/>
        <sz val="12"/>
        <name val="Arial"/>
        <family val="2"/>
        <scheme val="none"/>
      </font>
      <fill>
        <patternFill patternType="solid">
          <fgColor indexed="64"/>
        </patternFill>
      </fill>
    </dxf>
    <dxf>
      <border outline="0">
        <bottom style="thin">
          <color indexed="64"/>
        </bottom>
      </border>
    </dxf>
    <dxf>
      <font>
        <b/>
        <strike val="0"/>
        <outline val="0"/>
        <shadow val="0"/>
        <u val="none"/>
        <vertAlign val="baseline"/>
        <sz val="12"/>
        <name val="Arial"/>
        <family val="2"/>
        <scheme val="none"/>
      </font>
      <fill>
        <patternFill patternType="solid">
          <fgColor indexed="64"/>
        </patternFill>
      </fill>
    </dxf>
    <dxf>
      <font>
        <b val="0"/>
        <i val="0"/>
        <strike val="0"/>
        <condense val="0"/>
        <extend val="0"/>
        <outline val="0"/>
        <shadow val="0"/>
        <u val="none"/>
        <vertAlign val="baseline"/>
        <sz val="12"/>
        <color auto="1"/>
        <name val="Arial MT"/>
        <scheme val="none"/>
      </font>
      <fill>
        <patternFill patternType="solid">
          <fgColor theme="0"/>
          <bgColor theme="0"/>
        </patternFill>
      </fill>
    </dxf>
    <dxf>
      <font>
        <strike val="0"/>
        <outline val="0"/>
        <shadow val="0"/>
        <u val="none"/>
        <sz val="12"/>
      </font>
      <fill>
        <patternFill patternType="solid"/>
      </fill>
    </dxf>
    <dxf>
      <font>
        <strike val="0"/>
        <outline val="0"/>
        <shadow val="0"/>
        <u val="none"/>
        <sz val="12"/>
      </font>
      <fill>
        <patternFill patternType="solid"/>
      </fill>
    </dxf>
    <dxf>
      <font>
        <strike val="0"/>
        <outline val="0"/>
        <shadow val="0"/>
        <u val="none"/>
        <sz val="12"/>
      </font>
      <fill>
        <patternFill patternType="solid"/>
      </fill>
    </dxf>
    <dxf>
      <font>
        <strike val="0"/>
        <outline val="0"/>
        <shadow val="0"/>
        <u val="none"/>
        <sz val="12"/>
      </font>
      <fill>
        <patternFill patternType="solid"/>
      </fill>
    </dxf>
    <dxf>
      <font>
        <strike val="0"/>
        <outline val="0"/>
        <shadow val="0"/>
        <u val="none"/>
        <sz val="12"/>
      </font>
      <fill>
        <patternFill patternType="solid"/>
      </fill>
    </dxf>
    <dxf>
      <font>
        <strike val="0"/>
        <outline val="0"/>
        <shadow val="0"/>
        <u val="none"/>
        <sz val="12"/>
      </font>
      <fill>
        <patternFill patternType="solid"/>
      </fill>
    </dxf>
    <dxf>
      <font>
        <strike val="0"/>
        <outline val="0"/>
        <shadow val="0"/>
        <u val="none"/>
        <sz val="12"/>
      </font>
      <fill>
        <patternFill patternType="solid"/>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bottom" textRotation="0" wrapText="0" indent="0" justifyLastLine="0" shrinkToFit="0" readingOrder="0"/>
    </dxf>
    <dxf>
      <border outline="0">
        <top style="thin">
          <color indexed="64"/>
        </top>
      </border>
    </dxf>
    <dxf>
      <font>
        <strike val="0"/>
        <outline val="0"/>
        <shadow val="0"/>
        <u val="none"/>
        <sz val="12"/>
      </font>
      <fill>
        <patternFill patternType="solid"/>
      </fill>
    </dxf>
    <dxf>
      <border>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MT"/>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MT"/>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MT"/>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patternFill>
      </fill>
    </dxf>
    <dxf>
      <fill>
        <patternFill patternType="solid">
          <fgColor indexed="64"/>
        </patternFill>
      </fill>
    </dxf>
  </dxfs>
  <tableStyles count="1" defaultTableStyle="TableStyleMedium2" defaultPivotStyle="PivotStyleLight16">
    <tableStyle name="Table Style 1" pivot="0" count="0" xr9:uid="{00000000-0011-0000-FFFF-FFFF00000000}"/>
  </tableStyles>
  <colors>
    <mruColors>
      <color rgb="FF45EFCF"/>
      <color rgb="FF212192"/>
      <color rgb="FF4A4AD6"/>
      <color rgb="FFA7D5C0"/>
      <color rgb="FFC0FAF3"/>
      <color rgb="FF81F7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um_1_Summary_SHS" displayName="Sum_1_Summary_SHS" ref="A4:Z74" totalsRowShown="0" headerRowDxfId="881" dataDxfId="880" dataCellStyle="Normal 2 4">
  <autoFilter ref="A4:Z74"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00000000-0010-0000-0000-000001000000}" name="Measure" dataDxfId="879" dataCellStyle="Normal_B3584027"/>
    <tableColumn id="2" xr3:uid="{00000000-0010-0000-0000-000002000000}" name="Category" dataDxfId="878" dataCellStyle="Normal_B3584027"/>
    <tableColumn id="3" xr3:uid="{00000000-0010-0000-0000-000003000000}" name="Sub-category" dataDxfId="877" dataCellStyle="Normal_B3584027"/>
    <tableColumn id="4" xr3:uid="{00000000-0010-0000-0000-000004000000}" name="1999 " dataDxfId="876" dataCellStyle="Normal_B3584027"/>
    <tableColumn id="5" xr3:uid="{00000000-0010-0000-0000-000005000000}" name="2000 " dataDxfId="875" dataCellStyle="Normal_B3584027"/>
    <tableColumn id="6" xr3:uid="{00000000-0010-0000-0000-000006000000}" name="2001 " dataDxfId="874" dataCellStyle="Normal_B3584027"/>
    <tableColumn id="7" xr3:uid="{00000000-0010-0000-0000-000007000000}" name="2002 " dataDxfId="873" dataCellStyle="Normal 2 4"/>
    <tableColumn id="8" xr3:uid="{00000000-0010-0000-0000-000008000000}" name="2003 " dataDxfId="872" dataCellStyle="Normal 2 4"/>
    <tableColumn id="9" xr3:uid="{00000000-0010-0000-0000-000009000000}" name="2004 " dataDxfId="871" dataCellStyle="Normal 2 4"/>
    <tableColumn id="10" xr3:uid="{00000000-0010-0000-0000-00000A000000}" name="2005 " dataDxfId="870" dataCellStyle="Normal 2 4"/>
    <tableColumn id="11" xr3:uid="{00000000-0010-0000-0000-00000B000000}" name="2006 " dataDxfId="869" dataCellStyle="Normal 2 4"/>
    <tableColumn id="12" xr3:uid="{00000000-0010-0000-0000-00000C000000}" name="2007 " dataDxfId="868" dataCellStyle="Normal 2 4"/>
    <tableColumn id="13" xr3:uid="{00000000-0010-0000-0000-00000D000000}" name="2008 " dataDxfId="867" dataCellStyle="Normal 2 4"/>
    <tableColumn id="14" xr3:uid="{00000000-0010-0000-0000-00000E000000}" name="2009 " dataDxfId="866" dataCellStyle="Normal 2 4"/>
    <tableColumn id="15" xr3:uid="{00000000-0010-0000-0000-00000F000000}" name="2010 " dataDxfId="865" dataCellStyle="Normal 2 4"/>
    <tableColumn id="16" xr3:uid="{00000000-0010-0000-0000-000010000000}" name="2011 " dataDxfId="864" dataCellStyle="Normal 2 4"/>
    <tableColumn id="17" xr3:uid="{00000000-0010-0000-0000-000011000000}" name="2012 " dataDxfId="863" dataCellStyle="Normal 2 4"/>
    <tableColumn id="18" xr3:uid="{00000000-0010-0000-0000-000012000000}" name="2013 " dataDxfId="862" dataCellStyle="Normal 2 4"/>
    <tableColumn id="19" xr3:uid="{00000000-0010-0000-0000-000013000000}" name="2014 " dataDxfId="861" dataCellStyle="Normal 2 4"/>
    <tableColumn id="20" xr3:uid="{00000000-0010-0000-0000-000014000000}" name="2015 " dataDxfId="860" dataCellStyle="Normal 2 4"/>
    <tableColumn id="21" xr3:uid="{00000000-0010-0000-0000-000015000000}" name="2016 " dataDxfId="859" dataCellStyle="Normal 2 4"/>
    <tableColumn id="22" xr3:uid="{00000000-0010-0000-0000-000016000000}" name="2017 " dataDxfId="858" dataCellStyle="Normal 2 4"/>
    <tableColumn id="23" xr3:uid="{00000000-0010-0000-0000-000017000000}" name="2018 " dataDxfId="857" dataCellStyle="Normal 2 4"/>
    <tableColumn id="24" xr3:uid="{00000000-0010-0000-0000-000018000000}" name="2019 " dataDxfId="856" dataCellStyle="Normal 2 4"/>
    <tableColumn id="25" xr3:uid="{00000000-0010-0000-0000-000019000000}" name="2020 " dataDxfId="855" dataCellStyle="Normal 2 4"/>
    <tableColumn id="26" xr3:uid="{00000000-0010-0000-0000-00001A000000}" name="2021 " dataDxfId="854" dataCellStyle="Normal 2 4"/>
  </tableColumns>
  <tableStyleInfo name="Table Style 1"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_7_Travel_to_Work" displayName="Table_7_Travel_to_Work" ref="A4:K61" totalsRowShown="0" headerRowDxfId="678" dataDxfId="676" headerRowBorderDxfId="677">
  <autoFilter ref="A4:K61"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600-000001000000}" name="Category" dataDxfId="675"/>
    <tableColumn id="2" xr3:uid="{00000000-0010-0000-0600-000002000000}" name="Sub-category" dataDxfId="674"/>
    <tableColumn id="3" xr3:uid="{00000000-0010-0000-0600-000003000000}" name="Walking" dataDxfId="673"/>
    <tableColumn id="4" xr3:uid="{00000000-0010-0000-0600-000004000000}" name="Driver" dataDxfId="672"/>
    <tableColumn id="5" xr3:uid="{00000000-0010-0000-0600-000005000000}" name="Passenger" dataDxfId="671"/>
    <tableColumn id="6" xr3:uid="{00000000-0010-0000-0600-000006000000}" name="Bicycle" dataDxfId="670"/>
    <tableColumn id="7" xr3:uid="{00000000-0010-0000-0600-000007000000}" name="Bus" dataDxfId="669"/>
    <tableColumn id="8" xr3:uid="{00000000-0010-0000-0600-000008000000}" name="Rail" dataDxfId="668"/>
    <tableColumn id="9" xr3:uid="{00000000-0010-0000-0600-000009000000}" name="Other (includes Edinburgh trams)" dataDxfId="667"/>
    <tableColumn id="10" xr3:uid="{00000000-0010-0000-0600-00000A000000}" name="Sample size " dataDxfId="666" dataCellStyle="Comma"/>
    <tableColumn id="11" xr3:uid="{00000000-0010-0000-0600-00000B000000}" name="% Public or Active Travel (Former National Indicator)" dataDxfId="665" dataCellStyle="Normal 4"/>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E84E6C05-4905-4BB2-830C-3541E5A51C6A}" name="Table_Work_from_Home" displayName="Table_Work_from_Home" ref="A4:E10" totalsRowShown="0" headerRowDxfId="664" dataDxfId="662" headerRowBorderDxfId="663" tableBorderDxfId="661">
  <autoFilter ref="A4:E10" xr:uid="{E84E6C05-4905-4BB2-830C-3541E5A51C6A}">
    <filterColumn colId="0" hiddenButton="1"/>
    <filterColumn colId="1" hiddenButton="1"/>
    <filterColumn colId="2" hiddenButton="1"/>
    <filterColumn colId="3" hiddenButton="1"/>
    <filterColumn colId="4" hiddenButton="1"/>
  </autoFilter>
  <tableColumns count="5">
    <tableColumn id="1" xr3:uid="{651A69F8-F51C-4FEB-9B5C-4CCE87A4E20D}" name="Category" dataDxfId="660"/>
    <tableColumn id="2" xr3:uid="{0E9D52DD-9FBD-43E8-9C78-2FBB37440675}" name="Sub-category" dataDxfId="659"/>
    <tableColumn id="3" xr3:uid="{DD628D4A-9CD9-4BA1-9C23-5384A7DEA89D}" name="Working from home" dataDxfId="658"/>
    <tableColumn id="4" xr3:uid="{43C7E260-F75D-4B16-B4AF-5938F5636F04}" name="Not working from home" dataDxfId="657"/>
    <tableColumn id="5" xr3:uid="{8E74783F-7310-44FD-A2D7-4D9D5D772B25}" name="Sample size" dataDxfId="656"/>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5D153503-87FF-4208-BDDF-0ACCCE5BEB7C}" name="Table8_Congestion_Effect" displayName="Table8_Congestion_Effect" ref="A4:G15" totalsRowShown="0" headerRowDxfId="655" dataDxfId="653" headerRowBorderDxfId="654" tableBorderDxfId="652">
  <autoFilter ref="A4:G15" xr:uid="{5D153503-87FF-4208-BDDF-0ACCCE5BEB7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BB84442-0557-4249-94B0-4E637753A977}" name="Category" dataDxfId="651"/>
    <tableColumn id="2" xr3:uid="{F1FD241A-4713-40A8-9673-21207F017BFD}" name="Sub-category" dataDxfId="650"/>
    <tableColumn id="3" xr3:uid="{3781D104-30E5-4DB9-A3A1-1F205D942077}" name="Driver car or van" dataDxfId="649"/>
    <tableColumn id="4" xr3:uid="{3FF6E886-0912-4EFD-8470-0E67EBE5D043}" name="Passenger car or van" dataDxfId="648"/>
    <tableColumn id="5" xr3:uid="{09482D12-F5BB-4517-9D47-C57117D6C3AD}" name="Bus" dataDxfId="647"/>
    <tableColumn id="6" xr3:uid="{A431FDF2-93A2-4EEB-98B7-2AF45B910964}" name="Other" dataDxfId="646"/>
    <tableColumn id="7" xr3:uid="{0E402330-7EED-4801-AC72-D1C8C078CDFF}" name="All" dataDxfId="645"/>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EDD8897A-E25D-4415-A3D0-62F5E183E4B5}" name="Table10_Travel_to_Work_Last_Year" displayName="Table10_Travel_to_Work_Last_Year" ref="A5:J13" totalsRowShown="0" headerRowDxfId="644" dataDxfId="643" tableBorderDxfId="642">
  <autoFilter ref="A5:J13" xr:uid="{EDD8897A-E25D-4415-A3D0-62F5E183E4B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90786BAD-FCA3-41D1-99C1-872F8AB8A5F3}" name="Category" dataDxfId="641"/>
    <tableColumn id="2" xr3:uid="{28879B15-FE48-40D6-9796-E25388371AD6}" name="Sub-category" dataDxfId="640"/>
    <tableColumn id="3" xr3:uid="{35F17A13-9B7A-4837-82EE-C5EADE9BF8CF}" name="Last year Walking" dataDxfId="639"/>
    <tableColumn id="4" xr3:uid="{6AFC7FBA-E48F-442F-BB7F-6492BB34FB46}" name="Last year Driver" dataDxfId="638"/>
    <tableColumn id="5" xr3:uid="{DBD7C7E2-28EF-4613-9B52-5F6E8151C708}" name="Last year Passenger" dataDxfId="637"/>
    <tableColumn id="6" xr3:uid="{4261F3D1-C325-44CD-8257-A952FD595953}" name="Last year Bicycle" dataDxfId="636"/>
    <tableColumn id="7" xr3:uid="{FA8D71B3-D7BA-4579-94B0-823780E9BAFD}" name="Last year Bus" dataDxfId="635"/>
    <tableColumn id="8" xr3:uid="{B883A3F5-3C3A-4588-B3D1-E4FCD031112D}" name="Last year Rail" dataDxfId="634"/>
    <tableColumn id="9" xr3:uid="{24802976-D737-46FC-93D7-80AF9AB4B6FA}" name="Last year Other" dataDxfId="633"/>
    <tableColumn id="10" xr3:uid="{FF14F3A4-E0AB-4DCE-9D00-153AB7AB7292}" name="Last year all modes" dataDxfId="632"/>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B6ACD05D-1BA6-43F5-A4CC-AEC13A919470}" name="Table10a_Reason_Chang_Travel_to_Work" displayName="Table10a_Reason_Chang_Travel_to_Work" ref="A4:K19" totalsRowShown="0" headerRowDxfId="631" dataDxfId="629" headerRowBorderDxfId="630" tableBorderDxfId="628">
  <autoFilter ref="A4:K19" xr:uid="{B6ACD05D-1BA6-43F5-A4CC-AEC13A91947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577EBC99-095E-4040-A1A0-2968D68E3D21}" name="Reason" dataDxfId="627"/>
    <tableColumn id="2" xr3:uid="{0CAB09BE-9429-4F91-BD33-397CC18C299B}" name="2012" dataDxfId="626"/>
    <tableColumn id="3" xr3:uid="{F844273F-D241-4E3D-8440-58D7DF146968}" name="2013" dataDxfId="625"/>
    <tableColumn id="4" xr3:uid="{67963D41-0042-455A-B3A3-CF3B335C3B67}" name="2014" dataDxfId="624"/>
    <tableColumn id="5" xr3:uid="{33CDD473-F68F-4FCD-BC9E-776E82EE7D73}" name="2015" dataDxfId="623"/>
    <tableColumn id="6" xr3:uid="{E27864A5-9E08-4D3F-BC0A-7B851715ADE6}" name="2016" dataDxfId="622"/>
    <tableColumn id="7" xr3:uid="{FE0DE04F-B87B-4207-BAB3-DFBD2AEDEEFF}" name="2017" dataDxfId="621"/>
    <tableColumn id="8" xr3:uid="{39CC1B40-C7A7-4603-90E2-E13263A66CC4}" name="2018" dataDxfId="620"/>
    <tableColumn id="9" xr3:uid="{7C4CA0A6-C14D-4B10-93B7-DE8F8D937CFE}" name="2019" dataDxfId="619"/>
    <tableColumn id="10" xr3:uid="{D7EC3C58-0622-44B5-AAF0-61CCE9A24028}" name="2020" dataDxfId="618"/>
    <tableColumn id="11" xr3:uid="{8AB95451-713A-43E2-B663-6E4649AFB722}" name="2021" dataDxfId="617"/>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DE06B13C-85D4-4615-BAF0-ED9DF8C8F86E}" name="Table11_Car_Sharing_to_Work" displayName="Table11_Car_Sharing_to_Work" ref="A4:C11" totalsRowShown="0" headerRowDxfId="616" dataDxfId="615" tableBorderDxfId="614">
  <autoFilter ref="A4:C11" xr:uid="{DE06B13C-85D4-4615-BAF0-ED9DF8C8F86E}">
    <filterColumn colId="0" hiddenButton="1"/>
    <filterColumn colId="1" hiddenButton="1"/>
    <filterColumn colId="2" hiddenButton="1"/>
  </autoFilter>
  <tableColumns count="3">
    <tableColumn id="1" xr3:uid="{6865EA17-786D-4216-B0F3-E350C23522EF}" name="Question" dataDxfId="613"/>
    <tableColumn id="2" xr3:uid="{5DE69C8C-016C-4999-BE0D-582EFF7FCF8B}" name="Option" dataDxfId="612"/>
    <tableColumn id="3" xr3:uid="{251D015E-0E0E-4ABF-8F11-3AD4EB172816}" name="2017-21" dataDxfId="611"/>
  </tableColumns>
  <tableStyleInfo name="Table Style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7000000}" name="Table_13_Travel_to_Work" displayName="Table_13_Travel_to_Work" ref="A4:F50" totalsRowShown="0" headerRowDxfId="610" dataDxfId="608" headerRowBorderDxfId="609" tableBorderDxfId="607">
  <autoFilter ref="A4:F50" xr:uid="{00000000-0009-0000-0100-000005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700-000001000000}" name="Category" dataDxfId="606"/>
    <tableColumn id="2" xr3:uid="{00000000-0010-0000-0700-000002000000}" name="Sub-category" dataDxfId="605"/>
    <tableColumn id="3" xr3:uid="{00000000-0010-0000-0700-000003000000}" name="Car or van" dataDxfId="604"/>
    <tableColumn id="4" xr3:uid="{00000000-0010-0000-0700-000004000000}" name="Bus" dataDxfId="603"/>
    <tableColumn id="5" xr3:uid="{00000000-0010-0000-0700-000005000000}" name="Other" dataDxfId="602"/>
    <tableColumn id="6" xr3:uid="{00000000-0010-0000-0700-000006000000}" name="Sample size" dataDxfId="601" dataCellStyle="Comma"/>
  </tableColumns>
  <tableStyleInfo name="Table Style 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13b_Work_Car_Public_Transport_Alternative" displayName="Table_13b_Work_Car_Public_Transport_Alternative" ref="A4:E41" totalsRowShown="0" headerRowDxfId="600" dataDxfId="598" headerRowBorderDxfId="599">
  <autoFilter ref="A4:E41" xr:uid="{00000000-0009-0000-0100-000009000000}">
    <filterColumn colId="0" hiddenButton="1"/>
    <filterColumn colId="1" hiddenButton="1"/>
    <filterColumn colId="2" hiddenButton="1"/>
    <filterColumn colId="3" hiddenButton="1"/>
    <filterColumn colId="4" hiddenButton="1"/>
  </autoFilter>
  <tableColumns count="5">
    <tableColumn id="1" xr3:uid="{00000000-0010-0000-0800-000001000000}" name="Category" dataDxfId="597"/>
    <tableColumn id="2" xr3:uid="{00000000-0010-0000-0800-000002000000}" name="Sub-category" dataDxfId="596"/>
    <tableColumn id="3" xr3:uid="{00000000-0010-0000-0800-000003000000}" name="Could use Public Transport" dataDxfId="595"/>
    <tableColumn id="4" xr3:uid="{00000000-0010-0000-0800-000004000000}" name="Could not use Public Transport" dataDxfId="594"/>
    <tableColumn id="5" xr3:uid="{00000000-0010-0000-0800-000005000000}" name="Sample size" dataDxfId="593" dataCellStyle="Comma"/>
  </tableColumns>
  <tableStyleInfo name="Table Style 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5_Travel_to_School" displayName="Table_15_Travel_to_School" ref="A4:J47" totalsRowShown="0" headerRowDxfId="592" dataDxfId="590" headerRowBorderDxfId="591" tableBorderDxfId="589">
  <autoFilter ref="A4:J47"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900-000001000000}" name="Category" dataDxfId="588"/>
    <tableColumn id="2" xr3:uid="{00000000-0010-0000-0900-000002000000}" name="Sub-category" dataDxfId="587"/>
    <tableColumn id="3" xr3:uid="{00000000-0010-0000-0900-000003000000}" name="Walking" dataDxfId="586"/>
    <tableColumn id="4" xr3:uid="{00000000-0010-0000-0900-000004000000}" name="Car or van" dataDxfId="585"/>
    <tableColumn id="5" xr3:uid="{00000000-0010-0000-0900-000005000000}" name="Bicycle" dataDxfId="584"/>
    <tableColumn id="6" xr3:uid="{00000000-0010-0000-0900-000006000000}" name="School bus " dataDxfId="583"/>
    <tableColumn id="7" xr3:uid="{00000000-0010-0000-0900-000007000000}" name="Service bus" dataDxfId="582"/>
    <tableColumn id="8" xr3:uid="{00000000-0010-0000-0900-000008000000}" name="Rail (inc. Glas U/g)" dataDxfId="581"/>
    <tableColumn id="9" xr3:uid="{00000000-0010-0000-0900-000009000000}" name="All other modes" dataDxfId="580"/>
    <tableColumn id="10" xr3:uid="{00000000-0010-0000-0900-00000A000000}" name="Sample size" dataDxfId="579"/>
  </tableColumns>
  <tableStyleInfo name="Table Style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6_Reason_School_Transport_Choice" displayName="Table16_Reason_School_Transport_Choice" ref="A4:E22" totalsRowShown="0" headerRowDxfId="578" dataDxfId="576" headerRowBorderDxfId="577" tableBorderDxfId="575">
  <autoFilter ref="A4:E22" xr:uid="{00000000-0009-0000-0100-00000B000000}">
    <filterColumn colId="0" hiddenButton="1"/>
    <filterColumn colId="1" hiddenButton="1"/>
    <filterColumn colId="2" hiddenButton="1"/>
    <filterColumn colId="3" hiddenButton="1"/>
    <filterColumn colId="4" hiddenButton="1"/>
  </autoFilter>
  <tableColumns count="5">
    <tableColumn id="1" xr3:uid="{00000000-0010-0000-0A00-000001000000}" name="Reason" dataDxfId="574"/>
    <tableColumn id="2" xr3:uid="{00000000-0010-0000-0A00-000002000000}" name="Walking" dataDxfId="573"/>
    <tableColumn id="3" xr3:uid="{00000000-0010-0000-0A00-000003000000}" name="Car or van" dataDxfId="572"/>
    <tableColumn id="4" xr3:uid="{00000000-0010-0000-0A00-000004000000}" name="School bus" dataDxfId="571"/>
    <tableColumn id="5" xr3:uid="{00000000-0010-0000-0A00-000005000000}" name="Service bus" dataDxfId="570"/>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C12A09C7-5E38-4AC2-85C7-2A3676805326}" name="Sum_2_Summary_Transport_Scotland" displayName="Sum_2_Summary_Transport_Scotland" ref="A4:V37" totalsRowShown="0" headerRowDxfId="853" dataDxfId="851" headerRowBorderDxfId="852" tableBorderDxfId="850" headerRowCellStyle="Normal_Chapter_Summary">
  <autoFilter ref="A4:V37"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ACA5CB0A-20F3-45D0-BA66-5C3C030D8CD6}" name="Measure" dataDxfId="849" dataCellStyle="Normal_Chapter_Summary"/>
    <tableColumn id="2" xr3:uid="{895F5EFB-4764-41F1-8804-E840ACC1ACC1}" name="Category" dataDxfId="848" dataCellStyle="Normal_Chapter_Summary"/>
    <tableColumn id="3" xr3:uid="{65AA60FF-3BC1-49F1-A376-73CBAAEAB224}" name="2002 " dataDxfId="847" dataCellStyle="Normal_Chapter_Summary"/>
    <tableColumn id="4" xr3:uid="{D087C240-8BE2-4FCF-A068-47F55458B6E1}" name="2003 " dataDxfId="846" dataCellStyle="Normal_Chapter_Summary"/>
    <tableColumn id="5" xr3:uid="{6FF8C499-19F1-43FB-A3A2-6AC47FE6B57B}" name="2004 " dataDxfId="845" dataCellStyle="Normal_Chapter_Summary"/>
    <tableColumn id="6" xr3:uid="{ADAA2C01-5559-486E-9F32-83AA7DE4F7AA}" name="2005 " dataDxfId="844" dataCellStyle="Normal_Chapter_Summary"/>
    <tableColumn id="7" xr3:uid="{3ECA7380-9E5A-4398-A475-B5D043C6CAD0}" name="2006 " dataDxfId="843" dataCellStyle="Normal_Chapter_Summary"/>
    <tableColumn id="8" xr3:uid="{EFE28CDD-ED62-405B-B154-0F522B5FE7A0}" name="2007 " dataDxfId="842" dataCellStyle="Normal_Chapter_Summary"/>
    <tableColumn id="9" xr3:uid="{04A50B3A-81BD-4189-B97A-AF2BB55E4024}" name="2008 " dataDxfId="841" dataCellStyle="Normal_Chapter_Summary"/>
    <tableColumn id="10" xr3:uid="{BBA4E30D-2361-4EA1-81C1-1FF2B63AEBB9}" name="2009 " dataDxfId="840" dataCellStyle="Normal_Chapter_Summary"/>
    <tableColumn id="11" xr3:uid="{60C64EBB-AFF6-462D-AE9A-FC04DFE06582}" name="2010 " dataDxfId="839" dataCellStyle="Normal_Chapter_Summary"/>
    <tableColumn id="12" xr3:uid="{503E1A36-5B7A-4EE5-A474-9F16D2C88DD9}" name="2011 " dataDxfId="838" dataCellStyle="Normal_Chapter_Summary"/>
    <tableColumn id="13" xr3:uid="{6299B22D-CF40-4546-A79C-FD658C93EDD1}" name="2012 " dataDxfId="837" dataCellStyle="Normal_Chapter_Summary"/>
    <tableColumn id="14" xr3:uid="{6DE24F82-13D7-4C80-99F8-92420ECF059B}" name="2013 " dataDxfId="836" dataCellStyle="Normal_Chapter_Summary"/>
    <tableColumn id="15" xr3:uid="{CF5D614A-3C75-4510-801D-FD520BFA85B7}" name="2014 " dataDxfId="835"/>
    <tableColumn id="16" xr3:uid="{D1FACAF1-5BE4-4D77-8616-FE62199F14F6}" name="2015 " dataDxfId="834"/>
    <tableColumn id="17" xr3:uid="{DBE4CD13-1BE6-456D-8CB6-A314203664E6}" name="2016 " dataDxfId="833"/>
    <tableColumn id="18" xr3:uid="{08B4D4F5-D864-4D80-BE0F-8B1912A10C00}" name="2017 " dataDxfId="832"/>
    <tableColumn id="19" xr3:uid="{416169C7-E0F4-4457-8C4F-3C9569179C96}" name="2018 " dataDxfId="831"/>
    <tableColumn id="20" xr3:uid="{8F4C99BB-491F-489E-A278-5D7D547F410D}" name="2019 " dataDxfId="830"/>
    <tableColumn id="21" xr3:uid="{D3446081-C271-40C0-89C8-00977CD7863A}" name="2020 " dataDxfId="829"/>
    <tableColumn id="22" xr3:uid="{12AB229F-E91B-42D0-BC33-5F094DC79AF5}" name="2021 " dataDxfId="828" dataCellStyle="Normal_Chapter_Summary"/>
  </tableColumns>
  <tableStyleInfo name="Table Style 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1B2AFA6C-C301-4769-B9E3-54D35049D959}" name="Table17_Why_Not_Public_Transport_School" displayName="Table17_Why_Not_Public_Transport_School" ref="A4:E25" totalsRowShown="0" headerRowDxfId="569" dataDxfId="568" tableBorderDxfId="567">
  <autoFilter ref="A4:E25" xr:uid="{1B2AFA6C-C301-4769-B9E3-54D35049D959}">
    <filterColumn colId="0" hiddenButton="1"/>
    <filterColumn colId="1" hiddenButton="1"/>
    <filterColumn colId="2" hiddenButton="1"/>
    <filterColumn colId="3" hiddenButton="1"/>
    <filterColumn colId="4" hiddenButton="1"/>
  </autoFilter>
  <tableColumns count="5">
    <tableColumn id="1" xr3:uid="{236ACD13-251B-4D75-8B29-DD97FF67DD60}" name="Category" dataDxfId="566"/>
    <tableColumn id="2" xr3:uid="{16092420-611C-4F4A-B0CE-B1B74B29E152}" name="Sub-category" dataDxfId="565"/>
    <tableColumn id="3" xr3:uid="{9A9604C2-8128-4B51-BD65-2D8FD75B301B}" name="Primary age: _x000a_4-11" dataDxfId="564"/>
    <tableColumn id="4" xr3:uid="{1422F7E8-C0ED-459D-8E0F-3D54D6DBB21E}" name="Secondary age: 12-18" dataDxfId="563"/>
    <tableColumn id="5" xr3:uid="{7B0E5D06-12C5-4CCA-BF5A-D42722F0AEF0}" name="All ages " dataDxfId="562"/>
  </tableColumns>
  <tableStyleInfo name="Table Style 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FF11658F-005C-45C5-8BF3-6BC6C0B1B829}" name="Table18a_Bicycle_Access" displayName="Table18a_Bicycle_Access" ref="A4:I37" totalsRowShown="0" headerRowDxfId="561" dataDxfId="559" headerRowBorderDxfId="560" tableBorderDxfId="558">
  <autoFilter ref="A4:I37" xr:uid="{FF11658F-005C-45C5-8BF3-6BC6C0B1B8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C8CF02B-33D9-4D9A-A79A-0D8F3B18F611}" name="Category" dataDxfId="557"/>
    <tableColumn id="2" xr3:uid="{FD37AADC-0B5A-46A8-8EB5-E4EB9D56DC4E}" name="Sub-category" dataDxfId="556"/>
    <tableColumn id="3" xr3:uid="{6C78C9BF-2C87-4C9C-AA59-1CF2048A3FA2}" name="None" dataDxfId="555"/>
    <tableColumn id="4" xr3:uid="{1C3D01B4-6158-4661-BAAE-AFDA2BAE1D4B}" name="One" dataDxfId="554"/>
    <tableColumn id="5" xr3:uid="{3FCD5C32-5E5C-44BD-80E7-8D3D25AE30FF}" name="Two" dataDxfId="553"/>
    <tableColumn id="6" xr3:uid="{11937B4A-EC11-4C9A-8F8E-93C8C6730BFC}" name="Three or more" dataDxfId="552"/>
    <tableColumn id="7" xr3:uid="{C003D165-B919-4DE2-80C1-FCC3C4CF1A3E}" name="One or more" dataDxfId="551"/>
    <tableColumn id="8" xr3:uid="{A8D18852-393F-4B3C-BC06-65E0CB5B3704}" name="Two or more" dataDxfId="550"/>
    <tableColumn id="9" xr3:uid="{C8EE9DBE-77ED-47BD-BEA4-0EDC83A28670}" name="Sample size " dataDxfId="549" dataCellStyle="Comma 3 2"/>
  </tableColumns>
  <tableStyleInfo name="Table Style 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7E5FD24C-9974-42B2-9AB3-972380D34936}" name="Table18b_Car_Access" displayName="Table18b_Car_Access" ref="A4:I37" totalsRowShown="0" headerRowDxfId="548" dataDxfId="546" headerRowBorderDxfId="547" tableBorderDxfId="545">
  <autoFilter ref="A4:I37" xr:uid="{7E5FD24C-9974-42B2-9AB3-972380D3493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3E1AA18-7C06-4302-9B7E-7033C1607D6D}" name="Category" dataDxfId="544"/>
    <tableColumn id="2" xr3:uid="{39344489-200A-4C87-A0C7-ED044CEAC1A1}" name="Sub-category" dataDxfId="543"/>
    <tableColumn id="3" xr3:uid="{8357B627-4670-4D49-96FD-D2CEB2321BD8}" name="None" dataDxfId="542"/>
    <tableColumn id="4" xr3:uid="{8A1F76A5-7BE1-43AB-95C3-A4548B6865A3}" name="One" dataDxfId="541"/>
    <tableColumn id="5" xr3:uid="{9F8F4412-AE9B-48BC-8FC2-7037C7565394}" name="Two" dataDxfId="540"/>
    <tableColumn id="6" xr3:uid="{EC4AA3A9-668F-43CE-A16A-70FD0638280E}" name="Three +" dataDxfId="539"/>
    <tableColumn id="7" xr3:uid="{C5675D53-DC4D-4A08-A060-73325E37C489}" name="One+" dataDxfId="538"/>
    <tableColumn id="8" xr3:uid="{C23F5115-B299-47CD-9201-6C434CFBFEBB}" name="Two+" dataDxfId="537"/>
    <tableColumn id="9" xr3:uid="{B52A4813-B050-49B6-9005-AF09CA4EF50E}" name=" Sample size" dataDxfId="536" dataCellStyle="Comma 3 2"/>
  </tableColumns>
  <tableStyleInfo name="Table Style 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B000000}" name="Table_19_Driving_Licence_Age" displayName="Table_19_Driving_Licence_Age" ref="A4:L60" totalsRowShown="0" headerRowDxfId="535" dataDxfId="534">
  <autoFilter ref="A4:L60"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B00-000001000000}" name="Category" dataDxfId="533"/>
    <tableColumn id="2" xr3:uid="{00000000-0010-0000-0B00-000002000000}" name="Sub-category" dataDxfId="532"/>
    <tableColumn id="3" xr3:uid="{00000000-0010-0000-0B00-000003000000}" name="17-19" dataDxfId="531"/>
    <tableColumn id="4" xr3:uid="{00000000-0010-0000-0B00-000004000000}" name="20-29" dataDxfId="530"/>
    <tableColumn id="5" xr3:uid="{00000000-0010-0000-0B00-000005000000}" name="30-39" dataDxfId="529"/>
    <tableColumn id="6" xr3:uid="{00000000-0010-0000-0B00-000006000000}" name="40-49" dataDxfId="528"/>
    <tableColumn id="7" xr3:uid="{00000000-0010-0000-0B00-000007000000}" name="50-59" dataDxfId="527"/>
    <tableColumn id="8" xr3:uid="{00000000-0010-0000-0B00-000008000000}" name="60-69" dataDxfId="526"/>
    <tableColumn id="9" xr3:uid="{00000000-0010-0000-0B00-000009000000}" name="70-79" dataDxfId="525"/>
    <tableColumn id="10" xr3:uid="{00000000-0010-0000-0B00-00000A000000}" name="80+" dataDxfId="524"/>
    <tableColumn id="11" xr3:uid="{00000000-0010-0000-0B00-00000B000000}" name="All aged 17+" dataDxfId="523"/>
    <tableColumn id="12" xr3:uid="{00000000-0010-0000-0B00-00000C000000}" name="Sample size of group " dataDxfId="522" dataCellStyle="Comma"/>
  </tableColumns>
  <tableStyleInfo name="Table Style 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le_20_Frequency_Driving" displayName="Table_20_Frequency_Driving" ref="A4:K67" totalsRowShown="0" headerRowDxfId="521" dataDxfId="519" headerRowBorderDxfId="520" tableBorderDxfId="518">
  <autoFilter ref="A4:K67"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C00-000001000000}" name="Category" dataDxfId="517"/>
    <tableColumn id="2" xr3:uid="{00000000-0010-0000-0C00-000002000000}" name="Sub-category" dataDxfId="516"/>
    <tableColumn id="3" xr3:uid="{00000000-0010-0000-0C00-000003000000}" name="Every day" dataDxfId="515"/>
    <tableColumn id="4" xr3:uid="{00000000-0010-0000-0C00-000004000000}" name="At least 3 times per week" dataDxfId="514"/>
    <tableColumn id="5" xr3:uid="{00000000-0010-0000-0C00-000005000000}" name="1 or 2 times per week" dataDxfId="513"/>
    <tableColumn id="6" xr3:uid="{00000000-0010-0000-0C00-000006000000}" name="At least 2 or 3 times per month" dataDxfId="512"/>
    <tableColumn id="7" xr3:uid="{00000000-0010-0000-0C00-000007000000}" name="At least once a month" dataDxfId="511"/>
    <tableColumn id="8" xr3:uid="{00000000-0010-0000-0C00-000008000000}" name="Less than once a month" dataDxfId="510"/>
    <tableColumn id="9" xr3:uid="{00000000-0010-0000-0C00-000009000000}" name="Has licence but never drives" dataDxfId="509"/>
    <tableColumn id="10" xr3:uid="{00000000-0010-0000-0C00-00000A000000}" name="Does not have a full driving licence" dataDxfId="508"/>
    <tableColumn id="11" xr3:uid="{00000000-0010-0000-0C00-00000B000000}" name="Sample size " dataDxfId="507" dataCellStyle="Comma"/>
  </tableColumns>
  <tableStyleInfo name="Table Style 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le25_Frequency_Walking" displayName="Table25_Frequency_Walking" ref="A4:L75" totalsRowShown="0" headerRowDxfId="506" dataDxfId="505" tableBorderDxfId="504" headerRowCellStyle="Normal 3">
  <autoFilter ref="A4:L75"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D00-000001000000}" name="Category" dataDxfId="503" dataCellStyle="Normal 3"/>
    <tableColumn id="2" xr3:uid="{00000000-0010-0000-0D00-000002000000}" name="Sub-category" dataDxfId="502" dataCellStyle="Normal 3"/>
    <tableColumn id="3" xr3:uid="{00000000-0010-0000-0D00-000003000000}" name="Walking as a means of transport    None" dataDxfId="501"/>
    <tableColumn id="4" xr3:uid="{00000000-0010-0000-0D00-000004000000}" name="Walking as a means of transport       1 to 2 days" dataDxfId="500"/>
    <tableColumn id="5" xr3:uid="{00000000-0010-0000-0D00-000005000000}" name="Walking as a means of transport    3 to 5 days " dataDxfId="499"/>
    <tableColumn id="6" xr3:uid="{00000000-0010-0000-0D00-000006000000}" name="Walking as a means of transport   6 to 7 days  " dataDxfId="498"/>
    <tableColumn id="7" xr3:uid="{9BEE894E-D67E-4A6F-B726-FD93021FD30B}" name="Walking as a means of transport    sample size      " dataDxfId="497"/>
    <tableColumn id="8" xr3:uid="{00000000-0010-0000-0D00-000008000000}" name="Walking just for pleasure or to keep fit  None" dataDxfId="496"/>
    <tableColumn id="9" xr3:uid="{00000000-0010-0000-0D00-000009000000}" name="Walking just for pleasure or to keep fit    1 to 2 days" dataDxfId="495"/>
    <tableColumn id="10" xr3:uid="{00000000-0010-0000-0D00-00000A000000}" name="Walking just for pleasure or to keep fit     3 to 5 days" dataDxfId="494"/>
    <tableColumn id="11" xr3:uid="{00000000-0010-0000-0D00-00000B000000}" name="Walking just for pleasure or to keep fit    6 to 7 days " dataDxfId="493"/>
    <tableColumn id="12" xr3:uid="{00000000-0010-0000-0D00-00000C000000}" name="Walking just for pleasure or to keep fit Sample size        " dataDxfId="492" dataCellStyle="Comma 3 2"/>
  </tableColumns>
  <tableStyleInfo name="Table Style 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_25a_Cycling_Frequency" displayName="Table_25a_Cycling_Frequency" ref="A4:L67" totalsRowShown="0" headerRowDxfId="491" dataDxfId="489" headerRowBorderDxfId="490" tableBorderDxfId="488" headerRowCellStyle="Normal 3">
  <autoFilter ref="A4:L67" xr:uid="{00000000-0009-0000-0100-00001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E00-000001000000}" name="Category" dataDxfId="487" dataCellStyle="Normal 3"/>
    <tableColumn id="2" xr3:uid="{00000000-0010-0000-0E00-000002000000}" name="Sub-category" dataDxfId="486" dataCellStyle="Normal 3"/>
    <tableColumn id="3" xr3:uid="{00000000-0010-0000-0E00-000003000000}" name="Cycling as a means of transport    None" dataDxfId="485"/>
    <tableColumn id="4" xr3:uid="{00000000-0010-0000-0E00-000004000000}" name="Cycling as a means of transport       1 to 2 days" dataDxfId="484"/>
    <tableColumn id="5" xr3:uid="{00000000-0010-0000-0E00-000005000000}" name="Cycling as a means of transport    3 to 5 days " dataDxfId="483"/>
    <tableColumn id="6" xr3:uid="{00000000-0010-0000-0E00-000006000000}" name="Cycling as a means of transport   6 to 7 days  " dataDxfId="482"/>
    <tableColumn id="7" xr3:uid="{38257558-3111-417D-AB5A-366433C7987D}" name="Cycling as a means of transport    sample size      " dataDxfId="481"/>
    <tableColumn id="8" xr3:uid="{00000000-0010-0000-0E00-000008000000}" name="Cycling just for pleasure or to keep fit  None" dataDxfId="480"/>
    <tableColumn id="9" xr3:uid="{00000000-0010-0000-0E00-000009000000}" name="Cycling just for pleasure or to keep fit    1 to 2 days" dataDxfId="479"/>
    <tableColumn id="10" xr3:uid="{00000000-0010-0000-0E00-00000A000000}" name="Cycling just for pleasure or to keep fit     3 to 5 days" dataDxfId="478"/>
    <tableColumn id="11" xr3:uid="{00000000-0010-0000-0E00-00000B000000}" name="Cycling just for pleasure or to keep fit    6 to 7 days " dataDxfId="477"/>
    <tableColumn id="12" xr3:uid="{00000000-0010-0000-0E00-00000C000000}" name="Cycling just for pleasure or to keep fit Sample size        " dataDxfId="476" dataCellStyle="Comma 3 2"/>
  </tableColumns>
  <tableStyleInfo name="Table Style 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_26a_Reasons_Dont_Cycle_Work" displayName="Table_26a_Reasons_Dont_Cycle_Work" ref="A4:B17" totalsRowShown="0" headerRowDxfId="475" dataDxfId="474" tableBorderDxfId="473">
  <autoFilter ref="A4:B17" xr:uid="{00000000-0009-0000-0100-000012000000}">
    <filterColumn colId="0" hiddenButton="1"/>
    <filterColumn colId="1" hiddenButton="1"/>
  </autoFilter>
  <tableColumns count="2">
    <tableColumn id="1" xr3:uid="{00000000-0010-0000-0F00-000001000000}" name="Reasons why do not cycle to work" dataDxfId="472"/>
    <tableColumn id="2" xr3:uid="{00000000-0010-0000-0F00-000002000000}" name="2021" dataDxfId="471"/>
  </tableColumns>
  <tableStyleInfo name="Table Style 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_28a_use_bus" displayName="Table_28a_use_bus" ref="A4:H75" totalsRowShown="0" headerRowDxfId="470" dataDxfId="468" headerRowBorderDxfId="469" tableBorderDxfId="467">
  <autoFilter ref="A4:H75"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1000-000001000000}" name="Category" dataDxfId="466"/>
    <tableColumn id="2" xr3:uid="{00000000-0010-0000-1000-000002000000}" name="Sub-category" dataDxfId="465"/>
    <tableColumn id="3" xr3:uid="{00000000-0010-0000-1000-000003000000}" name="Every day, or almost every day" dataDxfId="464"/>
    <tableColumn id="4" xr3:uid="{00000000-0010-0000-1000-000004000000}" name="2 or 3 times per week" dataDxfId="463"/>
    <tableColumn id="5" xr3:uid="{00000000-0010-0000-1000-000005000000}" name="About once a week" dataDxfId="462"/>
    <tableColumn id="6" xr3:uid="{00000000-0010-0000-1000-000006000000}" name="About once a fortnight, or once a month" dataDxfId="461"/>
    <tableColumn id="7" xr3:uid="{00000000-0010-0000-1000-000007000000}" name="Not used in past month" dataDxfId="460"/>
    <tableColumn id="8" xr3:uid="{00000000-0010-0000-1000-000008000000}" name="Sample size " dataDxfId="459" dataCellStyle="Comma 3 2"/>
  </tableColumns>
  <tableStyleInfo name="Table Style 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E4DEF7F8-274C-412D-B6E9-69049FBF971F}" name="Table28b_Train_Use" displayName="Table28b_Train_Use" ref="A4:H75" totalsRowShown="0" headerRowDxfId="458" dataDxfId="456" headerRowBorderDxfId="457" tableBorderDxfId="455">
  <autoFilter ref="A4:H75" xr:uid="{E4DEF7F8-274C-412D-B6E9-69049FBF971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3FAD6D6-7468-4AAD-AD2D-E11CAD2FDD99}" name="Category" dataDxfId="454"/>
    <tableColumn id="2" xr3:uid="{E9A1A004-FA49-4D5C-95D1-8593307521AC}" name="Sub-category" dataDxfId="453"/>
    <tableColumn id="3" xr3:uid="{2100E09F-0B29-4D01-BFB9-D4933F8263EB}" name="Every day, or almost every day" dataDxfId="452"/>
    <tableColumn id="4" xr3:uid="{DF7E1D8E-AA8D-4AA0-B92D-6E8F0210A4B9}" name="2 or 3 times per week" dataDxfId="451"/>
    <tableColumn id="5" xr3:uid="{ECD3A400-F9CD-4061-AE9A-B4A713FD0F84}" name="About once a week" dataDxfId="450"/>
    <tableColumn id="6" xr3:uid="{44C460A2-FF89-4103-B476-5C9D73EC62F5}" name="About once a fortnight, or once a month" dataDxfId="449"/>
    <tableColumn id="7" xr3:uid="{ABCC1BF5-9781-4550-910F-05380CE8ACBC}" name="Not used in past month" dataDxfId="448"/>
    <tableColumn id="8" xr3:uid="{6F9BC14B-CF76-4B3C-99C4-11C0E26F826C}" name="Sample size" dataDxfId="447" dataCellStyle="Comma 3 2"/>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1_Driving_Licence" displayName="Table_1_Driving_Licence" ref="A4:Z19" totalsRowShown="0" headerRowDxfId="827" dataDxfId="825" headerRowBorderDxfId="826" tableBorderDxfId="824">
  <autoFilter ref="A4:Z19"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00000000-0010-0000-0200-000001000000}" name="Category" dataDxfId="823"/>
    <tableColumn id="2" xr3:uid="{00000000-0010-0000-0200-000002000000}" name="Sub-category" dataDxfId="822"/>
    <tableColumn id="25" xr3:uid="{365393F5-2A8B-4D90-95A1-D5E16FFC9850}" name="1999" dataDxfId="821"/>
    <tableColumn id="26" xr3:uid="{38C46768-31D3-4AE2-BFF1-9D6EEB501D35}" name="2000" dataDxfId="820"/>
    <tableColumn id="16" xr3:uid="{282E4D9B-7B23-46CA-914F-FECE2F18268D}" name="2001" dataDxfId="819"/>
    <tableColumn id="17" xr3:uid="{98139C55-EFCF-456E-9312-4B56B64D9487}" name="2002" dataDxfId="818"/>
    <tableColumn id="18" xr3:uid="{ED7E7021-F9A1-43DB-B502-DED4925CC20A}" name="2003" dataDxfId="817"/>
    <tableColumn id="19" xr3:uid="{E04271FB-FCDC-41D6-A9B9-9F582DD5CDB0}" name="2004" dataDxfId="816"/>
    <tableColumn id="20" xr3:uid="{87D603B3-27CB-49A3-8E32-2E5FA962555D}" name="2005" dataDxfId="815"/>
    <tableColumn id="21" xr3:uid="{9F47C25B-A32A-41F0-802F-643DE2C76DF7}" name="2006" dataDxfId="814"/>
    <tableColumn id="22" xr3:uid="{F82FCA15-4A9E-4788-B6E3-6210DCA20706}" name="2007" dataDxfId="813"/>
    <tableColumn id="23" xr3:uid="{B4FF7DD8-801D-4C4B-930B-B99B6D1A9C89}" name="2008" dataDxfId="812"/>
    <tableColumn id="24" xr3:uid="{2E5164F6-E01C-4701-9ED8-1A1D2314C8E0}" name="2009" dataDxfId="811"/>
    <tableColumn id="13" xr3:uid="{4AEBABC1-A21C-4918-869F-36AD7B5FFF6C}" name="2010" dataDxfId="810"/>
    <tableColumn id="14" xr3:uid="{D36EAB2F-0594-407A-8A21-065D5A6F8384}" name="2011" dataDxfId="809"/>
    <tableColumn id="15" xr3:uid="{11AE681B-E0FA-45AF-B6D9-E362E45F71F0}" name="2012" dataDxfId="808"/>
    <tableColumn id="5" xr3:uid="{D0FC9BE6-DF5C-49AD-879A-9C9CAFCD7447}" name="2013" dataDxfId="807"/>
    <tableColumn id="6" xr3:uid="{A9EC1210-DBA3-4EF5-A325-B8A10A014EE5}" name="2014" dataDxfId="806"/>
    <tableColumn id="7" xr3:uid="{04F799D0-89DC-416C-A93E-9F560EB86AB3}" name="2015" dataDxfId="805"/>
    <tableColumn id="8" xr3:uid="{255F61B7-1192-4A86-8B1D-652D394CCFD6}" name="2016" dataDxfId="804"/>
    <tableColumn id="9" xr3:uid="{B68A1FDD-35DA-4504-A0D1-CFA451C514E5}" name="2017" dataDxfId="803"/>
    <tableColumn id="10" xr3:uid="{487AF8A4-4099-4726-A4B6-B8060EF5C4DE}" name="2018" dataDxfId="802"/>
    <tableColumn id="11" xr3:uid="{09D2C533-6FEB-47DB-B09E-5237F712F8F3}" name="2019" dataDxfId="801"/>
    <tableColumn id="12" xr3:uid="{DB9C6B81-B056-4E42-914B-C0452396977E}" name="2020" dataDxfId="800"/>
    <tableColumn id="3" xr3:uid="{00000000-0010-0000-0200-000003000000}" name="2021" dataDxfId="799"/>
    <tableColumn id="4" xr3:uid="{00000000-0010-0000-0200-000004000000}" name="2021             Sample size" dataDxfId="798" dataCellStyle="Comma"/>
  </tableColumns>
  <tableStyleInfo name="Table Style 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_29_Views_Bus_Services" displayName="Table_29_Views_Bus_Services" ref="A4:I15" totalsRowShown="0" headerRowDxfId="446" dataDxfId="444" headerRowBorderDxfId="445" tableBorderDxfId="443">
  <autoFilter ref="A4:I15"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1100-000001000000}" name="Aspect of service" dataDxfId="442"/>
    <tableColumn id="2" xr3:uid="{00000000-0010-0000-1100-000002000000}" name="Strongly agree" dataDxfId="441"/>
    <tableColumn id="3" xr3:uid="{00000000-0010-0000-1100-000003000000}" name="Tend to agree" dataDxfId="440"/>
    <tableColumn id="4" xr3:uid="{00000000-0010-0000-1100-000004000000}" name="Total agree" dataDxfId="439"/>
    <tableColumn id="5" xr3:uid="{00000000-0010-0000-1100-000005000000}" name="Neither agree nor disagree" dataDxfId="438"/>
    <tableColumn id="6" xr3:uid="{00000000-0010-0000-1100-000006000000}" name="Tend to disagree" dataDxfId="437"/>
    <tableColumn id="7" xr3:uid="{00000000-0010-0000-1100-000007000000}" name="Strongly disagree" dataDxfId="436"/>
    <tableColumn id="8" xr3:uid="{00000000-0010-0000-1100-000008000000}" name="No opinion" dataDxfId="435"/>
    <tableColumn id="9" xr3:uid="{00000000-0010-0000-1100-000009000000}" name="Sample size" dataDxfId="434"/>
  </tableColumns>
  <tableStyleInfo name="Table Style 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18155B52-DD4A-48A8-BC11-4CF990A7B27D}" name="Table30_Train_Views" displayName="Table30_Train_Views" ref="A4:I13" totalsRowShown="0" headerRowDxfId="433" dataDxfId="431" headerRowBorderDxfId="432" tableBorderDxfId="430">
  <autoFilter ref="A4:I13" xr:uid="{18155B52-DD4A-48A8-BC11-4CF990A7B27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35BD094-8D0B-4075-A67B-FA7E364C0B77}" name="Aspect of service" dataDxfId="429"/>
    <tableColumn id="2" xr3:uid="{1B0021FD-4A33-4973-921E-9EC895C54506}" name="Strongly agree" dataDxfId="428"/>
    <tableColumn id="3" xr3:uid="{8BF0A92E-7F1F-4598-A3DE-70389AC0E431}" name="Tend to agree" dataDxfId="427"/>
    <tableColumn id="4" xr3:uid="{70769DC9-4EB5-4956-8E87-FCF92561C884}" name="Total agree" dataDxfId="426"/>
    <tableColumn id="5" xr3:uid="{141B1D8D-EDF6-4182-83A8-D7202C5C8963}" name="Neither agree nor disagree" dataDxfId="425"/>
    <tableColumn id="6" xr3:uid="{2EF1E382-FDF7-4D36-A512-AA237238759B}" name="Tend to disagree" dataDxfId="424"/>
    <tableColumn id="7" xr3:uid="{806E1513-8A16-4D0F-ADE3-1BDDD43F194D}" name="Strongly disagree" dataDxfId="423"/>
    <tableColumn id="8" xr3:uid="{3AEB61D5-2EDD-4024-9AE8-D0CC8D3EAD72}" name="No opinion" dataDxfId="422"/>
    <tableColumn id="9" xr3:uid="{792AA722-A5FA-488D-B18F-AF87E78A89D3}" name="Sample size" dataDxfId="421"/>
  </tableColumns>
  <tableStyleInfo name="Table Style 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_31_Has_Bus_Pass" displayName="Table_31_Has_Bus_Pass" ref="A4:J13" totalsRowShown="0" headerRowDxfId="420" dataDxfId="418" headerRowBorderDxfId="419" tableBorderDxfId="417">
  <autoFilter ref="A4:J13" xr:uid="{00000000-0009-0000-0100-00001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1200-000001000000}" name="Age" dataDxfId="416"/>
    <tableColumn id="2" xr3:uid="{00000000-0010-0000-1200-000002000000}" name="Every day" dataDxfId="415"/>
    <tableColumn id="3" xr3:uid="{00000000-0010-0000-1200-000003000000}" name="Almost every day" dataDxfId="414"/>
    <tableColumn id="4" xr3:uid="{00000000-0010-0000-1200-000004000000}" name="2 or 3 times a week" dataDxfId="413"/>
    <tableColumn id="5" xr3:uid="{00000000-0010-0000-1200-000005000000}" name="Once a week" dataDxfId="412"/>
    <tableColumn id="6" xr3:uid="{00000000-0010-0000-1200-000006000000}" name="Once a fortnight" dataDxfId="411"/>
    <tableColumn id="7" xr3:uid="{00000000-0010-0000-1200-000007000000}" name="Once a month" dataDxfId="410"/>
    <tableColumn id="8" xr3:uid="{00000000-0010-0000-1200-000008000000}" name="Not used" dataDxfId="409"/>
    <tableColumn id="9" xr3:uid="{00000000-0010-0000-1200-000009000000}" name="No pass" dataDxfId="408"/>
    <tableColumn id="10" xr3:uid="{00000000-0010-0000-1200-00000A000000}" name="Sample size" dataDxfId="407" dataCellStyle="Comma 3 2"/>
  </tableColumns>
  <tableStyleInfo name="Table Style 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3000000}" name="Table_32_Concessionary_Pass_Usage" displayName="Table_32_Concessionary_Pass_Usage" ref="A4:K54" totalsRowShown="0" headerRowDxfId="406" dataDxfId="405" tableBorderDxfId="404">
  <autoFilter ref="A4:K54" xr:uid="{00000000-0009-0000-0100-00001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1300-000001000000}" name="Category" dataDxfId="403"/>
    <tableColumn id="2" xr3:uid="{00000000-0010-0000-1300-000002000000}" name="Sub-category" dataDxfId="402"/>
    <tableColumn id="3" xr3:uid="{00000000-0010-0000-1300-000003000000}" name="Every day" dataDxfId="401"/>
    <tableColumn id="4" xr3:uid="{00000000-0010-0000-1300-000004000000}" name="Almost every day" dataDxfId="400"/>
    <tableColumn id="5" xr3:uid="{00000000-0010-0000-1300-000005000000}" name="2 or 3 times a week" dataDxfId="399"/>
    <tableColumn id="6" xr3:uid="{00000000-0010-0000-1300-000006000000}" name="Once a week" dataDxfId="398"/>
    <tableColumn id="7" xr3:uid="{00000000-0010-0000-1300-000007000000}" name="Once a fortnight" dataDxfId="397"/>
    <tableColumn id="8" xr3:uid="{00000000-0010-0000-1300-000008000000}" name="Once a month" dataDxfId="396"/>
    <tableColumn id="9" xr3:uid="{00000000-0010-0000-1300-000009000000}" name="Not used" dataDxfId="395"/>
    <tableColumn id="10" xr3:uid="{00000000-0010-0000-1300-00000A000000}" name="No pass" dataDxfId="394"/>
    <tableColumn id="11" xr3:uid="{00000000-0010-0000-1300-00000B000000}" name="Sample size" dataDxfId="393" dataCellStyle="Comma 3 2"/>
  </tableColumns>
  <tableStyleInfo name="Table Style 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4000000}" name="Table_37a_Whether_Leisure_Flight" displayName="Table_37a_Whether_Leisure_Flight" ref="A4:N8" totalsRowShown="0" headerRowDxfId="392" dataDxfId="390" headerRowBorderDxfId="391">
  <autoFilter ref="A4:N8" xr:uid="{00000000-0009-0000-0100-00001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400-000001000000}" name="Did you fly for leisure?" dataDxfId="389"/>
    <tableColumn id="2" xr3:uid="{00000000-0010-0000-1400-000002000000}" name="2009" dataDxfId="388"/>
    <tableColumn id="3" xr3:uid="{00000000-0010-0000-1400-000003000000}" name="2010" dataDxfId="387"/>
    <tableColumn id="4" xr3:uid="{00000000-0010-0000-1400-000004000000}" name="2011" dataDxfId="386"/>
    <tableColumn id="5" xr3:uid="{00000000-0010-0000-1400-000005000000}" name="2012" dataDxfId="385"/>
    <tableColumn id="6" xr3:uid="{00000000-0010-0000-1400-000006000000}" name="2013" dataDxfId="384"/>
    <tableColumn id="7" xr3:uid="{00000000-0010-0000-1400-000007000000}" name="2014" dataDxfId="383"/>
    <tableColumn id="8" xr3:uid="{00000000-0010-0000-1400-000008000000}" name="2015" dataDxfId="382"/>
    <tableColumn id="9" xr3:uid="{00000000-0010-0000-1400-000009000000}" name="2016" dataDxfId="381"/>
    <tableColumn id="10" xr3:uid="{00000000-0010-0000-1400-00000A000000}" name="2017" dataDxfId="380"/>
    <tableColumn id="11" xr3:uid="{00000000-0010-0000-1400-00000B000000}" name="2018" dataDxfId="379"/>
    <tableColumn id="12" xr3:uid="{00000000-0010-0000-1400-00000C000000}" name="2019" dataDxfId="378"/>
    <tableColumn id="13" xr3:uid="{00000000-0010-0000-1400-00000D000000}" name="2020" dataDxfId="377"/>
    <tableColumn id="14" xr3:uid="{00000000-0010-0000-1400-00000E000000}" name="2021" dataDxfId="376"/>
  </tableColumns>
  <tableStyleInfo name="Table Style 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5000000}" name="Table_37b_Flying_Leisure_Frequency" displayName="Table_37b_Flying_Leisure_Frequency" ref="A4:O38" totalsRowShown="0" headerRowDxfId="375" dataDxfId="374" tableBorderDxfId="373">
  <autoFilter ref="A4:O38"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00000000-0010-0000-1500-000001000000}" name="Category" dataDxfId="372"/>
    <tableColumn id="2" xr3:uid="{00000000-0010-0000-1500-000002000000}" name="Sub-category" dataDxfId="371"/>
    <tableColumn id="3" xr3:uid="{00000000-0010-0000-1500-000003000000}" name="2009" dataDxfId="370"/>
    <tableColumn id="4" xr3:uid="{00000000-0010-0000-1500-000004000000}" name="2010" dataDxfId="369"/>
    <tableColumn id="5" xr3:uid="{00000000-0010-0000-1500-000005000000}" name="2011" dataDxfId="368"/>
    <tableColumn id="6" xr3:uid="{00000000-0010-0000-1500-000006000000}" name="2012" dataDxfId="367"/>
    <tableColumn id="7" xr3:uid="{00000000-0010-0000-1500-000007000000}" name="2013" dataDxfId="366"/>
    <tableColumn id="8" xr3:uid="{00000000-0010-0000-1500-000008000000}" name="2014" dataDxfId="365"/>
    <tableColumn id="9" xr3:uid="{00000000-0010-0000-1500-000009000000}" name="2015" dataDxfId="364"/>
    <tableColumn id="10" xr3:uid="{00000000-0010-0000-1500-00000A000000}" name="2016" dataDxfId="363"/>
    <tableColumn id="11" xr3:uid="{00000000-0010-0000-1500-00000B000000}" name="2017" dataDxfId="362"/>
    <tableColumn id="12" xr3:uid="{00000000-0010-0000-1500-00000C000000}" name="2018" dataDxfId="361"/>
    <tableColumn id="13" xr3:uid="{00000000-0010-0000-1500-00000D000000}" name="2019" dataDxfId="360"/>
    <tableColumn id="14" xr3:uid="{00000000-0010-0000-1500-00000E000000}" name="2020" dataDxfId="359"/>
    <tableColumn id="15" xr3:uid="{00000000-0010-0000-1500-00000F000000}" name="2021" dataDxfId="358"/>
  </tableColumns>
  <tableStyleInfo name="Table Style 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6000000}" name="Table_38a_Whether_Flying_Business" displayName="Table_38a_Whether_Flying_Business" ref="A4:N7" totalsRowShown="0" headerRowDxfId="357" dataDxfId="355" headerRowBorderDxfId="356" tableBorderDxfId="354">
  <autoFilter ref="A4:N7"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600-000001000000}" name="Did you fly for business?" dataDxfId="353"/>
    <tableColumn id="2" xr3:uid="{00000000-0010-0000-1600-000002000000}" name="2009" dataDxfId="352"/>
    <tableColumn id="3" xr3:uid="{00000000-0010-0000-1600-000003000000}" name="2010" dataDxfId="351"/>
    <tableColumn id="4" xr3:uid="{00000000-0010-0000-1600-000004000000}" name="2011" dataDxfId="350"/>
    <tableColumn id="5" xr3:uid="{00000000-0010-0000-1600-000005000000}" name="2012" dataDxfId="349"/>
    <tableColumn id="6" xr3:uid="{00000000-0010-0000-1600-000006000000}" name="2013" dataDxfId="348"/>
    <tableColumn id="7" xr3:uid="{00000000-0010-0000-1600-000007000000}" name="2014" dataDxfId="347"/>
    <tableColumn id="8" xr3:uid="{00000000-0010-0000-1600-000008000000}" name="2015" dataDxfId="346"/>
    <tableColumn id="9" xr3:uid="{00000000-0010-0000-1600-000009000000}" name="2016" dataDxfId="345"/>
    <tableColumn id="10" xr3:uid="{00000000-0010-0000-1600-00000A000000}" name="2017" dataDxfId="344"/>
    <tableColumn id="11" xr3:uid="{00000000-0010-0000-1600-00000B000000}" name="2018" dataDxfId="343"/>
    <tableColumn id="12" xr3:uid="{00000000-0010-0000-1600-00000C000000}" name="2019" dataDxfId="342"/>
    <tableColumn id="13" xr3:uid="{00000000-0010-0000-1600-00000D000000}" name="2020" dataDxfId="341"/>
    <tableColumn id="14" xr3:uid="{00000000-0010-0000-1600-00000E000000}" name="2021" dataDxfId="340"/>
  </tableColumns>
  <tableStyleInfo name="Table Style 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7000000}" name="Table_38b_Business_Flights_Number" displayName="Table_38b_Business_Flights_Number" ref="A4:O50" totalsRowShown="0" headerRowDxfId="339" dataDxfId="337" headerRowBorderDxfId="338">
  <tableColumns count="15">
    <tableColumn id="1" xr3:uid="{00000000-0010-0000-1700-000001000000}" name="Category" dataDxfId="336"/>
    <tableColumn id="2" xr3:uid="{00000000-0010-0000-1700-000002000000}" name="Number of flights" dataDxfId="335"/>
    <tableColumn id="3" xr3:uid="{00000000-0010-0000-1700-000003000000}" name="2009" dataDxfId="334"/>
    <tableColumn id="4" xr3:uid="{00000000-0010-0000-1700-000004000000}" name="2010" dataDxfId="333"/>
    <tableColumn id="5" xr3:uid="{00000000-0010-0000-1700-000005000000}" name="2011" dataDxfId="332"/>
    <tableColumn id="6" xr3:uid="{00000000-0010-0000-1700-000006000000}" name="2012" dataDxfId="331"/>
    <tableColumn id="7" xr3:uid="{00000000-0010-0000-1700-000007000000}" name="2013" dataDxfId="330"/>
    <tableColumn id="8" xr3:uid="{00000000-0010-0000-1700-000008000000}" name="2014" dataDxfId="329"/>
    <tableColumn id="9" xr3:uid="{00000000-0010-0000-1700-000009000000}" name="2015" dataDxfId="328"/>
    <tableColumn id="10" xr3:uid="{00000000-0010-0000-1700-00000A000000}" name="2016" dataDxfId="327"/>
    <tableColumn id="11" xr3:uid="{00000000-0010-0000-1700-00000B000000}" name="2017" dataDxfId="326"/>
    <tableColumn id="12" xr3:uid="{00000000-0010-0000-1700-00000C000000}" name="2018" dataDxfId="325"/>
    <tableColumn id="13" xr3:uid="{00000000-0010-0000-1700-00000D000000}" name="2019" dataDxfId="324"/>
    <tableColumn id="14" xr3:uid="{00000000-0010-0000-1700-00000E000000}" name="2020" dataDxfId="323"/>
    <tableColumn id="15" xr3:uid="{00000000-0010-0000-1700-00000F000000}" name="2021" dataDxfId="322"/>
  </tableColumns>
  <tableStyleInfo name="Table Style 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8000000}" name="Table_39_Reasons_For_Flying" displayName="Table_39_Reasons_For_Flying" ref="A4:N11" totalsRowShown="0" headerRowDxfId="321" dataDxfId="319" headerRowBorderDxfId="320" tableBorderDxfId="318">
  <autoFilter ref="A4:N11" xr:uid="{00000000-0009-0000-0100-00001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800-000001000000}" name="Category" dataDxfId="317"/>
    <tableColumn id="2" xr3:uid="{00000000-0010-0000-1800-000002000000}" name="2009" dataDxfId="316"/>
    <tableColumn id="3" xr3:uid="{00000000-0010-0000-1800-000003000000}" name="2010" dataDxfId="315"/>
    <tableColumn id="4" xr3:uid="{00000000-0010-0000-1800-000004000000}" name="2011" dataDxfId="314"/>
    <tableColumn id="5" xr3:uid="{00000000-0010-0000-1800-000005000000}" name="2012" dataDxfId="313"/>
    <tableColumn id="6" xr3:uid="{00000000-0010-0000-1800-000006000000}" name="2013" dataDxfId="312"/>
    <tableColumn id="7" xr3:uid="{00000000-0010-0000-1800-000007000000}" name="2014" dataDxfId="311"/>
    <tableColumn id="8" xr3:uid="{00000000-0010-0000-1800-000008000000}" name="2015" dataDxfId="310"/>
    <tableColumn id="9" xr3:uid="{00000000-0010-0000-1800-000009000000}" name="2016" dataDxfId="309"/>
    <tableColumn id="10" xr3:uid="{00000000-0010-0000-1800-00000A000000}" name="2017" dataDxfId="308"/>
    <tableColumn id="11" xr3:uid="{00000000-0010-0000-1800-00000B000000}" name="2018" dataDxfId="307"/>
    <tableColumn id="12" xr3:uid="{00000000-0010-0000-1800-00000C000000}" name="2019" dataDxfId="306"/>
    <tableColumn id="13" xr3:uid="{00000000-0010-0000-1800-00000D000000}" name="2020" dataDxfId="305"/>
    <tableColumn id="14" xr3:uid="{C8C5BA04-FDF5-4DF4-8FC6-49EFF64822F0}" name="2021" dataDxfId="304"/>
  </tableColumns>
  <tableStyleInfo name="Table Style 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9000000}" name="Table_41_Bus_Discourages" displayName="Table_41_Bus_Discourages" ref="A4:K26" totalsRowShown="0" headerRowDxfId="303" dataDxfId="301" headerRowBorderDxfId="302" tableBorderDxfId="300">
  <autoFilter ref="A4:K26"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1900-000001000000}" name="Discouraging factor" dataDxfId="299"/>
    <tableColumn id="2" xr3:uid="{00000000-0010-0000-1900-000002000000}" name="2012" dataDxfId="298"/>
    <tableColumn id="3" xr3:uid="{00000000-0010-0000-1900-000003000000}" name="2013" dataDxfId="297"/>
    <tableColumn id="4" xr3:uid="{00000000-0010-0000-1900-000004000000}" name="2014" dataDxfId="296"/>
    <tableColumn id="5" xr3:uid="{00000000-0010-0000-1900-000005000000}" name="2015" dataDxfId="295"/>
    <tableColumn id="6" xr3:uid="{00000000-0010-0000-1900-000006000000}" name="2016" dataDxfId="294"/>
    <tableColumn id="7" xr3:uid="{00000000-0010-0000-1900-000007000000}" name="2017" dataDxfId="293"/>
    <tableColumn id="8" xr3:uid="{00000000-0010-0000-1900-000008000000}" name="2018" dataDxfId="292"/>
    <tableColumn id="9" xr3:uid="{00000000-0010-0000-1900-000009000000}" name="2019" dataDxfId="291"/>
    <tableColumn id="10" xr3:uid="{00000000-0010-0000-1900-00000A000000}" name="2020" dataDxfId="290"/>
    <tableColumn id="11" xr3:uid="{00000000-0010-0000-1900-00000B000000}" name="2021" dataDxfId="289"/>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867819A-1D72-40C0-A45E-FD90818CCB3B}" name="Table2a_Fuel_2021_detail" displayName="Table2a_Fuel_2021_detail" ref="A5:C24" totalsRowShown="0" headerRowDxfId="797" dataDxfId="795" headerRowBorderDxfId="796" tableBorderDxfId="794">
  <autoFilter ref="A5:C24" xr:uid="{F867819A-1D72-40C0-A45E-FD90818CCB3B}">
    <filterColumn colId="0" hiddenButton="1"/>
    <filterColumn colId="1" hiddenButton="1"/>
    <filterColumn colId="2" hiddenButton="1"/>
  </autoFilter>
  <tableColumns count="3">
    <tableColumn id="1" xr3:uid="{B60A5922-A9CF-43DB-BA5A-0713FC888F2E}" name="Category" dataDxfId="793"/>
    <tableColumn id="2" xr3:uid="{06CBBD8B-28EF-42B5-AED7-6F17D61D7C48}" name="Sub-category" dataDxfId="792"/>
    <tableColumn id="3" xr3:uid="{430A4582-C4E9-4A98-95EE-664A1F3CDC91}" name="2021" dataDxfId="791"/>
  </tableColumns>
  <tableStyleInfo name="Table Style 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le_42_Train_Discourages_Use" displayName="Table_42_Train_Discourages_Use" ref="A4:K33" totalsRowShown="0" headerRowDxfId="288" dataDxfId="287" tableBorderDxfId="286">
  <autoFilter ref="A4:K33" xr:uid="{00000000-0009-0000-0100-00001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1A00-000001000000}" name="Potentially discouraging factor" dataDxfId="285"/>
    <tableColumn id="2" xr3:uid="{00000000-0010-0000-1A00-000002000000}" name="2012" dataDxfId="284"/>
    <tableColumn id="3" xr3:uid="{00000000-0010-0000-1A00-000003000000}" name="2013" dataDxfId="283"/>
    <tableColumn id="4" xr3:uid="{00000000-0010-0000-1A00-000004000000}" name="2014" dataDxfId="282"/>
    <tableColumn id="5" xr3:uid="{00000000-0010-0000-1A00-000005000000}" name="2015" dataDxfId="281"/>
    <tableColumn id="6" xr3:uid="{00000000-0010-0000-1A00-000006000000}" name="2016" dataDxfId="280"/>
    <tableColumn id="7" xr3:uid="{00000000-0010-0000-1A00-000007000000}" name="2017" dataDxfId="279"/>
    <tableColumn id="8" xr3:uid="{00000000-0010-0000-1A00-000008000000}" name="2018" dataDxfId="278"/>
    <tableColumn id="9" xr3:uid="{00000000-0010-0000-1A00-000009000000}" name="2019" dataDxfId="277"/>
    <tableColumn id="10" xr3:uid="{00000000-0010-0000-1A00-00000A000000}" name="2020" dataDxfId="276"/>
    <tableColumn id="11" xr3:uid="{00000000-0010-0000-1A00-00000B000000}" name="2021" dataDxfId="275"/>
  </tableColumns>
  <tableStyleInfo name="Table Style 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able_42a_Discourages_Train_Non_Users" displayName="Table_42a_Discourages_Train_Non_Users" ref="A4:I33" totalsRowShown="0" headerRowDxfId="274" dataDxfId="272" headerRowBorderDxfId="273" tableBorderDxfId="271">
  <autoFilter ref="A4:I33" xr:uid="{00000000-0009-0000-0100-00001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1B00-000001000000}" name="Potentially discouraging factor" dataDxfId="270"/>
    <tableColumn id="2" xr3:uid="{00000000-0010-0000-1B00-000002000000}" name="2014" dataDxfId="269"/>
    <tableColumn id="3" xr3:uid="{00000000-0010-0000-1B00-000003000000}" name="2015" dataDxfId="268"/>
    <tableColumn id="4" xr3:uid="{00000000-0010-0000-1B00-000004000000}" name="2016" dataDxfId="267"/>
    <tableColumn id="5" xr3:uid="{00000000-0010-0000-1B00-000005000000}" name="2017" dataDxfId="266"/>
    <tableColumn id="6" xr3:uid="{00000000-0010-0000-1B00-000006000000}" name="2018" dataDxfId="265"/>
    <tableColumn id="7" xr3:uid="{00000000-0010-0000-1B00-000007000000}" name="2019" dataDxfId="264"/>
    <tableColumn id="8" xr3:uid="{00000000-0010-0000-1B00-000008000000}" name="2020" dataDxfId="263"/>
    <tableColumn id="9" xr3:uid="{00000000-0010-0000-1B00-000009000000}" name="2021" dataDxfId="262"/>
  </tableColumns>
  <tableStyleInfo name="Table Style 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_43_Walking_Discourages" displayName="Table_43_Walking_Discourages" ref="A4:K21" totalsRowShown="0" headerRowDxfId="261" dataDxfId="259" headerRowBorderDxfId="260" tableBorderDxfId="258">
  <tableColumns count="11">
    <tableColumn id="1" xr3:uid="{00000000-0010-0000-1C00-000001000000}" name="Potentially discouraging factor" dataDxfId="257"/>
    <tableColumn id="2" xr3:uid="{00000000-0010-0000-1C00-000002000000}" name="2012" dataDxfId="256"/>
    <tableColumn id="3" xr3:uid="{00000000-0010-0000-1C00-000003000000}" name="2013" dataDxfId="255"/>
    <tableColumn id="4" xr3:uid="{00000000-0010-0000-1C00-000004000000}" name="2014" dataDxfId="254"/>
    <tableColumn id="5" xr3:uid="{00000000-0010-0000-1C00-000005000000}" name="2015" dataDxfId="253"/>
    <tableColumn id="6" xr3:uid="{00000000-0010-0000-1C00-000006000000}" name="2016" dataDxfId="252"/>
    <tableColumn id="7" xr3:uid="{00000000-0010-0000-1C00-000007000000}" name="2017" dataDxfId="251"/>
    <tableColumn id="8" xr3:uid="{00000000-0010-0000-1C00-000008000000}" name="2018" dataDxfId="250"/>
    <tableColumn id="9" xr3:uid="{00000000-0010-0000-1C00-000009000000}" name="2019" dataDxfId="249"/>
    <tableColumn id="10" xr3:uid="{00000000-0010-0000-1C00-00000A000000}" name="2020" dataDxfId="248"/>
    <tableColumn id="11" xr3:uid="{00000000-0010-0000-1C00-00000B000000}" name="2021" dataDxfId="247"/>
  </tableColumns>
  <tableStyleInfo name="Table Style 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_44_Train_Purpose" displayName="Table_44_Train_Purpose" ref="A4:K13" totalsRowShown="0" headerRowDxfId="246" dataDxfId="244" headerRowBorderDxfId="245" tableBorderDxfId="243" totalsRowBorderDxfId="242">
  <autoFilter ref="A4:K13" xr:uid="{00000000-0009-0000-0100-00001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1D00-000001000000}" name="Purpose of journey" dataDxfId="241"/>
    <tableColumn id="2" xr3:uid="{00000000-0010-0000-1D00-000002000000}" name="2012" dataDxfId="240"/>
    <tableColumn id="3" xr3:uid="{00000000-0010-0000-1D00-000003000000}" name="2013" dataDxfId="239"/>
    <tableColumn id="4" xr3:uid="{00000000-0010-0000-1D00-000004000000}" name="2014" dataDxfId="238"/>
    <tableColumn id="5" xr3:uid="{00000000-0010-0000-1D00-000005000000}" name="2015" dataDxfId="237"/>
    <tableColumn id="6" xr3:uid="{00000000-0010-0000-1D00-000006000000}" name="2016" dataDxfId="236"/>
    <tableColumn id="7" xr3:uid="{00000000-0010-0000-1D00-000007000000}" name="2017" dataDxfId="235"/>
    <tableColumn id="8" xr3:uid="{00000000-0010-0000-1D00-000008000000}" name="2018" dataDxfId="234"/>
    <tableColumn id="9" xr3:uid="{00000000-0010-0000-1D00-000009000000}" name="2019" dataDxfId="233"/>
    <tableColumn id="10" xr3:uid="{00000000-0010-0000-1D00-00000A000000}" name="2020" dataDxfId="232"/>
    <tableColumn id="11" xr3:uid="{9BDD8484-526C-42A0-AC81-5B4E4B1B8B64}" name="2021" dataDxfId="231"/>
  </tableColumns>
  <tableStyleInfo name="Table Style 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able_45_Difficulties_Changing_Transport" displayName="Table_45_Difficulties_Changing_Transport" ref="A4:K15" totalsRowShown="0" headerRowDxfId="230" dataDxfId="228" headerRowBorderDxfId="229" tableBorderDxfId="227">
  <autoFilter ref="A4:K15" xr:uid="{00000000-0009-0000-0100-00001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1E00-000001000000}" name="Potential Difficulty" dataDxfId="226"/>
    <tableColumn id="2" xr3:uid="{00000000-0010-0000-1E00-000002000000}" name="2012" dataDxfId="225"/>
    <tableColumn id="3" xr3:uid="{00000000-0010-0000-1E00-000003000000}" name="2013" dataDxfId="224"/>
    <tableColumn id="4" xr3:uid="{00000000-0010-0000-1E00-000004000000}" name="2014" dataDxfId="223"/>
    <tableColumn id="5" xr3:uid="{00000000-0010-0000-1E00-000005000000}" name="2015" dataDxfId="222"/>
    <tableColumn id="6" xr3:uid="{00000000-0010-0000-1E00-000006000000}" name="2016" dataDxfId="221"/>
    <tableColumn id="7" xr3:uid="{00000000-0010-0000-1E00-000007000000}" name="2017" dataDxfId="220"/>
    <tableColumn id="8" xr3:uid="{00000000-0010-0000-1E00-000008000000}" name="2018" dataDxfId="219"/>
    <tableColumn id="9" xr3:uid="{00000000-0010-0000-1E00-000009000000}" name="2019" dataDxfId="218"/>
    <tableColumn id="10" xr3:uid="{00000000-0010-0000-1E00-00000A000000}" name="2020" dataDxfId="217"/>
    <tableColumn id="11" xr3:uid="{90D99C29-2C02-4EE6-B67A-0975F84CB10D}" name="2021" dataDxfId="216"/>
  </tableColumns>
  <tableStyleInfo name="Table Style 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able_Awareness_Sustainable_Policies" displayName="Table_Awareness_Sustainable_Policies" ref="A4:G73" totalsRowShown="0" headerRowDxfId="215" dataDxfId="213" headerRowBorderDxfId="214" tableBorderDxfId="212">
  <autoFilter ref="A4:G73" xr:uid="{00000000-0009-0000-0100-000020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1F00-000001000000}" name="Category" dataDxfId="211"/>
    <tableColumn id="2" xr3:uid="{00000000-0010-0000-1F00-000002000000}" name="Sub-category" dataDxfId="210" dataCellStyle="Normal 3"/>
    <tableColumn id="3" xr3:uid="{00000000-0010-0000-1F00-000003000000}" name="Aware of - car clubs or formal car sharing schemes?" dataDxfId="209"/>
    <tableColumn id="4" xr3:uid="{00000000-0010-0000-1F00-000004000000}" name="Aware of - fuel efficient driver training courses?" dataDxfId="208"/>
    <tableColumn id="5" xr3:uid="{00000000-0010-0000-1F00-000005000000}" name="Aware of - electric vehicles?" dataDxfId="207"/>
    <tableColumn id="6" xr3:uid="{00000000-0010-0000-1F00-000006000000}" name="Aware of - cycle hire schemes?" dataDxfId="206"/>
    <tableColumn id="7" xr3:uid="{00000000-0010-0000-1F00-000007000000}" name="Sample size" dataDxfId="205" dataCellStyle="Comma 3 2"/>
  </tableColumns>
  <tableStyleInfo name="Table Style 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0000000}" name="Table_47_Uptake_Sustainable_Policies" displayName="Table_47_Uptake_Sustainable_Policies" ref="A4:H50" totalsRowShown="0" headerRowDxfId="204" dataDxfId="203" tableBorderDxfId="202" headerRowCellStyle="Normal 3">
  <autoFilter ref="A4:H50" xr:uid="{00000000-0009-0000-0100-00002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2000-000001000000}" name="Category" dataDxfId="201"/>
    <tableColumn id="2" xr3:uid="{00000000-0010-0000-2000-000002000000}" name="Sub-category" dataDxfId="200" dataCellStyle="Normal 3"/>
    <tableColumn id="4" xr3:uid="{00000000-0010-0000-2000-000004000000}" name="Member of a car club or formal car sharing scheme 2020" dataDxfId="199" dataCellStyle="Comma 3 2"/>
    <tableColumn id="5" xr3:uid="{00000000-0010-0000-2000-000005000000}" name="Car club sample size 2020" dataDxfId="198" dataCellStyle="Comma 3 2"/>
    <tableColumn id="6" xr3:uid="{00000000-0010-0000-2000-000006000000}" name="Attended a fuel efficient driver training course 2020" dataDxfId="197"/>
    <tableColumn id="7" xr3:uid="{00000000-0010-0000-2000-000007000000}" name="Fuel efficiency course       sample size                 2020" dataDxfId="196" dataCellStyle="Comma 3 2"/>
    <tableColumn id="8" xr3:uid="{00000000-0010-0000-2000-000008000000}" name="Used a cycle hire scheme in the last 12 months        2020" dataDxfId="195"/>
    <tableColumn id="9" xr3:uid="{00000000-0010-0000-2000-000009000000}" name="Cycle hire  scheme         sample size      2020" dataDxfId="194" dataCellStyle="Comma 3 2"/>
  </tableColumns>
  <tableStyleInfo name="Table Style 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1000000}" name="Table_49_Electric_Car_Buy" displayName="Table_49_Electric_Car_Buy" ref="A4:G11" totalsRowShown="0" headerRowDxfId="193" dataDxfId="191" headerRowBorderDxfId="192" tableBorderDxfId="190">
  <autoFilter ref="A4:G11" xr:uid="{00000000-0009-0000-0100-000023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2100-000001000000}" name="Reason" dataDxfId="189"/>
    <tableColumn id="2" xr3:uid="{00000000-0010-0000-2100-000002000000}" name="2016" dataDxfId="188"/>
    <tableColumn id="3" xr3:uid="{00000000-0010-0000-2100-000003000000}" name="2017" dataDxfId="187"/>
    <tableColumn id="4" xr3:uid="{00000000-0010-0000-2100-000004000000}" name="2018" dataDxfId="186"/>
    <tableColumn id="5" xr3:uid="{00000000-0010-0000-2100-000005000000}" name="2019" dataDxfId="185"/>
    <tableColumn id="6" xr3:uid="{00000000-0010-0000-2100-000006000000}" name="2020" dataDxfId="184"/>
    <tableColumn id="7" xr3:uid="{D86CC131-7EF5-4E90-BF1A-0D454DB559E8}" name="2021" dataDxfId="183"/>
  </tableColumns>
  <tableStyleInfo name="Table Style 1"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2000000}" name="Table50_Reasons_Buy_Electric_Vehicle" displayName="Table50_Reasons_Buy_Electric_Vehicle" ref="A4:G17" totalsRowShown="0" headerRowDxfId="182" dataDxfId="180" headerRowBorderDxfId="181" tableBorderDxfId="179">
  <autoFilter ref="A4:G17" xr:uid="{00000000-0009-0000-0100-000024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2200-000001000000}" name="Reason " dataDxfId="178"/>
    <tableColumn id="2" xr3:uid="{00000000-0010-0000-2200-000002000000}" name="2016" dataDxfId="177"/>
    <tableColumn id="3" xr3:uid="{00000000-0010-0000-2200-000003000000}" name="2017" dataDxfId="176"/>
    <tableColumn id="4" xr3:uid="{00000000-0010-0000-2200-000004000000}" name="2018" dataDxfId="175"/>
    <tableColumn id="5" xr3:uid="{00000000-0010-0000-2200-000005000000}" name="2019" dataDxfId="174"/>
    <tableColumn id="6" xr3:uid="{00000000-0010-0000-2200-000006000000}" name="2020" dataDxfId="173"/>
    <tableColumn id="7" xr3:uid="{CDA9A8A3-7B16-4F7B-A804-AD980962D4A2}" name="2021" dataDxfId="172"/>
  </tableColumns>
  <tableStyleInfo name="Table Style 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E6D819DB-3216-4A2C-9B38-5407A43F4364}" name="Table51_Reasons_Not_Electric_Car" displayName="Table51_Reasons_Not_Electric_Car" ref="A4:G18" totalsRowShown="0" headerRowDxfId="171" dataDxfId="169" headerRowBorderDxfId="170" tableBorderDxfId="168">
  <autoFilter ref="A4:G18" xr:uid="{E6D819DB-3216-4A2C-9B38-5407A43F436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0422015-C21B-4671-A183-728E5E4FDFD8}" name="Reason" dataDxfId="167"/>
    <tableColumn id="2" xr3:uid="{1AB6731F-D6F5-48E3-96A3-4F144F4CC93B}" name="2016" dataDxfId="166"/>
    <tableColumn id="3" xr3:uid="{557A4722-6C4A-4747-AE43-00DEDFBFC071}" name="2017" dataDxfId="165"/>
    <tableColumn id="4" xr3:uid="{8451B0B7-4DE7-470E-8E79-D2D86F930203}" name="2018" dataDxfId="164"/>
    <tableColumn id="5" xr3:uid="{F356715E-18B0-448B-86AC-CB3F179F4C3C}" name="2019" dataDxfId="163"/>
    <tableColumn id="6" xr3:uid="{229E831A-FA6A-4E58-AD06-5AA413632DD2}" name="2020" dataDxfId="162"/>
    <tableColumn id="7" xr3:uid="{7A90A572-5C0F-446D-A9CB-66CA237B0CC2}" name="2021" dataDxfId="161"/>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A40B5B77-3CFB-4E0E-A8D8-A5F629F954E6}" name="Table3_Frequency_Walking" displayName="Table3_Frequency_Walking" ref="A4:Y16" totalsRowShown="0" headerRowDxfId="790" dataDxfId="788" headerRowBorderDxfId="789" tableBorderDxfId="787" headerRowCellStyle="Normal 3" dataCellStyle="Comma 3 2">
  <autoFilter ref="A4:Y16" xr:uid="{A40B5B77-3CFB-4E0E-A8D8-A5F629F954E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311EC8A5-BE28-4460-ADB1-EF46A95BAE7B}" name="Reason for walking" dataDxfId="786" dataCellStyle="Normal 3"/>
    <tableColumn id="2" xr3:uid="{841E87BB-C687-47EC-A582-AC2D9584B044}" name="Number of days" dataDxfId="785" dataCellStyle="Normal 3"/>
    <tableColumn id="3" xr3:uid="{30728098-207F-4D4C-8196-457D6CA98306}" name="1999" dataDxfId="784"/>
    <tableColumn id="4" xr3:uid="{5EF7FD01-8489-417F-8FC0-CE7AA4F4025B}" name="2000" dataDxfId="783"/>
    <tableColumn id="5" xr3:uid="{CA780041-4F0F-452E-BA6F-3C240474CB29}" name="2001" dataDxfId="782"/>
    <tableColumn id="6" xr3:uid="{259148C9-F7C9-45EA-8D1C-81701C873D07}" name="2002" dataDxfId="781"/>
    <tableColumn id="7" xr3:uid="{911EAD47-3A60-4A3E-902C-B86E63EC85AD}" name="2003" dataDxfId="780"/>
    <tableColumn id="8" xr3:uid="{4C59B23A-F089-4A1A-A377-526AE4D9F68F}" name="2004" dataDxfId="779"/>
    <tableColumn id="9" xr3:uid="{DB487804-C497-4023-BD3B-70AB123B18C8}" name="2005" dataDxfId="778"/>
    <tableColumn id="10" xr3:uid="{37EC5DDF-13E4-48BE-B6F8-A1CE249DF19F}" name="2006" dataDxfId="777"/>
    <tableColumn id="11" xr3:uid="{93169FEE-27E0-4104-9851-0AE6CB5E8EAF}" name="2007" dataDxfId="776" dataCellStyle="Normal 3"/>
    <tableColumn id="12" xr3:uid="{D49EDD2E-0C7D-48EA-9E3A-B1C9E316CF27}" name="2008" dataDxfId="775" dataCellStyle="Normal 3"/>
    <tableColumn id="13" xr3:uid="{1C96081F-49B3-4383-A301-6FE08E42380F}" name="2009" dataDxfId="774" dataCellStyle="Normal 3"/>
    <tableColumn id="14" xr3:uid="{BD1A62FB-A2D0-440E-8890-6769A912102B}" name="2010" dataDxfId="773" dataCellStyle="Normal 3"/>
    <tableColumn id="15" xr3:uid="{A808A58E-E188-4341-B37A-233778B899C8}" name="2011" dataDxfId="772" dataCellStyle="Normal 3"/>
    <tableColumn id="16" xr3:uid="{6E250113-9EF0-4675-B9C4-B872825296A7}" name="2012" dataDxfId="771"/>
    <tableColumn id="17" xr3:uid="{7CEEB9E3-A539-4B3C-A6FC-CC9AE2D81734}" name="2013" dataDxfId="770" dataCellStyle="Comma 3 2"/>
    <tableColumn id="18" xr3:uid="{80833A33-948D-44B9-978A-91CAFA56435B}" name="2014" dataDxfId="769"/>
    <tableColumn id="19" xr3:uid="{B620679C-2D28-49E6-A5CF-E039B294AE4F}" name="2015" dataDxfId="768" dataCellStyle="Comma 3 2"/>
    <tableColumn id="20" xr3:uid="{A361E0F0-19C6-4192-A7F3-DB1795813DC1}" name="2016" dataDxfId="767"/>
    <tableColumn id="21" xr3:uid="{9FAAC9CC-E8F1-41F4-ABE7-D87EB9834572}" name="2017" dataDxfId="766" dataCellStyle="Comma 3 2"/>
    <tableColumn id="22" xr3:uid="{53734C44-E20C-4FE7-98EB-88F4EEC9E3A6}" name="2018" dataDxfId="765" dataCellStyle="Comma 3 2"/>
    <tableColumn id="23" xr3:uid="{B7D18236-A28C-403E-9D2D-8880683DF076}" name="2019" dataDxfId="764"/>
    <tableColumn id="24" xr3:uid="{DFC0D30E-B069-4185-A93A-4AAB5699AE11}" name="2020" dataDxfId="763" dataCellStyle="Comma 3 2"/>
    <tableColumn id="25" xr3:uid="{5E1E9B14-EA19-448B-8EEF-3141E3E9B305}" name="2021" dataDxfId="762"/>
  </tableColumns>
  <tableStyleInfo name="Table Style 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FFA3B17E-4EDE-436E-9864-4C8A9153A556}" name="Table52_Parking_Cost" displayName="Table52_Parking_Cost" ref="A4:R54" totalsRowShown="0" headerRowDxfId="160" dataDxfId="158" headerRowBorderDxfId="159" tableBorderDxfId="157">
  <autoFilter ref="A4:R54" xr:uid="{FFA3B17E-4EDE-436E-9864-4C8A9153A55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C365D3D1-A910-4D34-A531-F7EBEFC415A3}" name="Category" dataDxfId="156"/>
    <tableColumn id="2" xr3:uid="{62E7DF93-83B3-4BB7-B7C0-3FF4930D69A2}" name="Sub-category" dataDxfId="155" dataCellStyle="Normal 3"/>
    <tableColumn id="3" xr3:uid="{5DBCB14D-F4A8-490D-B45C-0DE0B126914D}" name="All people aged 16+                    Nothing" dataDxfId="154"/>
    <tableColumn id="4" xr3:uid="{AB631230-1EB6-4229-A708-061CBAE5CBF8}" name="All people aged 16+                   over £0 to £5 " dataDxfId="153"/>
    <tableColumn id="5" xr3:uid="{6CC7E53D-6E2E-4618-8F94-F45059363452}" name="All people aged 16+      over £5 to £10   " dataDxfId="152"/>
    <tableColumn id="6" xr3:uid="{35D9CE3A-D8E2-4903-B54E-68CE0A9FB2DE}" name="All people aged 16+                     over £10 to £20    " dataDxfId="151"/>
    <tableColumn id="7" xr3:uid="{B0719AA2-8863-4E54-8A42-EE60A7BA0842}" name="All people aged 16+                     over £20 to £50     " dataDxfId="150"/>
    <tableColumn id="8" xr3:uid="{A69873FB-7BD2-4730-918A-C82F1B9C0C73}" name="All people aged 16+                 over £50     " dataDxfId="149"/>
    <tableColumn id="9" xr3:uid="{29DC1912-806D-4546-AA77-EE96C3D3BAB7}" name="All people aged 16+                mean cost (£)      " dataDxfId="148"/>
    <tableColumn id="10" xr3:uid="{28FEE4FE-DCB7-410B-A5AB-F0AFD685B39B}" name="All people aged 16+            sample size           " dataDxfId="147" dataCellStyle="Comma"/>
    <tableColumn id="11" xr3:uid="{841C28C8-D4E9-49DE-877E-E9621C914033}" name="Drivers only                    Nothing" dataDxfId="146"/>
    <tableColumn id="12" xr3:uid="{41C536F0-3B55-41CE-839F-51EDD9563C93}" name="Drivers only                   over £0 to £5" dataDxfId="145"/>
    <tableColumn id="13" xr3:uid="{D4286ADE-D261-41E4-924C-A2A1CB7BDE9D}" name="Drivers only      over £5 to £10 " dataDxfId="144"/>
    <tableColumn id="14" xr3:uid="{67D26B88-9171-4920-A37C-4F2764E9301F}" name="Drivers only                     over £10 to £20" dataDxfId="143"/>
    <tableColumn id="15" xr3:uid="{8DCC3115-FFC9-4E86-8379-9427D44300AF}" name="Drivers only                     over £20 to £50  " dataDxfId="142"/>
    <tableColumn id="16" xr3:uid="{F4D5814F-4D2F-4B24-AC81-552EB0C4C25D}" name="Drivers only                 over £50     " dataDxfId="141"/>
    <tableColumn id="17" xr3:uid="{C08DCE15-00FF-4BFC-8EDC-EA489617AD8D}" name="Drivers only mean cost (£)  " dataDxfId="140"/>
    <tableColumn id="18" xr3:uid="{D866A394-798A-468D-871B-348304256A27}" name="Drivers only  sample size    " dataDxfId="139" dataCellStyle="Comma"/>
  </tableColumns>
  <tableStyleInfo name="Table Style 1"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81267319-4149-47ED-85E0-B914BDF88D01}" name="Table53_Public_Transport_Cost" displayName="Table53_Public_Transport_Cost" ref="A4:J56" totalsRowShown="0" headerRowDxfId="138" dataDxfId="137">
  <autoFilter ref="A4:J56" xr:uid="{81267319-4149-47ED-85E0-B914BDF88D0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3747AB6A-5665-47BE-BDCD-64C76578E059}" name="Category" dataDxfId="136"/>
    <tableColumn id="2" xr3:uid="{141A6C49-96BD-409C-B859-D782BE1FC864}" name="Sub-category" dataDxfId="135" dataCellStyle="Normal 3"/>
    <tableColumn id="3" xr3:uid="{2652E568-E10C-4B8A-8480-2FBD3687A89E}" name="All people aged 16+                    Nothing" dataDxfId="134"/>
    <tableColumn id="4" xr3:uid="{72FB684D-81DC-4BDC-8C1E-1CC5CD1A8FD3}" name="All people aged 16+ over £0 to £5 " dataDxfId="133"/>
    <tableColumn id="5" xr3:uid="{F692F629-12F6-466E-8599-53FD58695331}" name="All people aged 16+               over £5 to £10   " dataDxfId="132"/>
    <tableColumn id="6" xr3:uid="{FF41E2ED-0680-47AA-8A0F-72B76162DBC9}" name="All people aged 16+                over £10 to £20    " dataDxfId="131"/>
    <tableColumn id="7" xr3:uid="{E382D9BB-6F0D-4C0D-B205-C18B6C19B46C}" name="All people aged 16+               over £20 to £50     " dataDxfId="130"/>
    <tableColumn id="8" xr3:uid="{C917C509-4B93-44E7-BA2E-C8C1784F20E3}" name="All people aged 16+  over £50     " dataDxfId="129"/>
    <tableColumn id="9" xr3:uid="{F0ED16FC-786C-4035-BFB0-A7A2263E6E6C}" name="All people aged 16+ mean cost (£)      " dataDxfId="128"/>
    <tableColumn id="10" xr3:uid="{5554F505-157B-426F-B80B-A6D4E214FC11}" name="All people aged 16+  sample size           " dataDxfId="127"/>
  </tableColumns>
  <tableStyleInfo name="Table Style 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7A2B7C1A-CBA6-417B-A7EF-C0C599ACAB67}" name="Table_54_Public_Transport_Affordability" displayName="Table_54_Public_Transport_Affordability" ref="A4:J56" totalsRowShown="0" headerRowDxfId="126" dataDxfId="125" tableBorderDxfId="124">
  <autoFilter ref="A4:J56" xr:uid="{7A2B7C1A-CBA6-417B-A7EF-C0C599ACAB6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5770EC7-03FF-48A8-A7BC-DAF244913BBE}" name="Category" dataDxfId="123"/>
    <tableColumn id="2" xr3:uid="{563773F6-9332-4929-A2E1-3EFDFB9E56DB}" name="Sub-category" dataDxfId="122" dataCellStyle="Normal 3"/>
    <tableColumn id="3" xr3:uid="{BF836D61-0603-4EF9-B133-86183D8073A1}" name="Very easy" dataDxfId="121"/>
    <tableColumn id="4" xr3:uid="{36534E04-6F14-47A5-AA3E-0C17A7896AB2}" name="Fairly easy" dataDxfId="120"/>
    <tableColumn id="5" xr3:uid="{07AAF9B4-2667-465E-9607-6BAA9991906D}" name="Neither easy nor difficult" dataDxfId="119"/>
    <tableColumn id="6" xr3:uid="{ED7A6348-B074-43FA-8610-A8DDCC378E3A}" name="Fairly difficult" dataDxfId="118"/>
    <tableColumn id="7" xr3:uid="{D101E9A6-124E-4332-9C6C-BCA0C75755D1}" name="Very difficult" dataDxfId="117"/>
    <tableColumn id="8" xr3:uid="{06B23DEF-4F11-4108-91ED-630B3152B12A}" name="Don’t know" dataDxfId="116"/>
    <tableColumn id="9" xr3:uid="{4BDFCCC7-B47F-400A-9FFA-8E2CBDACADD9}" name="Total easy" dataDxfId="115"/>
    <tableColumn id="10" xr3:uid="{93FE866E-A15D-44BC-A08C-0B290A14B8BC}" name="Sample size" dataDxfId="114"/>
  </tableColumns>
  <tableStyleInfo name="Table Style 1"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DF27ECE6-B917-4718-BDA2-33F0279F0FDC}" name="Table55_Transport_Cost_Affects_on_Travel" displayName="Table55_Transport_Cost_Affects_on_Travel" ref="A4:J56" totalsRowShown="0" headerRowDxfId="113" dataDxfId="112" tableBorderDxfId="111">
  <autoFilter ref="A4:J56" xr:uid="{DF27ECE6-B917-4718-BDA2-33F0279F0FD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AF0B076-8CB6-49A9-A449-A4CAC198171D}" name="Category" dataDxfId="110"/>
    <tableColumn id="2" xr3:uid="{9CEDAFE8-2F23-46F6-8F9A-F1FAF98B6F03}" name="Sub-category" dataDxfId="109" dataCellStyle="Normal 3"/>
    <tableColumn id="3" xr3:uid="{3B17B8AF-0B5B-4721-8326-8542C2A17BC3}" name="Yes, always" dataDxfId="108"/>
    <tableColumn id="4" xr3:uid="{86519658-5EB6-4469-9C17-BD77FD92FDB1}" name="Yes, sometimes" dataDxfId="107"/>
    <tableColumn id="5" xr3:uid="{E1F51E6B-7B25-458D-9564-B2D135F43F47}" name="Yes, occasionally" dataDxfId="106"/>
    <tableColumn id="6" xr3:uid="{17870D42-B78E-4595-BF23-5CAC153EF632}" name="No, never" dataDxfId="105"/>
    <tableColumn id="7" xr3:uid="{6706CBDF-AAE4-48CA-AE7C-F75122E6889D}" name="Don’t know" dataDxfId="104"/>
    <tableColumn id="8" xr3:uid="{57C8A273-51A7-4715-8412-3E31BB600DC0}" name="Refused" dataDxfId="103"/>
    <tableColumn id="9" xr3:uid="{AC843B55-01F1-4392-9163-B0FC08208DC2}" name="Total yes" dataDxfId="102"/>
    <tableColumn id="10" xr3:uid="{6E7A06C5-0FF0-4E5C-B607-E8202F0F61BC}" name="Sample size" dataDxfId="101" dataCellStyle="Comma"/>
  </tableColumns>
  <tableStyleInfo name="Table Style 1"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566EDC5-7E00-44EB-97DC-940CCBD96042}" name="Table41" displayName="Table41" ref="A4:G13" totalsRowShown="0" headerRowDxfId="100" dataDxfId="98" headerRowBorderDxfId="99" tableBorderDxfId="97">
  <autoFilter ref="A4:G13" xr:uid="{0566EDC5-7E00-44EB-97DC-940CCBD9604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82A9A2D-DA2D-4E6E-A253-49141D239E6E}" name="Days travelled" dataDxfId="96"/>
    <tableColumn id="2" xr3:uid="{53F5A3D1-10B8-4AA3-8C62-1844DD2E1766}" name="2016" dataDxfId="95"/>
    <tableColumn id="3" xr3:uid="{CF7B5535-C8FC-4353-B04C-ED6B546397AF}" name="2017" dataDxfId="94"/>
    <tableColumn id="4" xr3:uid="{8A8159BC-88DA-49CB-8001-86F09390EBD5}" name="2018" dataDxfId="93"/>
    <tableColumn id="5" xr3:uid="{9FB16EB7-C342-4EA5-AD46-E55AFD350795}" name="2019" dataDxfId="92"/>
    <tableColumn id="6" xr3:uid="{924405F7-C374-4375-8EA2-6A303692D45D}" name="2020" dataDxfId="91"/>
    <tableColumn id="7" xr3:uid="{52779D30-E83D-4457-9F2F-4825B2617F08}" name="2021" dataDxfId="90"/>
  </tableColumns>
  <tableStyleInfo name="Table Style 1"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9C03AD64-3C74-48E9-954F-805C81903902}" name="Table56a_Days_Travelled_to_Wrok_Annual_Detail" displayName="Table56a_Days_Travelled_to_Wrok_Annual_Detail" ref="A4:K61" totalsRowShown="0" headerRowDxfId="89" dataDxfId="88" tableBorderDxfId="87">
  <autoFilter ref="A4:K61" xr:uid="{9C03AD64-3C74-48E9-954F-805C8190390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50D3D9DA-0B2F-4E0E-8FA3-19FE331D5721}" name="Category" dataDxfId="86"/>
    <tableColumn id="2" xr3:uid="{C30442A8-2126-42DB-B6DF-C2680D987511}" name="Sub-category" dataDxfId="85" dataCellStyle="Normal 3"/>
    <tableColumn id="3" xr3:uid="{B9C3A495-8206-4FF3-9913-FECBE8099D44}" name="None" dataDxfId="84"/>
    <tableColumn id="4" xr3:uid="{2C3EDA8B-23AF-422D-81AF-A9A44D938A0D}" name="1 day" dataDxfId="83"/>
    <tableColumn id="5" xr3:uid="{7663B765-5E08-4CEB-8590-74E173977659}" name="2 days" dataDxfId="82"/>
    <tableColumn id="6" xr3:uid="{01968743-A22A-4F07-A091-076E55CA2467}" name="3 days" dataDxfId="81"/>
    <tableColumn id="7" xr3:uid="{0D0F7AD1-A3A4-49F6-AF4C-92A4E80F678D}" name="4 days" dataDxfId="80"/>
    <tableColumn id="8" xr3:uid="{A696625F-B677-4535-BA29-57B66525CBD9}" name="5 days" dataDxfId="79"/>
    <tableColumn id="9" xr3:uid="{EA2A5F02-7CC3-4959-9B86-27FB86287CB4}" name="6 days" dataDxfId="78"/>
    <tableColumn id="10" xr3:uid="{C40FF88C-B28D-4FBA-BDB8-1329142919D6}" name="7 days" dataDxfId="77"/>
    <tableColumn id="11" xr3:uid="{2D6722C1-58C4-45BA-AE8F-3C201F0F58FD}" name="Sample size" dataDxfId="76"/>
  </tableColumns>
  <tableStyleInfo name="Table Style 1"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812395C9-3F7B-470E-8572-66EFCC8F14F6}" name="Table57_Frequency_Car_Use_for_Activities" displayName="Table57_Frequency_Car_Use_for_Activities" ref="A4:U33" totalsRowShown="0" headerRowDxfId="75" dataDxfId="74" tableBorderDxfId="73">
  <autoFilter ref="A4:U33" xr:uid="{812395C9-3F7B-470E-8572-66EFCC8F14F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04ED3D0B-5E90-464F-B39E-E683E5E3A983}" name="Activity" dataDxfId="72"/>
    <tableColumn id="2" xr3:uid="{D70E4F02-E05E-4503-8F2B-7B1C98EAFBA4}" name="How often" dataDxfId="71"/>
    <tableColumn id="3" xr3:uid="{CAAF5D25-AB4B-47DF-A1C7-3F0BC5E26392}" name="2003" dataDxfId="70"/>
    <tableColumn id="4" xr3:uid="{A38E38E9-35BC-42D8-A680-FA37C8ED0892}" name="2004" dataDxfId="69"/>
    <tableColumn id="5" xr3:uid="{024ACF5A-6568-4CD4-B476-085156C5200A}" name="2005" dataDxfId="68"/>
    <tableColumn id="6" xr3:uid="{5272375E-1A14-4660-9A36-CC0E51FBDF23}" name="2006" dataDxfId="67"/>
    <tableColumn id="7" xr3:uid="{1A06EED7-919A-4411-86F0-B9F2E8C2ADF8}" name="2007" dataDxfId="66"/>
    <tableColumn id="8" xr3:uid="{3606693F-5AE2-48BA-9890-2BAA6D0AEE26}" name="2008" dataDxfId="65"/>
    <tableColumn id="9" xr3:uid="{B922EE60-57FE-48AC-B8AC-0E2879ABBDE1}" name="2009" dataDxfId="64"/>
    <tableColumn id="10" xr3:uid="{4922E3A2-2DD4-4536-B6EC-1A70A9BA2679}" name="2010" dataDxfId="63"/>
    <tableColumn id="11" xr3:uid="{F382580C-9693-4688-8275-91B77DA3452C}" name="2011" dataDxfId="62"/>
    <tableColumn id="12" xr3:uid="{D59FAC66-D277-42E2-9E03-D69C542DCB49}" name="2012" dataDxfId="61"/>
    <tableColumn id="13" xr3:uid="{CC007C7A-1E66-4F4C-A47E-DD1385D50E62}" name="2013" dataDxfId="60"/>
    <tableColumn id="14" xr3:uid="{016828A2-1C14-4607-8890-A24450B749CE}" name="2014" dataDxfId="59"/>
    <tableColumn id="15" xr3:uid="{E8E38808-AC46-4E02-A4A7-3D9DBE7A5962}" name="2015" dataDxfId="58"/>
    <tableColumn id="16" xr3:uid="{6264B909-175B-4740-8225-A814E9B2D2A6}" name="2016" dataDxfId="57"/>
    <tableColumn id="17" xr3:uid="{96BB5535-E2EE-47A3-97A8-3ACC4F34D7C1}" name="2017" dataDxfId="56"/>
    <tableColumn id="18" xr3:uid="{C55F406C-77B2-4DF4-A45F-1B5D7A95C632}" name="2018" dataDxfId="55"/>
    <tableColumn id="19" xr3:uid="{5288CE0C-1A43-4BF6-9A8C-B6AFE820AA09}" name="2019" dataDxfId="54"/>
    <tableColumn id="20" xr3:uid="{C40414CE-51F1-4635-BE26-D33C6F60DC3A}" name="2020" dataDxfId="53"/>
    <tableColumn id="21" xr3:uid="{534B992C-88AC-49E1-87C6-3164A0BB7E33}" name="2021" dataDxfId="52"/>
  </tableColumns>
  <tableStyleInfo name="Table Style 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F66ECB2-5CE9-4AF5-B452-AC71BB0C6762}" name="Table58_Activities_by_Car" displayName="Table58_Activities_by_Car" ref="A4:U40" totalsRowShown="0" headerRowDxfId="51" dataDxfId="50" tableBorderDxfId="49">
  <autoFilter ref="A4:U40" xr:uid="{0F66ECB2-5CE9-4AF5-B452-AC71BB0C676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8228A62E-81EE-4363-BE01-01ABDDAA4031}" name="Activity" dataDxfId="48"/>
    <tableColumn id="2" xr3:uid="{E5E43C92-D597-4359-92FA-287196350A89}" name="Ease or difficulty" dataDxfId="47"/>
    <tableColumn id="3" xr3:uid="{41FCB589-FE99-4365-A4B9-296C85CD0AF3}" name="2003" dataDxfId="46"/>
    <tableColumn id="4" xr3:uid="{2D86FF90-B386-4FDB-B98B-B5B193DD1FCB}" name="2004" dataDxfId="45"/>
    <tableColumn id="5" xr3:uid="{369105E6-F2B8-42A2-A83D-BC31814D2D2F}" name="2005" dataDxfId="44"/>
    <tableColumn id="6" xr3:uid="{07ECAC60-3095-46E6-AA2F-3F50097DE13E}" name="2006" dataDxfId="43"/>
    <tableColumn id="7" xr3:uid="{9F9A9559-C8F9-4B79-BA2B-0705DEE9150A}" name="2007" dataDxfId="42"/>
    <tableColumn id="8" xr3:uid="{6E4FB861-D1C7-4207-A40A-24B368D83153}" name="2008" dataDxfId="41"/>
    <tableColumn id="9" xr3:uid="{9FCF30F9-50AA-4521-8E73-958E455A12DD}" name="2009" dataDxfId="40"/>
    <tableColumn id="10" xr3:uid="{E0396957-721B-4E76-9229-24553E2FB875}" name="2010" dataDxfId="39"/>
    <tableColumn id="11" xr3:uid="{D1CEC298-D6BC-424F-95B6-7BCFD20AFB0C}" name="2011" dataDxfId="38"/>
    <tableColumn id="12" xr3:uid="{24614676-61AE-4AA0-A755-FC9FD866B902}" name="2012" dataDxfId="37"/>
    <tableColumn id="13" xr3:uid="{5DFA177D-5272-4334-82B6-1603B1461D72}" name="2013" dataDxfId="36"/>
    <tableColumn id="14" xr3:uid="{2FF1DDC8-6DC9-465D-8774-D9E7F39312B1}" name="2014" dataDxfId="35"/>
    <tableColumn id="15" xr3:uid="{59EA2C6F-22AA-491B-BD28-ACD7D6343DE8}" name="2015" dataDxfId="34"/>
    <tableColumn id="16" xr3:uid="{8B336551-3934-4016-B1CB-2967DE19C642}" name="2016" dataDxfId="33"/>
    <tableColumn id="17" xr3:uid="{4AFE23E9-D147-42CB-9EFF-135E226E5716}" name="2017" dataDxfId="32"/>
    <tableColumn id="18" xr3:uid="{A27EDBA8-8400-4D0B-BDB6-95E9BC69C5DA}" name="2018" dataDxfId="31"/>
    <tableColumn id="19" xr3:uid="{A444EF22-EEDE-44DF-B1BA-07D26B9A1B3D}" name="2019" dataDxfId="30"/>
    <tableColumn id="20" xr3:uid="{AD826152-44BF-453D-BBD8-BD4A8A924752}" name="2020" dataDxfId="29"/>
    <tableColumn id="21" xr3:uid="{B2F3CC22-2449-4C5C-AD93-70DA498834C2}" name="2021" dataDxfId="28"/>
  </tableColumns>
  <tableStyleInfo name="Table Style 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A9872E46-7C3B-4F86-A36D-E29BBC5080BC}" name="Table59_Higher_Education_Method_Travel" displayName="Table59_Higher_Education_Method_Travel" ref="A4:I9" totalsRowShown="0" headerRowDxfId="27" dataDxfId="25" headerRowBorderDxfId="26" tableBorderDxfId="24">
  <autoFilter ref="A4:I9" xr:uid="{A9872E46-7C3B-4F86-A36D-E29BBC5080B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C382413-5431-4E32-8B30-6A6E8F5B93CB}" name="Year" dataDxfId="23"/>
    <tableColumn id="2" xr3:uid="{55E2187E-91C3-4259-9CA5-3CFA15417ACC}" name="Walking" dataDxfId="22"/>
    <tableColumn id="3" xr3:uid="{83996058-70A5-44C0-B30B-0379EDE5E54E}" name="Driver car or van" dataDxfId="21"/>
    <tableColumn id="4" xr3:uid="{341C32F4-02DA-420A-B959-ACA98D7C64FB}" name="Passenger car or van" dataDxfId="20"/>
    <tableColumn id="5" xr3:uid="{B932C141-C8B5-4F75-8FE4-73AD1362C477}" name="Bicycle" dataDxfId="19"/>
    <tableColumn id="6" xr3:uid="{9B3ACF55-E5C6-46B3-A921-3DFA323DABCC}" name="Bus" dataDxfId="18"/>
    <tableColumn id="7" xr3:uid="{7117B190-B850-42AD-9B89-92EFCE3F025F}" name="Rail (inc. Glasgow Underground)" dataDxfId="17"/>
    <tableColumn id="8" xr3:uid="{8F4DCE3B-33DD-47E0-B5D3-C08CC52AA8E1}" name="All other modes" dataDxfId="16"/>
    <tableColumn id="9" xr3:uid="{A8496973-7D2A-484F-A1FF-CC18CE5C72E4}" name="Sample size" dataDxfId="15"/>
  </tableColumns>
  <tableStyleInfo name="Table Style 1"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431A579-5BC3-4110-88C2-2F7EC020D06A}" name="Table_A_Confidence_Limits" displayName="Table_A_Confidence_Limits" ref="A7:K44" totalsRowShown="0" headerRowDxfId="14" dataDxfId="12" headerRowBorderDxfId="13" tableBorderDxfId="11">
  <autoFilter ref="A7:K44"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5027AB02-9CC8-4A6E-8155-9B424D53C09F}" name="Sub-sample size " dataDxfId="10" dataCellStyle="Comma"/>
    <tableColumn id="2" xr3:uid="{DEB70C4B-0F63-4597-B6FD-2B5D3C884F2A}" name="Estimate 5% or 95%" dataDxfId="9">
      <calculatedColumnFormula>100*1.24*1.96*SQRT((B$48*(1-B$48))/$A8)</calculatedColumnFormula>
    </tableColumn>
    <tableColumn id="3" xr3:uid="{4EC2F11F-7EBA-4A4C-9354-1C797802AA30}" name="Estimate 10% or 90%" dataDxfId="8">
      <calculatedColumnFormula>100*1.24*1.96*SQRT((C$48*(1-C$48))/$A8)</calculatedColumnFormula>
    </tableColumn>
    <tableColumn id="4" xr3:uid="{FCC71F72-4E8D-49C8-8B47-82A31FFCC794}" name="Estimate 15% or 85%" dataDxfId="7">
      <calculatedColumnFormula>100*1.24*1.96*SQRT((D$48*(1-D$48))/$A8)</calculatedColumnFormula>
    </tableColumn>
    <tableColumn id="5" xr3:uid="{CC683022-6C4B-4774-B69B-86E900B93EEC}" name="Estimate 20% or 80%" dataDxfId="6">
      <calculatedColumnFormula>100*1.24*1.96*SQRT((E$48*(1-E$48))/$A8)</calculatedColumnFormula>
    </tableColumn>
    <tableColumn id="6" xr3:uid="{2203BCEE-E61D-4C28-A820-C71445747A24}" name="Estimate 25% or 75%" dataDxfId="5">
      <calculatedColumnFormula>100*1.24*1.96*SQRT((F$48*(1-F$48))/$A8)</calculatedColumnFormula>
    </tableColumn>
    <tableColumn id="7" xr3:uid="{1D8FBBB8-F653-4B0A-A174-6E834D3A3EFB}" name="Estimate 30% or 70%" dataDxfId="4">
      <calculatedColumnFormula>100*1.24*1.96*SQRT((G$48*(1-G$48))/$A8)</calculatedColumnFormula>
    </tableColumn>
    <tableColumn id="8" xr3:uid="{5C0B3A62-30CE-4CEF-9DAF-997F993F75A5}" name="Estimate 35% or 65%" dataDxfId="3">
      <calculatedColumnFormula>100*1.24*1.96*SQRT((H$48*(1-H$48))/$A8)</calculatedColumnFormula>
    </tableColumn>
    <tableColumn id="9" xr3:uid="{89B964D2-4CC4-4265-B901-3E614DB09F26}" name="Estimate 40% or 60%" dataDxfId="2">
      <calculatedColumnFormula>100*1.24*1.96*SQRT((I$48*(1-I$48))/$A8)</calculatedColumnFormula>
    </tableColumn>
    <tableColumn id="10" xr3:uid="{D176D685-63F2-45F0-8168-2DCFAE9AB73A}" name="Estimate 45% or 55%" dataDxfId="1">
      <calculatedColumnFormula>100*1.24*1.96*SQRT((J$48*(1-J$48))/$A8)</calculatedColumnFormula>
    </tableColumn>
    <tableColumn id="11" xr3:uid="{B561C38C-BD3B-43F5-B190-7A43D64BCFBF}" name="Estimate 50%" dataDxfId="0">
      <calculatedColumnFormula>100*1.24*1.96*SQRT((K$48*(1-K$48))/$A8)</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_4_Satisfaction_Public_Transport" displayName="Table_4_Satisfaction_Public_Transport" ref="A4:P10" totalsRowShown="0" headerRowDxfId="761" dataDxfId="759" headerRowBorderDxfId="760" tableBorderDxfId="758">
  <autoFilter ref="A4:P10"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2" xr3:uid="{00000000-0010-0000-0400-000002000000}" name="Level of satisfaction" dataDxfId="757"/>
    <tableColumn id="3" xr3:uid="{00000000-0010-0000-0400-000003000000}" name="2007" dataDxfId="756"/>
    <tableColumn id="1" xr3:uid="{A17C8C5C-C30D-47C0-9ED9-80273AC4B7D0}" name="2008" dataDxfId="755"/>
    <tableColumn id="4" xr3:uid="{FF417B64-15EA-4C19-8854-4E32117D39CC}" name="2009" dataDxfId="754"/>
    <tableColumn id="5" xr3:uid="{A1CC92F6-B6E6-42C3-82A1-865FD225C3D7}" name="2010" dataDxfId="753"/>
    <tableColumn id="6" xr3:uid="{DCB84457-1E1F-4D1C-8A2E-AED104D62EFB}" name="2011" dataDxfId="752"/>
    <tableColumn id="7" xr3:uid="{62EB8211-E31B-40DA-8C93-4A753CFB2CF4}" name="2012" dataDxfId="751"/>
    <tableColumn id="8" xr3:uid="{127BD1DB-5B36-4269-81C0-BB7E9833DFAE}" name="2013" dataDxfId="750"/>
    <tableColumn id="9" xr3:uid="{4F489BC5-6ED7-404E-BCE1-97AA2D67E8F7}" name="2014" dataDxfId="749"/>
    <tableColumn id="10" xr3:uid="{78278DCC-0B2D-422C-AC46-2A3EB906FA8F}" name="2015" dataDxfId="748"/>
    <tableColumn id="11" xr3:uid="{AEC4416D-3836-47B3-BB02-8E44E5FA40B7}" name="2016" dataDxfId="747"/>
    <tableColumn id="12" xr3:uid="{A81ED42D-178F-4504-935E-6176DBBD90BC}" name="2017" dataDxfId="746"/>
    <tableColumn id="13" xr3:uid="{136BAA2E-64DD-4053-811A-BA1C24E6DF18}" name="2018" dataDxfId="745"/>
    <tableColumn id="14" xr3:uid="{58882585-6336-485D-A063-6B1FDC8E4483}" name="2019" dataDxfId="744"/>
    <tableColumn id="15" xr3:uid="{B848D925-B131-4687-9889-F9F85F5CAA0D}" name="2020" dataDxfId="743"/>
    <tableColumn id="16" xr3:uid="{85124392-8FD6-4B15-BEF0-64E189F9D3E9}" name="2021" dataDxfId="742"/>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815E299B-EB22-4664-8C64-39335B1059C5}" name="Table3a_Frequency_Cycling" displayName="Table3a_Frequency_Cycling" ref="A4:Y16" totalsRowShown="0" headerRowDxfId="740" dataDxfId="738" headerRowBorderDxfId="739" tableBorderDxfId="737" headerRowCellStyle="Normal 3" dataCellStyle="Normal 3">
  <autoFilter ref="A4:Y16" xr:uid="{815E299B-EB22-4664-8C64-39335B1059C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51B162ED-B8C4-426F-9349-327B32122651}" name="Reason for cycling" dataDxfId="736" dataCellStyle="Normal 3"/>
    <tableColumn id="2" xr3:uid="{17FB0E39-94C8-4D2E-A994-8142B704E785}" name="Number of days" dataDxfId="735" dataCellStyle="Normal 3"/>
    <tableColumn id="3" xr3:uid="{1AACF2B9-F6B3-4319-AEE6-7879C2E05D72}" name="1999" dataDxfId="734" dataCellStyle="Normal 3"/>
    <tableColumn id="4" xr3:uid="{CD0471F3-7F8E-4987-A802-AF9DA0D5BC47}" name="2000" dataDxfId="733" dataCellStyle="Normal 3"/>
    <tableColumn id="5" xr3:uid="{4F6A0C89-D8CE-46A9-946E-2C123D0C332C}" name="2001" dataDxfId="732" dataCellStyle="Normal 3"/>
    <tableColumn id="6" xr3:uid="{DD2DBEBD-D0E0-4C77-A671-DC14FD3E928C}" name="2002" dataDxfId="731" dataCellStyle="Normal 3"/>
    <tableColumn id="7" xr3:uid="{4BEC0D70-2A9C-46D0-8562-EB3FDE94A290}" name="2003" dataDxfId="730" dataCellStyle="Normal 3"/>
    <tableColumn id="8" xr3:uid="{96F52702-E449-4C80-8322-5EBCCC33180E}" name="2004" dataDxfId="729" dataCellStyle="Normal 3"/>
    <tableColumn id="9" xr3:uid="{5AE90457-C296-46B1-841C-8511E4B19AC8}" name="2005" dataDxfId="728" dataCellStyle="Normal 3"/>
    <tableColumn id="10" xr3:uid="{800479D0-C5DA-4263-B1AA-6F638926CE2D}" name="2006" dataDxfId="727" dataCellStyle="Normal 3"/>
    <tableColumn id="11" xr3:uid="{DF17712A-ED73-4CF7-A3A4-A654D372FA2B}" name="2007" dataDxfId="726" dataCellStyle="Normal 3"/>
    <tableColumn id="12" xr3:uid="{418F8F82-8C28-4BA4-A5AA-7C6C655AD86B}" name="2008" dataDxfId="725" dataCellStyle="Normal 3"/>
    <tableColumn id="13" xr3:uid="{EF2195A0-3747-41D3-A4B0-53527F9C6AFE}" name="2009" dataDxfId="724" dataCellStyle="Comma 3 2"/>
    <tableColumn id="14" xr3:uid="{FEA16D90-27A9-4A92-9941-172986219200}" name="2010" dataDxfId="723" dataCellStyle="Comma 3 2"/>
    <tableColumn id="15" xr3:uid="{7E5FDF39-F414-468F-B614-B312B51190C1}" name="2011" dataDxfId="722" dataCellStyle="Normal 3"/>
    <tableColumn id="16" xr3:uid="{FE4323DA-5BBA-4AE8-AFFD-F9D0261CBD27}" name="2012" dataDxfId="721"/>
    <tableColumn id="17" xr3:uid="{F05A62E2-B81B-4179-AE81-B202F3AC9F1B}" name="2013" dataDxfId="720" dataCellStyle="Comma 3 2"/>
    <tableColumn id="18" xr3:uid="{2331D51F-216F-49FB-A1A2-B969B03B6A6D}" name="2014" dataDxfId="719" dataCellStyle="Comma 3 2"/>
    <tableColumn id="19" xr3:uid="{5BBBF468-73AA-4AD6-B083-3FA8349134C1}" name="2015" dataDxfId="718" dataCellStyle="Comma 3 2"/>
    <tableColumn id="20" xr3:uid="{9B596EC0-7F3E-4AD4-BE50-B3B06A4358EC}" name="2016" dataDxfId="717"/>
    <tableColumn id="21" xr3:uid="{13208C48-6225-4460-896B-3949C1046C68}" name="2017" dataDxfId="716" dataCellStyle="Comma 3 2"/>
    <tableColumn id="22" xr3:uid="{613DB308-163C-41C6-9994-AAA012FCED22}" name="2018" dataDxfId="715" dataCellStyle="Comma 3 2"/>
    <tableColumn id="23" xr3:uid="{BB6B5B7A-C7D3-451A-B3B8-61BA5862C5EC}" name="2019" dataDxfId="714"/>
    <tableColumn id="24" xr3:uid="{BAD4A157-E662-4421-9C6F-567B57C93A93}" name="2020" dataDxfId="713" dataCellStyle="Comma 3 2"/>
    <tableColumn id="25" xr3:uid="{8AEFB39B-C679-4307-AF69-9DB3BD0C9BF1}" name="2021" dataDxfId="712"/>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BC2E9FFB-7C95-4E21-B23A-99F646FA9DAF}" name="Table4a_Satisfaction_Disability" displayName="Table4a_Satisfaction_Disability" ref="A4:D10" totalsRowShown="0" headerRowDxfId="711" dataDxfId="709" headerRowBorderDxfId="710" tableBorderDxfId="708">
  <autoFilter ref="A4:D10" xr:uid="{BC2E9FFB-7C95-4E21-B23A-99F646FA9DAF}">
    <filterColumn colId="0" hiddenButton="1"/>
    <filterColumn colId="1" hiddenButton="1"/>
    <filterColumn colId="2" hiddenButton="1"/>
    <filterColumn colId="3" hiddenButton="1"/>
  </autoFilter>
  <tableColumns count="4">
    <tableColumn id="1" xr3:uid="{C07059EC-716F-4548-B118-76CE01892C8A}" name="Level of satisfaction" dataDxfId="707"/>
    <tableColumn id="2" xr3:uid="{FA2A990F-811E-4FD5-9C1F-7985B7FB2131}" name="All adults" dataDxfId="706"/>
    <tableColumn id="3" xr3:uid="{F3C6FCAC-9C6B-4CDB-AB86-91E2432E03D2}" name="Disabled" dataDxfId="705"/>
    <tableColumn id="4" xr3:uid="{0D301DE4-2031-4796-B6ED-D7ECDCE0E4B8}" name="Not disabled" dataDxfId="704"/>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_5_Concessionary_Pass" displayName="Table_5_Concessionary_Pass" ref="A4:T9" totalsRowShown="0" headerRowDxfId="703" dataDxfId="701" headerRowBorderDxfId="702" tableBorderDxfId="700" totalsRowBorderDxfId="699">
  <autoFilter ref="A4:T9"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00000000-0010-0000-0500-000001000000}" name="Age" dataDxfId="698"/>
    <tableColumn id="2" xr3:uid="{00000000-0010-0000-0500-000002000000}" name="2003" dataDxfId="697"/>
    <tableColumn id="3" xr3:uid="{00000000-0010-0000-0500-000003000000}" name="2004" dataDxfId="696"/>
    <tableColumn id="4" xr3:uid="{00000000-0010-0000-0500-000004000000}" name="2005" dataDxfId="695"/>
    <tableColumn id="5" xr3:uid="{00000000-0010-0000-0500-000005000000}" name="2006" dataDxfId="694"/>
    <tableColumn id="6" xr3:uid="{00000000-0010-0000-0500-000006000000}" name="2007" dataDxfId="693"/>
    <tableColumn id="7" xr3:uid="{00000000-0010-0000-0500-000007000000}" name="2008" dataDxfId="692"/>
    <tableColumn id="8" xr3:uid="{00000000-0010-0000-0500-000008000000}" name="2009" dataDxfId="691"/>
    <tableColumn id="9" xr3:uid="{00000000-0010-0000-0500-000009000000}" name="2010" dataDxfId="690"/>
    <tableColumn id="10" xr3:uid="{00000000-0010-0000-0500-00000A000000}" name="2011" dataDxfId="689"/>
    <tableColumn id="11" xr3:uid="{00000000-0010-0000-0500-00000B000000}" name="2012" dataDxfId="688"/>
    <tableColumn id="12" xr3:uid="{00000000-0010-0000-0500-00000C000000}" name="2013" dataDxfId="687"/>
    <tableColumn id="13" xr3:uid="{00000000-0010-0000-0500-00000D000000}" name="2014" dataDxfId="686"/>
    <tableColumn id="14" xr3:uid="{00000000-0010-0000-0500-00000E000000}" name="2015" dataDxfId="685"/>
    <tableColumn id="15" xr3:uid="{00000000-0010-0000-0500-00000F000000}" name="2016" dataDxfId="684"/>
    <tableColumn id="16" xr3:uid="{00000000-0010-0000-0500-000010000000}" name="2017" dataDxfId="683"/>
    <tableColumn id="17" xr3:uid="{00000000-0010-0000-0500-000011000000}" name="2018" dataDxfId="682"/>
    <tableColumn id="18" xr3:uid="{00000000-0010-0000-0500-000012000000}" name="2019" dataDxfId="681"/>
    <tableColumn id="19" xr3:uid="{00000000-0010-0000-0500-000013000000}" name="2020" dataDxfId="680"/>
    <tableColumn id="20" xr3:uid="{9EB0A92C-85B5-41C5-97D0-C656AF65D8FF}" name="2021" dataDxfId="679"/>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Transport Scotland colours Excel">
      <a:dk1>
        <a:sysClr val="windowText" lastClr="000000"/>
      </a:dk1>
      <a:lt1>
        <a:sysClr val="window" lastClr="FFFFFF"/>
      </a:lt1>
      <a:dk2>
        <a:srgbClr val="212192"/>
      </a:dk2>
      <a:lt2>
        <a:srgbClr val="FFFFFF"/>
      </a:lt2>
      <a:accent1>
        <a:srgbClr val="212192"/>
      </a:accent1>
      <a:accent2>
        <a:srgbClr val="912766"/>
      </a:accent2>
      <a:accent3>
        <a:srgbClr val="1AAA9C"/>
      </a:accent3>
      <a:accent4>
        <a:srgbClr val="80C4A5"/>
      </a:accent4>
      <a:accent5>
        <a:srgbClr val="FFB400"/>
      </a:accent5>
      <a:accent6>
        <a:srgbClr val="E6007E"/>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tat@transport.gov.scot" TargetMode="External"/><Relationship Id="rId2" Type="http://schemas.openxmlformats.org/officeDocument/2006/relationships/hyperlink" Target="https://www.transport.gov.scot/our-approach/statistics/" TargetMode="External"/><Relationship Id="rId1" Type="http://schemas.openxmlformats.org/officeDocument/2006/relationships/hyperlink" Target="https://www.gov.scot/collections/scottish-household-survey/" TargetMode="External"/><Relationship Id="rId5" Type="http://schemas.openxmlformats.org/officeDocument/2006/relationships/printerSettings" Target="../printerSettings/printerSettings1.bin"/><Relationship Id="rId4" Type="http://schemas.openxmlformats.org/officeDocument/2006/relationships/hyperlink" Target="https://www.ons.gov.uk/methodology/methodologytopicsandstatisticalconcepts/uncertaintyandhowwemeasureit"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6.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8.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ov.uk/government/statistics/domestic-road-freight-statistics-july-2021-to-june-2022/domestic-road-freight-statistics-methodology-note" TargetMode="External"/></Relationships>
</file>

<file path=xl/worksheets/_rels/sheet30.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40.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41.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42.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33.bin"/></Relationships>
</file>

<file path=xl/worksheets/_rels/sheet43.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46.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printerSettings" Target="../printerSettings/printerSettings36.bin"/></Relationships>
</file>

<file path=xl/worksheets/_rels/sheet47.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48.xml.rels><?xml version="1.0" encoding="UTF-8" standalone="yes"?>
<Relationships xmlns="http://schemas.openxmlformats.org/package/2006/relationships"><Relationship Id="rId2" Type="http://schemas.openxmlformats.org/officeDocument/2006/relationships/table" Target="../tables/table43.xml"/><Relationship Id="rId1" Type="http://schemas.openxmlformats.org/officeDocument/2006/relationships/printerSettings" Target="../printerSettings/printerSettings37.bin"/></Relationships>
</file>

<file path=xl/worksheets/_rels/sheet49.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table" Target="../tables/table45.xml"/><Relationship Id="rId1" Type="http://schemas.openxmlformats.org/officeDocument/2006/relationships/printerSettings" Target="../printerSettings/printerSettings38.bin"/></Relationships>
</file>

<file path=xl/worksheets/_rels/sheet51.xml.rels><?xml version="1.0" encoding="UTF-8" standalone="yes"?>
<Relationships xmlns="http://schemas.openxmlformats.org/package/2006/relationships"><Relationship Id="rId2" Type="http://schemas.openxmlformats.org/officeDocument/2006/relationships/table" Target="../tables/table46.xml"/><Relationship Id="rId1" Type="http://schemas.openxmlformats.org/officeDocument/2006/relationships/printerSettings" Target="../printerSettings/printerSettings39.bin"/></Relationships>
</file>

<file path=xl/worksheets/_rels/sheet52.xml.rels><?xml version="1.0" encoding="UTF-8" standalone="yes"?>
<Relationships xmlns="http://schemas.openxmlformats.org/package/2006/relationships"><Relationship Id="rId2" Type="http://schemas.openxmlformats.org/officeDocument/2006/relationships/table" Target="../tables/table47.xml"/><Relationship Id="rId1" Type="http://schemas.openxmlformats.org/officeDocument/2006/relationships/printerSettings" Target="../printerSettings/printerSettings40.bin"/></Relationships>
</file>

<file path=xl/worksheets/_rels/sheet53.xml.rels><?xml version="1.0" encoding="UTF-8" standalone="yes"?>
<Relationships xmlns="http://schemas.openxmlformats.org/package/2006/relationships"><Relationship Id="rId2" Type="http://schemas.openxmlformats.org/officeDocument/2006/relationships/table" Target="../tables/table48.xml"/><Relationship Id="rId1" Type="http://schemas.openxmlformats.org/officeDocument/2006/relationships/printerSettings" Target="../printerSettings/printerSettings41.bin"/></Relationships>
</file>

<file path=xl/worksheets/_rels/sheet54.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55.xml.rels><?xml version="1.0" encoding="UTF-8" standalone="yes"?>
<Relationships xmlns="http://schemas.openxmlformats.org/package/2006/relationships"><Relationship Id="rId2" Type="http://schemas.openxmlformats.org/officeDocument/2006/relationships/table" Target="../tables/table50.xml"/><Relationship Id="rId1" Type="http://schemas.openxmlformats.org/officeDocument/2006/relationships/printerSettings" Target="../printerSettings/printerSettings42.bin"/></Relationships>
</file>

<file path=xl/worksheets/_rels/sheet56.xml.rels><?xml version="1.0" encoding="UTF-8" standalone="yes"?>
<Relationships xmlns="http://schemas.openxmlformats.org/package/2006/relationships"><Relationship Id="rId2" Type="http://schemas.openxmlformats.org/officeDocument/2006/relationships/table" Target="../tables/table51.xml"/><Relationship Id="rId1" Type="http://schemas.openxmlformats.org/officeDocument/2006/relationships/printerSettings" Target="../printerSettings/printerSettings43.bin"/></Relationships>
</file>

<file path=xl/worksheets/_rels/sheet57.xml.rels><?xml version="1.0" encoding="UTF-8" standalone="yes"?>
<Relationships xmlns="http://schemas.openxmlformats.org/package/2006/relationships"><Relationship Id="rId2" Type="http://schemas.openxmlformats.org/officeDocument/2006/relationships/table" Target="../tables/table52.xml"/><Relationship Id="rId1" Type="http://schemas.openxmlformats.org/officeDocument/2006/relationships/printerSettings" Target="../printerSettings/printerSettings44.bin"/></Relationships>
</file>

<file path=xl/worksheets/_rels/sheet58.xml.rels><?xml version="1.0" encoding="UTF-8" standalone="yes"?>
<Relationships xmlns="http://schemas.openxmlformats.org/package/2006/relationships"><Relationship Id="rId2" Type="http://schemas.openxmlformats.org/officeDocument/2006/relationships/table" Target="../tables/table53.xml"/><Relationship Id="rId1" Type="http://schemas.openxmlformats.org/officeDocument/2006/relationships/printerSettings" Target="../printerSettings/printerSettings45.bin"/></Relationships>
</file>

<file path=xl/worksheets/_rels/sheet59.xml.rels><?xml version="1.0" encoding="UTF-8" standalone="yes"?>
<Relationships xmlns="http://schemas.openxmlformats.org/package/2006/relationships"><Relationship Id="rId2" Type="http://schemas.openxmlformats.org/officeDocument/2006/relationships/table" Target="../tables/table54.xml"/><Relationship Id="rId1" Type="http://schemas.openxmlformats.org/officeDocument/2006/relationships/printerSettings" Target="../printerSettings/printerSettings46.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table" Target="../tables/table55.xml"/><Relationship Id="rId1" Type="http://schemas.openxmlformats.org/officeDocument/2006/relationships/printerSettings" Target="../printerSettings/printerSettings47.bin"/></Relationships>
</file>

<file path=xl/worksheets/_rels/sheet61.xml.rels><?xml version="1.0" encoding="UTF-8" standalone="yes"?>
<Relationships xmlns="http://schemas.openxmlformats.org/package/2006/relationships"><Relationship Id="rId2" Type="http://schemas.openxmlformats.org/officeDocument/2006/relationships/table" Target="../tables/table56.xml"/><Relationship Id="rId1" Type="http://schemas.openxmlformats.org/officeDocument/2006/relationships/printerSettings" Target="../printerSettings/printerSettings48.bin"/></Relationships>
</file>

<file path=xl/worksheets/_rels/sheet62.xml.rels><?xml version="1.0" encoding="UTF-8" standalone="yes"?>
<Relationships xmlns="http://schemas.openxmlformats.org/package/2006/relationships"><Relationship Id="rId2" Type="http://schemas.openxmlformats.org/officeDocument/2006/relationships/table" Target="../tables/table57.xml"/><Relationship Id="rId1" Type="http://schemas.openxmlformats.org/officeDocument/2006/relationships/printerSettings" Target="../printerSettings/printerSettings49.bin"/></Relationships>
</file>

<file path=xl/worksheets/_rels/sheet63.xml.rels><?xml version="1.0" encoding="UTF-8" standalone="yes"?>
<Relationships xmlns="http://schemas.openxmlformats.org/package/2006/relationships"><Relationship Id="rId2" Type="http://schemas.openxmlformats.org/officeDocument/2006/relationships/table" Target="../tables/table58.xml"/><Relationship Id="rId1" Type="http://schemas.openxmlformats.org/officeDocument/2006/relationships/printerSettings" Target="../printerSettings/printerSettings50.bin"/></Relationships>
</file>

<file path=xl/worksheets/_rels/sheet64.xml.rels><?xml version="1.0" encoding="UTF-8" standalone="yes"?>
<Relationships xmlns="http://schemas.openxmlformats.org/package/2006/relationships"><Relationship Id="rId2" Type="http://schemas.openxmlformats.org/officeDocument/2006/relationships/table" Target="../tables/table59.xml"/><Relationship Id="rId1" Type="http://schemas.openxmlformats.org/officeDocument/2006/relationships/printerSettings" Target="../printerSettings/printerSettings51.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7C076-453D-4577-BBB0-A78A0F82AB56}">
  <sheetPr codeName="Sheet1"/>
  <dimension ref="A1:O46"/>
  <sheetViews>
    <sheetView tabSelected="1" workbookViewId="0"/>
  </sheetViews>
  <sheetFormatPr defaultRowHeight="15.5"/>
  <cols>
    <col min="1" max="1" width="114.921875" customWidth="1"/>
  </cols>
  <sheetData>
    <row r="1" spans="1:15" ht="18">
      <c r="A1" s="1417" t="s">
        <v>1192</v>
      </c>
      <c r="B1" s="2"/>
      <c r="C1" s="2"/>
      <c r="D1" s="2"/>
      <c r="E1" s="2"/>
      <c r="F1" s="2"/>
      <c r="G1" s="2"/>
      <c r="H1" s="2"/>
      <c r="I1" s="2"/>
      <c r="J1" s="2"/>
      <c r="K1" s="2"/>
      <c r="L1" s="2"/>
      <c r="M1" s="2"/>
      <c r="N1" s="2"/>
      <c r="O1" s="2"/>
    </row>
    <row r="2" spans="1:15" ht="19.5" customHeight="1">
      <c r="A2" s="1418" t="s">
        <v>1197</v>
      </c>
      <c r="B2" s="2"/>
      <c r="C2" s="2"/>
      <c r="D2" s="2"/>
      <c r="E2" s="2"/>
      <c r="F2" s="2"/>
      <c r="G2" s="2"/>
      <c r="H2" s="2"/>
      <c r="I2" s="2"/>
      <c r="J2" s="2"/>
      <c r="K2" s="2"/>
      <c r="L2" s="2"/>
      <c r="M2" s="2"/>
      <c r="N2" s="2"/>
      <c r="O2" s="2"/>
    </row>
    <row r="3" spans="1:15">
      <c r="A3" s="4" t="s">
        <v>1195</v>
      </c>
      <c r="M3" s="2"/>
      <c r="N3" s="2"/>
      <c r="O3" s="2"/>
    </row>
    <row r="4" spans="1:15">
      <c r="A4" s="1419" t="s">
        <v>1196</v>
      </c>
      <c r="M4" s="2"/>
      <c r="N4" s="2"/>
      <c r="O4" s="2"/>
    </row>
    <row r="5" spans="1:15" ht="31">
      <c r="A5" s="5" t="s">
        <v>1191</v>
      </c>
      <c r="M5" s="947"/>
      <c r="N5" s="947"/>
      <c r="O5" s="948"/>
    </row>
    <row r="6" spans="1:15">
      <c r="A6" s="1420" t="s">
        <v>1231</v>
      </c>
      <c r="M6" s="947"/>
      <c r="N6" s="947"/>
      <c r="O6" s="948"/>
    </row>
    <row r="7" spans="1:15">
      <c r="A7" s="5" t="s">
        <v>1239</v>
      </c>
      <c r="M7" s="949"/>
      <c r="N7" s="949"/>
      <c r="O7" s="950"/>
    </row>
    <row r="8" spans="1:15" ht="31">
      <c r="A8" s="5" t="s">
        <v>1238</v>
      </c>
      <c r="M8" s="949"/>
      <c r="N8" s="949"/>
      <c r="O8" s="950"/>
    </row>
    <row r="9" spans="1:15" ht="19.5" customHeight="1">
      <c r="A9" s="1" t="s">
        <v>1206</v>
      </c>
    </row>
    <row r="10" spans="1:15" ht="129" customHeight="1">
      <c r="A10" s="26" t="s">
        <v>1207</v>
      </c>
    </row>
    <row r="11" spans="1:15" ht="20" customHeight="1">
      <c r="A11" s="1" t="s">
        <v>1208</v>
      </c>
    </row>
    <row r="12" spans="1:15">
      <c r="A12" t="s">
        <v>1209</v>
      </c>
    </row>
    <row r="13" spans="1:15" ht="22" customHeight="1">
      <c r="A13" s="1418" t="s">
        <v>1234</v>
      </c>
    </row>
    <row r="14" spans="1:15">
      <c r="A14" s="4" t="s">
        <v>1235</v>
      </c>
    </row>
    <row r="15" spans="1:15" ht="26.5" customHeight="1">
      <c r="A15" s="1418" t="s">
        <v>1199</v>
      </c>
    </row>
    <row r="16" spans="1:15" ht="31">
      <c r="A16" s="5" t="s">
        <v>1128</v>
      </c>
    </row>
    <row r="17" spans="1:1" ht="31">
      <c r="A17" s="352" t="s">
        <v>1129</v>
      </c>
    </row>
    <row r="18" spans="1:1">
      <c r="A18" s="5" t="s">
        <v>1198</v>
      </c>
    </row>
    <row r="19" spans="1:1">
      <c r="A19" s="5" t="s">
        <v>1233</v>
      </c>
    </row>
    <row r="20" spans="1:1" ht="25.5" customHeight="1">
      <c r="A20" s="1" t="s">
        <v>1200</v>
      </c>
    </row>
    <row r="21" spans="1:1" ht="45.5" customHeight="1">
      <c r="A21" s="26" t="s">
        <v>1232</v>
      </c>
    </row>
    <row r="22" spans="1:1" ht="24" customHeight="1">
      <c r="A22" s="1" t="s">
        <v>1210</v>
      </c>
    </row>
    <row r="23" spans="1:1" ht="46.5">
      <c r="A23" s="26" t="s">
        <v>1211</v>
      </c>
    </row>
    <row r="24" spans="1:1" ht="31">
      <c r="A24" s="26" t="s">
        <v>1212</v>
      </c>
    </row>
    <row r="25" spans="1:1" ht="31">
      <c r="A25" s="26" t="s">
        <v>1213</v>
      </c>
    </row>
    <row r="26" spans="1:1">
      <c r="A26" s="26" t="s">
        <v>1214</v>
      </c>
    </row>
    <row r="27" spans="1:1">
      <c r="A27" s="26" t="s">
        <v>1215</v>
      </c>
    </row>
    <row r="28" spans="1:1" ht="21" customHeight="1">
      <c r="A28" s="1" t="s">
        <v>1216</v>
      </c>
    </row>
    <row r="29" spans="1:1" ht="77.5">
      <c r="A29" s="26" t="s">
        <v>1217</v>
      </c>
    </row>
    <row r="30" spans="1:1">
      <c r="A30" s="1420" t="s">
        <v>1218</v>
      </c>
    </row>
    <row r="31" spans="1:1">
      <c r="A31" s="26" t="s">
        <v>1219</v>
      </c>
    </row>
    <row r="32" spans="1:1">
      <c r="A32" s="26" t="s">
        <v>1220</v>
      </c>
    </row>
    <row r="33" spans="1:1">
      <c r="A33" s="26" t="s">
        <v>1221</v>
      </c>
    </row>
    <row r="34" spans="1:1">
      <c r="A34" s="26" t="s">
        <v>1222</v>
      </c>
    </row>
    <row r="35" spans="1:1" ht="31">
      <c r="A35" s="26" t="s">
        <v>1223</v>
      </c>
    </row>
    <row r="36" spans="1:1" ht="77.5">
      <c r="A36" s="26" t="s">
        <v>1224</v>
      </c>
    </row>
    <row r="37" spans="1:1" ht="93">
      <c r="A37" s="26" t="s">
        <v>1225</v>
      </c>
    </row>
    <row r="38" spans="1:1" ht="22" customHeight="1">
      <c r="A38" s="1" t="s">
        <v>1226</v>
      </c>
    </row>
    <row r="39" spans="1:1" ht="48.5" customHeight="1">
      <c r="A39" s="26" t="s">
        <v>1227</v>
      </c>
    </row>
    <row r="40" spans="1:1" ht="62">
      <c r="A40" s="26" t="s">
        <v>1228</v>
      </c>
    </row>
    <row r="41" spans="1:1" ht="31">
      <c r="A41" s="26" t="s">
        <v>1229</v>
      </c>
    </row>
    <row r="42" spans="1:1" ht="33" customHeight="1">
      <c r="A42" s="26" t="s">
        <v>1230</v>
      </c>
    </row>
    <row r="43" spans="1:1" ht="25" customHeight="1">
      <c r="A43" s="3" t="s">
        <v>1237</v>
      </c>
    </row>
    <row r="44" spans="1:1">
      <c r="A44" s="1420" t="s">
        <v>1236</v>
      </c>
    </row>
    <row r="45" spans="1:1" ht="22.5" customHeight="1">
      <c r="A45" s="1421" t="s">
        <v>1193</v>
      </c>
    </row>
    <row r="46" spans="1:1">
      <c r="A46" s="1419" t="s">
        <v>1194</v>
      </c>
    </row>
  </sheetData>
  <hyperlinks>
    <hyperlink ref="A6" r:id="rId1" xr:uid="{078AF335-7079-4FD1-A675-DE0A0C24837E}"/>
    <hyperlink ref="A4" r:id="rId2" location="42764" xr:uid="{2827801E-030B-4BED-9451-24543C72649C}"/>
    <hyperlink ref="A46" r:id="rId3" xr:uid="{BE938573-2F22-48E1-85E6-DE2D9E945CD3}"/>
    <hyperlink ref="A44" location="Notes!A1" display="link to notes" xr:uid="{4E142DED-C66C-4337-98EF-D8B1F9119EF1}"/>
    <hyperlink ref="A30" r:id="rId4" location="confidence-interval" xr:uid="{6B02E97C-D28C-4BD4-8A13-FA7C8CC11A6B}"/>
  </hyperlinks>
  <pageMargins left="0.7" right="0.7" top="0.75" bottom="0.75" header="0.3" footer="0.3"/>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W13"/>
  <sheetViews>
    <sheetView workbookViewId="0"/>
  </sheetViews>
  <sheetFormatPr defaultRowHeight="15.5"/>
  <cols>
    <col min="1" max="1" width="31.23046875" style="12" customWidth="1"/>
    <col min="2" max="2" width="14.07421875" style="12" customWidth="1"/>
    <col min="3" max="16384" width="9.23046875" style="12"/>
  </cols>
  <sheetData>
    <row r="1" spans="1:23" ht="18">
      <c r="A1" s="940" t="s">
        <v>1142</v>
      </c>
    </row>
    <row r="2" spans="1:23">
      <c r="A2" s="316" t="s">
        <v>1031</v>
      </c>
    </row>
    <row r="3" spans="1:23" ht="16" thickBot="1">
      <c r="A3" s="645" t="s">
        <v>30</v>
      </c>
      <c r="B3" s="11"/>
    </row>
    <row r="4" spans="1:23">
      <c r="A4" s="21" t="s">
        <v>518</v>
      </c>
      <c r="B4" s="345" t="s">
        <v>368</v>
      </c>
      <c r="C4" s="346" t="s">
        <v>369</v>
      </c>
      <c r="D4" s="346" t="s">
        <v>370</v>
      </c>
      <c r="E4" s="346" t="s">
        <v>371</v>
      </c>
      <c r="F4" s="346" t="s">
        <v>372</v>
      </c>
      <c r="G4" s="346" t="s">
        <v>373</v>
      </c>
      <c r="H4" s="346" t="s">
        <v>374</v>
      </c>
      <c r="I4" s="346" t="s">
        <v>375</v>
      </c>
      <c r="J4" s="346" t="s">
        <v>376</v>
      </c>
      <c r="K4" s="346" t="s">
        <v>377</v>
      </c>
      <c r="L4" s="346" t="s">
        <v>378</v>
      </c>
      <c r="M4" s="346" t="s">
        <v>379</v>
      </c>
      <c r="N4" s="699" t="s">
        <v>380</v>
      </c>
      <c r="O4" s="346" t="s">
        <v>365</v>
      </c>
      <c r="P4" s="346" t="s">
        <v>526</v>
      </c>
    </row>
    <row r="5" spans="1:23">
      <c r="A5" s="20" t="s">
        <v>69</v>
      </c>
      <c r="B5" s="204">
        <v>18.600000000000001</v>
      </c>
      <c r="C5" s="204">
        <v>20.6</v>
      </c>
      <c r="D5" s="204">
        <v>26.8</v>
      </c>
      <c r="E5" s="204">
        <v>26.8</v>
      </c>
      <c r="F5" s="204">
        <v>26.3</v>
      </c>
      <c r="G5" s="204">
        <v>21.2</v>
      </c>
      <c r="H5" s="204">
        <v>23.6</v>
      </c>
      <c r="I5" s="204">
        <v>22.7</v>
      </c>
      <c r="J5" s="204">
        <v>23.1</v>
      </c>
      <c r="K5" s="204">
        <v>20.9</v>
      </c>
      <c r="L5" s="204">
        <v>20.7</v>
      </c>
      <c r="M5" s="203">
        <v>21.2</v>
      </c>
      <c r="N5" s="217">
        <v>20.7</v>
      </c>
      <c r="O5" s="347">
        <v>30</v>
      </c>
      <c r="P5" s="791">
        <v>25</v>
      </c>
    </row>
    <row r="6" spans="1:23">
      <c r="A6" s="8" t="s">
        <v>70</v>
      </c>
      <c r="B6" s="204">
        <v>50.7</v>
      </c>
      <c r="C6" s="204">
        <v>52.2</v>
      </c>
      <c r="D6" s="204">
        <v>48.2</v>
      </c>
      <c r="E6" s="204">
        <v>47.5</v>
      </c>
      <c r="F6" s="204">
        <v>49.7</v>
      </c>
      <c r="G6" s="204">
        <v>51</v>
      </c>
      <c r="H6" s="204">
        <v>47.5</v>
      </c>
      <c r="I6" s="204">
        <v>52.4</v>
      </c>
      <c r="J6" s="204">
        <v>50.4</v>
      </c>
      <c r="K6" s="204">
        <v>50.9</v>
      </c>
      <c r="L6" s="204">
        <v>47.9</v>
      </c>
      <c r="M6" s="203">
        <v>44.1</v>
      </c>
      <c r="N6" s="217">
        <v>47.1</v>
      </c>
      <c r="O6" s="348">
        <v>39.799999999999997</v>
      </c>
      <c r="P6" s="792">
        <v>45.3</v>
      </c>
    </row>
    <row r="7" spans="1:23">
      <c r="A7" s="8" t="s">
        <v>71</v>
      </c>
      <c r="B7" s="204">
        <v>13.8</v>
      </c>
      <c r="C7" s="204">
        <v>12</v>
      </c>
      <c r="D7" s="204">
        <v>10.6</v>
      </c>
      <c r="E7" s="204">
        <v>12.1</v>
      </c>
      <c r="F7" s="204">
        <v>9.9</v>
      </c>
      <c r="G7" s="204">
        <v>13.8</v>
      </c>
      <c r="H7" s="204">
        <v>12.2</v>
      </c>
      <c r="I7" s="204">
        <v>13.5</v>
      </c>
      <c r="J7" s="204">
        <v>12.1</v>
      </c>
      <c r="K7" s="204">
        <v>15.5</v>
      </c>
      <c r="L7" s="204">
        <v>15.3</v>
      </c>
      <c r="M7" s="203">
        <v>15.2</v>
      </c>
      <c r="N7" s="217">
        <v>16.3</v>
      </c>
      <c r="O7" s="347">
        <v>15.5</v>
      </c>
      <c r="P7" s="792">
        <v>15.1</v>
      </c>
    </row>
    <row r="8" spans="1:23">
      <c r="A8" s="8" t="s">
        <v>72</v>
      </c>
      <c r="B8" s="204">
        <v>10.7</v>
      </c>
      <c r="C8" s="204">
        <v>10</v>
      </c>
      <c r="D8" s="204">
        <v>9</v>
      </c>
      <c r="E8" s="204">
        <v>8.6</v>
      </c>
      <c r="F8" s="204">
        <v>8.6999999999999993</v>
      </c>
      <c r="G8" s="204">
        <v>9.4</v>
      </c>
      <c r="H8" s="204">
        <v>10.6</v>
      </c>
      <c r="I8" s="204">
        <v>7.3</v>
      </c>
      <c r="J8" s="204">
        <v>8.9</v>
      </c>
      <c r="K8" s="204">
        <v>8.5</v>
      </c>
      <c r="L8" s="204">
        <v>10.199999999999999</v>
      </c>
      <c r="M8" s="203">
        <v>12.1</v>
      </c>
      <c r="N8" s="216">
        <v>9</v>
      </c>
      <c r="O8" s="347">
        <v>9.1999999999999993</v>
      </c>
      <c r="P8" s="792">
        <v>8.8000000000000007</v>
      </c>
    </row>
    <row r="9" spans="1:23">
      <c r="A9" s="330" t="s">
        <v>73</v>
      </c>
      <c r="B9" s="268">
        <v>6.2</v>
      </c>
      <c r="C9" s="268">
        <v>5.2</v>
      </c>
      <c r="D9" s="268">
        <v>5.4</v>
      </c>
      <c r="E9" s="268">
        <v>5</v>
      </c>
      <c r="F9" s="268">
        <v>5.4</v>
      </c>
      <c r="G9" s="268">
        <v>4.7</v>
      </c>
      <c r="H9" s="268">
        <v>6.1</v>
      </c>
      <c r="I9" s="268">
        <v>4.2</v>
      </c>
      <c r="J9" s="268">
        <v>5.4</v>
      </c>
      <c r="K9" s="268">
        <v>4.2</v>
      </c>
      <c r="L9" s="268">
        <v>5.8</v>
      </c>
      <c r="M9" s="696">
        <v>7.4</v>
      </c>
      <c r="N9" s="697">
        <v>6.9</v>
      </c>
      <c r="O9" s="698">
        <v>5.4</v>
      </c>
      <c r="P9" s="793">
        <v>5.9</v>
      </c>
    </row>
    <row r="10" spans="1:23" ht="16" thickBot="1">
      <c r="A10" s="693" t="s">
        <v>31</v>
      </c>
      <c r="B10" s="694">
        <v>8600</v>
      </c>
      <c r="C10" s="694">
        <v>7740</v>
      </c>
      <c r="D10" s="694">
        <v>8110</v>
      </c>
      <c r="E10" s="694">
        <v>7590</v>
      </c>
      <c r="F10" s="694">
        <v>8220</v>
      </c>
      <c r="G10" s="694">
        <v>8330</v>
      </c>
      <c r="H10" s="694">
        <v>8400</v>
      </c>
      <c r="I10" s="694">
        <v>8480</v>
      </c>
      <c r="J10" s="694">
        <v>8180</v>
      </c>
      <c r="K10" s="694">
        <v>8510</v>
      </c>
      <c r="L10" s="694">
        <v>8630</v>
      </c>
      <c r="M10" s="694">
        <v>8250</v>
      </c>
      <c r="N10" s="270">
        <v>8220</v>
      </c>
      <c r="O10" s="695">
        <v>2280</v>
      </c>
      <c r="P10" s="695">
        <v>7580</v>
      </c>
    </row>
    <row r="11" spans="1:23" ht="15.65" customHeight="1">
      <c r="A11" s="779"/>
      <c r="B11" s="779"/>
      <c r="C11" s="779"/>
      <c r="D11" s="779"/>
      <c r="E11" s="779"/>
      <c r="F11" s="779"/>
      <c r="G11" s="779"/>
      <c r="H11" s="779"/>
      <c r="I11" s="779"/>
      <c r="J11" s="779"/>
      <c r="K11" s="779"/>
      <c r="L11" s="779"/>
      <c r="M11" s="779"/>
      <c r="N11" s="779"/>
      <c r="O11" s="779"/>
      <c r="P11" s="779"/>
      <c r="Q11" s="779"/>
      <c r="R11" s="779"/>
      <c r="S11" s="779"/>
      <c r="T11" s="779"/>
      <c r="U11" s="779"/>
      <c r="V11" s="779"/>
      <c r="W11" s="779"/>
    </row>
    <row r="12" spans="1:23">
      <c r="B12" s="779"/>
      <c r="C12" s="779"/>
      <c r="D12" s="779"/>
      <c r="E12" s="779"/>
      <c r="F12" s="779"/>
      <c r="G12" s="779"/>
      <c r="H12" s="779"/>
      <c r="I12" s="779"/>
      <c r="J12" s="779"/>
      <c r="K12" s="779"/>
      <c r="L12" s="779"/>
      <c r="M12" s="779"/>
      <c r="N12" s="779"/>
      <c r="O12" s="779"/>
      <c r="P12" s="779"/>
      <c r="Q12" s="779"/>
      <c r="R12" s="779"/>
      <c r="S12" s="779"/>
      <c r="T12" s="779"/>
      <c r="U12" s="779"/>
      <c r="V12" s="779"/>
      <c r="W12" s="779"/>
    </row>
    <row r="13" spans="1:23">
      <c r="B13" s="779"/>
      <c r="C13" s="779"/>
      <c r="D13" s="779"/>
      <c r="E13" s="779"/>
      <c r="F13" s="779"/>
      <c r="G13" s="779"/>
      <c r="H13" s="779"/>
      <c r="I13" s="779"/>
      <c r="J13" s="779"/>
      <c r="K13" s="779"/>
      <c r="L13" s="779"/>
      <c r="M13" s="779"/>
      <c r="N13" s="779"/>
      <c r="O13" s="779"/>
      <c r="P13" s="779"/>
      <c r="Q13" s="779"/>
      <c r="R13" s="779"/>
      <c r="S13" s="779"/>
      <c r="T13" s="779"/>
      <c r="U13" s="779"/>
      <c r="V13" s="779"/>
      <c r="W13" s="779"/>
    </row>
  </sheetData>
  <phoneticPr fontId="56" type="noConversion"/>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B20"/>
  <sheetViews>
    <sheetView workbookViewId="0">
      <pane xSplit="2" topLeftCell="C1" activePane="topRight" state="frozen"/>
      <selection pane="topRight"/>
    </sheetView>
  </sheetViews>
  <sheetFormatPr defaultRowHeight="15.5"/>
  <cols>
    <col min="1" max="1" width="22.84375" style="12" customWidth="1"/>
    <col min="2" max="2" width="18.07421875" style="12" customWidth="1"/>
    <col min="3" max="16384" width="9.23046875" style="12"/>
  </cols>
  <sheetData>
    <row r="1" spans="1:28" ht="18">
      <c r="A1" s="780" t="s">
        <v>1247</v>
      </c>
      <c r="B1" s="211"/>
      <c r="C1" s="193"/>
      <c r="D1" s="193"/>
      <c r="E1" s="193"/>
      <c r="F1" s="193"/>
      <c r="G1" s="193"/>
      <c r="H1" s="193"/>
      <c r="I1" s="193"/>
      <c r="J1" s="193"/>
      <c r="K1" s="193"/>
      <c r="L1" s="193"/>
      <c r="M1" s="193"/>
      <c r="N1" s="193"/>
      <c r="O1" s="194"/>
      <c r="P1" s="194"/>
      <c r="Q1" s="194"/>
      <c r="R1" s="194"/>
      <c r="S1" s="194"/>
      <c r="T1" s="194"/>
      <c r="U1" s="194"/>
      <c r="V1" s="194"/>
      <c r="W1" s="194"/>
      <c r="X1" s="8"/>
      <c r="Y1" s="8"/>
      <c r="Z1" s="8"/>
      <c r="AA1" s="8"/>
      <c r="AB1" s="8"/>
    </row>
    <row r="2" spans="1:28">
      <c r="A2" s="316" t="s">
        <v>1031</v>
      </c>
      <c r="B2" s="188"/>
      <c r="C2" s="208"/>
      <c r="D2" s="208"/>
      <c r="E2" s="208"/>
      <c r="F2" s="208"/>
      <c r="G2" s="208"/>
      <c r="H2" s="208"/>
      <c r="I2" s="208"/>
      <c r="J2" s="208"/>
      <c r="K2" s="208"/>
      <c r="L2" s="208"/>
      <c r="M2" s="208"/>
      <c r="N2" s="208"/>
      <c r="O2" s="209"/>
      <c r="P2" s="209"/>
      <c r="Q2" s="209"/>
      <c r="R2" s="209"/>
      <c r="S2" s="209"/>
      <c r="T2" s="209"/>
      <c r="U2" s="194"/>
      <c r="V2" s="194"/>
      <c r="W2" s="194"/>
      <c r="X2" s="8"/>
      <c r="Y2" s="8"/>
      <c r="Z2" s="8"/>
      <c r="AA2" s="8"/>
      <c r="AB2" s="8"/>
    </row>
    <row r="3" spans="1:28" ht="16" thickBot="1">
      <c r="A3" s="645" t="s">
        <v>30</v>
      </c>
      <c r="B3" s="210"/>
      <c r="C3" s="190"/>
      <c r="D3" s="190"/>
      <c r="E3" s="190"/>
      <c r="F3" s="190"/>
      <c r="G3" s="190"/>
      <c r="H3" s="190"/>
      <c r="I3" s="190"/>
      <c r="J3" s="190"/>
      <c r="K3" s="190"/>
      <c r="L3" s="190"/>
      <c r="M3" s="195"/>
      <c r="N3" s="195"/>
      <c r="O3" s="195"/>
      <c r="P3" s="195"/>
      <c r="Q3" s="195"/>
      <c r="R3" s="195"/>
      <c r="S3" s="195"/>
      <c r="T3" s="195"/>
      <c r="U3" s="196"/>
      <c r="V3" s="196"/>
      <c r="W3" s="196"/>
      <c r="X3" s="8"/>
      <c r="Y3" s="8"/>
      <c r="Z3" s="8"/>
      <c r="AA3" s="8"/>
      <c r="AB3" s="8"/>
    </row>
    <row r="4" spans="1:28">
      <c r="A4" s="861" t="s">
        <v>517</v>
      </c>
      <c r="B4" s="862" t="s">
        <v>513</v>
      </c>
      <c r="C4" s="580" t="s">
        <v>857</v>
      </c>
      <c r="D4" s="580" t="s">
        <v>858</v>
      </c>
      <c r="E4" s="580" t="s">
        <v>859</v>
      </c>
      <c r="F4" s="580" t="s">
        <v>528</v>
      </c>
      <c r="G4" s="580" t="s">
        <v>529</v>
      </c>
      <c r="H4" s="580" t="s">
        <v>366</v>
      </c>
      <c r="I4" s="580" t="s">
        <v>367</v>
      </c>
      <c r="J4" s="580" t="s">
        <v>530</v>
      </c>
      <c r="K4" s="218" t="s">
        <v>368</v>
      </c>
      <c r="L4" s="218" t="s">
        <v>369</v>
      </c>
      <c r="M4" s="218" t="s">
        <v>370</v>
      </c>
      <c r="N4" s="218" t="s">
        <v>371</v>
      </c>
      <c r="O4" s="681" t="s">
        <v>372</v>
      </c>
      <c r="P4" s="220" t="s">
        <v>373</v>
      </c>
      <c r="Q4" s="221" t="s">
        <v>374</v>
      </c>
      <c r="R4" s="221" t="s">
        <v>375</v>
      </c>
      <c r="S4" s="222" t="s">
        <v>376</v>
      </c>
      <c r="T4" s="221" t="s">
        <v>377</v>
      </c>
      <c r="U4" s="222" t="s">
        <v>378</v>
      </c>
      <c r="V4" s="222" t="s">
        <v>379</v>
      </c>
      <c r="W4" s="635" t="s">
        <v>380</v>
      </c>
      <c r="X4" s="623" t="s">
        <v>365</v>
      </c>
      <c r="Y4" s="581" t="s">
        <v>526</v>
      </c>
      <c r="Z4" s="8"/>
      <c r="AA4" s="8"/>
      <c r="AB4" s="8"/>
    </row>
    <row r="5" spans="1:28">
      <c r="A5" s="569" t="s">
        <v>515</v>
      </c>
      <c r="B5" s="213" t="s">
        <v>26</v>
      </c>
      <c r="C5" s="199">
        <v>96.7</v>
      </c>
      <c r="D5" s="199">
        <v>96.8</v>
      </c>
      <c r="E5" s="199">
        <v>96.8</v>
      </c>
      <c r="F5" s="199">
        <v>97.1</v>
      </c>
      <c r="G5" s="199">
        <v>96.9</v>
      </c>
      <c r="H5" s="199">
        <v>97.1</v>
      </c>
      <c r="I5" s="199">
        <v>96.9</v>
      </c>
      <c r="J5" s="199">
        <v>96.8</v>
      </c>
      <c r="K5" s="199">
        <v>96.8</v>
      </c>
      <c r="L5" s="199">
        <v>96.2</v>
      </c>
      <c r="M5" s="659" t="s">
        <v>922</v>
      </c>
      <c r="N5" s="659" t="s">
        <v>922</v>
      </c>
      <c r="O5" s="682" t="s">
        <v>922</v>
      </c>
      <c r="P5" s="200">
        <v>93.9</v>
      </c>
      <c r="Q5" s="659" t="s">
        <v>922</v>
      </c>
      <c r="R5" s="201">
        <v>93.9</v>
      </c>
      <c r="S5" s="659" t="s">
        <v>922</v>
      </c>
      <c r="T5" s="202">
        <v>94.1</v>
      </c>
      <c r="U5" s="659" t="s">
        <v>922</v>
      </c>
      <c r="V5" s="659" t="s">
        <v>922</v>
      </c>
      <c r="W5" s="217">
        <v>95.1</v>
      </c>
      <c r="X5" s="659" t="s">
        <v>922</v>
      </c>
      <c r="Y5" s="271">
        <v>93.1</v>
      </c>
      <c r="Z5" s="8"/>
      <c r="AA5" s="8"/>
      <c r="AB5" s="8"/>
    </row>
    <row r="6" spans="1:28">
      <c r="A6" s="569" t="s">
        <v>515</v>
      </c>
      <c r="B6" s="213" t="s">
        <v>416</v>
      </c>
      <c r="C6" s="199">
        <v>1.5</v>
      </c>
      <c r="D6" s="199">
        <v>1.5</v>
      </c>
      <c r="E6" s="199">
        <v>1.3</v>
      </c>
      <c r="F6" s="199">
        <v>1.2</v>
      </c>
      <c r="G6" s="199">
        <v>1.3</v>
      </c>
      <c r="H6" s="199">
        <v>1.2</v>
      </c>
      <c r="I6" s="199">
        <v>1.3</v>
      </c>
      <c r="J6" s="199">
        <v>1.3</v>
      </c>
      <c r="K6" s="199">
        <v>1.7</v>
      </c>
      <c r="L6" s="199">
        <v>1.7</v>
      </c>
      <c r="M6" s="659" t="s">
        <v>922</v>
      </c>
      <c r="N6" s="659" t="s">
        <v>922</v>
      </c>
      <c r="O6" s="683" t="s">
        <v>922</v>
      </c>
      <c r="P6" s="200">
        <v>2.7</v>
      </c>
      <c r="Q6" s="659" t="s">
        <v>922</v>
      </c>
      <c r="R6" s="201">
        <v>2.7</v>
      </c>
      <c r="S6" s="659" t="s">
        <v>922</v>
      </c>
      <c r="T6" s="202">
        <v>2.8</v>
      </c>
      <c r="U6" s="659" t="s">
        <v>922</v>
      </c>
      <c r="V6" s="659" t="s">
        <v>922</v>
      </c>
      <c r="W6" s="217">
        <v>1.8</v>
      </c>
      <c r="X6" s="659" t="s">
        <v>922</v>
      </c>
      <c r="Y6" s="271">
        <v>3.5</v>
      </c>
      <c r="Z6" s="8"/>
      <c r="AA6" s="8"/>
      <c r="AB6" s="8"/>
    </row>
    <row r="7" spans="1:28">
      <c r="A7" s="569" t="s">
        <v>515</v>
      </c>
      <c r="B7" s="213" t="s">
        <v>417</v>
      </c>
      <c r="C7" s="199">
        <v>1</v>
      </c>
      <c r="D7" s="199">
        <v>1</v>
      </c>
      <c r="E7" s="199">
        <v>1.2</v>
      </c>
      <c r="F7" s="199">
        <v>1.2</v>
      </c>
      <c r="G7" s="199">
        <v>1.2</v>
      </c>
      <c r="H7" s="199">
        <v>1.1000000000000001</v>
      </c>
      <c r="I7" s="199">
        <v>1.3</v>
      </c>
      <c r="J7" s="199">
        <v>1.3</v>
      </c>
      <c r="K7" s="199">
        <v>1.1000000000000001</v>
      </c>
      <c r="L7" s="199">
        <v>1.4</v>
      </c>
      <c r="M7" s="659" t="s">
        <v>922</v>
      </c>
      <c r="N7" s="659" t="s">
        <v>922</v>
      </c>
      <c r="O7" s="683" t="s">
        <v>922</v>
      </c>
      <c r="P7" s="200">
        <v>2.2999999999999998</v>
      </c>
      <c r="Q7" s="659" t="s">
        <v>922</v>
      </c>
      <c r="R7" s="201">
        <v>2.2999999999999998</v>
      </c>
      <c r="S7" s="659" t="s">
        <v>922</v>
      </c>
      <c r="T7" s="202">
        <v>2.1</v>
      </c>
      <c r="U7" s="659" t="s">
        <v>922</v>
      </c>
      <c r="V7" s="659" t="s">
        <v>922</v>
      </c>
      <c r="W7" s="217">
        <v>2.2000000000000002</v>
      </c>
      <c r="X7" s="659" t="s">
        <v>922</v>
      </c>
      <c r="Y7" s="271">
        <v>2.7</v>
      </c>
      <c r="Z7" s="8"/>
      <c r="AA7" s="8"/>
      <c r="AB7" s="8"/>
    </row>
    <row r="8" spans="1:28">
      <c r="A8" s="638" t="s">
        <v>515</v>
      </c>
      <c r="B8" s="630" t="s">
        <v>418</v>
      </c>
      <c r="C8" s="631">
        <v>0.7</v>
      </c>
      <c r="D8" s="631">
        <v>0.6</v>
      </c>
      <c r="E8" s="631">
        <v>0.6</v>
      </c>
      <c r="F8" s="631">
        <v>0.5</v>
      </c>
      <c r="G8" s="631">
        <v>0.6</v>
      </c>
      <c r="H8" s="631">
        <v>0.5</v>
      </c>
      <c r="I8" s="631">
        <v>0.5</v>
      </c>
      <c r="J8" s="631">
        <v>0.7</v>
      </c>
      <c r="K8" s="631">
        <v>0.4</v>
      </c>
      <c r="L8" s="199">
        <v>0.7</v>
      </c>
      <c r="M8" s="659" t="s">
        <v>922</v>
      </c>
      <c r="N8" s="659" t="s">
        <v>922</v>
      </c>
      <c r="O8" s="683" t="s">
        <v>922</v>
      </c>
      <c r="P8" s="200">
        <v>1.1000000000000001</v>
      </c>
      <c r="Q8" s="659" t="s">
        <v>922</v>
      </c>
      <c r="R8" s="201">
        <v>1.2</v>
      </c>
      <c r="S8" s="659" t="s">
        <v>922</v>
      </c>
      <c r="T8" s="202">
        <v>1</v>
      </c>
      <c r="U8" s="659" t="s">
        <v>922</v>
      </c>
      <c r="V8" s="659" t="s">
        <v>922</v>
      </c>
      <c r="W8" s="216">
        <v>1</v>
      </c>
      <c r="X8" s="659" t="s">
        <v>922</v>
      </c>
      <c r="Y8" s="579">
        <v>0.7</v>
      </c>
      <c r="Z8" s="8"/>
      <c r="AA8" s="8"/>
      <c r="AB8" s="8"/>
    </row>
    <row r="9" spans="1:28">
      <c r="A9" s="641" t="s">
        <v>515</v>
      </c>
      <c r="B9" s="642" t="s">
        <v>512</v>
      </c>
      <c r="C9" s="643">
        <v>3.3</v>
      </c>
      <c r="D9" s="643">
        <v>3.2</v>
      </c>
      <c r="E9" s="643">
        <v>3.2</v>
      </c>
      <c r="F9" s="643">
        <v>2.9</v>
      </c>
      <c r="G9" s="643">
        <v>3.1</v>
      </c>
      <c r="H9" s="643">
        <v>2.9</v>
      </c>
      <c r="I9" s="643">
        <v>3.1</v>
      </c>
      <c r="J9" s="643">
        <v>3.2</v>
      </c>
      <c r="K9" s="643">
        <v>3.2</v>
      </c>
      <c r="L9" s="223">
        <v>3.8</v>
      </c>
      <c r="M9" s="659" t="s">
        <v>922</v>
      </c>
      <c r="N9" s="659" t="s">
        <v>922</v>
      </c>
      <c r="O9" s="684" t="s">
        <v>922</v>
      </c>
      <c r="P9" s="200">
        <v>6.1</v>
      </c>
      <c r="Q9" s="659" t="s">
        <v>922</v>
      </c>
      <c r="R9" s="201">
        <v>6.1</v>
      </c>
      <c r="S9" s="659" t="s">
        <v>922</v>
      </c>
      <c r="T9" s="202">
        <v>5.9</v>
      </c>
      <c r="U9" s="659" t="s">
        <v>922</v>
      </c>
      <c r="V9" s="659" t="s">
        <v>922</v>
      </c>
      <c r="W9" s="217">
        <v>4.9000000000000004</v>
      </c>
      <c r="X9" s="659" t="s">
        <v>922</v>
      </c>
      <c r="Y9" s="271">
        <v>6.9</v>
      </c>
      <c r="Z9" s="8"/>
      <c r="AA9" s="8"/>
      <c r="AB9" s="8"/>
    </row>
    <row r="10" spans="1:28">
      <c r="A10" s="644" t="s">
        <v>515</v>
      </c>
      <c r="B10" s="244" t="s">
        <v>46</v>
      </c>
      <c r="C10" s="556">
        <v>13730</v>
      </c>
      <c r="D10" s="556">
        <v>14530</v>
      </c>
      <c r="E10" s="556">
        <v>14640</v>
      </c>
      <c r="F10" s="556">
        <v>14040</v>
      </c>
      <c r="G10" s="556">
        <v>13950</v>
      </c>
      <c r="H10" s="556">
        <v>14750</v>
      </c>
      <c r="I10" s="556">
        <v>6990</v>
      </c>
      <c r="J10" s="556">
        <v>7110</v>
      </c>
      <c r="K10" s="556">
        <v>6130</v>
      </c>
      <c r="L10" s="343">
        <v>6220</v>
      </c>
      <c r="M10" s="660" t="s">
        <v>922</v>
      </c>
      <c r="N10" s="660" t="s">
        <v>922</v>
      </c>
      <c r="O10" s="685" t="s">
        <v>922</v>
      </c>
      <c r="P10" s="343">
        <v>9890</v>
      </c>
      <c r="Q10" s="660" t="s">
        <v>922</v>
      </c>
      <c r="R10" s="342">
        <v>9790</v>
      </c>
      <c r="S10" s="660" t="s">
        <v>922</v>
      </c>
      <c r="T10" s="342">
        <v>9640</v>
      </c>
      <c r="U10" s="660" t="s">
        <v>922</v>
      </c>
      <c r="V10" s="660" t="s">
        <v>922</v>
      </c>
      <c r="W10" s="639">
        <v>9750</v>
      </c>
      <c r="X10" s="660" t="s">
        <v>922</v>
      </c>
      <c r="Y10" s="640">
        <v>9010</v>
      </c>
      <c r="Z10" s="22"/>
      <c r="AA10" s="22"/>
      <c r="AB10" s="8"/>
    </row>
    <row r="11" spans="1:28">
      <c r="A11" s="571" t="s">
        <v>516</v>
      </c>
      <c r="B11" s="335" t="s">
        <v>26</v>
      </c>
      <c r="C11" s="337">
        <v>96</v>
      </c>
      <c r="D11" s="337">
        <v>96.4</v>
      </c>
      <c r="E11" s="337">
        <v>96.3</v>
      </c>
      <c r="F11" s="337">
        <v>96.9</v>
      </c>
      <c r="G11" s="337">
        <v>95.9</v>
      </c>
      <c r="H11" s="337">
        <v>96.1</v>
      </c>
      <c r="I11" s="337">
        <v>95.8</v>
      </c>
      <c r="J11" s="337">
        <v>95.5</v>
      </c>
      <c r="K11" s="337">
        <v>95.4</v>
      </c>
      <c r="L11" s="337">
        <v>96.2</v>
      </c>
      <c r="M11" s="661" t="s">
        <v>922</v>
      </c>
      <c r="N11" s="661" t="s">
        <v>922</v>
      </c>
      <c r="O11" s="682" t="s">
        <v>922</v>
      </c>
      <c r="P11" s="339">
        <v>94.1</v>
      </c>
      <c r="Q11" s="661" t="s">
        <v>922</v>
      </c>
      <c r="R11" s="633">
        <v>93.9</v>
      </c>
      <c r="S11" s="661" t="s">
        <v>922</v>
      </c>
      <c r="T11" s="340">
        <v>93.5</v>
      </c>
      <c r="U11" s="661" t="s">
        <v>922</v>
      </c>
      <c r="V11" s="661" t="s">
        <v>922</v>
      </c>
      <c r="W11" s="636">
        <v>94.3</v>
      </c>
      <c r="X11" s="661" t="s">
        <v>922</v>
      </c>
      <c r="Y11" s="634">
        <v>91.4</v>
      </c>
      <c r="Z11" s="22"/>
      <c r="AA11" s="22"/>
      <c r="AB11" s="8"/>
    </row>
    <row r="12" spans="1:28">
      <c r="A12" s="572" t="s">
        <v>516</v>
      </c>
      <c r="B12" s="213" t="s">
        <v>416</v>
      </c>
      <c r="C12" s="199">
        <v>2.8</v>
      </c>
      <c r="D12" s="199">
        <v>2.6</v>
      </c>
      <c r="E12" s="199">
        <v>2.6</v>
      </c>
      <c r="F12" s="199">
        <v>2.2000000000000002</v>
      </c>
      <c r="G12" s="199">
        <v>2.9</v>
      </c>
      <c r="H12" s="199">
        <v>2.8</v>
      </c>
      <c r="I12" s="199">
        <v>2.9</v>
      </c>
      <c r="J12" s="199">
        <v>2.8</v>
      </c>
      <c r="K12" s="199">
        <v>3.2</v>
      </c>
      <c r="L12" s="199">
        <v>2.8</v>
      </c>
      <c r="M12" s="659" t="s">
        <v>922</v>
      </c>
      <c r="N12" s="659" t="s">
        <v>922</v>
      </c>
      <c r="O12" s="683" t="s">
        <v>922</v>
      </c>
      <c r="P12" s="200">
        <v>3.1</v>
      </c>
      <c r="Q12" s="659" t="s">
        <v>922</v>
      </c>
      <c r="R12" s="205">
        <v>3.5</v>
      </c>
      <c r="S12" s="659" t="s">
        <v>922</v>
      </c>
      <c r="T12" s="206">
        <v>3.8</v>
      </c>
      <c r="U12" s="659" t="s">
        <v>922</v>
      </c>
      <c r="V12" s="659" t="s">
        <v>922</v>
      </c>
      <c r="W12" s="217">
        <v>3.3</v>
      </c>
      <c r="X12" s="659" t="s">
        <v>922</v>
      </c>
      <c r="Y12" s="271">
        <v>5.7</v>
      </c>
      <c r="Z12" s="22"/>
      <c r="AA12" s="22"/>
      <c r="AB12" s="22"/>
    </row>
    <row r="13" spans="1:28">
      <c r="A13" s="572" t="s">
        <v>516</v>
      </c>
      <c r="B13" s="213" t="s">
        <v>417</v>
      </c>
      <c r="C13" s="199">
        <v>0.8</v>
      </c>
      <c r="D13" s="199">
        <v>0.6</v>
      </c>
      <c r="E13" s="199">
        <v>0.7</v>
      </c>
      <c r="F13" s="199">
        <v>0.6</v>
      </c>
      <c r="G13" s="199">
        <v>0.9</v>
      </c>
      <c r="H13" s="199">
        <v>0.7</v>
      </c>
      <c r="I13" s="199">
        <v>0.8</v>
      </c>
      <c r="J13" s="199">
        <v>1.1000000000000001</v>
      </c>
      <c r="K13" s="199">
        <v>1</v>
      </c>
      <c r="L13" s="199">
        <v>0.9</v>
      </c>
      <c r="M13" s="659" t="s">
        <v>922</v>
      </c>
      <c r="N13" s="659" t="s">
        <v>922</v>
      </c>
      <c r="O13" s="683" t="s">
        <v>922</v>
      </c>
      <c r="P13" s="200">
        <v>1.9</v>
      </c>
      <c r="Q13" s="659" t="s">
        <v>922</v>
      </c>
      <c r="R13" s="205">
        <v>2</v>
      </c>
      <c r="S13" s="659" t="s">
        <v>922</v>
      </c>
      <c r="T13" s="206">
        <v>1.9</v>
      </c>
      <c r="U13" s="659" t="s">
        <v>922</v>
      </c>
      <c r="V13" s="659" t="s">
        <v>922</v>
      </c>
      <c r="W13" s="217">
        <v>1.7</v>
      </c>
      <c r="X13" s="659" t="s">
        <v>922</v>
      </c>
      <c r="Y13" s="271">
        <v>2.2000000000000002</v>
      </c>
      <c r="Z13" s="192"/>
      <c r="AA13" s="192"/>
      <c r="AB13" s="22"/>
    </row>
    <row r="14" spans="1:28">
      <c r="A14" s="572" t="s">
        <v>516</v>
      </c>
      <c r="B14" s="213" t="s">
        <v>418</v>
      </c>
      <c r="C14" s="199">
        <v>0.4</v>
      </c>
      <c r="D14" s="199">
        <v>0.4</v>
      </c>
      <c r="E14" s="199">
        <v>0.3</v>
      </c>
      <c r="F14" s="199">
        <v>0.3</v>
      </c>
      <c r="G14" s="199">
        <v>0.3</v>
      </c>
      <c r="H14" s="199">
        <v>0.4</v>
      </c>
      <c r="I14" s="199">
        <v>0.4</v>
      </c>
      <c r="J14" s="199">
        <v>0.6</v>
      </c>
      <c r="K14" s="199">
        <v>0.3</v>
      </c>
      <c r="L14" s="199">
        <v>0.2</v>
      </c>
      <c r="M14" s="662" t="s">
        <v>922</v>
      </c>
      <c r="N14" s="662" t="s">
        <v>922</v>
      </c>
      <c r="O14" s="686" t="s">
        <v>922</v>
      </c>
      <c r="P14" s="200">
        <v>0.9</v>
      </c>
      <c r="Q14" s="662" t="s">
        <v>922</v>
      </c>
      <c r="R14" s="205">
        <v>0.7</v>
      </c>
      <c r="S14" s="662" t="s">
        <v>922</v>
      </c>
      <c r="T14" s="206">
        <v>0.8</v>
      </c>
      <c r="U14" s="662" t="s">
        <v>922</v>
      </c>
      <c r="V14" s="662" t="s">
        <v>922</v>
      </c>
      <c r="W14" s="217">
        <v>0.7</v>
      </c>
      <c r="X14" s="662" t="s">
        <v>922</v>
      </c>
      <c r="Y14" s="271">
        <v>0.7</v>
      </c>
      <c r="Z14" s="192"/>
      <c r="AA14" s="192"/>
      <c r="AB14" s="22"/>
    </row>
    <row r="15" spans="1:28">
      <c r="A15" s="572" t="s">
        <v>516</v>
      </c>
      <c r="B15" s="213" t="s">
        <v>512</v>
      </c>
      <c r="C15" s="199">
        <v>4</v>
      </c>
      <c r="D15" s="199">
        <v>3.6</v>
      </c>
      <c r="E15" s="199">
        <v>3.7</v>
      </c>
      <c r="F15" s="199">
        <v>3.1</v>
      </c>
      <c r="G15" s="199">
        <v>4.0999999999999996</v>
      </c>
      <c r="H15" s="199">
        <v>3.9</v>
      </c>
      <c r="I15" s="199">
        <v>4.2</v>
      </c>
      <c r="J15" s="199">
        <v>4.5</v>
      </c>
      <c r="K15" s="199">
        <v>4.5999999999999996</v>
      </c>
      <c r="L15" s="680">
        <v>3.8</v>
      </c>
      <c r="M15" s="675" t="s">
        <v>922</v>
      </c>
      <c r="N15" s="675" t="s">
        <v>922</v>
      </c>
      <c r="O15" s="686" t="s">
        <v>922</v>
      </c>
      <c r="P15" s="200">
        <v>5.9</v>
      </c>
      <c r="Q15" s="675" t="s">
        <v>922</v>
      </c>
      <c r="R15" s="207">
        <v>6.1</v>
      </c>
      <c r="S15" s="675" t="s">
        <v>922</v>
      </c>
      <c r="T15" s="202">
        <v>6.5</v>
      </c>
      <c r="U15" s="675" t="s">
        <v>922</v>
      </c>
      <c r="V15" s="675" t="s">
        <v>922</v>
      </c>
      <c r="W15" s="217">
        <v>5.7</v>
      </c>
      <c r="X15" s="675" t="s">
        <v>922</v>
      </c>
      <c r="Y15" s="271">
        <v>8.6</v>
      </c>
      <c r="Z15" s="192"/>
      <c r="AA15" s="192"/>
      <c r="AB15" s="22"/>
    </row>
    <row r="16" spans="1:28" ht="16" thickBot="1">
      <c r="A16" s="794" t="s">
        <v>516</v>
      </c>
      <c r="B16" s="212" t="s">
        <v>46</v>
      </c>
      <c r="C16" s="225">
        <v>13740</v>
      </c>
      <c r="D16" s="225">
        <v>14520</v>
      </c>
      <c r="E16" s="225">
        <v>14640</v>
      </c>
      <c r="F16" s="225">
        <v>14040</v>
      </c>
      <c r="G16" s="225">
        <v>13940</v>
      </c>
      <c r="H16" s="225">
        <v>14750</v>
      </c>
      <c r="I16" s="225">
        <v>6990</v>
      </c>
      <c r="J16" s="225">
        <v>7110</v>
      </c>
      <c r="K16" s="225">
        <v>6130</v>
      </c>
      <c r="L16" s="225">
        <v>6210</v>
      </c>
      <c r="M16" s="670" t="s">
        <v>922</v>
      </c>
      <c r="N16" s="670" t="s">
        <v>922</v>
      </c>
      <c r="O16" s="687" t="s">
        <v>922</v>
      </c>
      <c r="P16" s="344">
        <v>9890</v>
      </c>
      <c r="Q16" s="670" t="s">
        <v>922</v>
      </c>
      <c r="R16" s="225">
        <v>9790</v>
      </c>
      <c r="S16" s="670" t="s">
        <v>922</v>
      </c>
      <c r="T16" s="225">
        <v>9640</v>
      </c>
      <c r="U16" s="670" t="s">
        <v>922</v>
      </c>
      <c r="V16" s="670" t="s">
        <v>922</v>
      </c>
      <c r="W16" s="637">
        <v>9750</v>
      </c>
      <c r="X16" s="670" t="s">
        <v>922</v>
      </c>
      <c r="Y16" s="795">
        <v>9010</v>
      </c>
      <c r="Z16" s="192"/>
      <c r="AA16" s="192"/>
      <c r="AB16" s="22"/>
    </row>
    <row r="20" spans="1:23">
      <c r="A20" s="677"/>
      <c r="B20" s="677"/>
      <c r="C20" s="677"/>
      <c r="D20" s="677"/>
      <c r="E20" s="677"/>
      <c r="F20" s="677"/>
      <c r="G20" s="677"/>
      <c r="H20" s="677"/>
      <c r="I20" s="677"/>
      <c r="J20" s="677"/>
      <c r="K20" s="677"/>
      <c r="L20" s="677"/>
      <c r="M20" s="677"/>
      <c r="N20" s="677"/>
      <c r="O20" s="677"/>
      <c r="P20" s="677"/>
      <c r="Q20" s="677"/>
      <c r="R20" s="677"/>
      <c r="S20" s="677"/>
      <c r="T20" s="677"/>
      <c r="U20" s="677"/>
      <c r="V20" s="677"/>
      <c r="W20" s="677"/>
    </row>
  </sheetData>
  <conditionalFormatting sqref="Z13:AA16">
    <cfRule type="cellIs" dxfId="741" priority="1" stopIfTrue="1" operator="notEqual">
      <formula>0</formula>
    </cfRule>
  </conditionalFormatting>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F578F-4250-4BE0-ABC3-3321119621C7}">
  <sheetPr codeName="Sheet12"/>
  <dimension ref="A1:W10"/>
  <sheetViews>
    <sheetView workbookViewId="0"/>
  </sheetViews>
  <sheetFormatPr defaultRowHeight="15.5"/>
  <cols>
    <col min="1" max="1" width="29.4609375" style="12" customWidth="1"/>
    <col min="2" max="2" width="10.53515625" style="12" customWidth="1"/>
    <col min="3" max="3" width="10.07421875" style="12" customWidth="1"/>
    <col min="4" max="4" width="13.53515625" style="12" customWidth="1"/>
    <col min="5" max="16384" width="9.23046875" style="12"/>
  </cols>
  <sheetData>
    <row r="1" spans="1:23" ht="18">
      <c r="A1" s="939" t="s">
        <v>1058</v>
      </c>
      <c r="B1" s="779"/>
      <c r="C1" s="779"/>
      <c r="D1" s="779"/>
      <c r="E1" s="517"/>
      <c r="F1" s="11"/>
      <c r="G1" s="11"/>
      <c r="H1" s="11"/>
      <c r="I1" s="11"/>
      <c r="J1" s="11"/>
      <c r="K1" s="11"/>
      <c r="L1" s="11"/>
      <c r="M1" s="11"/>
      <c r="N1" s="11"/>
      <c r="O1" s="11"/>
      <c r="P1" s="11"/>
      <c r="Q1" s="11"/>
      <c r="R1" s="11"/>
      <c r="S1" s="277"/>
      <c r="U1" s="13"/>
      <c r="V1" s="8"/>
      <c r="W1" s="8"/>
    </row>
    <row r="2" spans="1:23">
      <c r="A2" s="1008" t="s">
        <v>1010</v>
      </c>
      <c r="B2" s="777"/>
      <c r="C2" s="777"/>
      <c r="D2" s="777"/>
      <c r="E2" s="11"/>
      <c r="F2" s="11"/>
      <c r="G2" s="11"/>
      <c r="H2" s="11"/>
      <c r="I2" s="11"/>
      <c r="J2" s="11"/>
      <c r="K2" s="11"/>
      <c r="L2" s="11"/>
      <c r="M2" s="11"/>
      <c r="N2" s="11"/>
      <c r="O2" s="11"/>
      <c r="P2" s="11"/>
      <c r="Q2" s="11"/>
      <c r="R2" s="11"/>
      <c r="S2" s="277"/>
      <c r="U2" s="13"/>
      <c r="V2" s="8"/>
      <c r="W2" s="8"/>
    </row>
    <row r="3" spans="1:23" ht="16" thickBot="1">
      <c r="A3" s="645" t="s">
        <v>30</v>
      </c>
      <c r="B3" s="777"/>
      <c r="C3" s="777"/>
      <c r="D3" s="777"/>
      <c r="E3" s="11"/>
      <c r="F3" s="11"/>
      <c r="G3" s="11"/>
      <c r="H3" s="11"/>
      <c r="I3" s="11"/>
      <c r="J3" s="11"/>
      <c r="K3" s="11"/>
      <c r="L3" s="11"/>
      <c r="M3" s="11"/>
      <c r="N3" s="11"/>
      <c r="O3" s="11"/>
      <c r="P3" s="11"/>
      <c r="Q3" s="11"/>
      <c r="R3" s="11"/>
      <c r="S3" s="277"/>
      <c r="U3" s="13"/>
      <c r="V3" s="8"/>
      <c r="W3" s="8"/>
    </row>
    <row r="4" spans="1:23">
      <c r="A4" s="587" t="s">
        <v>518</v>
      </c>
      <c r="B4" s="583" t="s">
        <v>110</v>
      </c>
      <c r="C4" s="583" t="s">
        <v>34</v>
      </c>
      <c r="D4" s="583" t="s">
        <v>33</v>
      </c>
      <c r="E4" s="11"/>
      <c r="F4" s="11"/>
      <c r="G4" s="11"/>
      <c r="H4" s="11"/>
      <c r="I4" s="11"/>
      <c r="J4" s="11"/>
      <c r="K4" s="11"/>
      <c r="L4" s="11"/>
      <c r="M4" s="11"/>
      <c r="N4" s="11"/>
      <c r="O4" s="11"/>
      <c r="P4" s="11"/>
      <c r="Q4" s="11"/>
      <c r="R4" s="11"/>
      <c r="S4" s="277"/>
      <c r="U4" s="13"/>
      <c r="V4" s="8"/>
      <c r="W4" s="8"/>
    </row>
    <row r="5" spans="1:23">
      <c r="A5" s="588" t="s">
        <v>69</v>
      </c>
      <c r="B5" s="582">
        <v>25</v>
      </c>
      <c r="C5" s="863">
        <v>26</v>
      </c>
      <c r="D5" s="863">
        <v>25</v>
      </c>
      <c r="E5" s="11"/>
      <c r="F5" s="11"/>
      <c r="G5" s="11"/>
      <c r="H5" s="11"/>
      <c r="I5" s="11"/>
      <c r="J5" s="11"/>
      <c r="K5" s="11"/>
      <c r="L5" s="11"/>
      <c r="M5" s="11"/>
      <c r="N5" s="11"/>
      <c r="O5" s="11"/>
      <c r="P5" s="11"/>
      <c r="Q5" s="11"/>
      <c r="R5" s="11"/>
      <c r="S5" s="277"/>
      <c r="U5" s="13"/>
      <c r="V5" s="8"/>
      <c r="W5" s="8"/>
    </row>
    <row r="6" spans="1:23">
      <c r="A6" s="589" t="s">
        <v>70</v>
      </c>
      <c r="B6" s="348">
        <v>45.3</v>
      </c>
      <c r="C6" s="863">
        <v>43</v>
      </c>
      <c r="D6" s="863">
        <v>46</v>
      </c>
      <c r="E6" s="11"/>
      <c r="F6" s="11"/>
      <c r="G6" s="11"/>
      <c r="H6" s="11"/>
      <c r="I6" s="11"/>
      <c r="J6" s="11"/>
      <c r="K6" s="11"/>
      <c r="L6" s="11"/>
      <c r="M6" s="11"/>
      <c r="N6" s="11"/>
      <c r="O6" s="11"/>
      <c r="P6" s="11"/>
      <c r="Q6" s="11"/>
      <c r="R6" s="11"/>
      <c r="S6" s="277"/>
      <c r="U6" s="13"/>
      <c r="V6" s="8"/>
      <c r="W6" s="8"/>
    </row>
    <row r="7" spans="1:23">
      <c r="A7" s="589" t="s">
        <v>71</v>
      </c>
      <c r="B7" s="347">
        <v>15.1</v>
      </c>
      <c r="C7" s="863">
        <v>15</v>
      </c>
      <c r="D7" s="863">
        <v>15</v>
      </c>
      <c r="E7" s="11"/>
      <c r="F7" s="11"/>
      <c r="G7" s="11"/>
      <c r="H7" s="11"/>
      <c r="I7" s="11"/>
      <c r="J7" s="11"/>
      <c r="K7" s="11"/>
      <c r="L7" s="11"/>
      <c r="M7" s="11"/>
      <c r="N7" s="11"/>
      <c r="O7" s="11"/>
      <c r="P7" s="11"/>
      <c r="Q7" s="11"/>
      <c r="R7" s="11"/>
      <c r="S7" s="277"/>
      <c r="U7" s="13"/>
      <c r="V7" s="8"/>
      <c r="W7" s="8"/>
    </row>
    <row r="8" spans="1:23">
      <c r="A8" s="589" t="s">
        <v>72</v>
      </c>
      <c r="B8" s="347">
        <v>8.8000000000000007</v>
      </c>
      <c r="C8" s="863">
        <v>10</v>
      </c>
      <c r="D8" s="863">
        <v>8</v>
      </c>
      <c r="E8" s="11"/>
      <c r="F8" s="11"/>
      <c r="G8" s="11"/>
      <c r="H8" s="11"/>
      <c r="I8" s="11"/>
      <c r="J8" s="11"/>
      <c r="K8" s="11"/>
      <c r="L8" s="11"/>
      <c r="M8" s="11"/>
      <c r="N8" s="11"/>
      <c r="O8" s="11"/>
      <c r="P8" s="11"/>
      <c r="Q8" s="11"/>
      <c r="R8" s="11"/>
      <c r="S8" s="277"/>
      <c r="U8" s="13"/>
      <c r="V8" s="8"/>
      <c r="W8" s="8"/>
    </row>
    <row r="9" spans="1:23">
      <c r="A9" s="590" t="s">
        <v>73</v>
      </c>
      <c r="B9" s="348">
        <v>5.9</v>
      </c>
      <c r="C9" s="863">
        <v>7</v>
      </c>
      <c r="D9" s="863">
        <v>6</v>
      </c>
      <c r="U9" s="13"/>
      <c r="V9" s="8"/>
      <c r="W9" s="8"/>
    </row>
    <row r="10" spans="1:23">
      <c r="A10" s="334" t="s">
        <v>31</v>
      </c>
      <c r="B10" s="584">
        <v>7580</v>
      </c>
      <c r="C10" s="585">
        <v>2080</v>
      </c>
      <c r="D10" s="586">
        <v>5460</v>
      </c>
      <c r="U10" s="13"/>
      <c r="V10" s="8"/>
      <c r="W10" s="8"/>
    </row>
  </sheetData>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T56"/>
  <sheetViews>
    <sheetView workbookViewId="0">
      <selection activeCell="G12" sqref="G12"/>
    </sheetView>
  </sheetViews>
  <sheetFormatPr defaultRowHeight="15.5"/>
  <cols>
    <col min="1" max="1" width="23.3046875" style="12" customWidth="1"/>
    <col min="2" max="2" width="8.3828125" style="12" customWidth="1"/>
    <col min="3" max="7" width="9.23046875" style="12"/>
    <col min="8" max="8" width="9.84375" style="12" customWidth="1"/>
    <col min="9" max="9" width="10" style="12" customWidth="1"/>
    <col min="10" max="10" width="8.23046875" style="12" bestFit="1" customWidth="1"/>
    <col min="11" max="16384" width="9.23046875" style="12"/>
  </cols>
  <sheetData>
    <row r="1" spans="1:20" ht="18">
      <c r="A1" s="939" t="s">
        <v>1042</v>
      </c>
      <c r="B1" s="226"/>
      <c r="C1" s="700"/>
      <c r="D1" s="226"/>
      <c r="E1" s="226"/>
      <c r="F1" s="226"/>
      <c r="G1" s="226"/>
      <c r="H1" s="226"/>
      <c r="I1" s="226"/>
    </row>
    <row r="2" spans="1:20">
      <c r="A2" s="1008" t="s">
        <v>1010</v>
      </c>
      <c r="B2" s="148"/>
      <c r="C2" s="148"/>
      <c r="D2" s="148"/>
      <c r="E2" s="148"/>
      <c r="F2" s="148"/>
      <c r="G2" s="148"/>
      <c r="H2" s="148"/>
      <c r="I2" s="148"/>
      <c r="J2" s="15"/>
      <c r="K2" s="15"/>
      <c r="L2" s="15"/>
      <c r="M2" s="15"/>
      <c r="N2" s="15"/>
      <c r="O2" s="15"/>
      <c r="P2" s="15"/>
      <c r="Q2" s="15"/>
      <c r="R2" s="149"/>
    </row>
    <row r="3" spans="1:20" ht="16" thickBot="1">
      <c r="A3" s="645" t="s">
        <v>30</v>
      </c>
      <c r="B3" s="148"/>
      <c r="C3" s="148"/>
      <c r="D3" s="148"/>
      <c r="E3" s="148"/>
      <c r="F3" s="148"/>
      <c r="G3" s="148"/>
      <c r="H3" s="148"/>
      <c r="I3" s="148"/>
      <c r="J3" s="15"/>
      <c r="K3" s="15"/>
      <c r="L3" s="15"/>
      <c r="M3" s="15"/>
      <c r="N3" s="15"/>
      <c r="O3" s="15"/>
      <c r="P3" s="15"/>
      <c r="Q3" s="15"/>
      <c r="R3" s="149"/>
    </row>
    <row r="4" spans="1:20">
      <c r="A4" s="227" t="s">
        <v>32</v>
      </c>
      <c r="B4" s="215" t="s">
        <v>529</v>
      </c>
      <c r="C4" s="215" t="s">
        <v>366</v>
      </c>
      <c r="D4" s="215" t="s">
        <v>367</v>
      </c>
      <c r="E4" s="215" t="s">
        <v>530</v>
      </c>
      <c r="F4" s="228" t="s">
        <v>368</v>
      </c>
      <c r="G4" s="228" t="s">
        <v>369</v>
      </c>
      <c r="H4" s="228" t="s">
        <v>370</v>
      </c>
      <c r="I4" s="228" t="s">
        <v>371</v>
      </c>
      <c r="J4" s="228" t="s">
        <v>372</v>
      </c>
      <c r="K4" s="228" t="s">
        <v>373</v>
      </c>
      <c r="L4" s="228" t="s">
        <v>374</v>
      </c>
      <c r="M4" s="228" t="s">
        <v>375</v>
      </c>
      <c r="N4" s="228" t="s">
        <v>376</v>
      </c>
      <c r="O4" s="228" t="s">
        <v>377</v>
      </c>
      <c r="P4" s="228" t="s">
        <v>378</v>
      </c>
      <c r="Q4" s="228" t="s">
        <v>379</v>
      </c>
      <c r="R4" s="229" t="s">
        <v>380</v>
      </c>
      <c r="S4" s="230" t="s">
        <v>365</v>
      </c>
      <c r="T4" s="230" t="s">
        <v>526</v>
      </c>
    </row>
    <row r="5" spans="1:20">
      <c r="A5" s="128" t="s">
        <v>341</v>
      </c>
      <c r="B5" s="204">
        <v>21.8</v>
      </c>
      <c r="C5" s="204">
        <v>22.9</v>
      </c>
      <c r="D5" s="204">
        <v>23</v>
      </c>
      <c r="E5" s="204">
        <v>24.5</v>
      </c>
      <c r="F5" s="204">
        <v>23.5</v>
      </c>
      <c r="G5" s="204">
        <v>24.5</v>
      </c>
      <c r="H5" s="204">
        <v>26.4</v>
      </c>
      <c r="I5" s="204">
        <v>26.6</v>
      </c>
      <c r="J5" s="204">
        <v>26.7</v>
      </c>
      <c r="K5" s="204">
        <v>27</v>
      </c>
      <c r="L5" s="204">
        <v>26.3</v>
      </c>
      <c r="M5" s="204">
        <v>27</v>
      </c>
      <c r="N5" s="204">
        <v>27.6</v>
      </c>
      <c r="O5" s="204">
        <v>28.5</v>
      </c>
      <c r="P5" s="204">
        <v>27.7</v>
      </c>
      <c r="Q5" s="778" t="s">
        <v>854</v>
      </c>
      <c r="R5" s="216">
        <v>29</v>
      </c>
      <c r="S5" s="778" t="s">
        <v>854</v>
      </c>
      <c r="T5" s="12">
        <v>30.5</v>
      </c>
    </row>
    <row r="6" spans="1:20">
      <c r="A6" s="128" t="s">
        <v>342</v>
      </c>
      <c r="B6" s="204">
        <v>75.7</v>
      </c>
      <c r="C6" s="204">
        <v>78.2</v>
      </c>
      <c r="D6" s="204">
        <v>80.2</v>
      </c>
      <c r="E6" s="204">
        <v>82.6</v>
      </c>
      <c r="F6" s="204">
        <v>81.5</v>
      </c>
      <c r="G6" s="204">
        <v>84.3</v>
      </c>
      <c r="H6" s="204">
        <v>86.7</v>
      </c>
      <c r="I6" s="204">
        <v>87.1</v>
      </c>
      <c r="J6" s="204">
        <v>87.5</v>
      </c>
      <c r="K6" s="204">
        <v>88.4</v>
      </c>
      <c r="L6" s="204">
        <v>86.4</v>
      </c>
      <c r="M6" s="204">
        <v>87.3</v>
      </c>
      <c r="N6" s="204">
        <v>86.9</v>
      </c>
      <c r="O6" s="204">
        <v>87.2</v>
      </c>
      <c r="P6" s="204">
        <v>86.5</v>
      </c>
      <c r="Q6" s="778" t="s">
        <v>854</v>
      </c>
      <c r="R6" s="217">
        <v>88.7</v>
      </c>
      <c r="S6" s="778" t="s">
        <v>854</v>
      </c>
      <c r="T6" s="12">
        <v>88.5</v>
      </c>
    </row>
    <row r="7" spans="1:20">
      <c r="A7" s="752" t="s">
        <v>968</v>
      </c>
      <c r="B7" s="204">
        <v>60</v>
      </c>
      <c r="C7" s="204">
        <v>65.8</v>
      </c>
      <c r="D7" s="204">
        <v>69.3</v>
      </c>
      <c r="E7" s="204">
        <v>74.7</v>
      </c>
      <c r="F7" s="204">
        <v>74.900000000000006</v>
      </c>
      <c r="G7" s="204">
        <v>74.7</v>
      </c>
      <c r="H7" s="204">
        <v>78.099999999999994</v>
      </c>
      <c r="I7" s="204">
        <v>78.5</v>
      </c>
      <c r="J7" s="204">
        <v>80.3</v>
      </c>
      <c r="K7" s="204">
        <v>81.5</v>
      </c>
      <c r="L7" s="204">
        <v>75</v>
      </c>
      <c r="M7" s="204">
        <v>75.3</v>
      </c>
      <c r="N7" s="204">
        <v>73.8</v>
      </c>
      <c r="O7" s="204">
        <v>75.3</v>
      </c>
      <c r="P7" s="204">
        <v>73.599999999999994</v>
      </c>
      <c r="Q7" s="778" t="s">
        <v>854</v>
      </c>
      <c r="R7" s="217">
        <v>80.099999999999994</v>
      </c>
      <c r="S7" s="778" t="s">
        <v>854</v>
      </c>
      <c r="T7" s="12">
        <v>75.099999999999994</v>
      </c>
    </row>
    <row r="8" spans="1:20">
      <c r="A8" s="1089" t="s">
        <v>969</v>
      </c>
      <c r="B8" s="268">
        <v>81</v>
      </c>
      <c r="C8" s="268">
        <v>82.2</v>
      </c>
      <c r="D8" s="268">
        <v>83.9</v>
      </c>
      <c r="E8" s="268">
        <v>85.3</v>
      </c>
      <c r="F8" s="268">
        <v>84</v>
      </c>
      <c r="G8" s="268">
        <v>88.1</v>
      </c>
      <c r="H8" s="268">
        <v>90</v>
      </c>
      <c r="I8" s="268">
        <v>90.5</v>
      </c>
      <c r="J8" s="268">
        <v>90.2</v>
      </c>
      <c r="K8" s="268">
        <v>91</v>
      </c>
      <c r="L8" s="268">
        <v>90.4</v>
      </c>
      <c r="M8" s="268">
        <v>91.3</v>
      </c>
      <c r="N8" s="268">
        <v>91.2</v>
      </c>
      <c r="O8" s="268">
        <v>91.2</v>
      </c>
      <c r="P8" s="268">
        <v>90.9</v>
      </c>
      <c r="Q8" s="1353" t="s">
        <v>854</v>
      </c>
      <c r="R8" s="697">
        <v>91.7</v>
      </c>
      <c r="S8" s="1353" t="s">
        <v>854</v>
      </c>
      <c r="T8" s="829">
        <v>93.3</v>
      </c>
    </row>
    <row r="9" spans="1:20">
      <c r="A9" s="1088" t="s">
        <v>343</v>
      </c>
      <c r="B9" s="585">
        <v>10290</v>
      </c>
      <c r="C9" s="585">
        <v>14780</v>
      </c>
      <c r="D9" s="585">
        <v>14070</v>
      </c>
      <c r="E9" s="585">
        <v>14190</v>
      </c>
      <c r="F9" s="585">
        <v>12240</v>
      </c>
      <c r="G9" s="585">
        <v>12370</v>
      </c>
      <c r="H9" s="585">
        <v>12540</v>
      </c>
      <c r="I9" s="585">
        <v>12440</v>
      </c>
      <c r="J9" s="585">
        <v>12890</v>
      </c>
      <c r="K9" s="585">
        <v>9890</v>
      </c>
      <c r="L9" s="585">
        <v>9920</v>
      </c>
      <c r="M9" s="585">
        <v>9800</v>
      </c>
      <c r="N9" s="585">
        <v>9410</v>
      </c>
      <c r="O9" s="585">
        <v>9640</v>
      </c>
      <c r="P9" s="585">
        <v>9810</v>
      </c>
      <c r="Q9" s="1351" t="s">
        <v>854</v>
      </c>
      <c r="R9" s="1352">
        <v>9780</v>
      </c>
      <c r="S9" s="1351" t="s">
        <v>854</v>
      </c>
      <c r="T9" s="585">
        <v>9030</v>
      </c>
    </row>
    <row r="12" spans="1:20">
      <c r="A12" s="349"/>
      <c r="B12" s="986"/>
      <c r="C12" s="349"/>
      <c r="D12" s="349"/>
      <c r="E12" s="349"/>
      <c r="F12" s="349"/>
      <c r="G12" s="349"/>
      <c r="H12" s="349"/>
      <c r="I12" s="349"/>
      <c r="J12" s="349"/>
      <c r="K12" s="1009"/>
    </row>
    <row r="13" spans="1:20">
      <c r="A13" s="349"/>
      <c r="B13" s="986"/>
      <c r="C13" s="349"/>
      <c r="D13" s="349"/>
      <c r="E13" s="349"/>
      <c r="F13" s="349"/>
      <c r="G13" s="349"/>
      <c r="H13" s="349"/>
      <c r="I13" s="349"/>
      <c r="J13" s="349"/>
      <c r="K13" s="1009"/>
    </row>
    <row r="14" spans="1:20">
      <c r="A14" s="349"/>
      <c r="B14" s="986"/>
      <c r="C14" s="349"/>
      <c r="D14" s="349"/>
      <c r="E14" s="349"/>
      <c r="F14" s="349"/>
      <c r="G14" s="349"/>
      <c r="H14" s="349"/>
      <c r="I14" s="349"/>
      <c r="J14" s="349"/>
      <c r="K14" s="1009"/>
    </row>
    <row r="15" spans="1:20">
      <c r="A15" s="349"/>
      <c r="B15" s="986"/>
      <c r="C15" s="349"/>
      <c r="D15" s="349"/>
      <c r="E15" s="349"/>
      <c r="F15" s="349"/>
      <c r="G15" s="349"/>
      <c r="H15" s="349"/>
      <c r="I15" s="349"/>
      <c r="J15" s="349"/>
      <c r="K15" s="1009"/>
    </row>
    <row r="16" spans="1:20">
      <c r="A16" s="349"/>
      <c r="B16" s="986"/>
      <c r="C16" s="349"/>
      <c r="D16" s="349"/>
      <c r="E16" s="349"/>
      <c r="F16" s="349"/>
      <c r="G16" s="349"/>
      <c r="H16" s="349"/>
      <c r="I16" s="349"/>
      <c r="J16" s="349"/>
      <c r="K16" s="1009"/>
    </row>
    <row r="17" spans="1:11">
      <c r="A17" s="349"/>
      <c r="B17" s="986"/>
      <c r="C17" s="349"/>
      <c r="D17" s="349"/>
      <c r="E17" s="349"/>
      <c r="F17" s="349"/>
      <c r="G17" s="349"/>
      <c r="H17" s="349"/>
      <c r="I17" s="349"/>
      <c r="J17" s="349"/>
      <c r="K17" s="1009"/>
    </row>
    <row r="18" spans="1:11">
      <c r="A18" s="349"/>
      <c r="B18" s="986"/>
      <c r="C18" s="349"/>
      <c r="D18" s="349"/>
      <c r="E18" s="349"/>
      <c r="F18" s="349"/>
      <c r="G18" s="349"/>
      <c r="H18" s="349"/>
      <c r="I18" s="349"/>
      <c r="J18" s="349"/>
      <c r="K18" s="1009"/>
    </row>
    <row r="19" spans="1:11">
      <c r="A19" s="349"/>
      <c r="B19" s="986"/>
      <c r="C19" s="349"/>
      <c r="D19" s="349"/>
      <c r="E19" s="349"/>
      <c r="F19" s="349"/>
      <c r="G19" s="349"/>
      <c r="H19" s="349"/>
      <c r="I19" s="349"/>
      <c r="J19" s="349"/>
      <c r="K19" s="1009"/>
    </row>
    <row r="20" spans="1:11">
      <c r="A20" s="349"/>
      <c r="B20" s="986"/>
      <c r="C20" s="349"/>
      <c r="D20" s="349"/>
      <c r="E20" s="349"/>
      <c r="F20" s="349"/>
      <c r="G20" s="349"/>
      <c r="H20" s="349"/>
      <c r="I20" s="349"/>
      <c r="J20" s="349"/>
      <c r="K20" s="1009"/>
    </row>
    <row r="21" spans="1:11">
      <c r="A21" s="349"/>
      <c r="B21" s="986"/>
      <c r="C21" s="349"/>
      <c r="D21" s="349"/>
      <c r="E21" s="349"/>
      <c r="F21" s="349"/>
      <c r="G21" s="349"/>
      <c r="H21" s="349"/>
      <c r="I21" s="349"/>
      <c r="J21" s="349"/>
      <c r="K21" s="1009"/>
    </row>
    <row r="22" spans="1:11">
      <c r="A22" s="349"/>
      <c r="B22" s="986"/>
      <c r="C22" s="349"/>
      <c r="D22" s="349"/>
      <c r="E22" s="349"/>
      <c r="F22" s="349"/>
      <c r="G22" s="349"/>
      <c r="H22" s="349"/>
      <c r="I22" s="349"/>
      <c r="J22" s="349"/>
      <c r="K22" s="1009"/>
    </row>
    <row r="23" spans="1:11">
      <c r="A23" s="349"/>
      <c r="B23" s="986"/>
      <c r="C23" s="349"/>
      <c r="D23" s="349"/>
      <c r="E23" s="349"/>
      <c r="F23" s="349"/>
      <c r="G23" s="349"/>
      <c r="H23" s="349"/>
      <c r="I23" s="349"/>
      <c r="J23" s="349"/>
      <c r="K23" s="1009"/>
    </row>
    <row r="24" spans="1:11">
      <c r="A24" s="1010"/>
      <c r="J24" s="1011"/>
    </row>
    <row r="35" spans="1:10">
      <c r="A35" s="147"/>
    </row>
    <row r="36" spans="1:10">
      <c r="B36" s="1012"/>
      <c r="C36" s="1012"/>
      <c r="D36" s="1012"/>
      <c r="E36" s="1013"/>
      <c r="F36" s="1012"/>
      <c r="G36" s="1013"/>
      <c r="H36" s="1013"/>
      <c r="I36" s="1012"/>
      <c r="J36" s="1014"/>
    </row>
    <row r="37" spans="1:10">
      <c r="A37" s="147"/>
      <c r="B37" s="349"/>
      <c r="C37" s="349"/>
      <c r="D37" s="349"/>
      <c r="E37" s="1015"/>
      <c r="F37" s="349"/>
      <c r="G37" s="1015"/>
      <c r="H37" s="349"/>
      <c r="I37" s="1015"/>
      <c r="J37" s="1011"/>
    </row>
    <row r="38" spans="1:10">
      <c r="A38" s="990"/>
      <c r="B38" s="990"/>
      <c r="C38" s="990"/>
      <c r="D38" s="990"/>
      <c r="E38" s="1016"/>
      <c r="F38" s="990"/>
      <c r="G38" s="1016"/>
      <c r="H38" s="990"/>
      <c r="I38" s="990"/>
      <c r="J38" s="990"/>
    </row>
    <row r="39" spans="1:10">
      <c r="A39" s="1017"/>
      <c r="B39" s="349"/>
      <c r="C39" s="349"/>
      <c r="D39" s="349"/>
      <c r="E39" s="349"/>
      <c r="F39" s="349"/>
      <c r="G39" s="349"/>
      <c r="H39" s="349"/>
      <c r="I39" s="349"/>
      <c r="J39" s="1011"/>
    </row>
    <row r="40" spans="1:10">
      <c r="A40" s="1017"/>
      <c r="B40" s="349"/>
      <c r="C40" s="349"/>
      <c r="D40" s="349"/>
      <c r="E40" s="349"/>
      <c r="F40" s="349"/>
      <c r="G40" s="349"/>
      <c r="H40" s="349"/>
      <c r="I40" s="349"/>
      <c r="J40" s="1011"/>
    </row>
    <row r="41" spans="1:10">
      <c r="A41" s="147"/>
      <c r="B41" s="779"/>
      <c r="C41" s="779"/>
      <c r="D41" s="779"/>
      <c r="E41" s="779"/>
      <c r="F41" s="779"/>
      <c r="G41" s="779"/>
      <c r="H41" s="779"/>
      <c r="I41" s="779"/>
      <c r="J41" s="1018"/>
    </row>
    <row r="42" spans="1:10">
      <c r="A42" s="1019"/>
      <c r="B42" s="349"/>
      <c r="C42" s="349"/>
      <c r="D42" s="349"/>
      <c r="E42" s="349"/>
      <c r="F42" s="349"/>
      <c r="G42" s="349"/>
      <c r="H42" s="349"/>
      <c r="I42" s="349"/>
      <c r="J42" s="1011"/>
    </row>
    <row r="43" spans="1:10">
      <c r="A43" s="1019"/>
      <c r="B43" s="349"/>
      <c r="C43" s="349"/>
      <c r="D43" s="349"/>
      <c r="E43" s="349"/>
      <c r="F43" s="349"/>
      <c r="G43" s="349"/>
      <c r="H43" s="349"/>
      <c r="I43" s="349"/>
      <c r="J43" s="1011"/>
    </row>
    <row r="44" spans="1:10">
      <c r="A44" s="1020"/>
      <c r="B44" s="516"/>
      <c r="C44" s="516"/>
      <c r="D44" s="516"/>
      <c r="E44" s="516"/>
      <c r="F44" s="516"/>
      <c r="G44" s="516"/>
      <c r="H44" s="516"/>
      <c r="I44" s="516"/>
      <c r="J44" s="1021"/>
    </row>
    <row r="47" spans="1:10">
      <c r="A47" s="147"/>
    </row>
    <row r="48" spans="1:10">
      <c r="B48" s="1012"/>
      <c r="C48" s="1012"/>
      <c r="D48" s="1012"/>
      <c r="E48" s="1013"/>
      <c r="F48" s="1012"/>
      <c r="G48" s="1013"/>
      <c r="H48" s="1013"/>
      <c r="I48" s="1012"/>
      <c r="J48" s="1014"/>
    </row>
    <row r="49" spans="1:10">
      <c r="A49" s="147"/>
      <c r="B49" s="349"/>
      <c r="C49" s="349"/>
      <c r="D49" s="349"/>
      <c r="E49" s="1015"/>
      <c r="F49" s="349"/>
      <c r="G49" s="1015"/>
      <c r="H49" s="349"/>
      <c r="I49" s="1015"/>
      <c r="J49" s="1011"/>
    </row>
    <row r="50" spans="1:10">
      <c r="A50" s="990"/>
      <c r="B50" s="990"/>
      <c r="C50" s="990"/>
      <c r="D50" s="990"/>
      <c r="E50" s="1016"/>
      <c r="F50" s="990"/>
      <c r="G50" s="1016"/>
      <c r="H50" s="990"/>
      <c r="I50" s="990"/>
      <c r="J50" s="990"/>
    </row>
    <row r="51" spans="1:10">
      <c r="A51" s="1017"/>
      <c r="B51" s="349"/>
      <c r="C51" s="349"/>
      <c r="D51" s="349"/>
      <c r="E51" s="349"/>
      <c r="F51" s="349"/>
      <c r="G51" s="349"/>
      <c r="H51" s="349"/>
      <c r="I51" s="349"/>
      <c r="J51" s="1011"/>
    </row>
    <row r="52" spans="1:10">
      <c r="A52" s="1017"/>
      <c r="B52" s="349"/>
      <c r="C52" s="349"/>
      <c r="D52" s="349"/>
      <c r="E52" s="349"/>
      <c r="F52" s="349"/>
      <c r="G52" s="349"/>
      <c r="H52" s="349"/>
      <c r="I52" s="349"/>
      <c r="J52" s="1011"/>
    </row>
    <row r="53" spans="1:10">
      <c r="A53" s="147"/>
      <c r="B53" s="779"/>
      <c r="C53" s="779"/>
      <c r="D53" s="779"/>
      <c r="E53" s="779"/>
      <c r="F53" s="779"/>
      <c r="G53" s="779"/>
      <c r="H53" s="779"/>
      <c r="I53" s="779"/>
      <c r="J53" s="1018"/>
    </row>
    <row r="54" spans="1:10">
      <c r="A54" s="1019"/>
      <c r="B54" s="349"/>
      <c r="C54" s="349"/>
      <c r="D54" s="349"/>
      <c r="E54" s="349"/>
      <c r="F54" s="349"/>
      <c r="G54" s="349"/>
      <c r="H54" s="349"/>
      <c r="I54" s="349"/>
      <c r="J54" s="1011"/>
    </row>
    <row r="55" spans="1:10">
      <c r="A55" s="1019"/>
      <c r="B55" s="349"/>
      <c r="C55" s="349"/>
      <c r="D55" s="349"/>
      <c r="E55" s="349"/>
      <c r="F55" s="349"/>
      <c r="G55" s="349"/>
      <c r="H55" s="349"/>
      <c r="I55" s="349"/>
      <c r="J55" s="1011"/>
    </row>
    <row r="56" spans="1:10">
      <c r="A56" s="1020"/>
      <c r="B56" s="516"/>
      <c r="C56" s="516"/>
      <c r="D56" s="516"/>
      <c r="E56" s="516"/>
      <c r="F56" s="516"/>
      <c r="G56" s="516"/>
      <c r="H56" s="516"/>
      <c r="I56" s="516"/>
      <c r="J56" s="1021"/>
    </row>
  </sheetData>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HLP113"/>
  <sheetViews>
    <sheetView workbookViewId="0">
      <pane ySplit="4" topLeftCell="A5" activePane="bottomLeft" state="frozen"/>
      <selection pane="bottomLeft" activeCell="G35" sqref="G35"/>
    </sheetView>
  </sheetViews>
  <sheetFormatPr defaultColWidth="8.84375" defaultRowHeight="14"/>
  <cols>
    <col min="1" max="1" width="31.53515625" style="24" customWidth="1"/>
    <col min="2" max="2" width="31.69140625" style="24" customWidth="1"/>
    <col min="3" max="3" width="9.53515625" style="24" customWidth="1"/>
    <col min="4" max="4" width="8.84375" style="24"/>
    <col min="5" max="5" width="10.3046875" style="24" customWidth="1"/>
    <col min="6" max="7" width="8.84375" style="24"/>
    <col min="8" max="8" width="7.53515625" style="24" customWidth="1"/>
    <col min="9" max="9" width="14.4609375" style="24" customWidth="1"/>
    <col min="10" max="10" width="10.69140625" style="24" customWidth="1"/>
    <col min="11" max="11" width="17.3046875" style="24" customWidth="1"/>
    <col min="12" max="16384" width="8.84375" style="24"/>
  </cols>
  <sheetData>
    <row r="1" spans="1:36 1584:1584 5727:5736" ht="18">
      <c r="A1" s="1033" t="s">
        <v>1059</v>
      </c>
      <c r="B1" s="1034"/>
      <c r="C1" s="12"/>
      <c r="D1" s="12"/>
      <c r="E1" s="12"/>
      <c r="F1" s="12"/>
      <c r="G1" s="12"/>
      <c r="H1" s="12"/>
      <c r="I1" s="12"/>
      <c r="J1" s="12"/>
      <c r="K1" s="12"/>
      <c r="L1" s="12"/>
    </row>
    <row r="2" spans="1:36 1584:1584 5727:5736" s="1008" customFormat="1" ht="15.5">
      <c r="A2" s="1008" t="s">
        <v>1010</v>
      </c>
      <c r="M2" s="24"/>
      <c r="N2" s="24"/>
      <c r="O2" s="24"/>
      <c r="P2" s="24"/>
      <c r="Q2" s="24"/>
      <c r="R2" s="24"/>
      <c r="S2" s="24"/>
      <c r="T2" s="24"/>
      <c r="V2" s="24"/>
      <c r="W2" s="24"/>
      <c r="X2" s="24"/>
      <c r="Z2" s="24"/>
      <c r="AA2" s="24"/>
      <c r="AB2" s="24"/>
      <c r="AC2" s="24"/>
      <c r="AD2" s="24"/>
      <c r="AE2" s="24"/>
      <c r="AF2" s="24"/>
      <c r="AG2" s="24"/>
      <c r="AH2" s="24"/>
      <c r="AI2" s="24"/>
      <c r="AJ2" s="24"/>
      <c r="BHX2" s="25"/>
    </row>
    <row r="3" spans="1:36 1584:1584 5727:5736" ht="16" thickBot="1">
      <c r="A3" s="1026" t="s">
        <v>30</v>
      </c>
      <c r="B3" s="1035"/>
      <c r="C3" s="952"/>
      <c r="D3" s="952"/>
      <c r="E3" s="952"/>
      <c r="F3" s="952"/>
      <c r="G3" s="952"/>
      <c r="H3" s="952"/>
      <c r="I3" s="952"/>
      <c r="J3" s="952"/>
      <c r="K3" s="952"/>
      <c r="L3" s="12"/>
      <c r="HLO3" s="1008"/>
      <c r="HLP3" s="1008"/>
    </row>
    <row r="4" spans="1:36 1584:1584 5727:5736" ht="62">
      <c r="A4" s="1036" t="s">
        <v>35</v>
      </c>
      <c r="B4" s="1036" t="s">
        <v>36</v>
      </c>
      <c r="C4" s="1037" t="s">
        <v>1</v>
      </c>
      <c r="D4" s="1037" t="s">
        <v>10</v>
      </c>
      <c r="E4" s="1037" t="s">
        <v>11</v>
      </c>
      <c r="F4" s="1037" t="s">
        <v>3</v>
      </c>
      <c r="G4" s="1037" t="s">
        <v>4</v>
      </c>
      <c r="H4" s="1037" t="s">
        <v>5</v>
      </c>
      <c r="I4" s="1037" t="s">
        <v>934</v>
      </c>
      <c r="J4" s="1038" t="s">
        <v>46</v>
      </c>
      <c r="K4" s="1037" t="s">
        <v>933</v>
      </c>
      <c r="L4" s="12"/>
      <c r="HLG4" s="1008"/>
      <c r="HLH4" s="1008"/>
      <c r="HLI4" s="1008"/>
      <c r="HLJ4" s="1008"/>
      <c r="HLK4" s="1008"/>
      <c r="HLL4" s="1008"/>
      <c r="HLM4" s="1008"/>
      <c r="HLN4" s="1008"/>
      <c r="HLO4" s="1008"/>
      <c r="HLP4" s="1008"/>
    </row>
    <row r="5" spans="1:36 1584:1584 5727:5736" ht="15.5">
      <c r="A5" s="1031" t="s">
        <v>110</v>
      </c>
      <c r="B5" s="1039" t="s">
        <v>110</v>
      </c>
      <c r="C5" s="1040">
        <v>12</v>
      </c>
      <c r="D5" s="1041">
        <v>68</v>
      </c>
      <c r="E5" s="802">
        <v>3</v>
      </c>
      <c r="F5" s="802">
        <v>4</v>
      </c>
      <c r="G5" s="802">
        <v>7</v>
      </c>
      <c r="H5" s="802">
        <v>4</v>
      </c>
      <c r="I5" s="802">
        <v>2</v>
      </c>
      <c r="J5" s="1042">
        <v>2490</v>
      </c>
      <c r="K5" s="467">
        <v>27.3</v>
      </c>
      <c r="L5" s="677"/>
      <c r="M5" s="12"/>
      <c r="N5" s="12"/>
      <c r="O5" s="12"/>
      <c r="HLG5" s="1008"/>
      <c r="HLH5" s="1008"/>
      <c r="HLI5" s="1008"/>
      <c r="HLJ5" s="1008"/>
      <c r="HLK5" s="1008"/>
      <c r="HLL5" s="1008"/>
      <c r="HLM5" s="1008"/>
      <c r="HLN5" s="1008"/>
      <c r="HLO5" s="1008"/>
      <c r="HLP5" s="1008"/>
    </row>
    <row r="6" spans="1:36 1584:1584 5727:5736" ht="15.5">
      <c r="A6" s="12" t="s">
        <v>66</v>
      </c>
      <c r="B6" s="1008" t="s">
        <v>48</v>
      </c>
      <c r="C6" s="12">
        <v>11</v>
      </c>
      <c r="D6" s="12">
        <v>69</v>
      </c>
      <c r="E6" s="468">
        <v>2</v>
      </c>
      <c r="F6" s="468">
        <v>5</v>
      </c>
      <c r="G6" s="468">
        <v>6</v>
      </c>
      <c r="H6" s="468">
        <v>5</v>
      </c>
      <c r="I6" s="468">
        <v>2</v>
      </c>
      <c r="J6" s="1043">
        <v>1080</v>
      </c>
      <c r="K6" s="468">
        <v>27</v>
      </c>
      <c r="L6" s="677"/>
      <c r="M6" s="12"/>
      <c r="HLG6" s="1008"/>
      <c r="HLH6" s="1008"/>
      <c r="HLI6" s="1008"/>
      <c r="HLJ6" s="1008"/>
      <c r="HLK6" s="1008"/>
      <c r="HLL6" s="1008"/>
      <c r="HLM6" s="1008"/>
      <c r="HLN6" s="1008"/>
      <c r="HLO6" s="1008"/>
      <c r="HLP6" s="1008"/>
    </row>
    <row r="7" spans="1:36 1584:1584 5727:5736" ht="15.5">
      <c r="A7" s="12" t="s">
        <v>66</v>
      </c>
      <c r="B7" s="1008" t="s">
        <v>49</v>
      </c>
      <c r="C7" s="12">
        <v>14</v>
      </c>
      <c r="D7" s="12">
        <v>67</v>
      </c>
      <c r="E7" s="468">
        <v>4</v>
      </c>
      <c r="F7" s="468">
        <v>3</v>
      </c>
      <c r="G7" s="468">
        <v>7</v>
      </c>
      <c r="H7" s="468">
        <v>3</v>
      </c>
      <c r="I7" s="468">
        <v>2</v>
      </c>
      <c r="J7" s="1044">
        <v>1400</v>
      </c>
      <c r="K7" s="468">
        <v>27</v>
      </c>
      <c r="L7" s="677"/>
      <c r="M7" s="12"/>
      <c r="HLG7" s="1008"/>
      <c r="HLH7" s="1008"/>
      <c r="HLI7" s="1008"/>
      <c r="HLJ7" s="1008"/>
      <c r="HLK7" s="1008"/>
      <c r="HLL7" s="1008"/>
      <c r="HLM7" s="1008"/>
      <c r="HLN7" s="1008"/>
      <c r="HLO7" s="1008"/>
      <c r="HLP7" s="1008"/>
    </row>
    <row r="8" spans="1:36 1584:1584 5727:5736" ht="15.5">
      <c r="A8" s="829" t="s">
        <v>66</v>
      </c>
      <c r="B8" s="1008" t="s">
        <v>50</v>
      </c>
      <c r="C8" s="12" t="s">
        <v>275</v>
      </c>
      <c r="D8" s="12" t="s">
        <v>275</v>
      </c>
      <c r="E8" s="12" t="s">
        <v>275</v>
      </c>
      <c r="F8" s="12" t="s">
        <v>275</v>
      </c>
      <c r="G8" s="12" t="s">
        <v>275</v>
      </c>
      <c r="H8" s="12" t="s">
        <v>275</v>
      </c>
      <c r="I8" s="12" t="s">
        <v>275</v>
      </c>
      <c r="J8" s="1043">
        <v>10</v>
      </c>
      <c r="K8" s="12" t="s">
        <v>275</v>
      </c>
      <c r="L8" s="677"/>
      <c r="M8" s="12"/>
      <c r="HLG8" s="1008"/>
      <c r="HLH8" s="1008"/>
      <c r="HLI8" s="1008"/>
      <c r="HLJ8" s="1008"/>
      <c r="HLK8" s="1008"/>
      <c r="HLL8" s="1008"/>
      <c r="HLM8" s="1008"/>
      <c r="HLN8" s="1008"/>
      <c r="HLO8" s="1008"/>
      <c r="HLP8" s="1008"/>
    </row>
    <row r="9" spans="1:36 1584:1584 5727:5736" ht="15.5">
      <c r="A9" s="12" t="s">
        <v>66</v>
      </c>
      <c r="B9" s="1045" t="s">
        <v>29</v>
      </c>
      <c r="C9" s="12" t="s">
        <v>275</v>
      </c>
      <c r="D9" s="12" t="s">
        <v>275</v>
      </c>
      <c r="E9" s="468" t="s">
        <v>275</v>
      </c>
      <c r="F9" s="468" t="s">
        <v>275</v>
      </c>
      <c r="G9" s="468" t="s">
        <v>275</v>
      </c>
      <c r="H9" s="468" t="s">
        <v>275</v>
      </c>
      <c r="I9" s="468" t="s">
        <v>275</v>
      </c>
      <c r="J9" s="1043">
        <v>0</v>
      </c>
      <c r="K9" s="829" t="s">
        <v>275</v>
      </c>
      <c r="L9" s="677"/>
      <c r="M9" s="12"/>
    </row>
    <row r="10" spans="1:36 1584:1584 5727:5736" ht="15.5">
      <c r="A10" s="828" t="s">
        <v>32</v>
      </c>
      <c r="B10" s="1046" t="s">
        <v>75</v>
      </c>
      <c r="C10" s="828" t="s">
        <v>275</v>
      </c>
      <c r="D10" s="828" t="s">
        <v>275</v>
      </c>
      <c r="E10" s="469" t="s">
        <v>275</v>
      </c>
      <c r="F10" s="469" t="s">
        <v>275</v>
      </c>
      <c r="G10" s="469" t="s">
        <v>275</v>
      </c>
      <c r="H10" s="469" t="s">
        <v>275</v>
      </c>
      <c r="I10" s="469" t="s">
        <v>275</v>
      </c>
      <c r="J10" s="1047">
        <v>20</v>
      </c>
      <c r="K10" s="12" t="s">
        <v>275</v>
      </c>
      <c r="L10" s="677"/>
      <c r="M10" s="12"/>
    </row>
    <row r="11" spans="1:36 1584:1584 5727:5736" ht="15.5">
      <c r="A11" s="12" t="s">
        <v>32</v>
      </c>
      <c r="B11" s="1048" t="s">
        <v>76</v>
      </c>
      <c r="C11" s="12">
        <v>14</v>
      </c>
      <c r="D11" s="12">
        <v>66</v>
      </c>
      <c r="E11" s="468">
        <v>2</v>
      </c>
      <c r="F11" s="468">
        <v>4</v>
      </c>
      <c r="G11" s="468">
        <v>7</v>
      </c>
      <c r="H11" s="468">
        <v>5</v>
      </c>
      <c r="I11" s="468">
        <v>1</v>
      </c>
      <c r="J11" s="1043">
        <v>310</v>
      </c>
      <c r="K11" s="468">
        <v>30</v>
      </c>
      <c r="L11" s="677"/>
      <c r="M11" s="12"/>
    </row>
    <row r="12" spans="1:36 1584:1584 5727:5736" ht="15.5">
      <c r="A12" s="12" t="s">
        <v>32</v>
      </c>
      <c r="B12" s="1048" t="s">
        <v>77</v>
      </c>
      <c r="C12" s="12">
        <v>12</v>
      </c>
      <c r="D12" s="12">
        <v>67</v>
      </c>
      <c r="E12" s="468">
        <v>2</v>
      </c>
      <c r="F12" s="468">
        <v>6</v>
      </c>
      <c r="G12" s="468">
        <v>8</v>
      </c>
      <c r="H12" s="468">
        <v>4</v>
      </c>
      <c r="I12" s="468">
        <v>1</v>
      </c>
      <c r="J12" s="1043">
        <v>500</v>
      </c>
      <c r="K12" s="468">
        <v>30</v>
      </c>
      <c r="L12" s="677"/>
      <c r="M12" s="12"/>
    </row>
    <row r="13" spans="1:36 1584:1584 5727:5736" ht="15.5">
      <c r="A13" s="12" t="s">
        <v>32</v>
      </c>
      <c r="B13" s="1048" t="s">
        <v>78</v>
      </c>
      <c r="C13" s="12">
        <v>10</v>
      </c>
      <c r="D13" s="12">
        <v>70</v>
      </c>
      <c r="E13" s="468">
        <v>3</v>
      </c>
      <c r="F13" s="468">
        <v>6</v>
      </c>
      <c r="G13" s="468">
        <v>5</v>
      </c>
      <c r="H13" s="468">
        <v>4</v>
      </c>
      <c r="I13" s="468">
        <v>1</v>
      </c>
      <c r="J13" s="1043">
        <v>540</v>
      </c>
      <c r="K13" s="468">
        <v>26</v>
      </c>
      <c r="L13" s="677"/>
      <c r="M13" s="12"/>
    </row>
    <row r="14" spans="1:36 1584:1584 5727:5736" ht="15.5">
      <c r="A14" s="12" t="s">
        <v>32</v>
      </c>
      <c r="B14" s="1048" t="s">
        <v>79</v>
      </c>
      <c r="C14" s="12">
        <v>11</v>
      </c>
      <c r="D14" s="12">
        <v>70</v>
      </c>
      <c r="E14" s="468">
        <v>4</v>
      </c>
      <c r="F14" s="468">
        <v>3</v>
      </c>
      <c r="G14" s="468">
        <v>6</v>
      </c>
      <c r="H14" s="468">
        <v>3</v>
      </c>
      <c r="I14" s="468">
        <v>4</v>
      </c>
      <c r="J14" s="1043">
        <v>710</v>
      </c>
      <c r="K14" s="468">
        <v>23</v>
      </c>
      <c r="L14" s="677"/>
      <c r="M14" s="12"/>
    </row>
    <row r="15" spans="1:36 1584:1584 5727:5736" ht="15.5">
      <c r="A15" s="829" t="s">
        <v>32</v>
      </c>
      <c r="B15" s="1049" t="s">
        <v>80</v>
      </c>
      <c r="C15" s="829">
        <v>11</v>
      </c>
      <c r="D15" s="829">
        <v>71</v>
      </c>
      <c r="E15" s="470">
        <v>5</v>
      </c>
      <c r="F15" s="470">
        <v>2</v>
      </c>
      <c r="G15" s="470">
        <v>8</v>
      </c>
      <c r="H15" s="470">
        <v>1</v>
      </c>
      <c r="I15" s="470">
        <v>1</v>
      </c>
      <c r="J15" s="1050">
        <v>410</v>
      </c>
      <c r="K15" s="470">
        <v>23</v>
      </c>
      <c r="L15" s="677"/>
      <c r="M15" s="12"/>
    </row>
    <row r="16" spans="1:36 1584:1584 5727:5736" ht="15.5">
      <c r="A16" s="12" t="s">
        <v>111</v>
      </c>
      <c r="B16" s="12" t="s">
        <v>81</v>
      </c>
      <c r="C16" s="12">
        <v>12</v>
      </c>
      <c r="D16" s="12">
        <v>71</v>
      </c>
      <c r="E16" s="468">
        <v>3</v>
      </c>
      <c r="F16" s="468">
        <v>3</v>
      </c>
      <c r="G16" s="468">
        <v>6</v>
      </c>
      <c r="H16" s="468">
        <v>4</v>
      </c>
      <c r="I16" s="468">
        <v>2</v>
      </c>
      <c r="J16" s="1043">
        <v>1780</v>
      </c>
      <c r="K16" s="468">
        <v>24</v>
      </c>
      <c r="L16" s="677"/>
      <c r="M16" s="12"/>
    </row>
    <row r="17" spans="1:13" ht="15.5">
      <c r="A17" s="12" t="s">
        <v>111</v>
      </c>
      <c r="B17" s="12" t="s">
        <v>82</v>
      </c>
      <c r="C17" s="12">
        <v>12</v>
      </c>
      <c r="D17" s="12">
        <v>67</v>
      </c>
      <c r="E17" s="468">
        <v>2</v>
      </c>
      <c r="F17" s="468">
        <v>8</v>
      </c>
      <c r="G17" s="468">
        <v>5</v>
      </c>
      <c r="H17" s="468">
        <v>6</v>
      </c>
      <c r="I17" s="468">
        <v>1</v>
      </c>
      <c r="J17" s="1043">
        <v>430</v>
      </c>
      <c r="K17" s="468">
        <v>30</v>
      </c>
      <c r="L17" s="677"/>
      <c r="M17" s="12"/>
    </row>
    <row r="18" spans="1:13" ht="15.5">
      <c r="A18" s="12" t="s">
        <v>111</v>
      </c>
      <c r="B18" s="1048" t="s">
        <v>749</v>
      </c>
      <c r="C18" s="12" t="s">
        <v>275</v>
      </c>
      <c r="D18" s="12" t="s">
        <v>275</v>
      </c>
      <c r="E18" s="12" t="s">
        <v>275</v>
      </c>
      <c r="F18" s="12" t="s">
        <v>275</v>
      </c>
      <c r="G18" s="12" t="s">
        <v>275</v>
      </c>
      <c r="H18" s="12" t="s">
        <v>275</v>
      </c>
      <c r="I18" s="12" t="s">
        <v>275</v>
      </c>
      <c r="J18" s="1043">
        <v>30</v>
      </c>
      <c r="K18" s="12" t="s">
        <v>275</v>
      </c>
      <c r="L18" s="677"/>
      <c r="M18" s="12"/>
    </row>
    <row r="19" spans="1:13" ht="15.5">
      <c r="A19" s="12" t="s">
        <v>111</v>
      </c>
      <c r="B19" s="349" t="s">
        <v>83</v>
      </c>
      <c r="C19" s="12" t="s">
        <v>275</v>
      </c>
      <c r="D19" s="12" t="s">
        <v>275</v>
      </c>
      <c r="E19" s="12" t="s">
        <v>275</v>
      </c>
      <c r="F19" s="12" t="s">
        <v>275</v>
      </c>
      <c r="G19" s="12" t="s">
        <v>275</v>
      </c>
      <c r="H19" s="12" t="s">
        <v>275</v>
      </c>
      <c r="I19" s="12" t="s">
        <v>275</v>
      </c>
      <c r="J19" s="1043">
        <v>40</v>
      </c>
      <c r="K19" s="12" t="s">
        <v>275</v>
      </c>
      <c r="L19" s="677"/>
      <c r="M19" s="779"/>
    </row>
    <row r="20" spans="1:13" ht="15.5">
      <c r="A20" s="12" t="s">
        <v>111</v>
      </c>
      <c r="B20" s="349" t="s">
        <v>842</v>
      </c>
      <c r="C20" s="349">
        <v>15</v>
      </c>
      <c r="D20" s="349">
        <v>50</v>
      </c>
      <c r="E20" s="518">
        <v>3</v>
      </c>
      <c r="F20" s="518">
        <v>8</v>
      </c>
      <c r="G20" s="518">
        <v>18</v>
      </c>
      <c r="H20" s="518">
        <v>6</v>
      </c>
      <c r="I20" s="518">
        <v>1</v>
      </c>
      <c r="J20" s="1043">
        <v>140</v>
      </c>
      <c r="K20" s="518">
        <v>47</v>
      </c>
      <c r="L20" s="677"/>
      <c r="M20" s="12"/>
    </row>
    <row r="21" spans="1:13" ht="15.5">
      <c r="A21" s="12" t="s">
        <v>111</v>
      </c>
      <c r="B21" s="349" t="s">
        <v>84</v>
      </c>
      <c r="C21" s="12" t="s">
        <v>275</v>
      </c>
      <c r="D21" s="12" t="s">
        <v>275</v>
      </c>
      <c r="E21" s="12" t="s">
        <v>275</v>
      </c>
      <c r="F21" s="12" t="s">
        <v>275</v>
      </c>
      <c r="G21" s="12" t="s">
        <v>275</v>
      </c>
      <c r="H21" s="12" t="s">
        <v>275</v>
      </c>
      <c r="I21" s="12" t="s">
        <v>275</v>
      </c>
      <c r="J21" s="1043">
        <v>30</v>
      </c>
      <c r="K21" s="12" t="s">
        <v>275</v>
      </c>
      <c r="L21" s="677"/>
      <c r="M21" s="12"/>
    </row>
    <row r="22" spans="1:13" ht="15.5">
      <c r="A22" s="12" t="s">
        <v>111</v>
      </c>
      <c r="B22" s="349" t="s">
        <v>2</v>
      </c>
      <c r="C22" s="12" t="s">
        <v>275</v>
      </c>
      <c r="D22" s="12" t="s">
        <v>275</v>
      </c>
      <c r="E22" s="468" t="s">
        <v>275</v>
      </c>
      <c r="F22" s="468" t="s">
        <v>275</v>
      </c>
      <c r="G22" s="468" t="s">
        <v>275</v>
      </c>
      <c r="H22" s="468" t="s">
        <v>275</v>
      </c>
      <c r="I22" s="468" t="s">
        <v>275</v>
      </c>
      <c r="J22" s="1043">
        <v>40</v>
      </c>
      <c r="K22" s="12" t="s">
        <v>275</v>
      </c>
      <c r="L22" s="677"/>
      <c r="M22" s="12"/>
    </row>
    <row r="23" spans="1:13" ht="15.5">
      <c r="A23" s="828" t="s">
        <v>67</v>
      </c>
      <c r="B23" s="1046" t="s">
        <v>34</v>
      </c>
      <c r="C23" s="828">
        <v>13</v>
      </c>
      <c r="D23" s="828">
        <v>65</v>
      </c>
      <c r="E23" s="469">
        <v>5</v>
      </c>
      <c r="F23" s="469">
        <v>3</v>
      </c>
      <c r="G23" s="469">
        <v>8</v>
      </c>
      <c r="H23" s="469">
        <v>4</v>
      </c>
      <c r="I23" s="469">
        <v>2</v>
      </c>
      <c r="J23" s="1047">
        <v>390</v>
      </c>
      <c r="K23" s="469">
        <v>28</v>
      </c>
      <c r="L23" s="677"/>
      <c r="M23" s="12"/>
    </row>
    <row r="24" spans="1:13" ht="15.5">
      <c r="A24" s="829" t="s">
        <v>67</v>
      </c>
      <c r="B24" s="1049" t="s">
        <v>33</v>
      </c>
      <c r="C24" s="829">
        <v>12</v>
      </c>
      <c r="D24" s="829">
        <v>69</v>
      </c>
      <c r="E24" s="470">
        <v>3</v>
      </c>
      <c r="F24" s="470">
        <v>5</v>
      </c>
      <c r="G24" s="470">
        <v>7</v>
      </c>
      <c r="H24" s="470">
        <v>4</v>
      </c>
      <c r="I24" s="470">
        <v>2</v>
      </c>
      <c r="J24" s="1050">
        <v>2090</v>
      </c>
      <c r="K24" s="470">
        <v>27</v>
      </c>
      <c r="L24" s="677"/>
      <c r="M24" s="12"/>
    </row>
    <row r="25" spans="1:13" ht="15.5">
      <c r="A25" s="12" t="s">
        <v>112</v>
      </c>
      <c r="B25" s="1048" t="s">
        <v>85</v>
      </c>
      <c r="C25" s="12">
        <v>10</v>
      </c>
      <c r="D25" s="12">
        <v>80</v>
      </c>
      <c r="E25" s="468">
        <v>2</v>
      </c>
      <c r="F25" s="468">
        <v>0</v>
      </c>
      <c r="G25" s="468">
        <v>4</v>
      </c>
      <c r="H25" s="468">
        <v>2</v>
      </c>
      <c r="I25" s="468">
        <v>2</v>
      </c>
      <c r="J25" s="1043">
        <v>100</v>
      </c>
      <c r="K25" s="468">
        <v>17</v>
      </c>
      <c r="L25" s="677"/>
      <c r="M25" s="12"/>
    </row>
    <row r="26" spans="1:13" ht="15.5">
      <c r="A26" s="12" t="s">
        <v>112</v>
      </c>
      <c r="B26" s="1048" t="s">
        <v>86</v>
      </c>
      <c r="C26" s="12">
        <v>10</v>
      </c>
      <c r="D26" s="12">
        <v>69</v>
      </c>
      <c r="E26" s="468">
        <v>3</v>
      </c>
      <c r="F26" s="468">
        <v>5</v>
      </c>
      <c r="G26" s="468">
        <v>6</v>
      </c>
      <c r="H26" s="468">
        <v>4</v>
      </c>
      <c r="I26" s="468">
        <v>2</v>
      </c>
      <c r="J26" s="1043">
        <v>1800</v>
      </c>
      <c r="K26" s="468">
        <v>26</v>
      </c>
      <c r="L26" s="677"/>
      <c r="M26" s="12"/>
    </row>
    <row r="27" spans="1:13" ht="15.5">
      <c r="A27" s="12" t="s">
        <v>112</v>
      </c>
      <c r="B27" s="1048" t="s">
        <v>87</v>
      </c>
      <c r="C27" s="12">
        <v>19</v>
      </c>
      <c r="D27" s="12">
        <v>61</v>
      </c>
      <c r="E27" s="468">
        <v>3</v>
      </c>
      <c r="F27" s="468">
        <v>4</v>
      </c>
      <c r="G27" s="468">
        <v>9</v>
      </c>
      <c r="H27" s="468">
        <v>4</v>
      </c>
      <c r="I27" s="468">
        <v>1</v>
      </c>
      <c r="J27" s="1043">
        <v>580</v>
      </c>
      <c r="K27" s="468">
        <v>35</v>
      </c>
      <c r="L27" s="677"/>
      <c r="M27" s="12"/>
    </row>
    <row r="28" spans="1:13" ht="15.5">
      <c r="A28" s="828" t="s">
        <v>113</v>
      </c>
      <c r="B28" s="1046" t="s">
        <v>88</v>
      </c>
      <c r="C28" s="828">
        <v>22</v>
      </c>
      <c r="D28" s="828">
        <v>46</v>
      </c>
      <c r="E28" s="469">
        <v>7</v>
      </c>
      <c r="F28" s="469">
        <v>5</v>
      </c>
      <c r="G28" s="469">
        <v>18</v>
      </c>
      <c r="H28" s="469">
        <v>3</v>
      </c>
      <c r="I28" s="469">
        <v>0</v>
      </c>
      <c r="J28" s="1047">
        <v>180</v>
      </c>
      <c r="K28" s="469">
        <v>47</v>
      </c>
      <c r="L28" s="677"/>
      <c r="M28" s="12"/>
    </row>
    <row r="29" spans="1:13" ht="15.5">
      <c r="A29" s="12" t="s">
        <v>113</v>
      </c>
      <c r="B29" s="1048" t="s">
        <v>89</v>
      </c>
      <c r="C29" s="12">
        <v>14</v>
      </c>
      <c r="D29" s="12">
        <v>63</v>
      </c>
      <c r="E29" s="468">
        <v>4</v>
      </c>
      <c r="F29" s="468">
        <v>1</v>
      </c>
      <c r="G29" s="468">
        <v>11</v>
      </c>
      <c r="H29" s="468">
        <v>6</v>
      </c>
      <c r="I29" s="468">
        <v>1</v>
      </c>
      <c r="J29" s="1043">
        <v>250</v>
      </c>
      <c r="K29" s="468">
        <v>32</v>
      </c>
      <c r="L29" s="677"/>
      <c r="M29" s="12"/>
    </row>
    <row r="30" spans="1:13" ht="15.5">
      <c r="A30" s="12" t="s">
        <v>113</v>
      </c>
      <c r="B30" s="1048" t="s">
        <v>90</v>
      </c>
      <c r="C30" s="12">
        <v>11</v>
      </c>
      <c r="D30" s="12">
        <v>67</v>
      </c>
      <c r="E30" s="468">
        <v>4</v>
      </c>
      <c r="F30" s="468">
        <v>4</v>
      </c>
      <c r="G30" s="468">
        <v>10</v>
      </c>
      <c r="H30" s="468">
        <v>3</v>
      </c>
      <c r="I30" s="468">
        <v>2</v>
      </c>
      <c r="J30" s="1043">
        <v>300</v>
      </c>
      <c r="K30" s="468">
        <v>27</v>
      </c>
      <c r="L30" s="677"/>
      <c r="M30" s="12"/>
    </row>
    <row r="31" spans="1:13" ht="15.5">
      <c r="A31" s="12" t="s">
        <v>113</v>
      </c>
      <c r="B31" s="1048" t="s">
        <v>91</v>
      </c>
      <c r="C31" s="12">
        <v>11</v>
      </c>
      <c r="D31" s="12">
        <v>71</v>
      </c>
      <c r="E31" s="468">
        <v>2</v>
      </c>
      <c r="F31" s="468">
        <v>4</v>
      </c>
      <c r="G31" s="468">
        <v>7</v>
      </c>
      <c r="H31" s="468">
        <v>4</v>
      </c>
      <c r="I31" s="468">
        <v>1</v>
      </c>
      <c r="J31" s="1043">
        <v>250</v>
      </c>
      <c r="K31" s="468">
        <v>25</v>
      </c>
      <c r="L31" s="677"/>
      <c r="M31" s="12"/>
    </row>
    <row r="32" spans="1:13" ht="15.5">
      <c r="A32" s="12" t="s">
        <v>113</v>
      </c>
      <c r="B32" s="1048" t="s">
        <v>92</v>
      </c>
      <c r="C32" s="12">
        <v>13</v>
      </c>
      <c r="D32" s="12">
        <v>69</v>
      </c>
      <c r="E32" s="468">
        <v>3</v>
      </c>
      <c r="F32" s="468">
        <v>3</v>
      </c>
      <c r="G32" s="468">
        <v>8</v>
      </c>
      <c r="H32" s="468">
        <v>2</v>
      </c>
      <c r="I32" s="468">
        <v>2</v>
      </c>
      <c r="J32" s="1043">
        <v>470</v>
      </c>
      <c r="K32" s="468">
        <v>26</v>
      </c>
      <c r="L32" s="677"/>
      <c r="M32" s="12"/>
    </row>
    <row r="33" spans="1:13" ht="15.5">
      <c r="A33" s="12" t="s">
        <v>113</v>
      </c>
      <c r="B33" s="1048" t="s">
        <v>93</v>
      </c>
      <c r="C33" s="12">
        <v>11</v>
      </c>
      <c r="D33" s="12">
        <v>70</v>
      </c>
      <c r="E33" s="468">
        <v>3</v>
      </c>
      <c r="F33" s="468">
        <v>7</v>
      </c>
      <c r="G33" s="468">
        <v>3</v>
      </c>
      <c r="H33" s="468">
        <v>4</v>
      </c>
      <c r="I33" s="468">
        <v>2</v>
      </c>
      <c r="J33" s="1043">
        <v>370</v>
      </c>
      <c r="K33" s="468">
        <v>25</v>
      </c>
      <c r="L33" s="677"/>
      <c r="M33" s="12"/>
    </row>
    <row r="34" spans="1:13" ht="15.5">
      <c r="A34" s="12" t="s">
        <v>113</v>
      </c>
      <c r="B34" s="1048" t="s">
        <v>697</v>
      </c>
      <c r="C34" s="12">
        <v>10</v>
      </c>
      <c r="D34" s="12">
        <v>74</v>
      </c>
      <c r="E34" s="468">
        <v>1</v>
      </c>
      <c r="F34" s="468">
        <v>4</v>
      </c>
      <c r="G34" s="468">
        <v>6</v>
      </c>
      <c r="H34" s="468">
        <v>5</v>
      </c>
      <c r="I34" s="468">
        <v>1</v>
      </c>
      <c r="J34" s="1043">
        <v>290</v>
      </c>
      <c r="K34" s="468">
        <v>24</v>
      </c>
      <c r="L34" s="677"/>
      <c r="M34" s="12"/>
    </row>
    <row r="35" spans="1:13" ht="15.5">
      <c r="A35" s="829" t="s">
        <v>113</v>
      </c>
      <c r="B35" s="1049" t="s">
        <v>698</v>
      </c>
      <c r="C35" s="829">
        <v>11</v>
      </c>
      <c r="D35" s="829">
        <v>70</v>
      </c>
      <c r="E35" s="470">
        <v>2</v>
      </c>
      <c r="F35" s="470">
        <v>6</v>
      </c>
      <c r="G35" s="470">
        <v>1</v>
      </c>
      <c r="H35" s="470">
        <v>6</v>
      </c>
      <c r="I35" s="470">
        <v>4</v>
      </c>
      <c r="J35" s="1050">
        <v>370</v>
      </c>
      <c r="K35" s="470">
        <v>24</v>
      </c>
      <c r="L35" s="677"/>
      <c r="M35" s="12"/>
    </row>
    <row r="36" spans="1:13" ht="15.5">
      <c r="A36" s="12" t="s">
        <v>680</v>
      </c>
      <c r="B36" s="349" t="s">
        <v>692</v>
      </c>
      <c r="C36" s="12">
        <v>18</v>
      </c>
      <c r="D36" s="12">
        <v>57</v>
      </c>
      <c r="E36" s="468">
        <v>2</v>
      </c>
      <c r="F36" s="468">
        <v>4</v>
      </c>
      <c r="G36" s="468">
        <v>13</v>
      </c>
      <c r="H36" s="468">
        <v>3</v>
      </c>
      <c r="I36" s="468">
        <v>1</v>
      </c>
      <c r="J36" s="1043">
        <v>250</v>
      </c>
      <c r="K36" s="468">
        <v>39</v>
      </c>
      <c r="L36" s="677"/>
      <c r="M36" s="982"/>
    </row>
    <row r="37" spans="1:13" ht="15.5">
      <c r="A37" s="12" t="s">
        <v>680</v>
      </c>
      <c r="B37" s="986">
        <v>2</v>
      </c>
      <c r="C37" s="12">
        <v>15</v>
      </c>
      <c r="D37" s="12">
        <v>60</v>
      </c>
      <c r="E37" s="468">
        <v>5</v>
      </c>
      <c r="F37" s="468">
        <v>3</v>
      </c>
      <c r="G37" s="468">
        <v>10</v>
      </c>
      <c r="H37" s="468">
        <v>4</v>
      </c>
      <c r="I37" s="468">
        <v>2</v>
      </c>
      <c r="J37" s="1043">
        <v>410</v>
      </c>
      <c r="K37" s="468">
        <v>33</v>
      </c>
      <c r="L37" s="677"/>
      <c r="M37" s="982"/>
    </row>
    <row r="38" spans="1:13" ht="15.5">
      <c r="A38" s="12" t="s">
        <v>680</v>
      </c>
      <c r="B38" s="986">
        <v>3</v>
      </c>
      <c r="C38" s="12">
        <v>11</v>
      </c>
      <c r="D38" s="12">
        <v>71</v>
      </c>
      <c r="E38" s="468">
        <v>2</v>
      </c>
      <c r="F38" s="468">
        <v>3</v>
      </c>
      <c r="G38" s="468">
        <v>9</v>
      </c>
      <c r="H38" s="468">
        <v>2</v>
      </c>
      <c r="I38" s="468">
        <v>1</v>
      </c>
      <c r="J38" s="1043">
        <v>550</v>
      </c>
      <c r="K38" s="468">
        <v>26</v>
      </c>
      <c r="L38" s="677"/>
      <c r="M38" s="982"/>
    </row>
    <row r="39" spans="1:13" ht="15.5">
      <c r="A39" s="12" t="s">
        <v>680</v>
      </c>
      <c r="B39" s="986">
        <v>4</v>
      </c>
      <c r="C39" s="12">
        <v>10</v>
      </c>
      <c r="D39" s="12">
        <v>71</v>
      </c>
      <c r="E39" s="468">
        <v>3</v>
      </c>
      <c r="F39" s="468">
        <v>5</v>
      </c>
      <c r="G39" s="468">
        <v>5</v>
      </c>
      <c r="H39" s="468">
        <v>5</v>
      </c>
      <c r="I39" s="468">
        <v>2</v>
      </c>
      <c r="J39" s="1043">
        <v>630</v>
      </c>
      <c r="K39" s="468">
        <v>24</v>
      </c>
      <c r="L39" s="677"/>
      <c r="M39" s="982"/>
    </row>
    <row r="40" spans="1:13" ht="15" customHeight="1">
      <c r="A40" s="12" t="s">
        <v>680</v>
      </c>
      <c r="B40" s="986" t="s">
        <v>693</v>
      </c>
      <c r="C40" s="12">
        <v>11</v>
      </c>
      <c r="D40" s="12">
        <v>71</v>
      </c>
      <c r="E40" s="468">
        <v>3</v>
      </c>
      <c r="F40" s="468">
        <v>5</v>
      </c>
      <c r="G40" s="468">
        <v>3</v>
      </c>
      <c r="H40" s="468">
        <v>6</v>
      </c>
      <c r="I40" s="468">
        <v>2</v>
      </c>
      <c r="J40" s="1043">
        <v>660</v>
      </c>
      <c r="K40" s="468">
        <v>24</v>
      </c>
      <c r="L40" s="677"/>
      <c r="M40" s="982"/>
    </row>
    <row r="41" spans="1:13" ht="15.5">
      <c r="A41" s="828" t="s">
        <v>114</v>
      </c>
      <c r="B41" s="1046" t="s">
        <v>699</v>
      </c>
      <c r="C41" s="828">
        <v>9</v>
      </c>
      <c r="D41" s="828">
        <v>63</v>
      </c>
      <c r="E41" s="469">
        <v>5</v>
      </c>
      <c r="F41" s="469">
        <v>3</v>
      </c>
      <c r="G41" s="469">
        <v>12</v>
      </c>
      <c r="H41" s="469">
        <v>5</v>
      </c>
      <c r="I41" s="469">
        <v>1</v>
      </c>
      <c r="J41" s="1047">
        <v>370</v>
      </c>
      <c r="K41" s="469">
        <v>30</v>
      </c>
      <c r="L41" s="677"/>
      <c r="M41" s="982"/>
    </row>
    <row r="42" spans="1:13" ht="15.5">
      <c r="A42" s="12" t="s">
        <v>114</v>
      </c>
      <c r="B42" s="1048">
        <v>2</v>
      </c>
      <c r="C42" s="12">
        <v>15</v>
      </c>
      <c r="D42" s="12">
        <v>61</v>
      </c>
      <c r="E42" s="468">
        <v>5</v>
      </c>
      <c r="F42" s="468">
        <v>4</v>
      </c>
      <c r="G42" s="468">
        <v>9</v>
      </c>
      <c r="H42" s="468">
        <v>5</v>
      </c>
      <c r="I42" s="468">
        <v>1</v>
      </c>
      <c r="J42" s="1043">
        <v>470</v>
      </c>
      <c r="K42" s="468">
        <v>33</v>
      </c>
      <c r="L42" s="677"/>
      <c r="M42" s="982"/>
    </row>
    <row r="43" spans="1:13" ht="15.5">
      <c r="A43" s="12" t="s">
        <v>114</v>
      </c>
      <c r="B43" s="1048">
        <v>3</v>
      </c>
      <c r="C43" s="12">
        <v>13</v>
      </c>
      <c r="D43" s="12">
        <v>73</v>
      </c>
      <c r="E43" s="468">
        <v>2</v>
      </c>
      <c r="F43" s="468">
        <v>3</v>
      </c>
      <c r="G43" s="468">
        <v>4</v>
      </c>
      <c r="H43" s="468">
        <v>3</v>
      </c>
      <c r="I43" s="468">
        <v>2</v>
      </c>
      <c r="J43" s="1043">
        <v>530</v>
      </c>
      <c r="K43" s="468">
        <v>23</v>
      </c>
      <c r="L43" s="677"/>
      <c r="M43" s="982"/>
    </row>
    <row r="44" spans="1:13" ht="15.5">
      <c r="A44" s="12" t="s">
        <v>114</v>
      </c>
      <c r="B44" s="1048">
        <v>4</v>
      </c>
      <c r="C44" s="12">
        <v>11</v>
      </c>
      <c r="D44" s="12">
        <v>72</v>
      </c>
      <c r="E44" s="468">
        <v>1</v>
      </c>
      <c r="F44" s="468">
        <v>5</v>
      </c>
      <c r="G44" s="468">
        <v>6</v>
      </c>
      <c r="H44" s="468">
        <v>3</v>
      </c>
      <c r="I44" s="468">
        <v>2</v>
      </c>
      <c r="J44" s="1043">
        <v>620</v>
      </c>
      <c r="K44" s="468">
        <v>25</v>
      </c>
      <c r="L44" s="677"/>
      <c r="M44" s="12"/>
    </row>
    <row r="45" spans="1:13" ht="15.5">
      <c r="A45" s="829" t="s">
        <v>114</v>
      </c>
      <c r="B45" s="1049" t="s">
        <v>700</v>
      </c>
      <c r="C45" s="829">
        <v>12</v>
      </c>
      <c r="D45" s="829">
        <v>70</v>
      </c>
      <c r="E45" s="470">
        <v>2</v>
      </c>
      <c r="F45" s="470">
        <v>6</v>
      </c>
      <c r="G45" s="470">
        <v>3</v>
      </c>
      <c r="H45" s="470">
        <v>5</v>
      </c>
      <c r="I45" s="470">
        <v>2</v>
      </c>
      <c r="J45" s="1050">
        <v>510</v>
      </c>
      <c r="K45" s="470">
        <v>26</v>
      </c>
      <c r="L45" s="677"/>
      <c r="M45" s="12"/>
    </row>
    <row r="46" spans="1:13" ht="15.5">
      <c r="A46" s="12" t="s">
        <v>694</v>
      </c>
      <c r="B46" s="1048" t="s">
        <v>97</v>
      </c>
      <c r="C46" s="12">
        <v>15</v>
      </c>
      <c r="D46" s="12">
        <v>57</v>
      </c>
      <c r="E46" s="468">
        <v>3</v>
      </c>
      <c r="F46" s="468">
        <v>7</v>
      </c>
      <c r="G46" s="468">
        <v>11</v>
      </c>
      <c r="H46" s="468">
        <v>5</v>
      </c>
      <c r="I46" s="468">
        <v>1</v>
      </c>
      <c r="J46" s="1043">
        <v>840</v>
      </c>
      <c r="K46" s="468">
        <v>39</v>
      </c>
      <c r="L46" s="677"/>
      <c r="M46" s="12"/>
    </row>
    <row r="47" spans="1:13" ht="15.5">
      <c r="A47" s="12" t="s">
        <v>694</v>
      </c>
      <c r="B47" s="1048" t="s">
        <v>98</v>
      </c>
      <c r="C47" s="12">
        <v>11</v>
      </c>
      <c r="D47" s="12">
        <v>71</v>
      </c>
      <c r="E47" s="468">
        <v>4</v>
      </c>
      <c r="F47" s="468">
        <v>3</v>
      </c>
      <c r="G47" s="468">
        <v>4</v>
      </c>
      <c r="H47" s="468">
        <v>5</v>
      </c>
      <c r="I47" s="468">
        <v>2</v>
      </c>
      <c r="J47" s="1043">
        <v>720</v>
      </c>
      <c r="K47" s="468">
        <v>22</v>
      </c>
      <c r="L47" s="677"/>
      <c r="M47" s="12"/>
    </row>
    <row r="48" spans="1:13" ht="15.5">
      <c r="A48" s="12" t="s">
        <v>694</v>
      </c>
      <c r="B48" s="1048" t="s">
        <v>99</v>
      </c>
      <c r="C48" s="12">
        <v>9</v>
      </c>
      <c r="D48" s="12">
        <v>76</v>
      </c>
      <c r="E48" s="468">
        <v>2</v>
      </c>
      <c r="F48" s="468">
        <v>2</v>
      </c>
      <c r="G48" s="468">
        <v>5</v>
      </c>
      <c r="H48" s="468">
        <v>2</v>
      </c>
      <c r="I48" s="468">
        <v>3</v>
      </c>
      <c r="J48" s="1043">
        <v>240</v>
      </c>
      <c r="K48" s="468">
        <v>18</v>
      </c>
      <c r="L48" s="677"/>
      <c r="M48" s="12"/>
    </row>
    <row r="49" spans="1:13" ht="15.5">
      <c r="A49" s="12" t="s">
        <v>694</v>
      </c>
      <c r="B49" s="1048" t="s">
        <v>100</v>
      </c>
      <c r="C49" s="12">
        <v>20</v>
      </c>
      <c r="D49" s="12">
        <v>74</v>
      </c>
      <c r="E49" s="468">
        <v>1</v>
      </c>
      <c r="F49" s="468">
        <v>3</v>
      </c>
      <c r="G49" s="468">
        <v>0</v>
      </c>
      <c r="H49" s="468">
        <v>0</v>
      </c>
      <c r="I49" s="468">
        <v>2</v>
      </c>
      <c r="J49" s="1043">
        <v>120</v>
      </c>
      <c r="K49" s="468">
        <v>23</v>
      </c>
      <c r="L49" s="677"/>
      <c r="M49" s="12"/>
    </row>
    <row r="50" spans="1:13" ht="15.5">
      <c r="A50" s="12" t="s">
        <v>694</v>
      </c>
      <c r="B50" s="1048" t="s">
        <v>101</v>
      </c>
      <c r="C50" s="12">
        <v>8</v>
      </c>
      <c r="D50" s="12">
        <v>82</v>
      </c>
      <c r="E50" s="468">
        <v>2</v>
      </c>
      <c r="F50" s="468">
        <v>2</v>
      </c>
      <c r="G50" s="468">
        <v>3</v>
      </c>
      <c r="H50" s="468">
        <v>2</v>
      </c>
      <c r="I50" s="468">
        <v>2</v>
      </c>
      <c r="J50" s="1043">
        <v>300</v>
      </c>
      <c r="K50" s="468">
        <v>14</v>
      </c>
      <c r="L50" s="677"/>
      <c r="M50" s="12"/>
    </row>
    <row r="51" spans="1:13" ht="15.5">
      <c r="A51" s="12" t="s">
        <v>694</v>
      </c>
      <c r="B51" s="1048" t="s">
        <v>102</v>
      </c>
      <c r="C51" s="12">
        <v>13</v>
      </c>
      <c r="D51" s="12">
        <v>76</v>
      </c>
      <c r="E51" s="468">
        <v>1</v>
      </c>
      <c r="F51" s="468">
        <v>3</v>
      </c>
      <c r="G51" s="468">
        <v>4</v>
      </c>
      <c r="H51" s="468">
        <v>2</v>
      </c>
      <c r="I51" s="468">
        <v>2</v>
      </c>
      <c r="J51" s="1043">
        <v>260</v>
      </c>
      <c r="K51" s="468">
        <v>21</v>
      </c>
      <c r="L51" s="677"/>
      <c r="M51" s="12"/>
    </row>
    <row r="52" spans="1:13" ht="15.5">
      <c r="A52" s="828" t="s">
        <v>115</v>
      </c>
      <c r="B52" s="1046" t="s">
        <v>26</v>
      </c>
      <c r="C52" s="828">
        <v>34</v>
      </c>
      <c r="D52" s="828">
        <v>2</v>
      </c>
      <c r="E52" s="469">
        <v>6</v>
      </c>
      <c r="F52" s="469">
        <v>11</v>
      </c>
      <c r="G52" s="469">
        <v>32</v>
      </c>
      <c r="H52" s="469">
        <v>11</v>
      </c>
      <c r="I52" s="469">
        <v>3</v>
      </c>
      <c r="J52" s="1047">
        <v>300</v>
      </c>
      <c r="K52" s="469">
        <v>89</v>
      </c>
      <c r="L52" s="677"/>
    </row>
    <row r="53" spans="1:13" ht="15.5">
      <c r="A53" s="12" t="s">
        <v>115</v>
      </c>
      <c r="B53" s="1048" t="s">
        <v>27</v>
      </c>
      <c r="C53" s="468">
        <v>14</v>
      </c>
      <c r="D53" s="468">
        <v>66</v>
      </c>
      <c r="E53" s="468">
        <v>3</v>
      </c>
      <c r="F53" s="468">
        <v>6</v>
      </c>
      <c r="G53" s="468">
        <v>5</v>
      </c>
      <c r="H53" s="468">
        <v>4</v>
      </c>
      <c r="I53" s="468">
        <v>2</v>
      </c>
      <c r="J53" s="1043">
        <v>1210</v>
      </c>
      <c r="K53" s="468">
        <v>29</v>
      </c>
      <c r="L53" s="677"/>
    </row>
    <row r="54" spans="1:13" ht="15.5">
      <c r="A54" s="829" t="s">
        <v>115</v>
      </c>
      <c r="B54" s="1049" t="s">
        <v>28</v>
      </c>
      <c r="C54" s="470">
        <v>5</v>
      </c>
      <c r="D54" s="470">
        <v>86</v>
      </c>
      <c r="E54" s="470">
        <v>2</v>
      </c>
      <c r="F54" s="470">
        <v>1</v>
      </c>
      <c r="G54" s="470">
        <v>2</v>
      </c>
      <c r="H54" s="470">
        <v>2</v>
      </c>
      <c r="I54" s="470">
        <v>2</v>
      </c>
      <c r="J54" s="1050">
        <v>980</v>
      </c>
      <c r="K54" s="470">
        <v>11</v>
      </c>
      <c r="L54" s="677"/>
    </row>
    <row r="55" spans="1:13" ht="15.5">
      <c r="A55" s="12" t="s">
        <v>116</v>
      </c>
      <c r="B55" s="1048" t="s">
        <v>103</v>
      </c>
      <c r="C55" s="468">
        <v>13</v>
      </c>
      <c r="D55" s="468">
        <v>60</v>
      </c>
      <c r="E55" s="468">
        <v>3</v>
      </c>
      <c r="F55" s="468">
        <v>6</v>
      </c>
      <c r="G55" s="468">
        <v>11</v>
      </c>
      <c r="H55" s="468">
        <v>5</v>
      </c>
      <c r="I55" s="468">
        <v>2</v>
      </c>
      <c r="J55" s="1043">
        <v>620</v>
      </c>
      <c r="K55" s="468">
        <v>35</v>
      </c>
      <c r="L55" s="677"/>
    </row>
    <row r="56" spans="1:13" ht="15.5">
      <c r="A56" s="12" t="s">
        <v>116</v>
      </c>
      <c r="B56" s="1048" t="s">
        <v>104</v>
      </c>
      <c r="C56" s="468">
        <v>12</v>
      </c>
      <c r="D56" s="468">
        <v>64</v>
      </c>
      <c r="E56" s="468">
        <v>4</v>
      </c>
      <c r="F56" s="468">
        <v>6</v>
      </c>
      <c r="G56" s="468">
        <v>8</v>
      </c>
      <c r="H56" s="468">
        <v>6</v>
      </c>
      <c r="I56" s="468">
        <v>1</v>
      </c>
      <c r="J56" s="1043">
        <v>570</v>
      </c>
      <c r="K56" s="468">
        <v>31</v>
      </c>
      <c r="L56" s="677"/>
    </row>
    <row r="57" spans="1:13" ht="15.5">
      <c r="A57" s="12" t="s">
        <v>116</v>
      </c>
      <c r="B57" s="1048" t="s">
        <v>105</v>
      </c>
      <c r="C57" s="468">
        <v>13</v>
      </c>
      <c r="D57" s="468">
        <v>72</v>
      </c>
      <c r="E57" s="468">
        <v>3</v>
      </c>
      <c r="F57" s="468">
        <v>1</v>
      </c>
      <c r="G57" s="468">
        <v>5</v>
      </c>
      <c r="H57" s="468">
        <v>5</v>
      </c>
      <c r="I57" s="468">
        <v>1</v>
      </c>
      <c r="J57" s="1043">
        <v>120</v>
      </c>
      <c r="K57" s="468">
        <v>24</v>
      </c>
      <c r="L57" s="12"/>
    </row>
    <row r="58" spans="1:13" ht="15.5">
      <c r="A58" s="12" t="s">
        <v>116</v>
      </c>
      <c r="B58" s="1048" t="s">
        <v>106</v>
      </c>
      <c r="C58" s="468">
        <v>10</v>
      </c>
      <c r="D58" s="468">
        <v>72</v>
      </c>
      <c r="E58" s="468">
        <v>2</v>
      </c>
      <c r="F58" s="468">
        <v>5</v>
      </c>
      <c r="G58" s="468">
        <v>5</v>
      </c>
      <c r="H58" s="468">
        <v>6</v>
      </c>
      <c r="I58" s="468">
        <v>1</v>
      </c>
      <c r="J58" s="1043">
        <v>420</v>
      </c>
      <c r="K58" s="468">
        <v>25</v>
      </c>
      <c r="L58" s="12"/>
    </row>
    <row r="59" spans="1:13" ht="15.5">
      <c r="A59" s="12" t="s">
        <v>116</v>
      </c>
      <c r="B59" s="1048" t="s">
        <v>107</v>
      </c>
      <c r="C59" s="468">
        <v>18</v>
      </c>
      <c r="D59" s="468">
        <v>69</v>
      </c>
      <c r="E59" s="468">
        <v>2</v>
      </c>
      <c r="F59" s="468">
        <v>4</v>
      </c>
      <c r="G59" s="468">
        <v>5</v>
      </c>
      <c r="H59" s="468">
        <v>2</v>
      </c>
      <c r="I59" s="468">
        <v>1</v>
      </c>
      <c r="J59" s="1043">
        <v>140</v>
      </c>
      <c r="K59" s="468">
        <v>28</v>
      </c>
      <c r="L59" s="12"/>
    </row>
    <row r="60" spans="1:13" ht="15.5">
      <c r="A60" s="12" t="s">
        <v>116</v>
      </c>
      <c r="B60" s="1048" t="s">
        <v>108</v>
      </c>
      <c r="C60" s="468">
        <v>10</v>
      </c>
      <c r="D60" s="468">
        <v>74</v>
      </c>
      <c r="E60" s="468">
        <v>3</v>
      </c>
      <c r="F60" s="468">
        <v>2</v>
      </c>
      <c r="G60" s="468">
        <v>6</v>
      </c>
      <c r="H60" s="468">
        <v>1</v>
      </c>
      <c r="I60" s="468">
        <v>4</v>
      </c>
      <c r="J60" s="1043">
        <v>250</v>
      </c>
      <c r="K60" s="468">
        <v>20</v>
      </c>
      <c r="L60" s="12"/>
    </row>
    <row r="61" spans="1:13" ht="16" thickBot="1">
      <c r="A61" s="952" t="s">
        <v>116</v>
      </c>
      <c r="B61" s="1051" t="s">
        <v>109</v>
      </c>
      <c r="C61" s="471">
        <v>13</v>
      </c>
      <c r="D61" s="471">
        <v>71</v>
      </c>
      <c r="E61" s="471">
        <v>4</v>
      </c>
      <c r="F61" s="471">
        <v>2</v>
      </c>
      <c r="G61" s="471">
        <v>7</v>
      </c>
      <c r="H61" s="471">
        <v>1</v>
      </c>
      <c r="I61" s="471">
        <v>1</v>
      </c>
      <c r="J61" s="1052">
        <v>370</v>
      </c>
      <c r="K61" s="471">
        <v>23</v>
      </c>
      <c r="L61" s="12"/>
    </row>
    <row r="62" spans="1:13" ht="15.5">
      <c r="A62" s="1053"/>
      <c r="B62" s="677"/>
      <c r="C62" s="677"/>
      <c r="D62" s="677"/>
      <c r="E62" s="677"/>
      <c r="F62" s="677"/>
      <c r="G62" s="677"/>
      <c r="H62" s="677"/>
      <c r="I62" s="677"/>
      <c r="J62" s="677"/>
      <c r="K62" s="677"/>
      <c r="L62" s="12"/>
    </row>
    <row r="63" spans="1:13" ht="15.5">
      <c r="A63" s="12"/>
      <c r="B63" s="1053"/>
      <c r="C63" s="1054"/>
      <c r="D63" s="1054"/>
      <c r="E63" s="1054"/>
      <c r="F63" s="1054"/>
      <c r="G63" s="1054"/>
      <c r="H63" s="1054"/>
      <c r="I63" s="1054"/>
      <c r="J63" s="1055"/>
      <c r="K63" s="1056"/>
      <c r="L63" s="12"/>
    </row>
    <row r="64" spans="1:13" ht="15.5">
      <c r="A64" s="12"/>
      <c r="B64" s="1057"/>
      <c r="C64" s="1057"/>
      <c r="D64" s="1057"/>
      <c r="E64" s="1057"/>
      <c r="F64" s="1057"/>
      <c r="G64" s="1057"/>
      <c r="H64" s="1057"/>
      <c r="I64" s="1057"/>
      <c r="J64" s="1058"/>
      <c r="K64" s="1059"/>
      <c r="L64" s="12"/>
    </row>
    <row r="65" spans="1:12" ht="15.5">
      <c r="A65" s="12"/>
      <c r="B65" s="1060"/>
      <c r="C65" s="1061"/>
      <c r="D65" s="1061"/>
      <c r="E65" s="1061"/>
      <c r="F65" s="1061"/>
      <c r="G65" s="1061"/>
      <c r="H65" s="1061"/>
      <c r="I65" s="1061"/>
      <c r="J65" s="1062"/>
      <c r="K65" s="1063"/>
      <c r="L65" s="12"/>
    </row>
    <row r="66" spans="1:12" ht="15.5">
      <c r="A66" s="12"/>
      <c r="B66" s="1064"/>
      <c r="C66" s="1065"/>
      <c r="D66" s="1066"/>
      <c r="E66" s="1067"/>
      <c r="F66" s="1067"/>
      <c r="G66" s="1067"/>
      <c r="H66" s="1067"/>
      <c r="I66" s="1067"/>
      <c r="J66" s="1062"/>
      <c r="K66" s="1063"/>
      <c r="L66" s="12"/>
    </row>
    <row r="67" spans="1:12" ht="15.5">
      <c r="A67" s="12"/>
      <c r="B67" s="1064"/>
      <c r="C67" s="1065"/>
      <c r="D67" s="1066"/>
      <c r="E67" s="1063"/>
      <c r="F67" s="1063"/>
      <c r="G67" s="1063"/>
      <c r="H67" s="1063"/>
      <c r="I67" s="1063"/>
      <c r="J67" s="1062"/>
      <c r="K67" s="1063"/>
      <c r="L67" s="12"/>
    </row>
    <row r="68" spans="1:12" ht="15.5">
      <c r="A68" s="12"/>
      <c r="B68" s="1064"/>
      <c r="C68" s="1068"/>
      <c r="D68" s="1068"/>
      <c r="E68" s="1068"/>
      <c r="F68" s="1068"/>
      <c r="G68" s="1068"/>
      <c r="H68" s="1068"/>
      <c r="I68" s="1068"/>
      <c r="J68" s="1062"/>
      <c r="K68" s="1069"/>
      <c r="L68" s="12"/>
    </row>
    <row r="69" spans="1:12" ht="15.5">
      <c r="A69" s="12"/>
      <c r="B69" s="1064"/>
      <c r="C69" s="1068"/>
      <c r="D69" s="1068"/>
      <c r="E69" s="1068"/>
      <c r="F69" s="1070"/>
      <c r="G69" s="1068"/>
      <c r="H69" s="1068"/>
      <c r="I69" s="1068"/>
      <c r="J69" s="1062"/>
      <c r="K69" s="1069"/>
      <c r="L69" s="12"/>
    </row>
    <row r="70" spans="1:12" ht="15.5">
      <c r="A70" s="12"/>
      <c r="B70" s="1071"/>
      <c r="C70" s="1072"/>
      <c r="D70" s="1073"/>
      <c r="E70" s="1074"/>
      <c r="F70" s="1075"/>
      <c r="G70" s="1075"/>
      <c r="H70" s="1075"/>
      <c r="I70" s="1075"/>
      <c r="J70" s="1072"/>
      <c r="K70" s="1076"/>
      <c r="L70" s="12"/>
    </row>
    <row r="71" spans="1:12" ht="15.5">
      <c r="A71" s="12"/>
      <c r="B71" s="1071"/>
      <c r="C71" s="1072"/>
      <c r="D71" s="1075"/>
      <c r="E71" s="1075"/>
      <c r="F71" s="1075"/>
      <c r="G71" s="1075"/>
      <c r="H71" s="1075"/>
      <c r="I71" s="1075"/>
      <c r="J71" s="1072"/>
      <c r="K71" s="1075"/>
      <c r="L71" s="12"/>
    </row>
    <row r="72" spans="1:12" ht="15.5">
      <c r="A72" s="12"/>
      <c r="B72" s="1071"/>
      <c r="C72" s="1072"/>
      <c r="D72" s="1072"/>
      <c r="E72" s="1072"/>
      <c r="F72" s="1072"/>
      <c r="G72" s="1072"/>
      <c r="H72" s="1072"/>
      <c r="I72" s="1072"/>
      <c r="J72" s="1072"/>
      <c r="K72" s="1075"/>
      <c r="L72" s="12"/>
    </row>
    <row r="73" spans="1:12" ht="15.5">
      <c r="A73" s="12"/>
      <c r="B73" s="1071"/>
      <c r="C73" s="1072"/>
      <c r="D73" s="1076"/>
      <c r="E73" s="1075"/>
      <c r="F73" s="1075"/>
      <c r="G73" s="1075"/>
      <c r="H73" s="1075"/>
      <c r="I73" s="1075"/>
      <c r="J73" s="1072"/>
      <c r="K73" s="1075"/>
      <c r="L73" s="12"/>
    </row>
    <row r="74" spans="1:12" ht="15.5">
      <c r="A74" s="12"/>
      <c r="B74" s="1071"/>
      <c r="C74" s="1072"/>
      <c r="D74" s="1076"/>
      <c r="E74" s="1075"/>
      <c r="F74" s="1075"/>
      <c r="G74" s="1075"/>
      <c r="H74" s="1075"/>
      <c r="I74" s="1075"/>
      <c r="J74" s="1072"/>
      <c r="K74" s="1075"/>
      <c r="L74" s="12"/>
    </row>
    <row r="75" spans="1:12" ht="15.5">
      <c r="A75" s="12"/>
      <c r="B75" s="1071"/>
      <c r="C75" s="1072"/>
      <c r="D75" s="1076"/>
      <c r="E75" s="1075"/>
      <c r="F75" s="1072"/>
      <c r="G75" s="1075"/>
      <c r="H75" s="1075"/>
      <c r="I75" s="1075"/>
      <c r="J75" s="1072"/>
      <c r="K75" s="1075"/>
      <c r="L75" s="12"/>
    </row>
    <row r="76" spans="1:12" ht="15.5">
      <c r="A76" s="12"/>
      <c r="B76" s="1071"/>
      <c r="C76" s="1077"/>
      <c r="D76" s="1076"/>
      <c r="E76" s="1075"/>
      <c r="F76" s="1075"/>
      <c r="G76" s="1075"/>
      <c r="H76" s="1075"/>
      <c r="I76" s="1075"/>
      <c r="J76" s="1072"/>
      <c r="K76" s="1075"/>
      <c r="L76" s="12"/>
    </row>
    <row r="77" spans="1:12" ht="15.5">
      <c r="A77" s="12"/>
      <c r="B77" s="1071"/>
      <c r="C77" s="1078"/>
      <c r="D77" s="1076"/>
      <c r="E77" s="1075"/>
      <c r="F77" s="1075"/>
      <c r="G77" s="1075"/>
      <c r="H77" s="1075"/>
      <c r="I77" s="1075"/>
      <c r="J77" s="1072"/>
      <c r="K77" s="1075"/>
      <c r="L77" s="12"/>
    </row>
    <row r="78" spans="1:12" ht="15.5">
      <c r="A78" s="12"/>
      <c r="B78" s="1071"/>
      <c r="C78" s="1077"/>
      <c r="D78" s="1075"/>
      <c r="E78" s="1075"/>
      <c r="F78" s="1075"/>
      <c r="G78" s="1075"/>
      <c r="H78" s="1075"/>
      <c r="I78" s="1075"/>
      <c r="J78" s="1072"/>
      <c r="K78" s="1075"/>
      <c r="L78" s="12"/>
    </row>
    <row r="79" spans="1:12" ht="15.5">
      <c r="A79" s="12"/>
      <c r="B79" s="1071"/>
      <c r="C79" s="1076"/>
      <c r="D79" s="1075"/>
      <c r="E79" s="1075"/>
      <c r="F79" s="1075"/>
      <c r="G79" s="1075"/>
      <c r="H79" s="1075"/>
      <c r="I79" s="1075"/>
      <c r="J79" s="1072"/>
      <c r="K79" s="1075"/>
      <c r="L79" s="12"/>
    </row>
    <row r="80" spans="1:12" ht="15.5">
      <c r="A80" s="12"/>
      <c r="B80" s="1071"/>
      <c r="C80" s="1075"/>
      <c r="D80" s="1075"/>
      <c r="E80" s="1075"/>
      <c r="F80" s="1075"/>
      <c r="G80" s="1075"/>
      <c r="H80" s="1075"/>
      <c r="I80" s="1075"/>
      <c r="J80" s="1072"/>
      <c r="K80" s="1075"/>
      <c r="L80" s="12"/>
    </row>
    <row r="81" spans="1:12" ht="15.5">
      <c r="A81" s="12"/>
      <c r="B81" s="1071"/>
      <c r="C81" s="1077"/>
      <c r="D81" s="1075"/>
      <c r="E81" s="1075"/>
      <c r="F81" s="1075"/>
      <c r="G81" s="1075"/>
      <c r="H81" s="1075"/>
      <c r="I81" s="1075"/>
      <c r="J81" s="1072"/>
      <c r="K81" s="1075"/>
      <c r="L81" s="12"/>
    </row>
    <row r="82" spans="1:12" ht="15.5">
      <c r="A82" s="12"/>
      <c r="B82" s="1079"/>
      <c r="C82" s="1072"/>
      <c r="D82" s="1080"/>
      <c r="E82" s="1081"/>
      <c r="F82" s="1081"/>
      <c r="G82" s="1081"/>
      <c r="H82" s="1072"/>
      <c r="I82" s="1081"/>
      <c r="J82" s="1072"/>
      <c r="K82" s="1075"/>
      <c r="L82" s="12"/>
    </row>
    <row r="83" spans="1:12" ht="15.5">
      <c r="A83" s="12"/>
      <c r="B83" s="1079"/>
      <c r="C83" s="1082"/>
      <c r="D83" s="1083"/>
      <c r="E83" s="1084"/>
      <c r="F83" s="1084"/>
      <c r="G83" s="1084"/>
      <c r="H83" s="1082"/>
      <c r="I83" s="1084"/>
      <c r="J83" s="1082"/>
      <c r="K83" s="1085"/>
      <c r="L83" s="12"/>
    </row>
    <row r="84" spans="1:12" ht="15.5">
      <c r="A84" s="12"/>
      <c r="B84" s="1079"/>
      <c r="C84" s="1082"/>
      <c r="D84" s="1083"/>
      <c r="E84" s="1084"/>
      <c r="F84" s="1084"/>
      <c r="G84" s="1084"/>
      <c r="H84" s="1082"/>
      <c r="I84" s="1084"/>
      <c r="J84" s="1082"/>
      <c r="K84" s="1085"/>
      <c r="L84" s="12"/>
    </row>
    <row r="85" spans="1:12" ht="15.5">
      <c r="A85" s="12"/>
      <c r="B85" s="1071"/>
      <c r="C85" s="1072"/>
      <c r="D85" s="1081"/>
      <c r="E85" s="1072"/>
      <c r="F85" s="1072"/>
      <c r="G85" s="1072"/>
      <c r="H85" s="1072"/>
      <c r="I85" s="1072"/>
      <c r="J85" s="1086"/>
      <c r="K85" s="1075"/>
      <c r="L85" s="12"/>
    </row>
    <row r="86" spans="1:12" ht="15.5">
      <c r="A86" s="12"/>
      <c r="B86" s="1071"/>
      <c r="C86" s="1072"/>
      <c r="D86" s="1080"/>
      <c r="E86" s="1081"/>
      <c r="F86" s="1081"/>
      <c r="G86" s="1081"/>
      <c r="H86" s="1072"/>
      <c r="I86" s="1081"/>
      <c r="J86" s="1086"/>
      <c r="K86" s="1075"/>
      <c r="L86" s="12"/>
    </row>
    <row r="87" spans="1:12" ht="15.5">
      <c r="A87" s="12"/>
      <c r="B87" s="1071"/>
      <c r="C87" s="1072"/>
      <c r="D87" s="1080"/>
      <c r="E87" s="1081"/>
      <c r="F87" s="1081"/>
      <c r="G87" s="1081"/>
      <c r="H87" s="1072"/>
      <c r="I87" s="1081"/>
      <c r="J87" s="1086"/>
      <c r="K87" s="1075"/>
      <c r="L87" s="12"/>
    </row>
    <row r="88" spans="1:12" ht="15.5">
      <c r="A88" s="12"/>
      <c r="B88" s="1071"/>
      <c r="C88" s="1072"/>
      <c r="D88" s="1080"/>
      <c r="E88" s="1081"/>
      <c r="F88" s="1081"/>
      <c r="G88" s="1081"/>
      <c r="H88" s="1072"/>
      <c r="I88" s="1081"/>
      <c r="J88" s="1086"/>
      <c r="K88" s="1075"/>
      <c r="L88" s="12"/>
    </row>
    <row r="89" spans="1:12" ht="15.5">
      <c r="A89" s="12"/>
      <c r="B89" s="1071"/>
      <c r="C89" s="1072"/>
      <c r="D89" s="1080"/>
      <c r="E89" s="1081"/>
      <c r="F89" s="1081"/>
      <c r="G89" s="1081"/>
      <c r="H89" s="1072"/>
      <c r="I89" s="1081"/>
      <c r="J89" s="1086"/>
      <c r="K89" s="1075"/>
    </row>
    <row r="90" spans="1:12" ht="15.5">
      <c r="A90" s="12"/>
      <c r="B90" s="1071"/>
      <c r="C90" s="1072"/>
      <c r="D90" s="1080"/>
      <c r="E90" s="1081"/>
      <c r="F90" s="1081"/>
      <c r="G90" s="1081"/>
      <c r="H90" s="1072"/>
      <c r="I90" s="1081"/>
      <c r="J90" s="1086"/>
      <c r="K90" s="1075"/>
    </row>
    <row r="91" spans="1:12" ht="15.5">
      <c r="A91" s="12"/>
      <c r="B91" s="1071"/>
      <c r="C91" s="1072"/>
      <c r="D91" s="1081"/>
      <c r="E91" s="1072"/>
      <c r="F91" s="1072"/>
      <c r="G91" s="1072"/>
      <c r="H91" s="1072"/>
      <c r="I91" s="1072"/>
      <c r="J91" s="1086"/>
      <c r="K91" s="1075"/>
    </row>
    <row r="92" spans="1:12" ht="15.5">
      <c r="A92" s="12"/>
      <c r="B92" s="1071"/>
      <c r="C92" s="1072"/>
      <c r="D92" s="1080"/>
      <c r="E92" s="1081"/>
      <c r="F92" s="1081"/>
      <c r="G92" s="1081"/>
      <c r="H92" s="1072"/>
      <c r="I92" s="1081"/>
      <c r="J92" s="1086"/>
      <c r="K92" s="1075"/>
    </row>
    <row r="93" spans="1:12" ht="15.5">
      <c r="A93" s="12"/>
      <c r="B93" s="1071"/>
      <c r="C93" s="1072"/>
      <c r="D93" s="1080"/>
      <c r="E93" s="1081"/>
      <c r="F93" s="1081"/>
      <c r="G93" s="1081"/>
      <c r="H93" s="1072"/>
      <c r="I93" s="1081"/>
      <c r="J93" s="1086"/>
      <c r="K93" s="1075"/>
    </row>
    <row r="94" spans="1:12" ht="15.5">
      <c r="A94" s="12"/>
      <c r="B94" s="1071"/>
      <c r="C94" s="1072"/>
      <c r="D94" s="1080"/>
      <c r="E94" s="1081"/>
      <c r="F94" s="1081"/>
      <c r="G94" s="1081"/>
      <c r="H94" s="1072"/>
      <c r="I94" s="1081"/>
      <c r="J94" s="1086"/>
      <c r="K94" s="1075"/>
    </row>
    <row r="95" spans="1:12" ht="15.5">
      <c r="A95" s="12"/>
      <c r="B95" s="1071"/>
      <c r="C95" s="1072"/>
      <c r="D95" s="1080"/>
      <c r="E95" s="1081"/>
      <c r="F95" s="1081"/>
      <c r="G95" s="1081"/>
      <c r="H95" s="1072"/>
      <c r="I95" s="1081"/>
      <c r="J95" s="1086"/>
      <c r="K95" s="1075"/>
    </row>
    <row r="96" spans="1:12" ht="15.5">
      <c r="A96" s="12"/>
      <c r="B96" s="1071"/>
      <c r="C96" s="1072"/>
      <c r="D96" s="1080"/>
      <c r="E96" s="1081"/>
      <c r="F96" s="1081"/>
      <c r="G96" s="1081"/>
      <c r="H96" s="1072"/>
      <c r="I96" s="1081"/>
      <c r="J96" s="1086"/>
      <c r="K96" s="1075"/>
    </row>
    <row r="97" spans="1:11" ht="15.5">
      <c r="A97" s="12"/>
      <c r="B97" s="1071"/>
      <c r="C97" s="1072"/>
      <c r="D97" s="1081"/>
      <c r="E97" s="1072"/>
      <c r="F97" s="1072"/>
      <c r="G97" s="1072"/>
      <c r="H97" s="1072"/>
      <c r="I97" s="1072"/>
      <c r="J97" s="1086"/>
      <c r="K97" s="1075"/>
    </row>
    <row r="98" spans="1:11" ht="15.5">
      <c r="A98" s="12"/>
      <c r="B98" s="1071"/>
      <c r="C98" s="1072"/>
      <c r="D98" s="1080"/>
      <c r="E98" s="1081"/>
      <c r="F98" s="1081"/>
      <c r="G98" s="1081"/>
      <c r="H98" s="1081"/>
      <c r="I98" s="1072"/>
      <c r="J98" s="1086"/>
      <c r="K98" s="1075"/>
    </row>
    <row r="99" spans="1:11" ht="15.5">
      <c r="A99" s="12"/>
      <c r="B99" s="1071"/>
      <c r="C99" s="1072"/>
      <c r="D99" s="1080"/>
      <c r="E99" s="1081"/>
      <c r="F99" s="1081"/>
      <c r="G99" s="1081"/>
      <c r="H99" s="1081"/>
      <c r="I99" s="1072"/>
      <c r="J99" s="1086"/>
      <c r="K99" s="1075"/>
    </row>
    <row r="100" spans="1:11" ht="15.5">
      <c r="A100" s="12"/>
      <c r="B100" s="1071"/>
      <c r="C100" s="1072"/>
      <c r="D100" s="1081"/>
      <c r="E100" s="1072"/>
      <c r="F100" s="1072"/>
      <c r="G100" s="1072"/>
      <c r="H100" s="1072"/>
      <c r="I100" s="1072"/>
      <c r="J100" s="1086"/>
      <c r="K100" s="1075"/>
    </row>
    <row r="101" spans="1:11" ht="15.5">
      <c r="A101" s="12"/>
      <c r="B101" s="1071"/>
      <c r="C101" s="1072"/>
      <c r="D101" s="1080"/>
      <c r="E101" s="1081"/>
      <c r="F101" s="1081"/>
      <c r="G101" s="1081"/>
      <c r="H101" s="1081"/>
      <c r="I101" s="1072"/>
      <c r="J101" s="1086"/>
      <c r="K101" s="1075"/>
    </row>
    <row r="102" spans="1:11" ht="15.5">
      <c r="A102" s="12"/>
      <c r="B102" s="1071"/>
      <c r="C102" s="1072"/>
      <c r="D102" s="1080"/>
      <c r="E102" s="1081"/>
      <c r="F102" s="1081"/>
      <c r="G102" s="1081"/>
      <c r="H102" s="1081"/>
      <c r="I102" s="1072"/>
      <c r="J102" s="1086"/>
      <c r="K102" s="1075"/>
    </row>
    <row r="103" spans="1:11" ht="15.5">
      <c r="A103" s="12"/>
      <c r="B103" s="1079"/>
      <c r="C103" s="1082"/>
      <c r="D103" s="1083"/>
      <c r="E103" s="1084"/>
      <c r="F103" s="1084"/>
      <c r="G103" s="1084"/>
      <c r="H103" s="1082"/>
      <c r="I103" s="1084"/>
      <c r="J103" s="1087"/>
      <c r="K103" s="1085"/>
    </row>
    <row r="104" spans="1:11" ht="15.5">
      <c r="A104" s="12"/>
      <c r="B104" s="1079"/>
      <c r="C104" s="1082"/>
      <c r="D104" s="1083"/>
      <c r="E104" s="1084"/>
      <c r="F104" s="1084"/>
      <c r="G104" s="1084"/>
      <c r="H104" s="1082"/>
      <c r="I104" s="1084"/>
      <c r="J104" s="1087"/>
      <c r="K104" s="1085"/>
    </row>
    <row r="105" spans="1:11" ht="15.5">
      <c r="A105" s="12"/>
      <c r="B105" s="1079"/>
      <c r="C105" s="1082"/>
      <c r="D105" s="1083"/>
      <c r="E105" s="1084"/>
      <c r="F105" s="1084"/>
      <c r="G105" s="1084"/>
      <c r="H105" s="1082"/>
      <c r="I105" s="1084"/>
      <c r="J105" s="1087"/>
      <c r="K105" s="1085"/>
    </row>
    <row r="106" spans="1:11" ht="15.5">
      <c r="A106" s="12"/>
      <c r="B106" s="1071"/>
      <c r="C106" s="1076"/>
      <c r="D106" s="1075"/>
      <c r="E106" s="1075"/>
      <c r="F106" s="1075"/>
      <c r="G106" s="1075"/>
      <c r="H106" s="1075"/>
      <c r="I106" s="1075"/>
      <c r="J106" s="1086"/>
      <c r="K106" s="1075"/>
    </row>
    <row r="107" spans="1:11" ht="15.5">
      <c r="A107" s="12"/>
      <c r="B107" s="1071"/>
      <c r="C107" s="1076"/>
      <c r="D107" s="1075"/>
      <c r="E107" s="1075"/>
      <c r="F107" s="1075"/>
      <c r="G107" s="1075"/>
      <c r="H107" s="1075"/>
      <c r="I107" s="1075"/>
      <c r="J107" s="1086"/>
      <c r="K107" s="1075"/>
    </row>
    <row r="108" spans="1:11" ht="15.5">
      <c r="A108" s="12"/>
      <c r="B108" s="1071"/>
      <c r="C108" s="1076"/>
      <c r="D108" s="1075"/>
      <c r="E108" s="1075"/>
      <c r="F108" s="1075"/>
      <c r="G108" s="1075"/>
      <c r="H108" s="1075"/>
      <c r="I108" s="1075"/>
      <c r="J108" s="1086"/>
      <c r="K108" s="1075"/>
    </row>
    <row r="109" spans="1:11" ht="15.5">
      <c r="A109" s="12"/>
      <c r="B109" s="1071"/>
      <c r="C109" s="1076"/>
      <c r="D109" s="1075"/>
      <c r="E109" s="1075"/>
      <c r="F109" s="1075"/>
      <c r="G109" s="1075"/>
      <c r="H109" s="1075"/>
      <c r="I109" s="1075"/>
      <c r="J109" s="1086"/>
      <c r="K109" s="1075"/>
    </row>
    <row r="110" spans="1:11" ht="15.5">
      <c r="A110" s="12"/>
      <c r="B110" s="1071"/>
      <c r="C110" s="1076"/>
      <c r="D110" s="1075"/>
      <c r="E110" s="1075"/>
      <c r="F110" s="1075"/>
      <c r="G110" s="1075"/>
      <c r="H110" s="1075"/>
      <c r="I110" s="1075"/>
      <c r="J110" s="1086"/>
      <c r="K110" s="1075"/>
    </row>
    <row r="111" spans="1:11" ht="15.5">
      <c r="A111" s="12"/>
      <c r="B111" s="1071"/>
      <c r="C111" s="1076"/>
      <c r="D111" s="1075"/>
      <c r="E111" s="1075"/>
      <c r="F111" s="1075"/>
      <c r="G111" s="1075"/>
      <c r="H111" s="1075"/>
      <c r="I111" s="1075"/>
      <c r="J111" s="1086"/>
      <c r="K111" s="1075"/>
    </row>
    <row r="112" spans="1:11" ht="15.5">
      <c r="A112" s="12"/>
      <c r="B112" s="1071"/>
      <c r="C112" s="1073"/>
      <c r="D112" s="1074"/>
      <c r="E112" s="1075"/>
      <c r="F112" s="1075"/>
      <c r="G112" s="1075"/>
      <c r="H112" s="1075"/>
      <c r="I112" s="1075"/>
      <c r="J112" s="1086"/>
      <c r="K112" s="1075"/>
    </row>
    <row r="113" spans="1:11">
      <c r="A113" s="1034"/>
      <c r="B113" s="1034"/>
      <c r="C113" s="1034"/>
      <c r="D113" s="1034"/>
      <c r="E113" s="1034"/>
      <c r="F113" s="1034"/>
      <c r="G113" s="1034"/>
      <c r="H113" s="1034"/>
      <c r="I113" s="1034"/>
      <c r="J113" s="1034"/>
      <c r="K113" s="1034"/>
    </row>
  </sheetData>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D3520-56A5-4A51-949B-3E0ABDA93F53}">
  <sheetPr codeName="Sheet15"/>
  <dimension ref="A1:E12"/>
  <sheetViews>
    <sheetView workbookViewId="0">
      <selection activeCell="C6" sqref="C6"/>
    </sheetView>
  </sheetViews>
  <sheetFormatPr defaultRowHeight="15.5"/>
  <cols>
    <col min="1" max="1" width="10.53515625" style="12" customWidth="1"/>
    <col min="2" max="2" width="20.3046875" style="12" customWidth="1"/>
    <col min="3" max="3" width="18.23046875" style="12" customWidth="1"/>
    <col min="4" max="4" width="21.3046875" style="12" customWidth="1"/>
    <col min="5" max="5" width="13.07421875" style="12" customWidth="1"/>
    <col min="6" max="16384" width="9.23046875" style="12"/>
  </cols>
  <sheetData>
    <row r="1" spans="1:5" ht="18">
      <c r="A1" s="938" t="s">
        <v>1030</v>
      </c>
    </row>
    <row r="2" spans="1:5">
      <c r="A2" s="1008" t="s">
        <v>1010</v>
      </c>
    </row>
    <row r="3" spans="1:5" ht="16" thickBot="1">
      <c r="A3" s="1026" t="s">
        <v>30</v>
      </c>
    </row>
    <row r="4" spans="1:5">
      <c r="A4" s="1030" t="s">
        <v>35</v>
      </c>
      <c r="B4" s="591" t="s">
        <v>36</v>
      </c>
      <c r="C4" s="591" t="s">
        <v>651</v>
      </c>
      <c r="D4" s="592" t="s">
        <v>652</v>
      </c>
      <c r="E4" s="868" t="s">
        <v>31</v>
      </c>
    </row>
    <row r="5" spans="1:5">
      <c r="A5" s="1031" t="s">
        <v>654</v>
      </c>
      <c r="B5" s="864" t="s">
        <v>655</v>
      </c>
      <c r="C5" s="865">
        <v>40</v>
      </c>
      <c r="D5" s="865">
        <v>60</v>
      </c>
      <c r="E5" s="869">
        <v>4210</v>
      </c>
    </row>
    <row r="6" spans="1:5">
      <c r="A6" s="12" t="s">
        <v>654</v>
      </c>
      <c r="B6" s="357" t="s">
        <v>653</v>
      </c>
      <c r="C6" s="353">
        <v>30</v>
      </c>
      <c r="D6" s="353">
        <v>70</v>
      </c>
      <c r="E6" s="870">
        <v>650</v>
      </c>
    </row>
    <row r="7" spans="1:5">
      <c r="A7" s="12" t="s">
        <v>654</v>
      </c>
      <c r="B7" s="357" t="s">
        <v>178</v>
      </c>
      <c r="C7" s="354">
        <v>38</v>
      </c>
      <c r="D7" s="354">
        <v>62</v>
      </c>
      <c r="E7" s="871">
        <v>890</v>
      </c>
    </row>
    <row r="8" spans="1:5">
      <c r="A8" s="829" t="s">
        <v>654</v>
      </c>
      <c r="B8" s="1424" t="s">
        <v>92</v>
      </c>
      <c r="C8" s="1425">
        <v>36</v>
      </c>
      <c r="D8" s="1426">
        <v>64</v>
      </c>
      <c r="E8" s="1427">
        <v>770</v>
      </c>
    </row>
    <row r="9" spans="1:5">
      <c r="A9" s="12" t="s">
        <v>654</v>
      </c>
      <c r="B9" s="357" t="s">
        <v>93</v>
      </c>
      <c r="C9" s="1111">
        <v>40</v>
      </c>
      <c r="D9" s="1422">
        <v>60</v>
      </c>
      <c r="E9" s="1423">
        <v>640</v>
      </c>
    </row>
    <row r="10" spans="1:5">
      <c r="A10" s="12" t="s">
        <v>654</v>
      </c>
      <c r="B10" s="357" t="s">
        <v>94</v>
      </c>
      <c r="C10" s="593">
        <v>46</v>
      </c>
      <c r="D10" s="867">
        <v>54</v>
      </c>
      <c r="E10" s="872">
        <v>1240</v>
      </c>
    </row>
    <row r="11" spans="1:5">
      <c r="A11" s="1032"/>
    </row>
    <row r="12" spans="1:5">
      <c r="A12" s="779"/>
    </row>
  </sheetData>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K15"/>
  <sheetViews>
    <sheetView workbookViewId="0"/>
  </sheetViews>
  <sheetFormatPr defaultRowHeight="15.5"/>
  <cols>
    <col min="1" max="1" width="40.53515625" style="12" customWidth="1"/>
    <col min="2" max="2" width="19" style="12" customWidth="1"/>
    <col min="3" max="3" width="17" style="12" customWidth="1"/>
    <col min="4" max="4" width="21.07421875" style="12" customWidth="1"/>
    <col min="5" max="16384" width="9.23046875" style="12"/>
  </cols>
  <sheetData>
    <row r="1" spans="1:11" ht="18">
      <c r="A1" s="937" t="s">
        <v>1148</v>
      </c>
    </row>
    <row r="2" spans="1:11">
      <c r="A2" s="1008" t="s">
        <v>1010</v>
      </c>
      <c r="C2" s="1024"/>
      <c r="D2" s="1024"/>
      <c r="E2" s="1024"/>
      <c r="F2" s="1024"/>
      <c r="G2" s="1024"/>
      <c r="H2" s="1024"/>
      <c r="I2" s="1024"/>
      <c r="J2" s="1025"/>
    </row>
    <row r="3" spans="1:11" ht="16" thickBot="1">
      <c r="A3" s="1026" t="s">
        <v>30</v>
      </c>
      <c r="B3" s="779"/>
      <c r="I3" s="1027"/>
      <c r="J3" s="1028"/>
    </row>
    <row r="4" spans="1:11">
      <c r="A4" s="1029" t="s">
        <v>35</v>
      </c>
      <c r="B4" s="457" t="s">
        <v>36</v>
      </c>
      <c r="C4" s="475" t="s">
        <v>839</v>
      </c>
      <c r="D4" s="475" t="s">
        <v>838</v>
      </c>
      <c r="E4" s="475" t="s">
        <v>4</v>
      </c>
      <c r="F4" s="475" t="s">
        <v>2</v>
      </c>
      <c r="G4" s="475" t="s">
        <v>7</v>
      </c>
      <c r="K4" s="1028"/>
    </row>
    <row r="5" spans="1:11">
      <c r="A5" s="147" t="s">
        <v>1045</v>
      </c>
      <c r="B5" s="406" t="s">
        <v>472</v>
      </c>
      <c r="C5" s="12">
        <v>43</v>
      </c>
      <c r="D5" s="12">
        <v>31</v>
      </c>
      <c r="E5" s="12">
        <v>44</v>
      </c>
      <c r="F5" s="12">
        <v>8</v>
      </c>
      <c r="G5" s="12">
        <v>33</v>
      </c>
      <c r="K5" s="1028"/>
    </row>
    <row r="6" spans="1:11">
      <c r="A6" s="147" t="s">
        <v>1045</v>
      </c>
      <c r="B6" s="406" t="s">
        <v>206</v>
      </c>
      <c r="C6" s="377">
        <v>19</v>
      </c>
      <c r="D6" s="377">
        <v>20</v>
      </c>
      <c r="E6" s="377">
        <v>19</v>
      </c>
      <c r="F6" s="463">
        <v>7</v>
      </c>
      <c r="G6" s="377">
        <v>16</v>
      </c>
      <c r="K6" s="1028"/>
    </row>
    <row r="7" spans="1:11">
      <c r="A7" s="147" t="s">
        <v>1045</v>
      </c>
      <c r="B7" s="406" t="s">
        <v>846</v>
      </c>
      <c r="C7" s="377">
        <v>37</v>
      </c>
      <c r="D7" s="377">
        <v>50</v>
      </c>
      <c r="E7" s="377">
        <v>37</v>
      </c>
      <c r="F7" s="377">
        <v>85</v>
      </c>
      <c r="G7" s="377">
        <v>50</v>
      </c>
      <c r="K7" s="1028"/>
    </row>
    <row r="8" spans="1:11">
      <c r="A8" s="1022" t="s">
        <v>1045</v>
      </c>
      <c r="B8" s="481" t="s">
        <v>31</v>
      </c>
      <c r="C8" s="702">
        <v>10830</v>
      </c>
      <c r="D8" s="702">
        <v>890</v>
      </c>
      <c r="E8" s="702">
        <v>1980</v>
      </c>
      <c r="F8" s="702">
        <v>4450</v>
      </c>
      <c r="G8" s="702">
        <v>18140</v>
      </c>
      <c r="K8" s="1028"/>
    </row>
    <row r="9" spans="1:11">
      <c r="A9" s="147" t="s">
        <v>852</v>
      </c>
      <c r="B9" s="701" t="s">
        <v>26</v>
      </c>
      <c r="C9" s="431">
        <v>19</v>
      </c>
      <c r="D9" s="431">
        <v>25</v>
      </c>
      <c r="E9" s="381">
        <v>25</v>
      </c>
      <c r="F9" s="431">
        <v>33</v>
      </c>
      <c r="G9" s="431">
        <v>21</v>
      </c>
    </row>
    <row r="10" spans="1:11">
      <c r="A10" s="147" t="s">
        <v>852</v>
      </c>
      <c r="B10" s="530" t="s">
        <v>847</v>
      </c>
      <c r="C10" s="12">
        <v>10</v>
      </c>
      <c r="D10" s="12">
        <v>14</v>
      </c>
      <c r="E10" s="12">
        <v>8</v>
      </c>
      <c r="F10" s="12">
        <v>13</v>
      </c>
      <c r="G10" s="12">
        <v>10</v>
      </c>
    </row>
    <row r="11" spans="1:11">
      <c r="A11" s="147" t="s">
        <v>852</v>
      </c>
      <c r="B11" s="530" t="s">
        <v>848</v>
      </c>
      <c r="C11" s="392">
        <v>31</v>
      </c>
      <c r="D11" s="392">
        <v>33</v>
      </c>
      <c r="E11" s="529">
        <v>28</v>
      </c>
      <c r="F11" s="392">
        <v>28</v>
      </c>
      <c r="G11" s="392">
        <v>30</v>
      </c>
    </row>
    <row r="12" spans="1:11">
      <c r="A12" s="147" t="s">
        <v>852</v>
      </c>
      <c r="B12" s="530" t="s">
        <v>849</v>
      </c>
      <c r="C12" s="392">
        <v>31</v>
      </c>
      <c r="D12" s="392">
        <v>22</v>
      </c>
      <c r="E12" s="529">
        <v>28</v>
      </c>
      <c r="F12" s="392">
        <v>18</v>
      </c>
      <c r="G12" s="392">
        <v>29</v>
      </c>
    </row>
    <row r="13" spans="1:11">
      <c r="A13" s="147" t="s">
        <v>852</v>
      </c>
      <c r="B13" s="530" t="s">
        <v>850</v>
      </c>
      <c r="C13" s="392">
        <v>8</v>
      </c>
      <c r="D13" s="392">
        <v>5</v>
      </c>
      <c r="E13" s="529">
        <v>9</v>
      </c>
      <c r="F13" s="392">
        <v>6</v>
      </c>
      <c r="G13" s="392">
        <v>8</v>
      </c>
    </row>
    <row r="14" spans="1:11">
      <c r="A14" s="147" t="s">
        <v>852</v>
      </c>
      <c r="B14" s="530" t="s">
        <v>851</v>
      </c>
      <c r="C14" s="392">
        <v>2</v>
      </c>
      <c r="D14" s="392">
        <v>1</v>
      </c>
      <c r="E14" s="529">
        <v>2</v>
      </c>
      <c r="F14" s="392">
        <v>2</v>
      </c>
      <c r="G14" s="392">
        <v>2</v>
      </c>
    </row>
    <row r="15" spans="1:11">
      <c r="A15" s="331" t="s">
        <v>852</v>
      </c>
      <c r="B15" s="594" t="s">
        <v>31</v>
      </c>
      <c r="C15" s="380">
        <v>6070</v>
      </c>
      <c r="D15" s="380">
        <v>400</v>
      </c>
      <c r="E15" s="380">
        <v>1170</v>
      </c>
      <c r="F15" s="380">
        <v>610</v>
      </c>
      <c r="G15" s="380">
        <v>8250</v>
      </c>
    </row>
  </sheetData>
  <pageMargins left="0.7" right="0.7" top="0.75" bottom="0.75" header="0.3" footer="0.3"/>
  <pageSetup paperSize="9" orientation="portrait" horizontalDpi="90" verticalDpi="90"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F58CC-47B9-4C56-8DEF-AA5D6E7554DC}">
  <sheetPr codeName="Sheet17"/>
  <dimension ref="A1:J13"/>
  <sheetViews>
    <sheetView workbookViewId="0"/>
  </sheetViews>
  <sheetFormatPr defaultRowHeight="15.5"/>
  <cols>
    <col min="1" max="1" width="13.84375" style="12" customWidth="1"/>
    <col min="2" max="2" width="14.3046875" style="12" customWidth="1"/>
    <col min="3" max="3" width="12.765625" style="12" customWidth="1"/>
    <col min="4" max="4" width="12" style="12" customWidth="1"/>
    <col min="5" max="5" width="12.4609375" style="12" customWidth="1"/>
    <col min="6" max="6" width="12.23046875" style="12" customWidth="1"/>
    <col min="7" max="7" width="11" style="12" customWidth="1"/>
    <col min="8" max="8" width="12.23046875" style="12" customWidth="1"/>
    <col min="9" max="9" width="11.23046875" style="12" customWidth="1"/>
    <col min="10" max="10" width="10.4609375" style="12" customWidth="1"/>
    <col min="11" max="16384" width="9.23046875" style="12"/>
  </cols>
  <sheetData>
    <row r="1" spans="1:10" ht="18">
      <c r="A1" s="1355" t="s">
        <v>937</v>
      </c>
    </row>
    <row r="2" spans="1:10">
      <c r="A2" s="1008" t="s">
        <v>1010</v>
      </c>
    </row>
    <row r="3" spans="1:10">
      <c r="A3" s="703" t="s">
        <v>936</v>
      </c>
      <c r="B3" s="703"/>
      <c r="C3" s="703"/>
      <c r="D3" s="703"/>
      <c r="E3" s="703"/>
      <c r="F3" s="703"/>
      <c r="G3" s="703"/>
      <c r="H3" s="703"/>
      <c r="I3" s="703"/>
    </row>
    <row r="4" spans="1:10" ht="15.65" customHeight="1">
      <c r="A4" s="704" t="s">
        <v>1029</v>
      </c>
      <c r="B4" s="704"/>
      <c r="C4" s="704"/>
      <c r="D4" s="704"/>
      <c r="E4" s="704"/>
      <c r="F4" s="704"/>
      <c r="G4" s="704"/>
      <c r="H4" s="704"/>
      <c r="I4" s="704"/>
    </row>
    <row r="5" spans="1:10" ht="31">
      <c r="A5" s="147" t="s">
        <v>35</v>
      </c>
      <c r="B5" s="993" t="s">
        <v>36</v>
      </c>
      <c r="C5" s="1013" t="s">
        <v>702</v>
      </c>
      <c r="D5" s="1013" t="s">
        <v>703</v>
      </c>
      <c r="E5" s="1013" t="s">
        <v>704</v>
      </c>
      <c r="F5" s="1013" t="s">
        <v>705</v>
      </c>
      <c r="G5" s="1013" t="s">
        <v>706</v>
      </c>
      <c r="H5" s="1013" t="s">
        <v>707</v>
      </c>
      <c r="I5" s="1013" t="s">
        <v>708</v>
      </c>
      <c r="J5" s="1013" t="s">
        <v>709</v>
      </c>
    </row>
    <row r="6" spans="1:10">
      <c r="A6" s="332" t="s">
        <v>701</v>
      </c>
      <c r="B6" s="828" t="s">
        <v>1</v>
      </c>
      <c r="C6" s="828">
        <v>87.7</v>
      </c>
      <c r="D6" s="828">
        <v>0.6</v>
      </c>
      <c r="E6" s="828">
        <v>2.2000000000000002</v>
      </c>
      <c r="F6" s="828">
        <v>3.2</v>
      </c>
      <c r="G6" s="828">
        <v>3.4</v>
      </c>
      <c r="H6" s="828">
        <v>1.8</v>
      </c>
      <c r="I6" s="828">
        <v>2.2999999999999998</v>
      </c>
      <c r="J6" s="828">
        <v>11.7</v>
      </c>
    </row>
    <row r="7" spans="1:10">
      <c r="A7" s="147" t="s">
        <v>701</v>
      </c>
      <c r="B7" s="12" t="s">
        <v>10</v>
      </c>
      <c r="C7" s="12">
        <v>5.7</v>
      </c>
      <c r="D7" s="12">
        <v>97.7</v>
      </c>
      <c r="E7" s="12">
        <v>7.3</v>
      </c>
      <c r="F7" s="12">
        <v>9.1999999999999993</v>
      </c>
      <c r="G7" s="12">
        <v>6.5</v>
      </c>
      <c r="H7" s="12">
        <v>6.9</v>
      </c>
      <c r="I7" s="12">
        <v>8.8000000000000007</v>
      </c>
      <c r="J7" s="12">
        <v>65.5</v>
      </c>
    </row>
    <row r="8" spans="1:10">
      <c r="A8" s="1022" t="s">
        <v>701</v>
      </c>
      <c r="B8" s="12" t="s">
        <v>11</v>
      </c>
      <c r="C8" s="12">
        <v>1.2</v>
      </c>
      <c r="D8" s="12">
        <v>0.4</v>
      </c>
      <c r="E8" s="12">
        <v>85.6</v>
      </c>
      <c r="F8" s="12">
        <v>0.8</v>
      </c>
      <c r="G8" s="12">
        <v>2.6</v>
      </c>
      <c r="H8" s="12">
        <v>0.4</v>
      </c>
      <c r="I8" s="12">
        <v>3.1</v>
      </c>
      <c r="J8" s="12">
        <v>4.5999999999999996</v>
      </c>
    </row>
    <row r="9" spans="1:10">
      <c r="A9" s="147" t="s">
        <v>701</v>
      </c>
      <c r="B9" s="12" t="s">
        <v>3</v>
      </c>
      <c r="C9" s="12">
        <v>1.3</v>
      </c>
      <c r="D9" s="12">
        <v>0.2</v>
      </c>
      <c r="E9" s="12">
        <v>0.5</v>
      </c>
      <c r="F9" s="12">
        <v>83.2</v>
      </c>
      <c r="G9" s="12">
        <v>1</v>
      </c>
      <c r="H9" s="12">
        <v>0.4</v>
      </c>
      <c r="I9" s="12">
        <v>0</v>
      </c>
      <c r="J9" s="12">
        <v>3</v>
      </c>
    </row>
    <row r="10" spans="1:10">
      <c r="A10" s="147" t="s">
        <v>701</v>
      </c>
      <c r="B10" s="12" t="s">
        <v>4</v>
      </c>
      <c r="C10" s="12">
        <v>2.2999999999999998</v>
      </c>
      <c r="D10" s="12">
        <v>0.5</v>
      </c>
      <c r="E10" s="12">
        <v>2.9</v>
      </c>
      <c r="F10" s="12">
        <v>2</v>
      </c>
      <c r="G10" s="12">
        <v>84.9</v>
      </c>
      <c r="H10" s="12">
        <v>1.1000000000000001</v>
      </c>
      <c r="I10" s="12">
        <v>1.6</v>
      </c>
      <c r="J10" s="12">
        <v>8.8000000000000007</v>
      </c>
    </row>
    <row r="11" spans="1:10">
      <c r="A11" s="147" t="s">
        <v>701</v>
      </c>
      <c r="B11" s="12" t="s">
        <v>5</v>
      </c>
      <c r="C11" s="12">
        <v>1.3</v>
      </c>
      <c r="D11" s="12">
        <v>0.3</v>
      </c>
      <c r="E11" s="12">
        <v>0.2</v>
      </c>
      <c r="F11" s="12">
        <v>1</v>
      </c>
      <c r="G11" s="12">
        <v>1.4</v>
      </c>
      <c r="H11" s="12">
        <v>87.9</v>
      </c>
      <c r="I11" s="12">
        <v>0</v>
      </c>
      <c r="J11" s="12">
        <v>4.5999999999999996</v>
      </c>
    </row>
    <row r="12" spans="1:10">
      <c r="A12" s="1022" t="s">
        <v>701</v>
      </c>
      <c r="B12" s="829" t="s">
        <v>2</v>
      </c>
      <c r="C12" s="829">
        <v>0.6</v>
      </c>
      <c r="D12" s="829">
        <v>0.3</v>
      </c>
      <c r="E12" s="829">
        <v>1.3</v>
      </c>
      <c r="F12" s="829">
        <v>0.6</v>
      </c>
      <c r="G12" s="829">
        <v>0.2</v>
      </c>
      <c r="H12" s="829">
        <v>1.5</v>
      </c>
      <c r="I12" s="829">
        <v>84.2</v>
      </c>
      <c r="J12" s="829">
        <v>1.8</v>
      </c>
    </row>
    <row r="13" spans="1:10">
      <c r="A13" s="332" t="s">
        <v>31</v>
      </c>
      <c r="B13" s="828" t="s">
        <v>31</v>
      </c>
      <c r="C13" s="1023">
        <v>1830</v>
      </c>
      <c r="D13" s="1023">
        <v>9580</v>
      </c>
      <c r="E13" s="1023">
        <v>580</v>
      </c>
      <c r="F13" s="1023">
        <v>400</v>
      </c>
      <c r="G13" s="1023">
        <v>1320</v>
      </c>
      <c r="H13" s="1023">
        <v>640</v>
      </c>
      <c r="I13" s="1023">
        <v>300</v>
      </c>
      <c r="J13" s="1023">
        <v>14640</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F302D-88CA-4A8E-A175-8CE9FB563971}">
  <sheetPr codeName="Sheet18"/>
  <dimension ref="A1:L21"/>
  <sheetViews>
    <sheetView workbookViewId="0"/>
  </sheetViews>
  <sheetFormatPr defaultRowHeight="15.5"/>
  <cols>
    <col min="1" max="1" width="40.3046875" style="12" customWidth="1"/>
    <col min="2" max="16384" width="9.23046875" style="12"/>
  </cols>
  <sheetData>
    <row r="1" spans="1:12" ht="18">
      <c r="A1" s="1355" t="s">
        <v>940</v>
      </c>
      <c r="B1" s="710"/>
      <c r="C1" s="711"/>
      <c r="D1" s="712"/>
      <c r="E1" s="711"/>
      <c r="F1" s="711"/>
      <c r="G1" s="711"/>
      <c r="H1" s="711"/>
      <c r="I1" s="709"/>
      <c r="J1" s="27"/>
      <c r="K1" s="27"/>
    </row>
    <row r="2" spans="1:12">
      <c r="A2" s="713" t="s">
        <v>1010</v>
      </c>
      <c r="B2" s="705"/>
      <c r="C2" s="706"/>
      <c r="D2" s="707"/>
      <c r="E2" s="706"/>
      <c r="F2" s="706"/>
      <c r="G2" s="708"/>
      <c r="H2" s="708"/>
      <c r="I2" s="28"/>
      <c r="J2" s="28"/>
      <c r="K2" s="28"/>
    </row>
    <row r="3" spans="1:12">
      <c r="A3" s="713" t="s">
        <v>30</v>
      </c>
      <c r="B3" s="705"/>
      <c r="C3" s="706"/>
      <c r="D3" s="707"/>
      <c r="E3" s="706"/>
      <c r="F3" s="706"/>
      <c r="G3" s="708"/>
      <c r="H3" s="708"/>
      <c r="I3" s="28"/>
      <c r="J3" s="28"/>
      <c r="K3" s="28"/>
    </row>
    <row r="4" spans="1:12">
      <c r="A4" s="599" t="s">
        <v>397</v>
      </c>
      <c r="B4" s="600" t="s">
        <v>373</v>
      </c>
      <c r="C4" s="600" t="s">
        <v>374</v>
      </c>
      <c r="D4" s="600" t="s">
        <v>375</v>
      </c>
      <c r="E4" s="600" t="s">
        <v>376</v>
      </c>
      <c r="F4" s="600" t="s">
        <v>377</v>
      </c>
      <c r="G4" s="717" t="s">
        <v>378</v>
      </c>
      <c r="H4" s="717" t="s">
        <v>379</v>
      </c>
      <c r="I4" s="718" t="s">
        <v>380</v>
      </c>
      <c r="J4" s="716" t="s">
        <v>365</v>
      </c>
      <c r="K4" s="716" t="s">
        <v>526</v>
      </c>
    </row>
    <row r="5" spans="1:12">
      <c r="A5" s="598" t="s">
        <v>710</v>
      </c>
      <c r="B5" s="98">
        <v>36</v>
      </c>
      <c r="C5" s="98">
        <v>29</v>
      </c>
      <c r="D5" s="98">
        <v>42</v>
      </c>
      <c r="E5" s="98">
        <v>35</v>
      </c>
      <c r="F5" s="98">
        <v>39</v>
      </c>
      <c r="G5" s="98">
        <v>31</v>
      </c>
      <c r="H5" s="98">
        <v>30</v>
      </c>
      <c r="I5" s="719">
        <v>38</v>
      </c>
      <c r="J5" s="714" t="s">
        <v>860</v>
      </c>
      <c r="K5" s="715">
        <v>34</v>
      </c>
    </row>
    <row r="6" spans="1:12">
      <c r="A6" s="598" t="s">
        <v>711</v>
      </c>
      <c r="B6" s="595">
        <v>24</v>
      </c>
      <c r="C6" s="595">
        <v>23</v>
      </c>
      <c r="D6" s="595">
        <v>21</v>
      </c>
      <c r="E6" s="595">
        <v>25</v>
      </c>
      <c r="F6" s="595">
        <v>20</v>
      </c>
      <c r="G6" s="596">
        <v>19</v>
      </c>
      <c r="H6" s="596">
        <v>24</v>
      </c>
      <c r="I6" s="720">
        <v>21</v>
      </c>
      <c r="J6" s="714" t="s">
        <v>860</v>
      </c>
      <c r="K6" s="597">
        <v>19</v>
      </c>
      <c r="L6" s="1090"/>
    </row>
    <row r="7" spans="1:12">
      <c r="A7" s="598" t="s">
        <v>712</v>
      </c>
      <c r="B7" s="595">
        <v>4</v>
      </c>
      <c r="C7" s="595">
        <v>11</v>
      </c>
      <c r="D7" s="595">
        <v>2</v>
      </c>
      <c r="E7" s="595">
        <v>8</v>
      </c>
      <c r="F7" s="595">
        <v>4</v>
      </c>
      <c r="G7" s="596">
        <v>4</v>
      </c>
      <c r="H7" s="596">
        <v>5</v>
      </c>
      <c r="I7" s="720">
        <v>7</v>
      </c>
      <c r="J7" s="714" t="s">
        <v>860</v>
      </c>
      <c r="K7" s="597">
        <v>1</v>
      </c>
      <c r="L7" s="1090"/>
    </row>
    <row r="8" spans="1:12">
      <c r="A8" s="598" t="s">
        <v>713</v>
      </c>
      <c r="B8" s="595">
        <v>4</v>
      </c>
      <c r="C8" s="595">
        <v>6</v>
      </c>
      <c r="D8" s="595">
        <v>9</v>
      </c>
      <c r="E8" s="595">
        <v>7</v>
      </c>
      <c r="F8" s="595">
        <v>7</v>
      </c>
      <c r="G8" s="596">
        <v>12</v>
      </c>
      <c r="H8" s="596">
        <v>9</v>
      </c>
      <c r="I8" s="720">
        <v>10</v>
      </c>
      <c r="J8" s="714" t="s">
        <v>860</v>
      </c>
      <c r="K8" s="597">
        <v>6</v>
      </c>
      <c r="L8" s="1090"/>
    </row>
    <row r="9" spans="1:12">
      <c r="A9" s="598" t="s">
        <v>714</v>
      </c>
      <c r="B9" s="595">
        <v>3</v>
      </c>
      <c r="C9" s="595">
        <v>2</v>
      </c>
      <c r="D9" s="595">
        <v>2</v>
      </c>
      <c r="E9" s="595">
        <v>2</v>
      </c>
      <c r="F9" s="595">
        <v>0</v>
      </c>
      <c r="G9" s="596">
        <v>1</v>
      </c>
      <c r="H9" s="596">
        <v>2</v>
      </c>
      <c r="I9" s="720">
        <v>1</v>
      </c>
      <c r="J9" s="714" t="s">
        <v>860</v>
      </c>
      <c r="K9" s="597">
        <v>0</v>
      </c>
      <c r="L9" s="1090"/>
    </row>
    <row r="10" spans="1:12">
      <c r="A10" s="598" t="s">
        <v>715</v>
      </c>
      <c r="B10" s="595">
        <v>1</v>
      </c>
      <c r="C10" s="595">
        <v>1</v>
      </c>
      <c r="D10" s="595">
        <v>1</v>
      </c>
      <c r="E10" s="595">
        <v>0</v>
      </c>
      <c r="F10" s="595">
        <v>0</v>
      </c>
      <c r="G10" s="596">
        <v>1</v>
      </c>
      <c r="H10" s="596">
        <v>1</v>
      </c>
      <c r="I10" s="720">
        <v>1</v>
      </c>
      <c r="J10" s="714" t="s">
        <v>860</v>
      </c>
      <c r="K10" s="597">
        <v>0</v>
      </c>
      <c r="L10" s="1090"/>
    </row>
    <row r="11" spans="1:12">
      <c r="A11" s="598" t="s">
        <v>716</v>
      </c>
      <c r="B11" s="595">
        <v>0</v>
      </c>
      <c r="C11" s="595">
        <v>1</v>
      </c>
      <c r="D11" s="595">
        <v>1</v>
      </c>
      <c r="E11" s="595">
        <v>1</v>
      </c>
      <c r="F11" s="595">
        <v>0</v>
      </c>
      <c r="G11" s="596">
        <v>0</v>
      </c>
      <c r="H11" s="596">
        <v>1</v>
      </c>
      <c r="I11" s="720">
        <v>1</v>
      </c>
      <c r="J11" s="714" t="s">
        <v>860</v>
      </c>
      <c r="K11" s="597">
        <v>0</v>
      </c>
      <c r="L11" s="1090"/>
    </row>
    <row r="12" spans="1:12">
      <c r="A12" s="598" t="s">
        <v>717</v>
      </c>
      <c r="B12" s="595">
        <v>1</v>
      </c>
      <c r="C12" s="595">
        <v>0</v>
      </c>
      <c r="D12" s="595">
        <v>0</v>
      </c>
      <c r="E12" s="595">
        <v>2</v>
      </c>
      <c r="F12" s="595">
        <v>0</v>
      </c>
      <c r="G12" s="596">
        <v>0</v>
      </c>
      <c r="H12" s="596">
        <v>0</v>
      </c>
      <c r="I12" s="720">
        <v>0</v>
      </c>
      <c r="J12" s="714" t="s">
        <v>860</v>
      </c>
      <c r="K12" s="597">
        <v>0</v>
      </c>
      <c r="L12" s="1090"/>
    </row>
    <row r="13" spans="1:12">
      <c r="A13" s="598" t="s">
        <v>718</v>
      </c>
      <c r="B13" s="595">
        <v>2</v>
      </c>
      <c r="C13" s="595">
        <v>1</v>
      </c>
      <c r="D13" s="595">
        <v>3</v>
      </c>
      <c r="E13" s="595">
        <v>4</v>
      </c>
      <c r="F13" s="595">
        <v>4</v>
      </c>
      <c r="G13" s="596">
        <v>3</v>
      </c>
      <c r="H13" s="596">
        <v>4</v>
      </c>
      <c r="I13" s="720">
        <v>2</v>
      </c>
      <c r="J13" s="714" t="s">
        <v>860</v>
      </c>
      <c r="K13" s="597">
        <v>0</v>
      </c>
      <c r="L13" s="1090"/>
    </row>
    <row r="14" spans="1:12">
      <c r="A14" s="598" t="s">
        <v>719</v>
      </c>
      <c r="B14" s="595">
        <v>0</v>
      </c>
      <c r="C14" s="595">
        <v>2</v>
      </c>
      <c r="D14" s="595">
        <v>1</v>
      </c>
      <c r="E14" s="595">
        <v>0</v>
      </c>
      <c r="F14" s="595">
        <v>0</v>
      </c>
      <c r="G14" s="596">
        <v>1</v>
      </c>
      <c r="H14" s="596">
        <v>1</v>
      </c>
      <c r="I14" s="720">
        <v>1</v>
      </c>
      <c r="J14" s="714" t="s">
        <v>860</v>
      </c>
      <c r="K14" s="597">
        <v>2</v>
      </c>
      <c r="L14" s="1090"/>
    </row>
    <row r="15" spans="1:12">
      <c r="A15" s="598" t="s">
        <v>720</v>
      </c>
      <c r="B15" s="595">
        <v>3</v>
      </c>
      <c r="C15" s="595">
        <v>2</v>
      </c>
      <c r="D15" s="595">
        <v>3</v>
      </c>
      <c r="E15" s="595">
        <v>6</v>
      </c>
      <c r="F15" s="595">
        <v>4</v>
      </c>
      <c r="G15" s="596">
        <v>4</v>
      </c>
      <c r="H15" s="596">
        <v>3</v>
      </c>
      <c r="I15" s="720">
        <v>5</v>
      </c>
      <c r="J15" s="714" t="s">
        <v>860</v>
      </c>
      <c r="K15" s="597">
        <v>0</v>
      </c>
      <c r="L15" s="1090"/>
    </row>
    <row r="16" spans="1:12">
      <c r="A16" s="598" t="s">
        <v>721</v>
      </c>
      <c r="B16" s="595">
        <v>0</v>
      </c>
      <c r="C16" s="595">
        <v>2</v>
      </c>
      <c r="D16" s="595">
        <v>1</v>
      </c>
      <c r="E16" s="595">
        <v>0</v>
      </c>
      <c r="F16" s="595">
        <v>0</v>
      </c>
      <c r="G16" s="596">
        <v>0</v>
      </c>
      <c r="H16" s="596">
        <v>1</v>
      </c>
      <c r="I16" s="720">
        <v>3</v>
      </c>
      <c r="J16" s="714" t="s">
        <v>860</v>
      </c>
      <c r="K16" s="597">
        <v>0</v>
      </c>
      <c r="L16" s="1090"/>
    </row>
    <row r="17" spans="1:12">
      <c r="A17" s="598" t="s">
        <v>722</v>
      </c>
      <c r="B17" s="595">
        <v>2</v>
      </c>
      <c r="C17" s="595">
        <v>6</v>
      </c>
      <c r="D17" s="595">
        <v>2</v>
      </c>
      <c r="E17" s="595">
        <v>3</v>
      </c>
      <c r="F17" s="595">
        <v>6</v>
      </c>
      <c r="G17" s="596">
        <v>3</v>
      </c>
      <c r="H17" s="596">
        <v>4</v>
      </c>
      <c r="I17" s="720">
        <v>2</v>
      </c>
      <c r="J17" s="714" t="s">
        <v>860</v>
      </c>
      <c r="K17" s="597">
        <v>3</v>
      </c>
      <c r="L17" s="1090"/>
    </row>
    <row r="18" spans="1:12">
      <c r="A18" s="1145" t="s">
        <v>2</v>
      </c>
      <c r="B18" s="1146">
        <v>29</v>
      </c>
      <c r="C18" s="1146">
        <v>26</v>
      </c>
      <c r="D18" s="1146">
        <v>22</v>
      </c>
      <c r="E18" s="1146">
        <v>16</v>
      </c>
      <c r="F18" s="1146">
        <v>18</v>
      </c>
      <c r="G18" s="1147">
        <v>25</v>
      </c>
      <c r="H18" s="1147">
        <v>24</v>
      </c>
      <c r="I18" s="1148">
        <v>20</v>
      </c>
      <c r="J18" s="1149" t="s">
        <v>860</v>
      </c>
      <c r="K18" s="1150">
        <v>27</v>
      </c>
      <c r="L18" s="1090"/>
    </row>
    <row r="19" spans="1:12">
      <c r="A19" s="1141" t="s">
        <v>31</v>
      </c>
      <c r="B19" s="1142">
        <v>210</v>
      </c>
      <c r="C19" s="1142">
        <v>230</v>
      </c>
      <c r="D19" s="1142">
        <v>240</v>
      </c>
      <c r="E19" s="1142">
        <v>250</v>
      </c>
      <c r="F19" s="1142">
        <v>190</v>
      </c>
      <c r="G19" s="1143">
        <v>200</v>
      </c>
      <c r="H19" s="1143">
        <v>240</v>
      </c>
      <c r="I19" s="721">
        <v>200</v>
      </c>
      <c r="J19" s="442">
        <v>40</v>
      </c>
      <c r="K19" s="442">
        <v>130</v>
      </c>
    </row>
    <row r="20" spans="1:12">
      <c r="A20" s="779"/>
    </row>
    <row r="21" spans="1:12">
      <c r="A21" s="779"/>
    </row>
  </sheetData>
  <pageMargins left="0.7" right="0.7" top="0.75" bottom="0.75" header="0.3" footer="0.3"/>
  <pageSetup paperSize="9"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CB3AB-150D-495A-8B40-8EB5190E7071}">
  <sheetPr codeName="Sheet19"/>
  <dimension ref="A1:C16"/>
  <sheetViews>
    <sheetView workbookViewId="0"/>
  </sheetViews>
  <sheetFormatPr defaultRowHeight="15.5"/>
  <cols>
    <col min="1" max="1" width="39.23046875" style="12" customWidth="1"/>
    <col min="2" max="2" width="25" style="12" customWidth="1"/>
    <col min="3" max="16384" width="9.23046875" style="12"/>
  </cols>
  <sheetData>
    <row r="1" spans="1:3" ht="18">
      <c r="A1" s="1354" t="s">
        <v>1201</v>
      </c>
    </row>
    <row r="2" spans="1:3">
      <c r="A2" s="81" t="s">
        <v>1010</v>
      </c>
    </row>
    <row r="3" spans="1:3" ht="16" thickBot="1">
      <c r="A3" s="952" t="s">
        <v>30</v>
      </c>
    </row>
    <row r="4" spans="1:3">
      <c r="A4" s="147" t="s">
        <v>727</v>
      </c>
      <c r="B4" s="147" t="s">
        <v>728</v>
      </c>
      <c r="C4" s="993" t="s">
        <v>723</v>
      </c>
    </row>
    <row r="5" spans="1:3">
      <c r="A5" s="828" t="s">
        <v>729</v>
      </c>
      <c r="B5" s="828" t="s">
        <v>724</v>
      </c>
      <c r="C5" s="985">
        <v>7</v>
      </c>
    </row>
    <row r="6" spans="1:3">
      <c r="A6" s="12" t="s">
        <v>729</v>
      </c>
      <c r="B6" s="12" t="s">
        <v>211</v>
      </c>
      <c r="C6" s="349">
        <v>93</v>
      </c>
    </row>
    <row r="7" spans="1:3">
      <c r="A7" s="829" t="s">
        <v>729</v>
      </c>
      <c r="B7" s="829" t="s">
        <v>31</v>
      </c>
      <c r="C7" s="1140">
        <v>3580</v>
      </c>
    </row>
    <row r="8" spans="1:3">
      <c r="A8" s="828" t="s">
        <v>730</v>
      </c>
      <c r="B8" s="828" t="s">
        <v>725</v>
      </c>
      <c r="C8" s="985">
        <v>89</v>
      </c>
    </row>
    <row r="9" spans="1:3">
      <c r="A9" s="12" t="s">
        <v>730</v>
      </c>
      <c r="B9" s="12" t="s">
        <v>726</v>
      </c>
      <c r="C9" s="349">
        <v>9</v>
      </c>
    </row>
    <row r="10" spans="1:3">
      <c r="A10" s="12" t="s">
        <v>730</v>
      </c>
      <c r="B10" s="12" t="s">
        <v>2</v>
      </c>
      <c r="C10" s="349">
        <v>2</v>
      </c>
    </row>
    <row r="11" spans="1:3">
      <c r="A11" s="12" t="s">
        <v>730</v>
      </c>
      <c r="B11" s="12" t="s">
        <v>31</v>
      </c>
      <c r="C11" s="1009">
        <v>250</v>
      </c>
    </row>
    <row r="12" spans="1:3">
      <c r="C12" s="779"/>
    </row>
    <row r="13" spans="1:3">
      <c r="B13" s="779"/>
    </row>
    <row r="14" spans="1:3">
      <c r="B14" s="779"/>
    </row>
    <row r="15" spans="1:3">
      <c r="B15" s="779"/>
    </row>
    <row r="16" spans="1:3">
      <c r="B16" s="779"/>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H66"/>
  <sheetViews>
    <sheetView workbookViewId="0"/>
  </sheetViews>
  <sheetFormatPr defaultRowHeight="15.5"/>
  <cols>
    <col min="1" max="1" width="17.3046875" customWidth="1"/>
    <col min="2" max="2" width="87.07421875" customWidth="1"/>
    <col min="3" max="3" width="22.07421875" customWidth="1"/>
    <col min="4" max="4" width="20.07421875" customWidth="1"/>
  </cols>
  <sheetData>
    <row r="1" spans="1:8" ht="19">
      <c r="A1" s="6" t="s">
        <v>1280</v>
      </c>
      <c r="B1" s="6"/>
      <c r="E1" s="6"/>
      <c r="F1" s="5"/>
    </row>
    <row r="2" spans="1:8" ht="19">
      <c r="A2" s="6" t="s">
        <v>535</v>
      </c>
      <c r="B2" s="6" t="s">
        <v>534</v>
      </c>
      <c r="C2" s="274" t="s">
        <v>531</v>
      </c>
      <c r="D2" s="274" t="s">
        <v>532</v>
      </c>
      <c r="E2" s="6" t="s">
        <v>1134</v>
      </c>
      <c r="F2" s="5"/>
    </row>
    <row r="3" spans="1:8" s="7" customFormat="1">
      <c r="A3" s="272" t="s">
        <v>37</v>
      </c>
      <c r="B3" s="925" t="s">
        <v>662</v>
      </c>
      <c r="C3" s="4" t="s">
        <v>37</v>
      </c>
      <c r="D3" s="7" t="s">
        <v>37</v>
      </c>
      <c r="E3" s="272" t="s">
        <v>662</v>
      </c>
      <c r="F3" s="5"/>
    </row>
    <row r="4" spans="1:8" s="7" customFormat="1">
      <c r="A4" s="272" t="s">
        <v>1055</v>
      </c>
      <c r="B4" s="925" t="s">
        <v>1055</v>
      </c>
      <c r="C4" s="7" t="s">
        <v>639</v>
      </c>
      <c r="D4" s="7" t="s">
        <v>639</v>
      </c>
      <c r="E4" s="7" t="s">
        <v>1279</v>
      </c>
      <c r="F4" s="5"/>
    </row>
    <row r="5" spans="1:8" ht="16" customHeight="1">
      <c r="A5" s="1462" t="s">
        <v>533</v>
      </c>
      <c r="B5" s="913" t="s">
        <v>650</v>
      </c>
      <c r="C5" s="4" t="s">
        <v>540</v>
      </c>
      <c r="D5" t="s">
        <v>539</v>
      </c>
      <c r="E5" t="s">
        <v>1135</v>
      </c>
      <c r="F5" s="5"/>
      <c r="G5" s="4"/>
      <c r="H5" s="4"/>
    </row>
    <row r="6" spans="1:8">
      <c r="A6" s="4" t="s">
        <v>536</v>
      </c>
      <c r="B6" s="925" t="s">
        <v>537</v>
      </c>
      <c r="C6" s="4" t="s">
        <v>540</v>
      </c>
      <c r="D6" t="s">
        <v>539</v>
      </c>
      <c r="E6" t="s">
        <v>637</v>
      </c>
      <c r="F6" s="5"/>
      <c r="G6" s="4"/>
      <c r="H6" s="4"/>
    </row>
    <row r="7" spans="1:8" s="7" customFormat="1">
      <c r="A7" s="4" t="s">
        <v>538</v>
      </c>
      <c r="B7" s="926" t="s">
        <v>1137</v>
      </c>
      <c r="C7" s="4" t="s">
        <v>540</v>
      </c>
      <c r="D7" s="7" t="s">
        <v>541</v>
      </c>
      <c r="E7" s="7" t="s">
        <v>1135</v>
      </c>
      <c r="F7" s="4"/>
      <c r="G7" s="4"/>
      <c r="H7" s="4"/>
    </row>
    <row r="8" spans="1:8">
      <c r="A8" s="914" t="s">
        <v>834</v>
      </c>
      <c r="B8" s="925" t="s">
        <v>916</v>
      </c>
      <c r="C8" t="s">
        <v>540</v>
      </c>
      <c r="D8" t="s">
        <v>541</v>
      </c>
      <c r="E8" t="s">
        <v>1135</v>
      </c>
    </row>
    <row r="9" spans="1:8">
      <c r="A9" s="806" t="s">
        <v>543</v>
      </c>
      <c r="B9" s="926" t="s">
        <v>1138</v>
      </c>
      <c r="C9" t="s">
        <v>540</v>
      </c>
      <c r="D9" t="s">
        <v>544</v>
      </c>
      <c r="E9" t="s">
        <v>545</v>
      </c>
    </row>
    <row r="10" spans="1:8">
      <c r="A10" s="806" t="s">
        <v>546</v>
      </c>
      <c r="B10" s="926" t="s">
        <v>1139</v>
      </c>
      <c r="C10" t="s">
        <v>540</v>
      </c>
      <c r="D10" t="s">
        <v>544</v>
      </c>
      <c r="E10" t="s">
        <v>545</v>
      </c>
    </row>
    <row r="11" spans="1:8">
      <c r="A11" s="806" t="s">
        <v>547</v>
      </c>
      <c r="B11" s="926" t="s">
        <v>1140</v>
      </c>
      <c r="C11" t="s">
        <v>540</v>
      </c>
      <c r="D11" t="s">
        <v>548</v>
      </c>
      <c r="E11" t="s">
        <v>1135</v>
      </c>
    </row>
    <row r="12" spans="1:8">
      <c r="A12" s="806" t="s">
        <v>549</v>
      </c>
      <c r="B12" s="913" t="s">
        <v>1141</v>
      </c>
      <c r="C12" t="s">
        <v>550</v>
      </c>
      <c r="D12" t="s">
        <v>548</v>
      </c>
      <c r="E12" t="s">
        <v>1135</v>
      </c>
    </row>
    <row r="13" spans="1:8">
      <c r="A13" s="806" t="s">
        <v>551</v>
      </c>
      <c r="B13" s="926" t="s">
        <v>1143</v>
      </c>
      <c r="C13" t="s">
        <v>540</v>
      </c>
      <c r="D13" t="s">
        <v>552</v>
      </c>
      <c r="E13" t="s">
        <v>545</v>
      </c>
    </row>
    <row r="14" spans="1:8">
      <c r="A14" s="806" t="s">
        <v>555</v>
      </c>
      <c r="B14" s="926" t="s">
        <v>1144</v>
      </c>
      <c r="C14" t="s">
        <v>556</v>
      </c>
      <c r="D14" t="s">
        <v>557</v>
      </c>
      <c r="E14" t="s">
        <v>1135</v>
      </c>
    </row>
    <row r="15" spans="1:8">
      <c r="A15" s="806" t="s">
        <v>558</v>
      </c>
      <c r="B15" s="1461" t="s">
        <v>1145</v>
      </c>
      <c r="C15" t="s">
        <v>556</v>
      </c>
      <c r="D15" t="s">
        <v>557</v>
      </c>
      <c r="E15" t="s">
        <v>1135</v>
      </c>
    </row>
    <row r="16" spans="1:8">
      <c r="A16" s="914" t="s">
        <v>559</v>
      </c>
      <c r="B16" s="925" t="s">
        <v>1149</v>
      </c>
      <c r="C16" t="s">
        <v>560</v>
      </c>
      <c r="D16" t="s">
        <v>561</v>
      </c>
      <c r="E16" t="s">
        <v>562</v>
      </c>
    </row>
    <row r="17" spans="1:5">
      <c r="A17" s="806" t="s">
        <v>564</v>
      </c>
      <c r="B17" s="926" t="s">
        <v>1150</v>
      </c>
      <c r="C17" t="s">
        <v>560</v>
      </c>
      <c r="D17" t="s">
        <v>557</v>
      </c>
      <c r="E17" t="s">
        <v>562</v>
      </c>
    </row>
    <row r="18" spans="1:5">
      <c r="A18" s="914" t="s">
        <v>565</v>
      </c>
      <c r="B18" s="925" t="s">
        <v>1151</v>
      </c>
      <c r="C18" t="s">
        <v>540</v>
      </c>
      <c r="D18" t="s">
        <v>557</v>
      </c>
      <c r="E18" t="s">
        <v>566</v>
      </c>
    </row>
    <row r="19" spans="1:5">
      <c r="A19" s="914" t="s">
        <v>567</v>
      </c>
      <c r="B19" s="925" t="s">
        <v>1152</v>
      </c>
      <c r="C19" t="s">
        <v>560</v>
      </c>
      <c r="D19" t="s">
        <v>557</v>
      </c>
      <c r="E19" t="s">
        <v>562</v>
      </c>
    </row>
    <row r="20" spans="1:5" ht="15.65" customHeight="1">
      <c r="A20" s="806" t="s">
        <v>571</v>
      </c>
      <c r="B20" s="926" t="s">
        <v>1136</v>
      </c>
      <c r="C20" t="s">
        <v>540</v>
      </c>
      <c r="D20" t="s">
        <v>557</v>
      </c>
      <c r="E20" t="s">
        <v>562</v>
      </c>
    </row>
    <row r="21" spans="1:5">
      <c r="A21" s="915" t="s">
        <v>572</v>
      </c>
      <c r="B21" s="927" t="s">
        <v>1153</v>
      </c>
      <c r="C21" t="s">
        <v>556</v>
      </c>
      <c r="D21" t="s">
        <v>573</v>
      </c>
      <c r="E21" t="s">
        <v>1135</v>
      </c>
    </row>
    <row r="22" spans="1:5">
      <c r="A22" s="806" t="s">
        <v>574</v>
      </c>
      <c r="B22" s="926" t="s">
        <v>1154</v>
      </c>
      <c r="C22" t="s">
        <v>560</v>
      </c>
      <c r="D22" t="s">
        <v>573</v>
      </c>
      <c r="E22" t="s">
        <v>562</v>
      </c>
    </row>
    <row r="23" spans="1:5">
      <c r="A23" s="806" t="s">
        <v>575</v>
      </c>
      <c r="B23" s="926" t="s">
        <v>1155</v>
      </c>
      <c r="C23" t="s">
        <v>560</v>
      </c>
      <c r="D23" t="s">
        <v>573</v>
      </c>
      <c r="E23" t="s">
        <v>562</v>
      </c>
    </row>
    <row r="24" spans="1:5">
      <c r="A24" s="914" t="s">
        <v>576</v>
      </c>
      <c r="B24" s="925" t="s">
        <v>1156</v>
      </c>
      <c r="C24" t="s">
        <v>556</v>
      </c>
      <c r="D24" t="s">
        <v>544</v>
      </c>
      <c r="E24" t="s">
        <v>1135</v>
      </c>
    </row>
    <row r="25" spans="1:5">
      <c r="A25" s="806" t="s">
        <v>577</v>
      </c>
      <c r="B25" s="926" t="s">
        <v>1157</v>
      </c>
      <c r="C25" t="s">
        <v>556</v>
      </c>
      <c r="D25" t="s">
        <v>541</v>
      </c>
      <c r="E25" t="s">
        <v>1135</v>
      </c>
    </row>
    <row r="26" spans="1:5">
      <c r="A26" s="806" t="s">
        <v>578</v>
      </c>
      <c r="B26" s="926" t="s">
        <v>1158</v>
      </c>
      <c r="C26" t="s">
        <v>556</v>
      </c>
      <c r="D26" t="s">
        <v>541</v>
      </c>
      <c r="E26" t="s">
        <v>1135</v>
      </c>
    </row>
    <row r="27" spans="1:5">
      <c r="A27" s="806" t="s">
        <v>579</v>
      </c>
      <c r="B27" s="926" t="s">
        <v>1159</v>
      </c>
      <c r="C27" t="s">
        <v>556</v>
      </c>
      <c r="D27" t="s">
        <v>541</v>
      </c>
      <c r="E27" t="s">
        <v>1135</v>
      </c>
    </row>
    <row r="28" spans="1:5">
      <c r="A28" s="806" t="s">
        <v>590</v>
      </c>
      <c r="B28" s="926" t="s">
        <v>1160</v>
      </c>
      <c r="C28" t="s">
        <v>556</v>
      </c>
      <c r="D28" t="s">
        <v>544</v>
      </c>
      <c r="E28" t="s">
        <v>545</v>
      </c>
    </row>
    <row r="29" spans="1:5">
      <c r="A29" s="806" t="s">
        <v>591</v>
      </c>
      <c r="B29" s="926" t="s">
        <v>1161</v>
      </c>
      <c r="C29" s="4" t="s">
        <v>556</v>
      </c>
      <c r="D29" t="s">
        <v>544</v>
      </c>
      <c r="E29" t="s">
        <v>545</v>
      </c>
    </row>
    <row r="30" spans="1:5">
      <c r="A30" s="806" t="s">
        <v>592</v>
      </c>
      <c r="B30" s="926" t="s">
        <v>1162</v>
      </c>
      <c r="C30" s="4" t="s">
        <v>593</v>
      </c>
      <c r="D30" t="s">
        <v>557</v>
      </c>
      <c r="E30" t="s">
        <v>594</v>
      </c>
    </row>
    <row r="31" spans="1:5">
      <c r="A31" s="4" t="s">
        <v>656</v>
      </c>
      <c r="B31" s="926" t="s">
        <v>1163</v>
      </c>
      <c r="C31" s="4" t="s">
        <v>556</v>
      </c>
      <c r="D31" t="s">
        <v>548</v>
      </c>
      <c r="E31" t="s">
        <v>658</v>
      </c>
    </row>
    <row r="32" spans="1:5">
      <c r="A32" s="4" t="s">
        <v>657</v>
      </c>
      <c r="B32" s="926" t="s">
        <v>1164</v>
      </c>
      <c r="C32" s="4" t="s">
        <v>556</v>
      </c>
      <c r="D32" t="s">
        <v>548</v>
      </c>
      <c r="E32" t="s">
        <v>658</v>
      </c>
    </row>
    <row r="33" spans="1:5">
      <c r="A33" s="4" t="s">
        <v>597</v>
      </c>
      <c r="B33" s="926" t="s">
        <v>1166</v>
      </c>
      <c r="C33" s="4" t="s">
        <v>556</v>
      </c>
      <c r="D33" t="s">
        <v>548</v>
      </c>
      <c r="E33" t="s">
        <v>545</v>
      </c>
    </row>
    <row r="34" spans="1:5">
      <c r="A34" s="4" t="s">
        <v>598</v>
      </c>
      <c r="B34" s="926" t="s">
        <v>1167</v>
      </c>
      <c r="C34" s="4" t="s">
        <v>556</v>
      </c>
      <c r="D34" t="s">
        <v>548</v>
      </c>
      <c r="E34" t="s">
        <v>545</v>
      </c>
    </row>
    <row r="35" spans="1:5">
      <c r="A35" s="4" t="s">
        <v>599</v>
      </c>
      <c r="B35" s="926" t="s">
        <v>1168</v>
      </c>
      <c r="C35" s="4" t="s">
        <v>556</v>
      </c>
      <c r="D35" t="s">
        <v>552</v>
      </c>
      <c r="E35" t="s">
        <v>600</v>
      </c>
    </row>
    <row r="36" spans="1:5">
      <c r="A36" s="4" t="s">
        <v>601</v>
      </c>
      <c r="B36" s="926" t="s">
        <v>1169</v>
      </c>
      <c r="C36" s="4" t="s">
        <v>556</v>
      </c>
      <c r="D36" t="s">
        <v>552</v>
      </c>
      <c r="E36" t="s">
        <v>600</v>
      </c>
    </row>
    <row r="37" spans="1:5">
      <c r="A37" s="4" t="s">
        <v>610</v>
      </c>
      <c r="B37" s="926" t="s">
        <v>1170</v>
      </c>
      <c r="C37" s="4" t="s">
        <v>540</v>
      </c>
      <c r="D37" t="s">
        <v>611</v>
      </c>
      <c r="E37" t="s">
        <v>612</v>
      </c>
    </row>
    <row r="38" spans="1:5">
      <c r="A38" s="4" t="s">
        <v>613</v>
      </c>
      <c r="B38" s="926" t="s">
        <v>1171</v>
      </c>
      <c r="C38" s="4" t="s">
        <v>540</v>
      </c>
      <c r="D38" t="s">
        <v>611</v>
      </c>
      <c r="E38" t="s">
        <v>612</v>
      </c>
    </row>
    <row r="39" spans="1:5">
      <c r="A39" s="4" t="s">
        <v>660</v>
      </c>
      <c r="B39" s="926" t="s">
        <v>1172</v>
      </c>
      <c r="C39" s="4" t="s">
        <v>540</v>
      </c>
      <c r="D39" t="s">
        <v>611</v>
      </c>
      <c r="E39" t="s">
        <v>612</v>
      </c>
    </row>
    <row r="40" spans="1:5">
      <c r="A40" s="4" t="s">
        <v>659</v>
      </c>
      <c r="B40" s="926" t="s">
        <v>1173</v>
      </c>
      <c r="C40" s="4" t="s">
        <v>540</v>
      </c>
      <c r="D40" t="s">
        <v>611</v>
      </c>
      <c r="E40" t="s">
        <v>612</v>
      </c>
    </row>
    <row r="41" spans="1:5">
      <c r="A41" s="4" t="s">
        <v>614</v>
      </c>
      <c r="B41" s="926" t="s">
        <v>1174</v>
      </c>
      <c r="C41" s="4" t="s">
        <v>540</v>
      </c>
      <c r="D41" t="s">
        <v>611</v>
      </c>
      <c r="E41" t="s">
        <v>612</v>
      </c>
    </row>
    <row r="42" spans="1:5">
      <c r="A42" s="4" t="s">
        <v>616</v>
      </c>
      <c r="B42" s="926" t="s">
        <v>617</v>
      </c>
      <c r="C42" s="4" t="s">
        <v>540</v>
      </c>
      <c r="D42" t="s">
        <v>548</v>
      </c>
      <c r="E42" t="s">
        <v>600</v>
      </c>
    </row>
    <row r="43" spans="1:5">
      <c r="A43" s="4" t="s">
        <v>618</v>
      </c>
      <c r="B43" s="926" t="s">
        <v>619</v>
      </c>
      <c r="C43" s="4" t="s">
        <v>540</v>
      </c>
      <c r="D43" t="s">
        <v>548</v>
      </c>
      <c r="E43" t="s">
        <v>545</v>
      </c>
    </row>
    <row r="44" spans="1:5">
      <c r="A44" s="4" t="s">
        <v>620</v>
      </c>
      <c r="B44" s="926" t="s">
        <v>1175</v>
      </c>
      <c r="C44" s="4" t="s">
        <v>540</v>
      </c>
      <c r="D44" t="s">
        <v>544</v>
      </c>
      <c r="E44" t="s">
        <v>545</v>
      </c>
    </row>
    <row r="45" spans="1:5">
      <c r="A45" s="4" t="s">
        <v>621</v>
      </c>
      <c r="B45" s="926" t="s">
        <v>1176</v>
      </c>
      <c r="C45" s="4" t="s">
        <v>540</v>
      </c>
      <c r="D45" t="s">
        <v>548</v>
      </c>
      <c r="E45" t="s">
        <v>1135</v>
      </c>
    </row>
    <row r="46" spans="1:5">
      <c r="A46" s="4" t="s">
        <v>622</v>
      </c>
      <c r="B46" s="926" t="s">
        <v>1177</v>
      </c>
      <c r="C46" s="4" t="s">
        <v>556</v>
      </c>
      <c r="D46" t="s">
        <v>548</v>
      </c>
      <c r="E46" t="s">
        <v>545</v>
      </c>
    </row>
    <row r="47" spans="1:5">
      <c r="A47" s="4" t="s">
        <v>623</v>
      </c>
      <c r="B47" s="926" t="s">
        <v>1178</v>
      </c>
      <c r="C47" s="4" t="s">
        <v>556</v>
      </c>
      <c r="D47" t="s">
        <v>624</v>
      </c>
      <c r="E47" t="s">
        <v>1135</v>
      </c>
    </row>
    <row r="48" spans="1:5">
      <c r="A48" s="4" t="s">
        <v>625</v>
      </c>
      <c r="B48" s="926" t="s">
        <v>626</v>
      </c>
      <c r="C48" s="4" t="s">
        <v>556</v>
      </c>
      <c r="D48" t="s">
        <v>624</v>
      </c>
      <c r="E48" t="s">
        <v>1135</v>
      </c>
    </row>
    <row r="49" spans="1:5">
      <c r="A49" s="4" t="s">
        <v>630</v>
      </c>
      <c r="B49" s="926" t="s">
        <v>1181</v>
      </c>
      <c r="C49" s="4" t="s">
        <v>540</v>
      </c>
      <c r="D49" t="s">
        <v>624</v>
      </c>
      <c r="E49" t="s">
        <v>1135</v>
      </c>
    </row>
    <row r="50" spans="1:5">
      <c r="A50" s="4" t="s">
        <v>631</v>
      </c>
      <c r="B50" s="926" t="s">
        <v>1182</v>
      </c>
      <c r="C50" s="4" t="s">
        <v>556</v>
      </c>
      <c r="D50" t="s">
        <v>624</v>
      </c>
      <c r="E50" t="s">
        <v>1135</v>
      </c>
    </row>
    <row r="51" spans="1:5">
      <c r="A51" s="4" t="s">
        <v>632</v>
      </c>
      <c r="B51" s="926" t="s">
        <v>1183</v>
      </c>
      <c r="C51" s="4" t="s">
        <v>556</v>
      </c>
      <c r="D51" t="s">
        <v>624</v>
      </c>
      <c r="E51" t="s">
        <v>1135</v>
      </c>
    </row>
    <row r="52" spans="1:5">
      <c r="A52" s="4" t="s">
        <v>646</v>
      </c>
      <c r="B52" s="926" t="s">
        <v>1184</v>
      </c>
      <c r="C52" s="4" t="s">
        <v>556</v>
      </c>
      <c r="D52" s="4" t="s">
        <v>661</v>
      </c>
      <c r="E52" s="4" t="s">
        <v>664</v>
      </c>
    </row>
    <row r="53" spans="1:5">
      <c r="A53" s="4" t="s">
        <v>647</v>
      </c>
      <c r="B53" s="926" t="s">
        <v>1185</v>
      </c>
      <c r="C53" s="4" t="s">
        <v>556</v>
      </c>
      <c r="D53" s="4" t="s">
        <v>661</v>
      </c>
      <c r="E53" s="4" t="s">
        <v>664</v>
      </c>
    </row>
    <row r="54" spans="1:5">
      <c r="A54" s="4" t="s">
        <v>648</v>
      </c>
      <c r="B54" s="926" t="s">
        <v>1186</v>
      </c>
      <c r="C54" s="4" t="s">
        <v>556</v>
      </c>
      <c r="D54" s="4" t="s">
        <v>661</v>
      </c>
      <c r="E54" s="4" t="s">
        <v>664</v>
      </c>
    </row>
    <row r="55" spans="1:5">
      <c r="A55" s="4" t="s">
        <v>649</v>
      </c>
      <c r="B55" s="926" t="s">
        <v>1187</v>
      </c>
      <c r="C55" s="4" t="s">
        <v>556</v>
      </c>
      <c r="D55" s="4" t="s">
        <v>661</v>
      </c>
      <c r="E55" s="4" t="s">
        <v>664</v>
      </c>
    </row>
    <row r="56" spans="1:5">
      <c r="A56" s="4" t="s">
        <v>767</v>
      </c>
      <c r="B56" s="926" t="s">
        <v>1188</v>
      </c>
      <c r="C56" s="4" t="s">
        <v>540</v>
      </c>
      <c r="D56" s="4" t="s">
        <v>557</v>
      </c>
      <c r="E56" s="4" t="s">
        <v>663</v>
      </c>
    </row>
    <row r="57" spans="1:5">
      <c r="A57" s="4" t="s">
        <v>1126</v>
      </c>
      <c r="B57" s="926" t="s">
        <v>1127</v>
      </c>
      <c r="C57" s="4" t="s">
        <v>556</v>
      </c>
      <c r="D57" s="4" t="s">
        <v>557</v>
      </c>
      <c r="E57" s="4" t="s">
        <v>663</v>
      </c>
    </row>
    <row r="58" spans="1:5">
      <c r="A58" s="4" t="s">
        <v>826</v>
      </c>
      <c r="B58" s="926" t="s">
        <v>1189</v>
      </c>
      <c r="C58" s="4" t="s">
        <v>540</v>
      </c>
      <c r="D58" s="4" t="s">
        <v>828</v>
      </c>
      <c r="E58" s="4" t="s">
        <v>663</v>
      </c>
    </row>
    <row r="59" spans="1:5">
      <c r="A59" s="4" t="s">
        <v>827</v>
      </c>
      <c r="B59" s="926" t="s">
        <v>1190</v>
      </c>
      <c r="C59" s="4" t="s">
        <v>540</v>
      </c>
      <c r="D59" s="4" t="s">
        <v>828</v>
      </c>
      <c r="E59" s="4" t="s">
        <v>663</v>
      </c>
    </row>
    <row r="60" spans="1:5" ht="31">
      <c r="A60" s="4" t="s">
        <v>862</v>
      </c>
      <c r="B60" s="926" t="s">
        <v>1180</v>
      </c>
      <c r="C60" s="4" t="s">
        <v>540</v>
      </c>
      <c r="D60" s="5" t="s">
        <v>863</v>
      </c>
      <c r="E60" s="4" t="s">
        <v>663</v>
      </c>
    </row>
    <row r="61" spans="1:5">
      <c r="A61" s="4" t="s">
        <v>633</v>
      </c>
      <c r="B61" s="926" t="s">
        <v>634</v>
      </c>
      <c r="C61" s="4" t="s">
        <v>640</v>
      </c>
      <c r="D61" t="s">
        <v>640</v>
      </c>
      <c r="E61" t="s">
        <v>641</v>
      </c>
    </row>
    <row r="63" spans="1:5">
      <c r="B63" s="275"/>
    </row>
    <row r="65" spans="2:2">
      <c r="B65" s="281"/>
    </row>
    <row r="66" spans="2:2">
      <c r="B66" s="281"/>
    </row>
  </sheetData>
  <phoneticPr fontId="56" type="noConversion"/>
  <hyperlinks>
    <hyperlink ref="A30" location="'Table 33'!A1" display="Table 33: Access to services that respondents thought were very or fairly convenient" xr:uid="{A1415CED-12C2-44AC-AA65-2C6C558E14A9}"/>
    <hyperlink ref="A15" location="'Table 10'!A1" display="Table 10: Purpose of journey for adults in full-time employment by whether adult is disabled, and whether a long-term health condition affects their day-to-day activities, 2015-2019 (combined)" xr:uid="{00000000-0004-0000-0000-00001F000000}"/>
    <hyperlink ref="A12" location="'Table 6'!A1" display="Table 6: Method of travel to work, by whether adult is disabled, and whether a long-term condition affects their day-to-day activities, 2015-2019 (combined)" xr:uid="{00000000-0004-0000-0000-00001D000000}"/>
    <hyperlink ref="A29" location="'Table 31'!A1" display="Table 31: Percentage who have flown for leisure in the last twelve months,  by whether adult is disabled, whether a long-term health condition affects their day-to-day activities and the nature of the condition, 2014, 2016, 2018 and 2019 (combined)" xr:uid="{00000000-0004-0000-0000-00001B000000}"/>
    <hyperlink ref="A28" location="'Table 30'!A1" display="Table 30: Percentage satisfied with public transport, by whether adult is disabled, whether a long-term health condition affects their day-to-day activities and the nature of the condition, 2015-2019 (combined)" xr:uid="{00000000-0004-0000-0000-00001A000000}"/>
    <hyperlink ref="A13" location="'Table 7'!A1" display="Table 7: Reasons why public transport is not used for travel to work, if travel by public transport was not possible, by whether adult is disabled, whether a long-term condition affects their day-to-day activities and the nature of the condition, 2014, 20" xr:uid="{00000000-0004-0000-0000-000015000000}"/>
    <hyperlink ref="A27" location="'Table 25'!A1" display="Table 25: Percentage agreeing with statements about bus services,  by whether adult is disabled, and whether a long-term health condition affects their day-to-day activities, 2014, 2016 and 2019 (combined)" xr:uid="{00000000-0004-0000-0000-000014000000}"/>
    <hyperlink ref="A26" location="'Table 24'!A1" display="Table 24: Frequency of use of bus in the last month,  by whether adult is disabled, and whether a long-term health condition affects their day-to-day activities, 2015-2019 (combined)" xr:uid="{00000000-0004-0000-0000-000013000000}"/>
    <hyperlink ref="A25" location="'Table 23'!A1" display="Table 23: Percentage driving every day by whether adult is disabled, whether a long-term health condition affects their day-to-day activities and the nature of the condition, 2015-2019 (combined)" xr:uid="{00000000-0004-0000-0000-000012000000}"/>
    <hyperlink ref="A24" location="'Table 22'!A1" display="Table 22: Cars or vans available for private use of household for adults aged under 60 in low income households, by whether adult is disabled, and whether a long-term health condition affects their day-to-day activities, 2015-2019 (combined) " xr:uid="{00000000-0004-0000-0000-000011000000}"/>
    <hyperlink ref="A23" location="'Table 21'!A1" display="Table 21: Cars or vans available for private use of household in which adult lives, by whether adult is disabled, and whether a long-term health condition affects their day-to-day activities, 2015-2019 (combined)" xr:uid="{00000000-0004-0000-0000-000010000000}"/>
    <hyperlink ref="A22" location="'Table 20'!A1" display="Table 20: Percentage of people holding a driving licence by whether adult is disabled, whether a long-term health condition affects their day-to-day activities, and the nature of their condition, 2015-2019 (combined)" xr:uid="{00000000-0004-0000-0000-00000F000000}"/>
    <hyperlink ref="A21" location="'Table 19'!A1" display="Table 19: Percentage of weekend journeys for people working full-time by start time by whether adult is disabled, and whether a long-term health condition affects their day-to-day activities, 2015-2019 (combined)" xr:uid="{00000000-0004-0000-0000-00000E000000}"/>
    <hyperlink ref="A20" location="'Table 18'!A1" display="Table 18: Percentage of weekend journeys by start time by whether adult is disabled, and whether a long-term health condition affects their day-to-day activities, 2015-2019 (combined)" xr:uid="{00000000-0004-0000-0000-00000D000000}"/>
    <hyperlink ref="A14" location="'Table 9'!A1" display="Table 9: Purpose of journey by whether adult is disabled and whether a long-term health condition affects their day-to-day activities, 2015-2019 (combined)" xr:uid="{00000000-0004-0000-0000-00000C000000}"/>
    <hyperlink ref="A19" location="'Table 15'!A1" display="Table 15: Median distance travelled to work (km), all employed adults, by whether disabled, and whether a long-term health condition affects their day-to-day activities, 2015-2019 (combined)" xr:uid="{00000000-0004-0000-0000-000009000000}"/>
    <hyperlink ref="A18" location="'Table 14'!A1" display="Table 14: Median distance travelled (km) by adults under 60 and not employed, by whether adult is disabled, and whether a long-term health condition affects their day-to-day activities, 2015-2019 (combined) [Note 6]" xr:uid="{00000000-0004-0000-0000-000008000000}"/>
    <hyperlink ref="A17" location="'Table 13'!A1" display="Table 13: Median distance travelled (km) by whether adult is disabled, and whether a long-term health condition affects their day-to-day activities, 2015-2019 (combined)" xr:uid="{00000000-0004-0000-0000-000007000000}"/>
    <hyperlink ref="A11" location="'Table 5'!A1" display="Table 5: Main mode of travel by whether adult is disabled, whether a long-term condition affects their day-to-day activities and the nature of the condition, 2015-2019 (combined)" xr:uid="{00000000-0004-0000-0000-000006000000}"/>
    <hyperlink ref="A16" location="'Table 11'!A1" display="Table 11: Mean number of journeys per day by whether adult is disabled, and whether a long-term health condition affects their day-to-day activities, 2015-2019 (combined)" xr:uid="{00000000-0004-0000-0000-000004000000}"/>
    <hyperlink ref="A10" location="'Table 4'!A1" display="Table 4: Urban-rural classification by whether adult is disabled, and whether a long-term health condition affects their day-to-day activities, 2015-2019 (combined)" xr:uid="{00000000-0004-0000-0000-000003000000}"/>
    <hyperlink ref="A9" location="'Table 3'!A1" display="Table 3: Median household income by whether adult is disabled, whether a long-term health condition affects their day-to-day activities, and the nature of the condition, 2015-2019 (combined)" xr:uid="{00000000-0004-0000-0000-000002000000}"/>
    <hyperlink ref="B6" location="'Table Sum 2'!A1" display="Summary of Transport in Scotland: 2002-2021" xr:uid="{254B4E2D-9164-48A7-93DD-EEC12F8B6D57}"/>
    <hyperlink ref="B7" location="'Table 1'!A1" display="People aged 17 or over - those who hold full driving licence" xr:uid="{FE2F3D81-AB67-4E57-ADE3-14DAABE0AA07}"/>
    <hyperlink ref="B9" location="'Table 3a'!A1" display="Frequency of walking in the previous seven days: 1999–2020" xr:uid="{F898846B-7A10-4475-95CC-4AC433B5078B}"/>
    <hyperlink ref="B10" location="'Table 3a'!A1" display="Frequency of cycling in the previous seven days: 1999–2020" xr:uid="{CE52E286-5D1D-4F3F-8BEC-1F7B16E381E4}"/>
    <hyperlink ref="B11" location="'Table 4'!A1" display="Adults views on satisfaction with public transport: 2007-2020" xr:uid="{90ADB513-E692-40F8-B65F-23A61DC4E004}"/>
    <hyperlink ref="B12" location="'Table 4a'!A1" display="Views on satisfaction with public transport by disability status, 2020" xr:uid="{97B24134-B39D-40FD-B34A-4D0D6F314D15}"/>
    <hyperlink ref="B13" location="'Table 5'!A1" display="Possession of a concessionary fare pass: 2003-2020" xr:uid="{AA27F41E-69D9-4D9F-8395-32331448FC13}"/>
    <hyperlink ref="B14" location="'Table 7'!A1" display="Employed adults not working from home - usual method of travel to work: 2020" xr:uid="{BCD4D8D2-7766-4B71-A7E0-4CD49C56304D}"/>
    <hyperlink ref="B15" location="'Table 7a'!A1" display="Employed adults - whether working from home, 2020" xr:uid="{B246AAC4-4CE8-477C-A6D8-33F45948E570}"/>
    <hyperlink ref="B16" location="'Tables 8'!A1" display="Effects of traffic congestion on travel to work journey: 2015-2019 (combined)" xr:uid="{827B6512-AB99-4293-A895-71E95C373225}"/>
    <hyperlink ref="B17" location="'Table 10'!A1" display="How random adult usually travelled to work a year ago by current main mode of travel: 2015-2019 (combined)" xr:uid="{6ED3AB6E-789B-4DA5-A542-F5683CE874B0}"/>
    <hyperlink ref="B18" location="'Table 10a'!A1" display="Reason for changing mode of travel to work: 2012-2019" xr:uid="{B0C1036D-2AAC-4C3C-95C3-1B8E17CA85A2}"/>
    <hyperlink ref="B19" location="'Table 11'!A1" display="Car sharing journeys to work: 2015-2019" xr:uid="{ADE8CCA5-612A-488D-A378-066732505F79}"/>
    <hyperlink ref="B20" location="'Table 14'!A1" display="Reasons why public transport is not used for travel to work, 2016-2020" xr:uid="{CD218510-0614-462E-B6DB-FB3A848C1D2E}"/>
    <hyperlink ref="B21" location="'Table 15'!A1" display="School children in full-time education, usual method of travel: 2020" xr:uid="{86B42240-E869-4310-867C-F58AF9C8290A}"/>
    <hyperlink ref="B22" location="'Table 16'!A1" display="Reasons for transport choice to children's full time education establishment: 2015-2019" xr:uid="{A0E6DF56-B092-4ADF-8D6E-B7CA7866D435}"/>
    <hyperlink ref="B23" location="'Table 17'!A1" display="Reasons why public transport is not used by school children: 2012, 2014, 2016, 2019 combined" xr:uid="{5A901A11-A79B-4C3E-AA6B-72FF6CCE3691}"/>
    <hyperlink ref="B24" location="'Table 18a'!A1" display="Households with bicycles available for private use: 2020" xr:uid="{95362529-8CD9-4A09-BC54-A511E345E2FA}"/>
    <hyperlink ref="B25" location="'Table 18b'!A1" display="Households with cars available for private use: 2020" xr:uid="{33544D53-352A-41BB-B6F1-575FE96C679F}"/>
    <hyperlink ref="B26" location="'Table 19'!A1" display="People aged 17+ that hold a full driving licence: 2020" xr:uid="{4D5923B2-DC29-49B0-B1D7-C89CBD49EDA6}"/>
    <hyperlink ref="B27" location="'Table 20'!A1" display="People aged 17+, frequency of driving: 2020" xr:uid="{C61799F2-E964-4335-B1E0-F29B27B488A8}"/>
    <hyperlink ref="B28" location="'Table 25'!A1" display="Frequency of walking in the previous seven days: 2019" xr:uid="{1D95D8B9-9D06-473F-B35C-F28B7E7763E9}"/>
    <hyperlink ref="B29" location="'Table 25a'!A1" display="Frequency of cycling in the previous seven days: 2019" xr:uid="{ABC06ACC-F18B-48FC-A5D2-5C76D87F6A19}"/>
    <hyperlink ref="B30" location="'Table 26a'!A1" display="Reasons why do not cycle to work: 2019" xr:uid="{245B85E4-6023-4E0E-B67B-054A35970B00}"/>
    <hyperlink ref="B31" location="'Table 28a'!A1" display="Adults use of local bus services, in the past month: 2020" xr:uid="{AD2E5730-B701-49AA-B73E-6486F0BE977C}"/>
    <hyperlink ref="B32" location="'Table 28b'!A1" display="Adults use of local train services in the past month: 2020" xr:uid="{F305CFB6-9D33-432D-88D4-D5B23A0D2124}"/>
    <hyperlink ref="B33" location="'Table 29'!A1" display="Adults (16+) who have used the bus in the previous month, views on their local bus services: 2019" xr:uid="{4FCAA403-F7E7-4027-80E1-FF9DD00A4F46}"/>
    <hyperlink ref="B34" location="'Table 30'!A1" display="Adults (16+) who have used the train in the previous month, views on their local train services: 2019" xr:uid="{75D6740F-5845-497C-8E69-2F9909645539}"/>
    <hyperlink ref="B35" location="'Table 31'!A1" display="Possession of concessionary fare pass for all adults aged 16+: 2019" xr:uid="{3AEDBA86-A5A2-4C3C-A525-08FC286ED7D8}"/>
    <hyperlink ref="B36" location="'Table 32'!A1" display="Possession of concessionary fare pass for all adults aged 60+: 2019" xr:uid="{57D37B64-74CC-4051-8CFB-455CC4B838F3}"/>
    <hyperlink ref="B37" location="'Table 37a'!A1" display="Whether taken flights for leisure in the last 12 months: 2009-2020" xr:uid="{002017FC-29EB-45E0-A707-D98B20A62F73}"/>
    <hyperlink ref="B38" location="'Table 37b'!B50" display="Frequency of flying for leisure by destination in last 12 months for those who have flown: 2009-2020" xr:uid="{42E8E8BF-AC88-4B19-A4E6-529A3A096107}"/>
    <hyperlink ref="B39" location="'Table 38a'!A1" display="Whether taken flights for business in the last 12 months: 2009-2020" xr:uid="{5FFA3B83-6250-4D00-9C68-9686A12D1E00}"/>
    <hyperlink ref="B40" location="'Table 38b'!A1" display="Frequency of flying for business by destination in last 12 months for those who have flown: 2009-2020" xr:uid="{B089FE50-70A2-47C5-9A00-0C1077332677}"/>
    <hyperlink ref="B41" location="'Table 39'!A1" display="Reasons for choosing flying within the UK over other modes of transport: 2009-2020" xr:uid="{6239AABD-1DED-4D47-A968-3E14BCC9B4F5}"/>
    <hyperlink ref="B42" location="'Table 41'!A1" display="In general, What discourages you from using buses more often than you do?: 2012-2020" xr:uid="{6718442F-EC32-474A-9DCB-D9DA2820B404}"/>
    <hyperlink ref="B43" location="'Table 42'!A1" display="In general, What discourages you from using the train more often than you do? 2012-2019" xr:uid="{44D3D9BC-DB33-43ED-A120-3CB2483213B8}"/>
    <hyperlink ref="B44" location="'Table 43'!A1" display="In general, What discourages you from walking more often than you do?: 2012-2019" xr:uid="{79DCDA7F-D320-4036-9FC2-057792D35074}"/>
    <hyperlink ref="B45" location="'Table 44'!A1" display="Purpose of train journeys: 2012-2020" xr:uid="{C74F4385-C7CE-47BC-9E5F-0F014F595616}"/>
    <hyperlink ref="B46" location="'Table 45'!A1" display="Difficulties experienced when changing between public transport: 2012-2019" xr:uid="{EAC330F4-59AC-4681-8C68-E338239A6881}"/>
    <hyperlink ref="B47" location="'Table 46'!A1" display="Awareness of sustainable transport policies: 2020" xr:uid="{04B9F35D-82EC-4C84-A2A6-FC56EE1E27B9}"/>
    <hyperlink ref="B48" location="'Table 47'!A1" display="Uptake of sustainable transport policies: 2020" xr:uid="{5D75F82F-DB5E-4C49-BBCA-9F852B2FFAF4}"/>
    <hyperlink ref="B49" location="'Table 49'!A1" display="Would you consider buying a plug-in electric car or van?: 2016-2020" xr:uid="{DC002257-ACF8-49D7-8674-A1FE5C7F4EDB}"/>
    <hyperlink ref="B50" location="'Table 50'!A1" display="Reasons for having bought or would consider buying a plug-in electric car or van: 2016-2020" xr:uid="{FBD588AD-FEA1-4F49-8AAD-1CF3FF9AEA81}"/>
    <hyperlink ref="B51" location="'Table 51'!A1" display="Reasons for not considering to buy a plug-in electric car or van: 2016-2020" xr:uid="{1544A716-B2FA-45F4-AF05-B577C33E2D9A}"/>
    <hyperlink ref="B61" location="'Table A'!A1" display="95% confidence limits for estimates, based on SHS sub-sample sizes" xr:uid="{3D4FE6FC-D87A-4E9C-B821-1EC3371AAE4C}"/>
    <hyperlink ref="B55" location="'Table 55'!A1" display="Whether transport costs affect choice of mode of transport" xr:uid="{AACAB17D-0DC7-4D82-8512-BF8D6B51514F}"/>
    <hyperlink ref="B54" location="'Table 54'!A1" display="How affordable tranpsort costs are" xr:uid="{D9383395-BCD5-4926-8781-8D5BE9B5B2CA}"/>
    <hyperlink ref="B53" location="'Table 53'!A1" display="Cost of public transport" xr:uid="{64DB1F5C-A126-4069-9F7A-B99BBA429C8A}"/>
    <hyperlink ref="B52" location="'Table 52'!A1" display="Cost of parking" xr:uid="{F251A1A7-D9C3-4BDE-AD18-14904EC899E9}"/>
    <hyperlink ref="B56" location="'Table 56'!A1" display="Number of days travelled to work per week" xr:uid="{4EC44D11-ED29-49E2-9306-E10A61C57937}"/>
    <hyperlink ref="B57" location="'Table 56a'!A1" display="Number of days travelled to work per week, 2021 (detail)" xr:uid="{AECEDB2E-318D-42B2-8DCA-6472360EBEEB}"/>
    <hyperlink ref="B58" location="'Table 57'!A1" display="How often a car is used for certain activities" xr:uid="{F5A61E98-6635-48ED-A7AE-D7AE2ED01FA1}"/>
    <hyperlink ref="B59" location="'Table 58'!A1" display="How easily people can do certain activities without a car (those who always use a car)" xr:uid="{EF7E615F-FDD6-44CE-9A1E-D6DA611729B0}"/>
    <hyperlink ref="B60" location="'Table 59'!A1" display="Travel to Further or Higher Education" xr:uid="{5160D748-6587-43DB-AC30-99050B13D2A3}"/>
    <hyperlink ref="B3" location="Notes!A1" display="Notes for the tables" xr:uid="{6DE203FC-2C3B-480C-9210-419973B64A1C}"/>
    <hyperlink ref="B4" location="'Discontinued tables'!A1" display="Discontinued tables" xr:uid="{30723CAA-A9C7-4EF3-9E47-8FAA5FBAE8F0}"/>
  </hyperlinks>
  <pageMargins left="0.7" right="0.7" top="0.75" bottom="0.75" header="0.3" footer="0.3"/>
  <pageSetup paperSize="9"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A1:AA58"/>
  <sheetViews>
    <sheetView workbookViewId="0">
      <pane ySplit="4" topLeftCell="A5" activePane="bottomLeft" state="frozen"/>
      <selection pane="bottomLeft" activeCell="A2" sqref="A2"/>
    </sheetView>
  </sheetViews>
  <sheetFormatPr defaultRowHeight="15.5"/>
  <cols>
    <col min="1" max="2" width="30.3046875" style="12" customWidth="1"/>
    <col min="3" max="3" width="11.07421875" style="12" customWidth="1"/>
    <col min="4" max="4" width="11" style="12" customWidth="1"/>
    <col min="5" max="5" width="10.84375" style="12" customWidth="1"/>
    <col min="6" max="6" width="11.07421875" style="12" customWidth="1"/>
    <col min="7" max="16384" width="9.23046875" style="12"/>
  </cols>
  <sheetData>
    <row r="1" spans="1:27" s="147" customFormat="1" ht="18">
      <c r="A1" s="1355" t="s">
        <v>1248</v>
      </c>
      <c r="C1" s="35"/>
      <c r="D1" s="35"/>
      <c r="E1" s="35"/>
      <c r="F1" s="35"/>
      <c r="H1" s="12"/>
      <c r="I1" s="12"/>
      <c r="J1" s="12"/>
      <c r="K1" s="12"/>
      <c r="L1" s="12"/>
      <c r="M1" s="12"/>
      <c r="N1" s="12"/>
      <c r="O1" s="12"/>
      <c r="P1" s="12"/>
      <c r="Q1" s="12"/>
      <c r="R1" s="12"/>
      <c r="S1" s="12"/>
      <c r="T1" s="12"/>
      <c r="U1" s="12"/>
      <c r="V1" s="12"/>
      <c r="W1" s="12"/>
      <c r="X1" s="12"/>
      <c r="Y1" s="12"/>
      <c r="Z1" s="12"/>
      <c r="AA1" s="12"/>
    </row>
    <row r="2" spans="1:27">
      <c r="A2" s="81" t="s">
        <v>1010</v>
      </c>
      <c r="C2" s="35"/>
      <c r="D2" s="35"/>
      <c r="E2" s="35"/>
      <c r="F2" s="35"/>
    </row>
    <row r="3" spans="1:27" ht="16" thickBot="1">
      <c r="A3" s="952" t="s">
        <v>30</v>
      </c>
      <c r="C3" s="35"/>
      <c r="D3" s="35"/>
      <c r="E3" s="35"/>
      <c r="F3" s="35"/>
    </row>
    <row r="4" spans="1:27" s="779" customFormat="1">
      <c r="A4" s="1138" t="s">
        <v>35</v>
      </c>
      <c r="B4" s="473" t="s">
        <v>36</v>
      </c>
      <c r="C4" s="231" t="s">
        <v>179</v>
      </c>
      <c r="D4" s="231" t="s">
        <v>4</v>
      </c>
      <c r="E4" s="231" t="s">
        <v>2</v>
      </c>
      <c r="F4" s="472" t="s">
        <v>31</v>
      </c>
      <c r="O4" s="12"/>
      <c r="P4" s="12"/>
      <c r="Q4" s="12"/>
      <c r="R4" s="12"/>
      <c r="S4" s="12"/>
      <c r="T4" s="12"/>
      <c r="U4" s="12"/>
      <c r="V4" s="12"/>
      <c r="W4" s="12"/>
      <c r="X4" s="12"/>
      <c r="Y4" s="12"/>
      <c r="Z4" s="12"/>
      <c r="AA4" s="12"/>
    </row>
    <row r="5" spans="1:27">
      <c r="A5" s="829" t="s">
        <v>128</v>
      </c>
      <c r="B5" s="797" t="s">
        <v>118</v>
      </c>
      <c r="C5" s="829">
        <v>71</v>
      </c>
      <c r="D5" s="829">
        <v>7</v>
      </c>
      <c r="E5" s="829">
        <v>22</v>
      </c>
      <c r="F5" s="363">
        <v>2490</v>
      </c>
    </row>
    <row r="6" spans="1:27">
      <c r="A6" s="828" t="s">
        <v>66</v>
      </c>
      <c r="B6" s="796" t="s">
        <v>119</v>
      </c>
      <c r="C6" s="828">
        <v>71</v>
      </c>
      <c r="D6" s="828">
        <v>6</v>
      </c>
      <c r="E6" s="828">
        <v>23</v>
      </c>
      <c r="F6" s="365">
        <v>1080</v>
      </c>
    </row>
    <row r="7" spans="1:27">
      <c r="A7" s="12" t="s">
        <v>66</v>
      </c>
      <c r="B7" s="374" t="s">
        <v>120</v>
      </c>
      <c r="C7" s="12">
        <v>71</v>
      </c>
      <c r="D7" s="12">
        <v>7</v>
      </c>
      <c r="E7" s="12">
        <v>22</v>
      </c>
      <c r="F7" s="359">
        <v>1400</v>
      </c>
    </row>
    <row r="8" spans="1:27">
      <c r="A8" s="12" t="s">
        <v>66</v>
      </c>
      <c r="B8" s="374" t="s">
        <v>50</v>
      </c>
      <c r="C8" s="12" t="s">
        <v>275</v>
      </c>
      <c r="D8" s="12" t="s">
        <v>275</v>
      </c>
      <c r="E8" s="12" t="s">
        <v>275</v>
      </c>
      <c r="F8" s="359">
        <v>10</v>
      </c>
    </row>
    <row r="9" spans="1:27">
      <c r="A9" s="829" t="s">
        <v>66</v>
      </c>
      <c r="B9" s="375" t="s">
        <v>29</v>
      </c>
      <c r="C9" s="829" t="s">
        <v>275</v>
      </c>
      <c r="D9" s="829" t="s">
        <v>275</v>
      </c>
      <c r="E9" s="829" t="s">
        <v>275</v>
      </c>
      <c r="F9" s="363">
        <v>0</v>
      </c>
    </row>
    <row r="10" spans="1:27" ht="15.65" customHeight="1">
      <c r="A10" s="12" t="s">
        <v>32</v>
      </c>
      <c r="B10" s="374" t="s">
        <v>121</v>
      </c>
      <c r="C10" s="12">
        <v>67</v>
      </c>
      <c r="D10" s="12">
        <v>7</v>
      </c>
      <c r="E10" s="12">
        <v>26</v>
      </c>
      <c r="F10" s="359">
        <v>330</v>
      </c>
    </row>
    <row r="11" spans="1:27">
      <c r="A11" s="12" t="s">
        <v>32</v>
      </c>
      <c r="B11" s="374" t="s">
        <v>77</v>
      </c>
      <c r="C11" s="12">
        <v>69</v>
      </c>
      <c r="D11" s="12">
        <v>8</v>
      </c>
      <c r="E11" s="12">
        <v>23</v>
      </c>
      <c r="F11" s="359">
        <v>500</v>
      </c>
    </row>
    <row r="12" spans="1:27" ht="15.65" customHeight="1">
      <c r="A12" s="12" t="s">
        <v>32</v>
      </c>
      <c r="B12" s="374" t="s">
        <v>78</v>
      </c>
      <c r="C12" s="12">
        <v>72</v>
      </c>
      <c r="D12" s="12">
        <v>5</v>
      </c>
      <c r="E12" s="12">
        <v>22</v>
      </c>
      <c r="F12" s="359">
        <v>540</v>
      </c>
    </row>
    <row r="13" spans="1:27">
      <c r="A13" s="12" t="s">
        <v>32</v>
      </c>
      <c r="B13" s="374" t="s">
        <v>79</v>
      </c>
      <c r="C13" s="12">
        <v>73</v>
      </c>
      <c r="D13" s="12">
        <v>6</v>
      </c>
      <c r="E13" s="12">
        <v>21</v>
      </c>
      <c r="F13" s="359">
        <v>710</v>
      </c>
    </row>
    <row r="14" spans="1:27">
      <c r="A14" s="12" t="s">
        <v>32</v>
      </c>
      <c r="B14" s="374" t="s">
        <v>80</v>
      </c>
      <c r="C14" s="12">
        <v>76</v>
      </c>
      <c r="D14" s="12">
        <v>8</v>
      </c>
      <c r="E14" s="12">
        <v>16</v>
      </c>
      <c r="F14" s="359">
        <v>410</v>
      </c>
    </row>
    <row r="15" spans="1:27">
      <c r="A15" s="985" t="s">
        <v>111</v>
      </c>
      <c r="B15" s="828" t="s">
        <v>81</v>
      </c>
      <c r="C15" s="828">
        <v>74</v>
      </c>
      <c r="D15" s="828">
        <v>6</v>
      </c>
      <c r="E15" s="828">
        <v>20</v>
      </c>
      <c r="F15" s="367">
        <v>1780</v>
      </c>
    </row>
    <row r="16" spans="1:27">
      <c r="A16" s="349" t="s">
        <v>111</v>
      </c>
      <c r="B16" s="12" t="s">
        <v>82</v>
      </c>
      <c r="C16" s="12">
        <v>69</v>
      </c>
      <c r="D16" s="12">
        <v>5</v>
      </c>
      <c r="E16" s="12">
        <v>26</v>
      </c>
      <c r="F16" s="360">
        <v>430</v>
      </c>
    </row>
    <row r="17" spans="1:8">
      <c r="A17" s="349" t="s">
        <v>111</v>
      </c>
      <c r="B17" s="12" t="s">
        <v>749</v>
      </c>
      <c r="C17" s="12" t="s">
        <v>275</v>
      </c>
      <c r="D17" s="12" t="s">
        <v>275</v>
      </c>
      <c r="E17" s="12" t="s">
        <v>275</v>
      </c>
      <c r="F17" s="359">
        <v>30</v>
      </c>
    </row>
    <row r="18" spans="1:8">
      <c r="A18" s="988" t="s">
        <v>111</v>
      </c>
      <c r="B18" s="988" t="s">
        <v>83</v>
      </c>
      <c r="C18" s="829" t="s">
        <v>275</v>
      </c>
      <c r="D18" s="829" t="s">
        <v>275</v>
      </c>
      <c r="E18" s="829" t="s">
        <v>275</v>
      </c>
      <c r="F18" s="751">
        <v>40</v>
      </c>
      <c r="H18" s="779"/>
    </row>
    <row r="19" spans="1:8">
      <c r="A19" s="349" t="s">
        <v>111</v>
      </c>
      <c r="B19" s="349" t="s">
        <v>122</v>
      </c>
      <c r="C19" s="349">
        <v>53</v>
      </c>
      <c r="D19" s="349">
        <v>18</v>
      </c>
      <c r="E19" s="349">
        <v>29</v>
      </c>
      <c r="F19" s="360">
        <v>140</v>
      </c>
    </row>
    <row r="20" spans="1:8" ht="16.5" customHeight="1">
      <c r="A20" s="349" t="s">
        <v>111</v>
      </c>
      <c r="B20" s="349" t="s">
        <v>84</v>
      </c>
      <c r="C20" s="12" t="s">
        <v>275</v>
      </c>
      <c r="D20" s="12" t="s">
        <v>275</v>
      </c>
      <c r="E20" s="12" t="s">
        <v>275</v>
      </c>
      <c r="F20" s="360">
        <v>30</v>
      </c>
    </row>
    <row r="21" spans="1:8">
      <c r="A21" s="988" t="s">
        <v>111</v>
      </c>
      <c r="B21" s="988" t="s">
        <v>471</v>
      </c>
      <c r="C21" s="829" t="s">
        <v>275</v>
      </c>
      <c r="D21" s="829" t="s">
        <v>275</v>
      </c>
      <c r="E21" s="829" t="s">
        <v>275</v>
      </c>
      <c r="F21" s="751">
        <v>40</v>
      </c>
    </row>
    <row r="22" spans="1:8">
      <c r="A22" s="12" t="s">
        <v>684</v>
      </c>
      <c r="B22" s="374" t="s">
        <v>34</v>
      </c>
      <c r="C22" s="12">
        <v>70</v>
      </c>
      <c r="D22" s="12">
        <v>8</v>
      </c>
      <c r="E22" s="12">
        <v>22</v>
      </c>
      <c r="F22" s="360">
        <v>390</v>
      </c>
    </row>
    <row r="23" spans="1:8" ht="15.65" customHeight="1">
      <c r="A23" s="12" t="s">
        <v>684</v>
      </c>
      <c r="B23" s="374" t="s">
        <v>33</v>
      </c>
      <c r="C23" s="12">
        <v>71</v>
      </c>
      <c r="D23" s="12">
        <v>7</v>
      </c>
      <c r="E23" s="12">
        <v>22</v>
      </c>
      <c r="F23" s="360">
        <v>2090</v>
      </c>
    </row>
    <row r="24" spans="1:8">
      <c r="A24" s="828" t="s">
        <v>112</v>
      </c>
      <c r="B24" s="796" t="s">
        <v>85</v>
      </c>
      <c r="C24" s="828">
        <v>82</v>
      </c>
      <c r="D24" s="828">
        <v>4</v>
      </c>
      <c r="E24" s="828">
        <v>14</v>
      </c>
      <c r="F24" s="365">
        <v>100</v>
      </c>
    </row>
    <row r="25" spans="1:8" ht="15.65" customHeight="1">
      <c r="A25" s="12" t="s">
        <v>112</v>
      </c>
      <c r="B25" s="374" t="s">
        <v>86</v>
      </c>
      <c r="C25" s="12">
        <v>72</v>
      </c>
      <c r="D25" s="12">
        <v>6</v>
      </c>
      <c r="E25" s="12">
        <v>22</v>
      </c>
      <c r="F25" s="359">
        <v>1800</v>
      </c>
    </row>
    <row r="26" spans="1:8">
      <c r="A26" s="829" t="s">
        <v>112</v>
      </c>
      <c r="B26" s="375" t="s">
        <v>87</v>
      </c>
      <c r="C26" s="829">
        <v>64</v>
      </c>
      <c r="D26" s="829">
        <v>9</v>
      </c>
      <c r="E26" s="829">
        <v>27</v>
      </c>
      <c r="F26" s="363">
        <v>580</v>
      </c>
    </row>
    <row r="27" spans="1:8">
      <c r="A27" s="12" t="s">
        <v>113</v>
      </c>
      <c r="B27" s="374" t="s">
        <v>88</v>
      </c>
      <c r="C27" s="12">
        <v>53</v>
      </c>
      <c r="D27" s="12">
        <v>18</v>
      </c>
      <c r="E27" s="12">
        <v>29</v>
      </c>
      <c r="F27" s="359">
        <v>180</v>
      </c>
    </row>
    <row r="28" spans="1:8" ht="15.75" customHeight="1">
      <c r="A28" s="12" t="s">
        <v>113</v>
      </c>
      <c r="B28" s="374" t="s">
        <v>89</v>
      </c>
      <c r="C28" s="12">
        <v>67</v>
      </c>
      <c r="D28" s="12">
        <v>11</v>
      </c>
      <c r="E28" s="12">
        <v>21</v>
      </c>
      <c r="F28" s="359">
        <v>250</v>
      </c>
    </row>
    <row r="29" spans="1:8">
      <c r="A29" s="12" t="s">
        <v>113</v>
      </c>
      <c r="B29" s="374" t="s">
        <v>90</v>
      </c>
      <c r="C29" s="12">
        <v>71</v>
      </c>
      <c r="D29" s="12">
        <v>10</v>
      </c>
      <c r="E29" s="12">
        <v>19</v>
      </c>
      <c r="F29" s="359">
        <v>300</v>
      </c>
    </row>
    <row r="30" spans="1:8">
      <c r="A30" s="12" t="s">
        <v>113</v>
      </c>
      <c r="B30" s="374" t="s">
        <v>91</v>
      </c>
      <c r="C30" s="12">
        <v>74</v>
      </c>
      <c r="D30" s="12">
        <v>7</v>
      </c>
      <c r="E30" s="12">
        <v>20</v>
      </c>
      <c r="F30" s="359">
        <v>250</v>
      </c>
    </row>
    <row r="31" spans="1:8">
      <c r="A31" s="12" t="s">
        <v>113</v>
      </c>
      <c r="B31" s="374" t="s">
        <v>92</v>
      </c>
      <c r="C31" s="12">
        <v>72</v>
      </c>
      <c r="D31" s="12">
        <v>8</v>
      </c>
      <c r="E31" s="12">
        <v>21</v>
      </c>
      <c r="F31" s="359">
        <v>470</v>
      </c>
    </row>
    <row r="32" spans="1:8">
      <c r="A32" s="12" t="s">
        <v>113</v>
      </c>
      <c r="B32" s="374" t="s">
        <v>93</v>
      </c>
      <c r="C32" s="12">
        <v>73</v>
      </c>
      <c r="D32" s="12">
        <v>3</v>
      </c>
      <c r="E32" s="12">
        <v>24</v>
      </c>
      <c r="F32" s="359">
        <v>370</v>
      </c>
    </row>
    <row r="33" spans="1:8">
      <c r="A33" s="12" t="s">
        <v>113</v>
      </c>
      <c r="B33" s="374" t="s">
        <v>697</v>
      </c>
      <c r="C33" s="12">
        <v>75</v>
      </c>
      <c r="D33" s="12">
        <v>6</v>
      </c>
      <c r="E33" s="12">
        <v>19</v>
      </c>
      <c r="F33" s="359">
        <v>290</v>
      </c>
      <c r="H33" s="358"/>
    </row>
    <row r="34" spans="1:8">
      <c r="A34" s="12" t="s">
        <v>113</v>
      </c>
      <c r="B34" s="374" t="s">
        <v>731</v>
      </c>
      <c r="C34" s="12">
        <v>72</v>
      </c>
      <c r="D34" s="12">
        <v>1</v>
      </c>
      <c r="E34" s="12">
        <v>26</v>
      </c>
      <c r="F34" s="359">
        <v>370</v>
      </c>
    </row>
    <row r="35" spans="1:8">
      <c r="A35" s="828" t="s">
        <v>680</v>
      </c>
      <c r="B35" s="1139" t="s">
        <v>732</v>
      </c>
      <c r="C35" s="828">
        <v>60</v>
      </c>
      <c r="D35" s="828">
        <v>13</v>
      </c>
      <c r="E35" s="828">
        <v>27</v>
      </c>
      <c r="F35" s="365">
        <v>250</v>
      </c>
    </row>
    <row r="36" spans="1:8">
      <c r="A36" s="12" t="s">
        <v>680</v>
      </c>
      <c r="B36" s="982">
        <v>2</v>
      </c>
      <c r="C36" s="12">
        <v>66</v>
      </c>
      <c r="D36" s="12">
        <v>10</v>
      </c>
      <c r="E36" s="12">
        <v>24</v>
      </c>
      <c r="F36" s="359">
        <v>410</v>
      </c>
    </row>
    <row r="37" spans="1:8">
      <c r="A37" s="12" t="s">
        <v>680</v>
      </c>
      <c r="B37" s="982">
        <v>3</v>
      </c>
      <c r="C37" s="12">
        <v>73</v>
      </c>
      <c r="D37" s="12">
        <v>9</v>
      </c>
      <c r="E37" s="12">
        <v>18</v>
      </c>
      <c r="F37" s="359">
        <v>550</v>
      </c>
    </row>
    <row r="38" spans="1:8" ht="15.65" customHeight="1">
      <c r="A38" s="12" t="s">
        <v>680</v>
      </c>
      <c r="B38" s="982">
        <v>4</v>
      </c>
      <c r="C38" s="12">
        <v>73</v>
      </c>
      <c r="D38" s="12">
        <v>5</v>
      </c>
      <c r="E38" s="12">
        <v>22</v>
      </c>
      <c r="F38" s="359">
        <v>630</v>
      </c>
    </row>
    <row r="39" spans="1:8" ht="15.65" customHeight="1">
      <c r="A39" s="829" t="s">
        <v>680</v>
      </c>
      <c r="B39" s="983" t="s">
        <v>733</v>
      </c>
      <c r="C39" s="829">
        <v>74</v>
      </c>
      <c r="D39" s="829">
        <v>3</v>
      </c>
      <c r="E39" s="829">
        <v>24</v>
      </c>
      <c r="F39" s="363">
        <v>660</v>
      </c>
    </row>
    <row r="40" spans="1:8" ht="15.65" customHeight="1">
      <c r="A40" s="12" t="s">
        <v>114</v>
      </c>
      <c r="B40" s="374" t="s">
        <v>123</v>
      </c>
      <c r="C40" s="12">
        <v>68</v>
      </c>
      <c r="D40" s="12">
        <v>12</v>
      </c>
      <c r="E40" s="12">
        <v>19</v>
      </c>
      <c r="F40" s="361">
        <v>370</v>
      </c>
    </row>
    <row r="41" spans="1:8" ht="15.65" customHeight="1">
      <c r="A41" s="12" t="s">
        <v>114</v>
      </c>
      <c r="B41" s="374">
        <v>2</v>
      </c>
      <c r="C41" s="12">
        <v>66</v>
      </c>
      <c r="D41" s="12">
        <v>9</v>
      </c>
      <c r="E41" s="12">
        <v>26</v>
      </c>
      <c r="F41" s="359">
        <v>470</v>
      </c>
    </row>
    <row r="42" spans="1:8" ht="16" customHeight="1">
      <c r="A42" s="12" t="s">
        <v>114</v>
      </c>
      <c r="B42" s="374">
        <v>3</v>
      </c>
      <c r="C42" s="12">
        <v>75</v>
      </c>
      <c r="D42" s="12">
        <v>4</v>
      </c>
      <c r="E42" s="12">
        <v>22</v>
      </c>
      <c r="F42" s="359">
        <v>530</v>
      </c>
    </row>
    <row r="43" spans="1:8" ht="15.65" customHeight="1">
      <c r="A43" s="12" t="s">
        <v>114</v>
      </c>
      <c r="B43" s="374">
        <v>4</v>
      </c>
      <c r="C43" s="12">
        <v>73</v>
      </c>
      <c r="D43" s="12">
        <v>6</v>
      </c>
      <c r="E43" s="12">
        <v>20</v>
      </c>
      <c r="F43" s="359">
        <v>620</v>
      </c>
    </row>
    <row r="44" spans="1:8">
      <c r="A44" s="829" t="s">
        <v>114</v>
      </c>
      <c r="B44" s="375" t="s">
        <v>124</v>
      </c>
      <c r="C44" s="829">
        <v>71</v>
      </c>
      <c r="D44" s="829">
        <v>3</v>
      </c>
      <c r="E44" s="829">
        <v>26</v>
      </c>
      <c r="F44" s="363">
        <v>510</v>
      </c>
    </row>
    <row r="45" spans="1:8" ht="15.65" customHeight="1">
      <c r="A45" s="12" t="s">
        <v>694</v>
      </c>
      <c r="B45" s="374" t="s">
        <v>97</v>
      </c>
      <c r="C45" s="12">
        <v>60</v>
      </c>
      <c r="D45" s="12">
        <v>11</v>
      </c>
      <c r="E45" s="12">
        <v>29</v>
      </c>
      <c r="F45" s="361">
        <v>840</v>
      </c>
    </row>
    <row r="46" spans="1:8">
      <c r="A46" s="12" t="s">
        <v>694</v>
      </c>
      <c r="B46" s="374" t="s">
        <v>125</v>
      </c>
      <c r="C46" s="12">
        <v>76</v>
      </c>
      <c r="D46" s="12">
        <v>4</v>
      </c>
      <c r="E46" s="12">
        <v>20</v>
      </c>
      <c r="F46" s="359">
        <v>720</v>
      </c>
    </row>
    <row r="47" spans="1:8">
      <c r="A47" s="12" t="s">
        <v>694</v>
      </c>
      <c r="B47" s="374" t="s">
        <v>126</v>
      </c>
      <c r="C47" s="12">
        <v>79</v>
      </c>
      <c r="D47" s="12">
        <v>5</v>
      </c>
      <c r="E47" s="12">
        <v>16</v>
      </c>
      <c r="F47" s="359">
        <v>240</v>
      </c>
    </row>
    <row r="48" spans="1:8" ht="15.65" customHeight="1">
      <c r="A48" s="12" t="s">
        <v>694</v>
      </c>
      <c r="B48" s="374" t="s">
        <v>127</v>
      </c>
      <c r="C48" s="12">
        <v>75</v>
      </c>
      <c r="D48" s="12" t="s">
        <v>696</v>
      </c>
      <c r="E48" s="12">
        <v>25</v>
      </c>
      <c r="F48" s="359">
        <v>120</v>
      </c>
    </row>
    <row r="49" spans="1:6">
      <c r="A49" s="12" t="s">
        <v>694</v>
      </c>
      <c r="B49" s="374" t="s">
        <v>101</v>
      </c>
      <c r="C49" s="12">
        <v>84</v>
      </c>
      <c r="D49" s="12">
        <v>3</v>
      </c>
      <c r="E49" s="12">
        <v>13</v>
      </c>
      <c r="F49" s="359">
        <v>300</v>
      </c>
    </row>
    <row r="50" spans="1:6" ht="15.65" customHeight="1" thickBot="1">
      <c r="A50" s="952" t="s">
        <v>694</v>
      </c>
      <c r="B50" s="374" t="s">
        <v>102</v>
      </c>
      <c r="C50" s="12">
        <v>77</v>
      </c>
      <c r="D50" s="12">
        <v>4</v>
      </c>
      <c r="E50" s="12">
        <v>20</v>
      </c>
      <c r="F50" s="722">
        <v>260</v>
      </c>
    </row>
    <row r="51" spans="1:6" ht="15.65" customHeight="1">
      <c r="B51" s="37"/>
      <c r="C51" s="38"/>
      <c r="D51" s="38"/>
      <c r="E51" s="38"/>
      <c r="F51" s="36"/>
    </row>
    <row r="52" spans="1:6" ht="15.65" customHeight="1">
      <c r="B52" s="39"/>
      <c r="C52" s="36"/>
      <c r="D52" s="36"/>
      <c r="E52" s="36"/>
      <c r="F52" s="36"/>
    </row>
    <row r="53" spans="1:6" ht="15.65" customHeight="1">
      <c r="B53" s="40"/>
      <c r="C53" s="41"/>
      <c r="D53" s="41"/>
      <c r="E53" s="41"/>
      <c r="F53" s="41"/>
    </row>
    <row r="54" spans="1:6" ht="15.65" customHeight="1"/>
    <row r="56" spans="1:6" ht="15.65" customHeight="1"/>
    <row r="57" spans="1:6" ht="15.65" customHeight="1"/>
    <row r="58" spans="1:6" ht="15.65" customHeight="1"/>
  </sheetData>
  <phoneticPr fontId="56" type="noConversion"/>
  <pageMargins left="0.7" right="0.7" top="0.75" bottom="0.75" header="0.3" footer="0.3"/>
  <pageSetup paperSize="9"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dimension ref="A1:G44"/>
  <sheetViews>
    <sheetView workbookViewId="0">
      <pane ySplit="4" topLeftCell="A5" activePane="bottomLeft" state="frozen"/>
      <selection pane="bottomLeft"/>
    </sheetView>
  </sheetViews>
  <sheetFormatPr defaultRowHeight="15.5"/>
  <cols>
    <col min="1" max="1" width="32.3046875" style="12" customWidth="1"/>
    <col min="2" max="2" width="30.53515625" style="12" customWidth="1"/>
    <col min="3" max="3" width="15" style="12" customWidth="1"/>
    <col min="4" max="4" width="15.3046875" style="12" customWidth="1"/>
    <col min="5" max="5" width="11.4609375" style="12" customWidth="1"/>
    <col min="6" max="16384" width="9.23046875" style="12"/>
  </cols>
  <sheetData>
    <row r="1" spans="1:7" s="147" customFormat="1" ht="18">
      <c r="A1" s="1355" t="s">
        <v>1249</v>
      </c>
    </row>
    <row r="2" spans="1:7">
      <c r="A2" s="81" t="s">
        <v>1010</v>
      </c>
    </row>
    <row r="3" spans="1:7" ht="16" thickBot="1">
      <c r="A3" s="952" t="s">
        <v>30</v>
      </c>
      <c r="B3" s="952"/>
      <c r="C3" s="232"/>
      <c r="D3" s="232"/>
      <c r="E3" s="232"/>
      <c r="G3" s="779"/>
    </row>
    <row r="4" spans="1:7" ht="46.5">
      <c r="A4" s="1137" t="s">
        <v>35</v>
      </c>
      <c r="B4" s="1356" t="s">
        <v>36</v>
      </c>
      <c r="C4" s="1357" t="s">
        <v>167</v>
      </c>
      <c r="D4" s="1357" t="s">
        <v>519</v>
      </c>
      <c r="E4" s="1358" t="s">
        <v>31</v>
      </c>
    </row>
    <row r="5" spans="1:7">
      <c r="A5" s="349" t="s">
        <v>128</v>
      </c>
      <c r="B5" s="923" t="s">
        <v>118</v>
      </c>
      <c r="C5" s="1359">
        <v>42</v>
      </c>
      <c r="D5" s="1359">
        <v>58</v>
      </c>
      <c r="E5" s="349">
        <v>440</v>
      </c>
    </row>
    <row r="6" spans="1:7">
      <c r="A6" s="985" t="s">
        <v>66</v>
      </c>
      <c r="B6" s="1360" t="s">
        <v>119</v>
      </c>
      <c r="C6" s="1361">
        <v>40</v>
      </c>
      <c r="D6" s="479">
        <v>60</v>
      </c>
      <c r="E6" s="985">
        <v>210</v>
      </c>
    </row>
    <row r="7" spans="1:7">
      <c r="A7" s="349" t="s">
        <v>66</v>
      </c>
      <c r="B7" s="1362" t="s">
        <v>120</v>
      </c>
      <c r="C7" s="1359">
        <v>44</v>
      </c>
      <c r="D7" s="376">
        <v>56</v>
      </c>
      <c r="E7" s="349">
        <v>230</v>
      </c>
    </row>
    <row r="8" spans="1:7">
      <c r="A8" s="349" t="s">
        <v>66</v>
      </c>
      <c r="B8" s="1362" t="s">
        <v>50</v>
      </c>
      <c r="C8" s="1363" t="s">
        <v>275</v>
      </c>
      <c r="D8" s="1363" t="s">
        <v>275</v>
      </c>
      <c r="E8" s="1364">
        <v>0</v>
      </c>
    </row>
    <row r="9" spans="1:7">
      <c r="A9" s="988" t="s">
        <v>66</v>
      </c>
      <c r="B9" s="1365" t="s">
        <v>29</v>
      </c>
      <c r="C9" s="1366" t="s">
        <v>275</v>
      </c>
      <c r="D9" s="1366" t="s">
        <v>275</v>
      </c>
      <c r="E9" s="1367">
        <v>0</v>
      </c>
    </row>
    <row r="10" spans="1:7">
      <c r="A10" s="349" t="s">
        <v>32</v>
      </c>
      <c r="B10" s="1362" t="s">
        <v>121</v>
      </c>
      <c r="C10" s="1363" t="s">
        <v>275</v>
      </c>
      <c r="D10" s="1363" t="s">
        <v>275</v>
      </c>
      <c r="E10" s="1368">
        <v>30</v>
      </c>
    </row>
    <row r="11" spans="1:7">
      <c r="A11" s="349" t="s">
        <v>32</v>
      </c>
      <c r="B11" s="1362" t="s">
        <v>77</v>
      </c>
      <c r="C11" s="376">
        <v>54</v>
      </c>
      <c r="D11" s="376">
        <v>46</v>
      </c>
      <c r="E11" s="1369">
        <v>70</v>
      </c>
    </row>
    <row r="12" spans="1:7">
      <c r="A12" s="349" t="s">
        <v>32</v>
      </c>
      <c r="B12" s="1362" t="s">
        <v>78</v>
      </c>
      <c r="C12" s="376">
        <v>37</v>
      </c>
      <c r="D12" s="376">
        <v>63</v>
      </c>
      <c r="E12" s="1369">
        <v>80</v>
      </c>
    </row>
    <row r="13" spans="1:7">
      <c r="A13" s="349" t="s">
        <v>32</v>
      </c>
      <c r="B13" s="1362" t="s">
        <v>79</v>
      </c>
      <c r="C13" s="376">
        <v>38</v>
      </c>
      <c r="D13" s="376">
        <v>62</v>
      </c>
      <c r="E13" s="1369">
        <v>150</v>
      </c>
    </row>
    <row r="14" spans="1:7">
      <c r="A14" s="349" t="s">
        <v>32</v>
      </c>
      <c r="B14" s="1362" t="s">
        <v>80</v>
      </c>
      <c r="C14" s="379">
        <v>29</v>
      </c>
      <c r="D14" s="379">
        <v>71</v>
      </c>
      <c r="E14" s="1370">
        <v>100</v>
      </c>
    </row>
    <row r="15" spans="1:7">
      <c r="A15" s="985" t="s">
        <v>111</v>
      </c>
      <c r="B15" s="1360" t="s">
        <v>81</v>
      </c>
      <c r="C15" s="1371">
        <v>40</v>
      </c>
      <c r="D15" s="1371">
        <v>60</v>
      </c>
      <c r="E15" s="1372">
        <v>360</v>
      </c>
    </row>
    <row r="16" spans="1:7">
      <c r="A16" s="349" t="s">
        <v>111</v>
      </c>
      <c r="B16" s="1362" t="s">
        <v>82</v>
      </c>
      <c r="C16" s="1373">
        <v>39</v>
      </c>
      <c r="D16" s="1373">
        <v>61</v>
      </c>
      <c r="E16" s="1369">
        <v>50</v>
      </c>
    </row>
    <row r="17" spans="1:5">
      <c r="A17" s="349" t="s">
        <v>111</v>
      </c>
      <c r="B17" s="1362" t="s">
        <v>83</v>
      </c>
      <c r="C17" s="1363" t="s">
        <v>275</v>
      </c>
      <c r="D17" s="1363" t="s">
        <v>275</v>
      </c>
      <c r="E17" s="416">
        <v>0</v>
      </c>
    </row>
    <row r="18" spans="1:5">
      <c r="A18" s="988" t="s">
        <v>111</v>
      </c>
      <c r="B18" s="1365" t="s">
        <v>122</v>
      </c>
      <c r="C18" s="1366" t="s">
        <v>275</v>
      </c>
      <c r="D18" s="1366" t="s">
        <v>275</v>
      </c>
      <c r="E18" s="525">
        <v>20</v>
      </c>
    </row>
    <row r="19" spans="1:5" ht="31">
      <c r="A19" s="349" t="s">
        <v>111</v>
      </c>
      <c r="B19" s="1362" t="s">
        <v>84</v>
      </c>
      <c r="C19" s="1363" t="s">
        <v>275</v>
      </c>
      <c r="D19" s="1363" t="s">
        <v>275</v>
      </c>
      <c r="E19" s="418">
        <v>0</v>
      </c>
    </row>
    <row r="20" spans="1:5">
      <c r="A20" s="988" t="s">
        <v>111</v>
      </c>
      <c r="B20" s="1365" t="s">
        <v>2</v>
      </c>
      <c r="C20" s="1366" t="s">
        <v>275</v>
      </c>
      <c r="D20" s="1366" t="s">
        <v>275</v>
      </c>
      <c r="E20" s="525">
        <v>10</v>
      </c>
    </row>
    <row r="21" spans="1:5">
      <c r="A21" s="349" t="s">
        <v>67</v>
      </c>
      <c r="B21" s="1362" t="s">
        <v>34</v>
      </c>
      <c r="C21" s="1373">
        <v>35</v>
      </c>
      <c r="D21" s="1373">
        <v>65</v>
      </c>
      <c r="E21" s="417">
        <v>60</v>
      </c>
    </row>
    <row r="22" spans="1:5">
      <c r="A22" s="349" t="s">
        <v>67</v>
      </c>
      <c r="B22" s="1362" t="s">
        <v>33</v>
      </c>
      <c r="C22" s="1373">
        <v>43</v>
      </c>
      <c r="D22" s="1373">
        <v>57</v>
      </c>
      <c r="E22" s="417">
        <v>380</v>
      </c>
    </row>
    <row r="23" spans="1:5">
      <c r="A23" s="985" t="s">
        <v>112</v>
      </c>
      <c r="B23" s="1360" t="s">
        <v>85</v>
      </c>
      <c r="C23" s="1374" t="s">
        <v>275</v>
      </c>
      <c r="D23" s="1374" t="s">
        <v>275</v>
      </c>
      <c r="E23" s="1375">
        <v>30</v>
      </c>
    </row>
    <row r="24" spans="1:5">
      <c r="A24" s="349" t="s">
        <v>112</v>
      </c>
      <c r="B24" s="1362" t="s">
        <v>86</v>
      </c>
      <c r="C24" s="1376">
        <v>41</v>
      </c>
      <c r="D24" s="1376">
        <v>59</v>
      </c>
      <c r="E24" s="1364">
        <v>310</v>
      </c>
    </row>
    <row r="25" spans="1:5">
      <c r="A25" s="988" t="s">
        <v>112</v>
      </c>
      <c r="B25" s="1365" t="s">
        <v>87</v>
      </c>
      <c r="C25" s="1377">
        <v>50</v>
      </c>
      <c r="D25" s="1377">
        <v>50</v>
      </c>
      <c r="E25" s="1367">
        <v>110</v>
      </c>
    </row>
    <row r="26" spans="1:5">
      <c r="A26" s="349" t="s">
        <v>113</v>
      </c>
      <c r="B26" s="1362" t="s">
        <v>177</v>
      </c>
      <c r="C26" s="1378">
        <v>44</v>
      </c>
      <c r="D26" s="1378">
        <v>56</v>
      </c>
      <c r="E26" s="1379">
        <v>70</v>
      </c>
    </row>
    <row r="27" spans="1:5">
      <c r="A27" s="349" t="s">
        <v>113</v>
      </c>
      <c r="B27" s="1362" t="s">
        <v>178</v>
      </c>
      <c r="C27" s="1378">
        <v>48</v>
      </c>
      <c r="D27" s="1378">
        <v>52</v>
      </c>
      <c r="E27" s="1379">
        <v>90</v>
      </c>
    </row>
    <row r="28" spans="1:5">
      <c r="A28" s="349" t="s">
        <v>113</v>
      </c>
      <c r="B28" s="1362" t="s">
        <v>92</v>
      </c>
      <c r="C28" s="1376">
        <v>45</v>
      </c>
      <c r="D28" s="1376">
        <v>55</v>
      </c>
      <c r="E28" s="1379">
        <v>100</v>
      </c>
    </row>
    <row r="29" spans="1:5">
      <c r="A29" s="349" t="s">
        <v>113</v>
      </c>
      <c r="B29" s="1362" t="s">
        <v>93</v>
      </c>
      <c r="C29" s="1376">
        <v>34</v>
      </c>
      <c r="D29" s="1376">
        <v>66</v>
      </c>
      <c r="E29" s="1379">
        <v>90</v>
      </c>
    </row>
    <row r="30" spans="1:5">
      <c r="A30" s="349" t="s">
        <v>113</v>
      </c>
      <c r="B30" s="1362" t="s">
        <v>94</v>
      </c>
      <c r="C30" s="1376">
        <v>39</v>
      </c>
      <c r="D30" s="1376">
        <v>61</v>
      </c>
      <c r="E30" s="1379">
        <v>100</v>
      </c>
    </row>
    <row r="31" spans="1:5">
      <c r="A31" s="985" t="s">
        <v>114</v>
      </c>
      <c r="B31" s="1360" t="s">
        <v>123</v>
      </c>
      <c r="C31" s="1380">
        <v>53</v>
      </c>
      <c r="D31" s="1380">
        <v>47</v>
      </c>
      <c r="E31" s="1375">
        <v>50</v>
      </c>
    </row>
    <row r="32" spans="1:5">
      <c r="A32" s="349" t="s">
        <v>114</v>
      </c>
      <c r="B32" s="1362">
        <v>2</v>
      </c>
      <c r="C32" s="1378">
        <v>44</v>
      </c>
      <c r="D32" s="1378">
        <v>56</v>
      </c>
      <c r="E32" s="1364">
        <v>60</v>
      </c>
    </row>
    <row r="33" spans="1:5">
      <c r="A33" s="349" t="s">
        <v>114</v>
      </c>
      <c r="B33" s="1362">
        <v>3</v>
      </c>
      <c r="C33" s="1378">
        <v>32</v>
      </c>
      <c r="D33" s="1378">
        <v>68</v>
      </c>
      <c r="E33" s="1364">
        <v>120</v>
      </c>
    </row>
    <row r="34" spans="1:5">
      <c r="A34" s="349" t="s">
        <v>114</v>
      </c>
      <c r="B34" s="1362">
        <v>4</v>
      </c>
      <c r="C34" s="1376">
        <v>32</v>
      </c>
      <c r="D34" s="1376">
        <v>68</v>
      </c>
      <c r="E34" s="1364">
        <v>120</v>
      </c>
    </row>
    <row r="35" spans="1:5">
      <c r="A35" s="988" t="s">
        <v>114</v>
      </c>
      <c r="B35" s="1365" t="s">
        <v>124</v>
      </c>
      <c r="C35" s="1377">
        <v>52</v>
      </c>
      <c r="D35" s="1377">
        <v>48</v>
      </c>
      <c r="E35" s="1367">
        <v>90</v>
      </c>
    </row>
    <row r="36" spans="1:5">
      <c r="A36" s="985" t="s">
        <v>694</v>
      </c>
      <c r="B36" s="1362" t="s">
        <v>97</v>
      </c>
      <c r="C36" s="1376">
        <v>62</v>
      </c>
      <c r="D36" s="1376">
        <v>38</v>
      </c>
      <c r="E36" s="1364">
        <v>90</v>
      </c>
    </row>
    <row r="37" spans="1:5">
      <c r="A37" s="349" t="s">
        <v>694</v>
      </c>
      <c r="B37" s="1362" t="s">
        <v>125</v>
      </c>
      <c r="C37" s="1376">
        <v>43</v>
      </c>
      <c r="D37" s="1376">
        <v>57</v>
      </c>
      <c r="E37" s="1379">
        <v>130</v>
      </c>
    </row>
    <row r="38" spans="1:5">
      <c r="A38" s="349" t="s">
        <v>694</v>
      </c>
      <c r="B38" s="1362" t="s">
        <v>126</v>
      </c>
      <c r="C38" s="1363" t="s">
        <v>275</v>
      </c>
      <c r="D38" s="1363" t="s">
        <v>275</v>
      </c>
      <c r="E38" s="1379">
        <v>50</v>
      </c>
    </row>
    <row r="39" spans="1:5">
      <c r="A39" s="349" t="s">
        <v>694</v>
      </c>
      <c r="B39" s="1362" t="s">
        <v>127</v>
      </c>
      <c r="C39" s="1363" t="s">
        <v>275</v>
      </c>
      <c r="D39" s="1363" t="s">
        <v>275</v>
      </c>
      <c r="E39" s="1379">
        <v>30</v>
      </c>
    </row>
    <row r="40" spans="1:5">
      <c r="A40" s="349" t="s">
        <v>694</v>
      </c>
      <c r="B40" s="1362" t="s">
        <v>101</v>
      </c>
      <c r="C40" s="1376">
        <v>25</v>
      </c>
      <c r="D40" s="1376">
        <v>75</v>
      </c>
      <c r="E40" s="1379">
        <v>60</v>
      </c>
    </row>
    <row r="41" spans="1:5" ht="16" thickBot="1">
      <c r="A41" s="1118" t="s">
        <v>694</v>
      </c>
      <c r="B41" s="1362" t="s">
        <v>102</v>
      </c>
      <c r="C41" s="1381">
        <v>22</v>
      </c>
      <c r="D41" s="1381">
        <v>78</v>
      </c>
      <c r="E41" s="1382">
        <v>80</v>
      </c>
    </row>
    <row r="42" spans="1:5">
      <c r="A42" s="779"/>
      <c r="B42" s="233"/>
      <c r="C42" s="368"/>
      <c r="D42" s="368"/>
      <c r="E42" s="368"/>
    </row>
    <row r="43" spans="1:5">
      <c r="A43" s="779"/>
      <c r="B43" s="234"/>
      <c r="C43" s="368"/>
      <c r="D43" s="368"/>
      <c r="E43" s="368"/>
    </row>
    <row r="44" spans="1:5">
      <c r="A44" s="779"/>
      <c r="B44" s="191"/>
      <c r="C44" s="369"/>
      <c r="D44" s="370"/>
      <c r="E44" s="369"/>
    </row>
  </sheetData>
  <pageMargins left="0.7" right="0.7" top="0.75" bottom="0.75" header="0.3" footer="0.3"/>
  <pageSetup paperSize="9"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2"/>
  <dimension ref="A1:H41"/>
  <sheetViews>
    <sheetView workbookViewId="0">
      <pane ySplit="4" topLeftCell="A5" activePane="bottomLeft" state="frozen"/>
      <selection pane="bottomLeft" activeCell="K16" sqref="K16"/>
    </sheetView>
  </sheetViews>
  <sheetFormatPr defaultRowHeight="15.5"/>
  <cols>
    <col min="1" max="1" width="52.3046875" style="12" customWidth="1"/>
    <col min="2" max="2" width="31.07421875" style="1027" customWidth="1"/>
    <col min="3" max="3" width="10.84375" style="12" customWidth="1"/>
    <col min="4" max="4" width="11" style="12" customWidth="1"/>
    <col min="5" max="16384" width="9.23046875" style="12"/>
  </cols>
  <sheetData>
    <row r="1" spans="1:8" ht="18">
      <c r="A1" s="1383" t="s">
        <v>1250</v>
      </c>
      <c r="B1" s="774"/>
      <c r="C1" s="31"/>
      <c r="D1" s="31"/>
      <c r="E1" s="31"/>
      <c r="F1" s="32"/>
      <c r="G1" s="30"/>
      <c r="H1" s="29"/>
    </row>
    <row r="2" spans="1:8">
      <c r="A2" s="81" t="s">
        <v>1010</v>
      </c>
      <c r="B2" s="776"/>
      <c r="C2" s="775"/>
      <c r="D2" s="775"/>
      <c r="E2" s="775"/>
      <c r="F2" s="32"/>
      <c r="G2" s="30"/>
      <c r="H2" s="98"/>
    </row>
    <row r="3" spans="1:8" ht="16" thickBot="1">
      <c r="A3" s="952" t="s">
        <v>30</v>
      </c>
      <c r="B3" s="1127"/>
      <c r="C3" s="1128"/>
      <c r="D3" s="147"/>
      <c r="G3" s="33"/>
    </row>
    <row r="4" spans="1:8">
      <c r="A4" s="147" t="s">
        <v>35</v>
      </c>
      <c r="B4" s="1024" t="s">
        <v>36</v>
      </c>
      <c r="C4" s="1024" t="s">
        <v>1026</v>
      </c>
      <c r="E4" s="779"/>
    </row>
    <row r="5" spans="1:8">
      <c r="A5" s="828" t="s">
        <v>1023</v>
      </c>
      <c r="B5" s="1129" t="s">
        <v>400</v>
      </c>
      <c r="C5" s="1130">
        <v>43</v>
      </c>
      <c r="E5" s="1009"/>
    </row>
    <row r="6" spans="1:8">
      <c r="A6" s="12" t="s">
        <v>1023</v>
      </c>
      <c r="B6" s="1027" t="s">
        <v>401</v>
      </c>
      <c r="C6" s="1131">
        <v>53</v>
      </c>
      <c r="E6" s="1009"/>
    </row>
    <row r="7" spans="1:8">
      <c r="A7" s="12" t="s">
        <v>1023</v>
      </c>
      <c r="B7" s="1027" t="s">
        <v>297</v>
      </c>
      <c r="C7" s="1131">
        <v>3</v>
      </c>
      <c r="E7" s="1009"/>
    </row>
    <row r="8" spans="1:8">
      <c r="A8" s="829" t="s">
        <v>1023</v>
      </c>
      <c r="B8" s="1132" t="s">
        <v>1018</v>
      </c>
      <c r="C8" s="1133">
        <v>5780</v>
      </c>
      <c r="E8" s="1009"/>
    </row>
    <row r="9" spans="1:8">
      <c r="A9" s="12" t="s">
        <v>402</v>
      </c>
      <c r="B9" s="1027" t="s">
        <v>12</v>
      </c>
      <c r="C9" s="349">
        <v>45</v>
      </c>
    </row>
    <row r="10" spans="1:8">
      <c r="A10" s="12" t="s">
        <v>402</v>
      </c>
      <c r="B10" s="1027" t="s">
        <v>13</v>
      </c>
      <c r="C10" s="349">
        <v>24</v>
      </c>
    </row>
    <row r="11" spans="1:8">
      <c r="A11" s="12" t="s">
        <v>402</v>
      </c>
      <c r="B11" s="1027" t="s">
        <v>14</v>
      </c>
      <c r="C11" s="349">
        <v>21</v>
      </c>
    </row>
    <row r="12" spans="1:8">
      <c r="A12" s="12" t="s">
        <v>402</v>
      </c>
      <c r="B12" s="1027" t="s">
        <v>408</v>
      </c>
      <c r="C12" s="349">
        <v>18</v>
      </c>
    </row>
    <row r="13" spans="1:8">
      <c r="A13" s="12" t="s">
        <v>402</v>
      </c>
      <c r="B13" s="1027" t="s">
        <v>1019</v>
      </c>
      <c r="C13" s="349">
        <v>9</v>
      </c>
    </row>
    <row r="14" spans="1:8">
      <c r="A14" s="12" t="s">
        <v>402</v>
      </c>
      <c r="B14" s="1027" t="s">
        <v>1020</v>
      </c>
      <c r="C14" s="349">
        <v>8</v>
      </c>
    </row>
    <row r="15" spans="1:8">
      <c r="A15" s="12" t="s">
        <v>402</v>
      </c>
      <c r="B15" s="1027" t="s">
        <v>15</v>
      </c>
      <c r="C15" s="349">
        <v>8</v>
      </c>
    </row>
    <row r="16" spans="1:8">
      <c r="A16" s="12" t="s">
        <v>402</v>
      </c>
      <c r="B16" s="1027" t="s">
        <v>16</v>
      </c>
      <c r="C16" s="349">
        <v>6</v>
      </c>
    </row>
    <row r="17" spans="1:5">
      <c r="A17" s="12" t="s">
        <v>402</v>
      </c>
      <c r="B17" s="1027" t="s">
        <v>1021</v>
      </c>
      <c r="C17" s="349">
        <v>6</v>
      </c>
    </row>
    <row r="18" spans="1:5">
      <c r="A18" s="829" t="s">
        <v>402</v>
      </c>
      <c r="B18" s="1132" t="s">
        <v>21</v>
      </c>
      <c r="C18" s="988">
        <v>6</v>
      </c>
    </row>
    <row r="19" spans="1:5">
      <c r="A19" s="12" t="s">
        <v>402</v>
      </c>
      <c r="B19" s="1027" t="s">
        <v>1022</v>
      </c>
      <c r="C19" s="349">
        <v>3</v>
      </c>
    </row>
    <row r="20" spans="1:5">
      <c r="A20" s="12" t="s">
        <v>402</v>
      </c>
      <c r="B20" s="1027" t="s">
        <v>239</v>
      </c>
      <c r="C20" s="349">
        <v>3</v>
      </c>
    </row>
    <row r="21" spans="1:5">
      <c r="A21" s="12" t="s">
        <v>402</v>
      </c>
      <c r="B21" s="1027" t="s">
        <v>485</v>
      </c>
      <c r="C21" s="349">
        <v>2</v>
      </c>
    </row>
    <row r="22" spans="1:5">
      <c r="A22" s="12" t="s">
        <v>402</v>
      </c>
      <c r="B22" s="1027" t="s">
        <v>23</v>
      </c>
      <c r="C22" s="349">
        <v>1</v>
      </c>
    </row>
    <row r="23" spans="1:5">
      <c r="A23" s="12" t="s">
        <v>402</v>
      </c>
      <c r="B23" s="1027" t="s">
        <v>22</v>
      </c>
      <c r="C23" s="349">
        <v>1</v>
      </c>
    </row>
    <row r="24" spans="1:5">
      <c r="A24" s="12" t="s">
        <v>402</v>
      </c>
      <c r="B24" s="1027" t="s">
        <v>484</v>
      </c>
      <c r="C24" s="349">
        <v>1</v>
      </c>
    </row>
    <row r="25" spans="1:5" ht="16" customHeight="1">
      <c r="A25" s="12" t="s">
        <v>402</v>
      </c>
      <c r="B25" s="1027" t="s">
        <v>1025</v>
      </c>
      <c r="C25" s="349">
        <v>1</v>
      </c>
      <c r="E25" s="779"/>
    </row>
    <row r="26" spans="1:5">
      <c r="A26" s="829" t="s">
        <v>402</v>
      </c>
      <c r="B26" s="1132" t="s">
        <v>31</v>
      </c>
      <c r="C26" s="1134">
        <v>2370</v>
      </c>
    </row>
    <row r="27" spans="1:5">
      <c r="A27" s="12" t="s">
        <v>1024</v>
      </c>
      <c r="B27" s="1027" t="s">
        <v>13</v>
      </c>
      <c r="C27" s="349">
        <v>35</v>
      </c>
    </row>
    <row r="28" spans="1:5">
      <c r="A28" s="12" t="s">
        <v>1024</v>
      </c>
      <c r="B28" s="1027" t="s">
        <v>16</v>
      </c>
      <c r="C28" s="349">
        <v>22</v>
      </c>
    </row>
    <row r="29" spans="1:5">
      <c r="A29" s="12" t="s">
        <v>1024</v>
      </c>
      <c r="B29" s="1027" t="s">
        <v>12</v>
      </c>
      <c r="C29" s="349">
        <v>24</v>
      </c>
    </row>
    <row r="30" spans="1:5">
      <c r="A30" s="12" t="s">
        <v>1024</v>
      </c>
      <c r="B30" s="1027" t="s">
        <v>14</v>
      </c>
      <c r="C30" s="349">
        <v>11</v>
      </c>
    </row>
    <row r="31" spans="1:5">
      <c r="A31" s="12" t="s">
        <v>1024</v>
      </c>
      <c r="B31" s="1027" t="s">
        <v>1019</v>
      </c>
      <c r="C31" s="349">
        <v>13</v>
      </c>
    </row>
    <row r="32" spans="1:5">
      <c r="A32" s="12" t="s">
        <v>1024</v>
      </c>
      <c r="B32" s="1027" t="s">
        <v>1020</v>
      </c>
      <c r="C32" s="349">
        <v>12</v>
      </c>
    </row>
    <row r="33" spans="1:5">
      <c r="A33" s="12" t="s">
        <v>1024</v>
      </c>
      <c r="B33" s="1027" t="s">
        <v>408</v>
      </c>
      <c r="C33" s="349">
        <v>8</v>
      </c>
    </row>
    <row r="34" spans="1:5">
      <c r="A34" s="12" t="s">
        <v>1024</v>
      </c>
      <c r="B34" s="1027" t="s">
        <v>1022</v>
      </c>
      <c r="C34" s="349">
        <v>4</v>
      </c>
    </row>
    <row r="35" spans="1:5">
      <c r="A35" s="12" t="s">
        <v>1024</v>
      </c>
      <c r="B35" s="1027" t="s">
        <v>21</v>
      </c>
      <c r="C35" s="349">
        <v>6</v>
      </c>
    </row>
    <row r="36" spans="1:5">
      <c r="A36" s="12" t="s">
        <v>1024</v>
      </c>
      <c r="B36" s="1027" t="s">
        <v>1021</v>
      </c>
      <c r="C36" s="349">
        <v>6</v>
      </c>
    </row>
    <row r="37" spans="1:5">
      <c r="A37" s="12" t="s">
        <v>1024</v>
      </c>
      <c r="B37" s="1027" t="s">
        <v>239</v>
      </c>
      <c r="C37" s="349">
        <v>2</v>
      </c>
    </row>
    <row r="38" spans="1:5">
      <c r="A38" s="12" t="s">
        <v>1024</v>
      </c>
      <c r="B38" s="1027" t="s">
        <v>15</v>
      </c>
      <c r="C38" s="349">
        <v>2</v>
      </c>
      <c r="E38" s="779"/>
    </row>
    <row r="39" spans="1:5">
      <c r="A39" s="12" t="s">
        <v>1024</v>
      </c>
      <c r="B39" s="1027" t="s">
        <v>22</v>
      </c>
      <c r="C39" s="349">
        <v>1</v>
      </c>
      <c r="E39" s="779"/>
    </row>
    <row r="40" spans="1:5">
      <c r="A40" s="12" t="s">
        <v>1024</v>
      </c>
      <c r="B40" s="1027" t="s">
        <v>23</v>
      </c>
      <c r="C40" s="349">
        <v>1</v>
      </c>
      <c r="E40" s="779"/>
    </row>
    <row r="41" spans="1:5" ht="16" thickBot="1">
      <c r="A41" s="952" t="s">
        <v>1024</v>
      </c>
      <c r="B41" s="1135" t="s">
        <v>31</v>
      </c>
      <c r="C41" s="1136">
        <v>1090</v>
      </c>
    </row>
  </sheetData>
  <pageMargins left="0.7" right="0.7" top="0.75" bottom="0.75" header="0.3" footer="0.3"/>
  <pageSetup paperSize="9" orientation="portrait" horizontalDpi="90" verticalDpi="9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3"/>
  <dimension ref="A1:J63"/>
  <sheetViews>
    <sheetView workbookViewId="0">
      <pane ySplit="4" topLeftCell="A5" activePane="bottomLeft" state="frozen"/>
      <selection pane="bottomLeft" activeCell="F11" sqref="F11"/>
    </sheetView>
  </sheetViews>
  <sheetFormatPr defaultRowHeight="15.5"/>
  <cols>
    <col min="1" max="1" width="31.4609375" style="8" customWidth="1"/>
    <col min="2" max="2" width="22.69140625" style="1123" customWidth="1"/>
    <col min="3" max="3" width="8.84375" style="1123"/>
    <col min="4" max="4" width="10.69140625" style="1123" customWidth="1"/>
    <col min="5" max="5" width="8.84375" style="1123"/>
    <col min="6" max="6" width="11.84375" style="1123" customWidth="1"/>
    <col min="7" max="7" width="11.69140625" style="1123" customWidth="1"/>
    <col min="8" max="8" width="16.07421875" style="1123" customWidth="1"/>
    <col min="9" max="9" width="13.765625" style="1123" customWidth="1"/>
    <col min="10" max="10" width="13" style="12" customWidth="1"/>
    <col min="11" max="16384" width="9.23046875" style="12"/>
  </cols>
  <sheetData>
    <row r="1" spans="1:10" ht="18">
      <c r="A1" s="759" t="s">
        <v>1251</v>
      </c>
      <c r="B1" s="12"/>
      <c r="C1" s="12"/>
      <c r="D1" s="12"/>
      <c r="E1" s="12"/>
      <c r="F1" s="12"/>
      <c r="G1" s="12"/>
      <c r="H1" s="12"/>
      <c r="I1" s="12"/>
    </row>
    <row r="2" spans="1:10">
      <c r="A2" s="81" t="s">
        <v>1010</v>
      </c>
      <c r="B2" s="12"/>
      <c r="C2" s="12"/>
      <c r="D2" s="12"/>
      <c r="E2" s="12"/>
      <c r="F2" s="12"/>
      <c r="G2" s="12"/>
      <c r="H2" s="12"/>
      <c r="I2" s="12"/>
    </row>
    <row r="3" spans="1:10">
      <c r="A3" s="131" t="s">
        <v>30</v>
      </c>
      <c r="B3" s="15"/>
      <c r="C3" s="15"/>
      <c r="D3" s="15"/>
      <c r="E3" s="15"/>
      <c r="F3" s="15"/>
      <c r="G3" s="15"/>
      <c r="H3" s="15"/>
      <c r="I3" s="15"/>
    </row>
    <row r="4" spans="1:10">
      <c r="A4" s="1102" t="s">
        <v>35</v>
      </c>
      <c r="B4" s="129" t="s">
        <v>36</v>
      </c>
      <c r="C4" s="130" t="s">
        <v>1</v>
      </c>
      <c r="D4" s="130" t="s">
        <v>179</v>
      </c>
      <c r="E4" s="130" t="s">
        <v>3</v>
      </c>
      <c r="F4" s="130" t="s">
        <v>944</v>
      </c>
      <c r="G4" s="130" t="s">
        <v>140</v>
      </c>
      <c r="H4" s="130" t="s">
        <v>180</v>
      </c>
      <c r="I4" s="130" t="s">
        <v>181</v>
      </c>
      <c r="J4" s="235" t="s">
        <v>31</v>
      </c>
    </row>
    <row r="5" spans="1:10">
      <c r="A5" s="12" t="s">
        <v>183</v>
      </c>
      <c r="B5" s="12" t="s">
        <v>183</v>
      </c>
      <c r="C5" s="854">
        <v>54</v>
      </c>
      <c r="D5" s="854">
        <v>22</v>
      </c>
      <c r="E5" s="854">
        <v>2</v>
      </c>
      <c r="F5" s="854">
        <v>16</v>
      </c>
      <c r="G5" s="854">
        <v>4</v>
      </c>
      <c r="H5" s="854">
        <v>1</v>
      </c>
      <c r="I5" s="854">
        <v>1</v>
      </c>
      <c r="J5" s="351">
        <v>1380</v>
      </c>
    </row>
    <row r="6" spans="1:10">
      <c r="A6" s="828" t="s">
        <v>66</v>
      </c>
      <c r="B6" s="121" t="s">
        <v>119</v>
      </c>
      <c r="C6" s="1103">
        <v>53</v>
      </c>
      <c r="D6" s="1103">
        <v>20</v>
      </c>
      <c r="E6" s="1103">
        <v>3</v>
      </c>
      <c r="F6" s="1103">
        <v>17</v>
      </c>
      <c r="G6" s="1103">
        <v>4</v>
      </c>
      <c r="H6" s="1103">
        <v>1</v>
      </c>
      <c r="I6" s="1103">
        <v>2</v>
      </c>
      <c r="J6" s="1104">
        <v>700</v>
      </c>
    </row>
    <row r="7" spans="1:10">
      <c r="A7" s="12" t="s">
        <v>66</v>
      </c>
      <c r="B7" s="122" t="s">
        <v>120</v>
      </c>
      <c r="C7" s="203">
        <v>56</v>
      </c>
      <c r="D7" s="203">
        <v>24</v>
      </c>
      <c r="E7" s="203">
        <v>1</v>
      </c>
      <c r="F7" s="203">
        <v>17</v>
      </c>
      <c r="G7" s="203">
        <v>4</v>
      </c>
      <c r="H7" s="203">
        <v>1</v>
      </c>
      <c r="I7" s="203">
        <v>0</v>
      </c>
      <c r="J7" s="1105">
        <v>670</v>
      </c>
    </row>
    <row r="8" spans="1:10">
      <c r="A8" s="12" t="s">
        <v>66</v>
      </c>
      <c r="B8" s="122" t="s">
        <v>810</v>
      </c>
      <c r="C8" s="822" t="s">
        <v>275</v>
      </c>
      <c r="D8" s="822" t="s">
        <v>275</v>
      </c>
      <c r="E8" s="822" t="s">
        <v>275</v>
      </c>
      <c r="F8" s="822" t="s">
        <v>275</v>
      </c>
      <c r="G8" s="822" t="s">
        <v>275</v>
      </c>
      <c r="H8" s="822" t="s">
        <v>275</v>
      </c>
      <c r="I8" s="822" t="s">
        <v>275</v>
      </c>
      <c r="J8" s="1105">
        <v>10</v>
      </c>
    </row>
    <row r="9" spans="1:10">
      <c r="A9" s="829" t="s">
        <v>66</v>
      </c>
      <c r="B9" s="123" t="s">
        <v>29</v>
      </c>
      <c r="C9" s="822" t="s">
        <v>275</v>
      </c>
      <c r="D9" s="822" t="s">
        <v>275</v>
      </c>
      <c r="E9" s="822" t="s">
        <v>275</v>
      </c>
      <c r="F9" s="822" t="s">
        <v>275</v>
      </c>
      <c r="G9" s="822" t="s">
        <v>275</v>
      </c>
      <c r="H9" s="822" t="s">
        <v>275</v>
      </c>
      <c r="I9" s="822" t="s">
        <v>275</v>
      </c>
      <c r="J9" s="1106">
        <v>0</v>
      </c>
    </row>
    <row r="10" spans="1:10">
      <c r="A10" s="828" t="s">
        <v>739</v>
      </c>
      <c r="B10" s="372" t="s">
        <v>184</v>
      </c>
      <c r="C10" s="1103">
        <v>65</v>
      </c>
      <c r="D10" s="1103">
        <v>25</v>
      </c>
      <c r="E10" s="1103">
        <v>3</v>
      </c>
      <c r="F10" s="1103">
        <v>5</v>
      </c>
      <c r="G10" s="1103">
        <v>1</v>
      </c>
      <c r="H10" s="1103">
        <v>0</v>
      </c>
      <c r="I10" s="1103">
        <v>1</v>
      </c>
      <c r="J10" s="1104">
        <v>730</v>
      </c>
    </row>
    <row r="11" spans="1:10">
      <c r="A11" s="829" t="s">
        <v>739</v>
      </c>
      <c r="B11" s="126" t="s">
        <v>185</v>
      </c>
      <c r="C11" s="696">
        <v>42</v>
      </c>
      <c r="D11" s="696">
        <v>18</v>
      </c>
      <c r="E11" s="696">
        <v>1</v>
      </c>
      <c r="F11" s="696">
        <v>28</v>
      </c>
      <c r="G11" s="696">
        <v>8</v>
      </c>
      <c r="H11" s="696">
        <v>2</v>
      </c>
      <c r="I11" s="696">
        <v>0</v>
      </c>
      <c r="J11" s="1106">
        <v>650</v>
      </c>
    </row>
    <row r="12" spans="1:10">
      <c r="A12" s="12" t="s">
        <v>738</v>
      </c>
      <c r="B12" s="1107" t="s">
        <v>740</v>
      </c>
      <c r="C12" s="1108">
        <v>70</v>
      </c>
      <c r="D12" s="1108">
        <v>21</v>
      </c>
      <c r="E12" s="1108">
        <v>1</v>
      </c>
      <c r="F12" s="1108">
        <v>7</v>
      </c>
      <c r="G12" s="1108">
        <v>0</v>
      </c>
      <c r="H12" s="1108">
        <v>0</v>
      </c>
      <c r="I12" s="634">
        <v>1</v>
      </c>
      <c r="J12" s="1109">
        <v>110</v>
      </c>
    </row>
    <row r="13" spans="1:10">
      <c r="A13" s="12" t="s">
        <v>738</v>
      </c>
      <c r="B13" s="1107" t="s">
        <v>741</v>
      </c>
      <c r="C13" s="203">
        <v>60</v>
      </c>
      <c r="D13" s="203">
        <v>28</v>
      </c>
      <c r="E13" s="203">
        <v>4</v>
      </c>
      <c r="F13" s="203">
        <v>6</v>
      </c>
      <c r="G13" s="203">
        <v>1</v>
      </c>
      <c r="H13" s="203">
        <v>0</v>
      </c>
      <c r="I13" s="271">
        <v>0</v>
      </c>
      <c r="J13" s="1105">
        <v>210</v>
      </c>
    </row>
    <row r="14" spans="1:10">
      <c r="A14" s="12" t="s">
        <v>738</v>
      </c>
      <c r="B14" s="1107" t="s">
        <v>742</v>
      </c>
      <c r="C14" s="203">
        <v>65</v>
      </c>
      <c r="D14" s="203">
        <v>29</v>
      </c>
      <c r="E14" s="203">
        <v>2</v>
      </c>
      <c r="F14" s="203">
        <v>4</v>
      </c>
      <c r="G14" s="203">
        <v>0</v>
      </c>
      <c r="H14" s="203">
        <v>0</v>
      </c>
      <c r="I14" s="271">
        <v>0</v>
      </c>
      <c r="J14" s="1105">
        <v>200</v>
      </c>
    </row>
    <row r="15" spans="1:10">
      <c r="A15" s="12" t="s">
        <v>738</v>
      </c>
      <c r="B15" s="1107" t="s">
        <v>743</v>
      </c>
      <c r="C15" s="203">
        <v>67</v>
      </c>
      <c r="D15" s="203">
        <v>21</v>
      </c>
      <c r="E15" s="203">
        <v>3</v>
      </c>
      <c r="F15" s="203">
        <v>5</v>
      </c>
      <c r="G15" s="203">
        <v>2</v>
      </c>
      <c r="H15" s="203">
        <v>0</v>
      </c>
      <c r="I15" s="271">
        <v>3</v>
      </c>
      <c r="J15" s="1105">
        <v>210</v>
      </c>
    </row>
    <row r="16" spans="1:10">
      <c r="A16" s="12" t="s">
        <v>738</v>
      </c>
      <c r="B16" s="1107" t="s">
        <v>744</v>
      </c>
      <c r="C16" s="203">
        <v>44</v>
      </c>
      <c r="D16" s="203">
        <v>16</v>
      </c>
      <c r="E16" s="203">
        <v>2</v>
      </c>
      <c r="F16" s="203">
        <v>31</v>
      </c>
      <c r="G16" s="203">
        <v>6</v>
      </c>
      <c r="H16" s="203">
        <v>1</v>
      </c>
      <c r="I16" s="271">
        <v>1</v>
      </c>
      <c r="J16" s="1105">
        <v>230</v>
      </c>
    </row>
    <row r="17" spans="1:10">
      <c r="A17" s="12" t="s">
        <v>738</v>
      </c>
      <c r="B17" s="1107" t="s">
        <v>745</v>
      </c>
      <c r="C17" s="203">
        <v>43</v>
      </c>
      <c r="D17" s="203">
        <v>19</v>
      </c>
      <c r="E17" s="203">
        <v>0</v>
      </c>
      <c r="F17" s="203">
        <v>25</v>
      </c>
      <c r="G17" s="203">
        <v>6</v>
      </c>
      <c r="H17" s="203">
        <v>3</v>
      </c>
      <c r="I17" s="271">
        <v>3</v>
      </c>
      <c r="J17" s="1105">
        <v>220</v>
      </c>
    </row>
    <row r="18" spans="1:10">
      <c r="A18" s="829" t="s">
        <v>738</v>
      </c>
      <c r="B18" s="1153" t="s">
        <v>746</v>
      </c>
      <c r="C18" s="696">
        <v>38</v>
      </c>
      <c r="D18" s="696">
        <v>20</v>
      </c>
      <c r="E18" s="696">
        <v>0</v>
      </c>
      <c r="F18" s="696">
        <v>28</v>
      </c>
      <c r="G18" s="696">
        <v>11</v>
      </c>
      <c r="H18" s="696">
        <v>2</v>
      </c>
      <c r="I18" s="1110">
        <v>1</v>
      </c>
      <c r="J18" s="1302">
        <v>190</v>
      </c>
    </row>
    <row r="19" spans="1:10">
      <c r="A19" s="12" t="s">
        <v>113</v>
      </c>
      <c r="B19" s="12" t="s">
        <v>653</v>
      </c>
      <c r="C19" s="1108">
        <v>58</v>
      </c>
      <c r="D19" s="1108">
        <v>12</v>
      </c>
      <c r="E19" s="1108">
        <v>1</v>
      </c>
      <c r="F19" s="1108">
        <v>21</v>
      </c>
      <c r="G19" s="1108">
        <v>7</v>
      </c>
      <c r="H19" s="1108">
        <v>1</v>
      </c>
      <c r="I19" s="1108">
        <v>1</v>
      </c>
      <c r="J19" s="1327">
        <v>140</v>
      </c>
    </row>
    <row r="20" spans="1:10">
      <c r="A20" s="12" t="s">
        <v>113</v>
      </c>
      <c r="B20" s="12" t="s">
        <v>734</v>
      </c>
      <c r="C20" s="916">
        <v>54</v>
      </c>
      <c r="D20" s="916">
        <v>21</v>
      </c>
      <c r="E20" s="916">
        <v>1</v>
      </c>
      <c r="F20" s="916">
        <v>14</v>
      </c>
      <c r="G20" s="916">
        <v>7</v>
      </c>
      <c r="H20" s="916">
        <v>0</v>
      </c>
      <c r="I20" s="916">
        <v>3</v>
      </c>
      <c r="J20" s="1287">
        <v>230</v>
      </c>
    </row>
    <row r="21" spans="1:10">
      <c r="A21" s="12" t="s">
        <v>113</v>
      </c>
      <c r="B21" s="12" t="s">
        <v>735</v>
      </c>
      <c r="C21" s="203">
        <v>51</v>
      </c>
      <c r="D21" s="203">
        <v>27</v>
      </c>
      <c r="E21" s="203">
        <v>3</v>
      </c>
      <c r="F21" s="203">
        <v>13</v>
      </c>
      <c r="G21" s="203">
        <v>3</v>
      </c>
      <c r="H21" s="203">
        <v>0</v>
      </c>
      <c r="I21" s="271">
        <v>2</v>
      </c>
      <c r="J21" s="1105">
        <v>220</v>
      </c>
    </row>
    <row r="22" spans="1:10">
      <c r="A22" s="12" t="s">
        <v>113</v>
      </c>
      <c r="B22" s="12" t="s">
        <v>736</v>
      </c>
      <c r="C22" s="1108">
        <v>53</v>
      </c>
      <c r="D22" s="1108">
        <v>24</v>
      </c>
      <c r="E22" s="1108">
        <v>2</v>
      </c>
      <c r="F22" s="1108">
        <v>18</v>
      </c>
      <c r="G22" s="1108">
        <v>2</v>
      </c>
      <c r="H22" s="1108">
        <v>0</v>
      </c>
      <c r="I22" s="634">
        <v>1</v>
      </c>
      <c r="J22" s="1109">
        <v>220</v>
      </c>
    </row>
    <row r="23" spans="1:10">
      <c r="A23" s="12" t="s">
        <v>113</v>
      </c>
      <c r="B23" s="12" t="s">
        <v>737</v>
      </c>
      <c r="C23" s="203">
        <v>63</v>
      </c>
      <c r="D23" s="203">
        <v>20</v>
      </c>
      <c r="E23" s="203">
        <v>4</v>
      </c>
      <c r="F23" s="203">
        <v>10</v>
      </c>
      <c r="G23" s="203">
        <v>1</v>
      </c>
      <c r="H23" s="203">
        <v>1</v>
      </c>
      <c r="I23" s="271">
        <v>1</v>
      </c>
      <c r="J23" s="1105">
        <v>200</v>
      </c>
    </row>
    <row r="24" spans="1:10">
      <c r="A24" s="12" t="s">
        <v>113</v>
      </c>
      <c r="B24" s="829" t="s">
        <v>698</v>
      </c>
      <c r="C24" s="696">
        <v>51</v>
      </c>
      <c r="D24" s="696">
        <v>24</v>
      </c>
      <c r="E24" s="696">
        <v>1</v>
      </c>
      <c r="F24" s="696">
        <v>18</v>
      </c>
      <c r="G24" s="696">
        <v>3</v>
      </c>
      <c r="H24" s="696">
        <v>3</v>
      </c>
      <c r="I24" s="1110">
        <v>0</v>
      </c>
      <c r="J24" s="1106">
        <v>340</v>
      </c>
    </row>
    <row r="25" spans="1:10">
      <c r="A25" s="828" t="s">
        <v>680</v>
      </c>
      <c r="B25" s="982" t="s">
        <v>732</v>
      </c>
      <c r="C25" s="1108">
        <v>53</v>
      </c>
      <c r="D25" s="1108">
        <v>17</v>
      </c>
      <c r="E25" s="1108">
        <v>2</v>
      </c>
      <c r="F25" s="1108">
        <v>18</v>
      </c>
      <c r="G25" s="1108">
        <v>7</v>
      </c>
      <c r="H25" s="1108">
        <v>1</v>
      </c>
      <c r="I25" s="634">
        <v>2</v>
      </c>
      <c r="J25" s="1109">
        <v>240</v>
      </c>
    </row>
    <row r="26" spans="1:10">
      <c r="A26" s="12" t="s">
        <v>680</v>
      </c>
      <c r="B26" s="982">
        <v>2</v>
      </c>
      <c r="C26" s="203">
        <v>51</v>
      </c>
      <c r="D26" s="203">
        <v>26</v>
      </c>
      <c r="E26" s="203">
        <v>1</v>
      </c>
      <c r="F26" s="203">
        <v>15</v>
      </c>
      <c r="G26" s="203">
        <v>4</v>
      </c>
      <c r="H26" s="203">
        <v>0</v>
      </c>
      <c r="I26" s="271">
        <v>3</v>
      </c>
      <c r="J26" s="1105">
        <v>300</v>
      </c>
    </row>
    <row r="27" spans="1:10">
      <c r="A27" s="12" t="s">
        <v>680</v>
      </c>
      <c r="B27" s="982">
        <v>3</v>
      </c>
      <c r="C27" s="203">
        <v>61</v>
      </c>
      <c r="D27" s="203">
        <v>21</v>
      </c>
      <c r="E27" s="203">
        <v>2</v>
      </c>
      <c r="F27" s="203">
        <v>13</v>
      </c>
      <c r="G27" s="203">
        <v>3</v>
      </c>
      <c r="H27" s="203">
        <v>0</v>
      </c>
      <c r="I27" s="271">
        <v>0</v>
      </c>
      <c r="J27" s="1105">
        <v>280</v>
      </c>
    </row>
    <row r="28" spans="1:10">
      <c r="A28" s="12" t="s">
        <v>680</v>
      </c>
      <c r="B28" s="982">
        <v>4</v>
      </c>
      <c r="C28" s="203">
        <v>56</v>
      </c>
      <c r="D28" s="203">
        <v>20</v>
      </c>
      <c r="E28" s="203">
        <v>2</v>
      </c>
      <c r="F28" s="203">
        <v>19</v>
      </c>
      <c r="G28" s="203">
        <v>1</v>
      </c>
      <c r="H28" s="203">
        <v>1</v>
      </c>
      <c r="I28" s="271">
        <v>1</v>
      </c>
      <c r="J28" s="1105">
        <v>300</v>
      </c>
    </row>
    <row r="29" spans="1:10">
      <c r="A29" s="829" t="s">
        <v>680</v>
      </c>
      <c r="B29" s="983" t="s">
        <v>733</v>
      </c>
      <c r="C29" s="696">
        <v>51</v>
      </c>
      <c r="D29" s="696">
        <v>29</v>
      </c>
      <c r="E29" s="696">
        <v>2</v>
      </c>
      <c r="F29" s="696">
        <v>13</v>
      </c>
      <c r="G29" s="696">
        <v>2</v>
      </c>
      <c r="H29" s="696">
        <v>3</v>
      </c>
      <c r="I29" s="1110">
        <v>0</v>
      </c>
      <c r="J29" s="1106">
        <v>240</v>
      </c>
    </row>
    <row r="30" spans="1:10">
      <c r="A30" s="12" t="s">
        <v>114</v>
      </c>
      <c r="B30" s="374" t="s">
        <v>123</v>
      </c>
      <c r="C30" s="1111">
        <v>58</v>
      </c>
      <c r="D30" s="1111">
        <v>19</v>
      </c>
      <c r="E30" s="1111">
        <v>2</v>
      </c>
      <c r="F30" s="1111">
        <v>11</v>
      </c>
      <c r="G30" s="1111">
        <v>7</v>
      </c>
      <c r="H30" s="1111">
        <v>0</v>
      </c>
      <c r="I30" s="1111">
        <v>2</v>
      </c>
      <c r="J30" s="1112">
        <v>170</v>
      </c>
    </row>
    <row r="31" spans="1:10">
      <c r="A31" s="12" t="s">
        <v>114</v>
      </c>
      <c r="B31" s="374">
        <v>2</v>
      </c>
      <c r="C31" s="356">
        <v>57</v>
      </c>
      <c r="D31" s="356">
        <v>22</v>
      </c>
      <c r="E31" s="356">
        <v>1</v>
      </c>
      <c r="F31" s="356">
        <v>12</v>
      </c>
      <c r="G31" s="356">
        <v>6</v>
      </c>
      <c r="H31" s="356">
        <v>1</v>
      </c>
      <c r="I31" s="356">
        <v>3</v>
      </c>
      <c r="J31" s="1113">
        <v>230</v>
      </c>
    </row>
    <row r="32" spans="1:10">
      <c r="A32" s="12" t="s">
        <v>114</v>
      </c>
      <c r="B32" s="374">
        <v>3</v>
      </c>
      <c r="C32" s="203">
        <v>43</v>
      </c>
      <c r="D32" s="203">
        <v>23</v>
      </c>
      <c r="E32" s="203">
        <v>4</v>
      </c>
      <c r="F32" s="203">
        <v>24</v>
      </c>
      <c r="G32" s="203">
        <v>2</v>
      </c>
      <c r="H32" s="203">
        <v>2</v>
      </c>
      <c r="I32" s="203">
        <v>0</v>
      </c>
      <c r="J32" s="1113">
        <v>270</v>
      </c>
    </row>
    <row r="33" spans="1:10">
      <c r="A33" s="12" t="s">
        <v>114</v>
      </c>
      <c r="B33" s="374">
        <v>4</v>
      </c>
      <c r="C33" s="203">
        <v>52</v>
      </c>
      <c r="D33" s="203">
        <v>20</v>
      </c>
      <c r="E33" s="203">
        <v>1</v>
      </c>
      <c r="F33" s="203">
        <v>21</v>
      </c>
      <c r="G33" s="203">
        <v>3</v>
      </c>
      <c r="H33" s="203">
        <v>1</v>
      </c>
      <c r="I33" s="203">
        <v>1</v>
      </c>
      <c r="J33" s="1113">
        <v>360</v>
      </c>
    </row>
    <row r="34" spans="1:10">
      <c r="A34" s="829" t="s">
        <v>114</v>
      </c>
      <c r="B34" s="375" t="s">
        <v>124</v>
      </c>
      <c r="C34" s="916">
        <v>62</v>
      </c>
      <c r="D34" s="916">
        <v>26</v>
      </c>
      <c r="E34" s="916">
        <v>2</v>
      </c>
      <c r="F34" s="916">
        <v>9</v>
      </c>
      <c r="G34" s="916">
        <v>1</v>
      </c>
      <c r="H34" s="916">
        <v>1</v>
      </c>
      <c r="I34" s="916">
        <v>0</v>
      </c>
      <c r="J34" s="1114">
        <v>360</v>
      </c>
    </row>
    <row r="35" spans="1:10">
      <c r="A35" s="12" t="s">
        <v>694</v>
      </c>
      <c r="B35" s="362" t="s">
        <v>97</v>
      </c>
      <c r="C35" s="1103">
        <v>60</v>
      </c>
      <c r="D35" s="1103">
        <v>23</v>
      </c>
      <c r="E35" s="1103">
        <v>2</v>
      </c>
      <c r="F35" s="1103">
        <v>7</v>
      </c>
      <c r="G35" s="1103">
        <v>7</v>
      </c>
      <c r="H35" s="1103">
        <v>2</v>
      </c>
      <c r="I35" s="1103">
        <v>0</v>
      </c>
      <c r="J35" s="1115">
        <v>420</v>
      </c>
    </row>
    <row r="36" spans="1:10">
      <c r="A36" s="12" t="s">
        <v>176</v>
      </c>
      <c r="B36" s="125" t="s">
        <v>98</v>
      </c>
      <c r="C36" s="203">
        <v>58</v>
      </c>
      <c r="D36" s="203">
        <v>25</v>
      </c>
      <c r="E36" s="203">
        <v>3</v>
      </c>
      <c r="F36" s="203">
        <v>8</v>
      </c>
      <c r="G36" s="203">
        <v>3</v>
      </c>
      <c r="H36" s="203">
        <v>0</v>
      </c>
      <c r="I36" s="203">
        <v>3</v>
      </c>
      <c r="J36" s="1113">
        <v>430</v>
      </c>
    </row>
    <row r="37" spans="1:10">
      <c r="A37" s="12" t="s">
        <v>176</v>
      </c>
      <c r="B37" s="125" t="s">
        <v>182</v>
      </c>
      <c r="C37" s="356">
        <v>58</v>
      </c>
      <c r="D37" s="356">
        <v>17</v>
      </c>
      <c r="E37" s="356">
        <v>3</v>
      </c>
      <c r="F37" s="356">
        <v>21</v>
      </c>
      <c r="G37" s="356">
        <v>1</v>
      </c>
      <c r="H37" s="356">
        <v>1</v>
      </c>
      <c r="I37" s="356">
        <v>0</v>
      </c>
      <c r="J37" s="1113">
        <v>130</v>
      </c>
    </row>
    <row r="38" spans="1:10">
      <c r="A38" s="12" t="s">
        <v>176</v>
      </c>
      <c r="B38" s="16" t="s">
        <v>127</v>
      </c>
      <c r="C38" s="356">
        <v>64</v>
      </c>
      <c r="D38" s="356">
        <v>20</v>
      </c>
      <c r="E38" s="356">
        <v>0</v>
      </c>
      <c r="F38" s="356">
        <v>15</v>
      </c>
      <c r="G38" s="356">
        <v>0</v>
      </c>
      <c r="H38" s="356">
        <v>0</v>
      </c>
      <c r="I38" s="356">
        <v>0</v>
      </c>
      <c r="J38" s="1113">
        <v>50</v>
      </c>
    </row>
    <row r="39" spans="1:10">
      <c r="A39" s="12" t="s">
        <v>176</v>
      </c>
      <c r="B39" s="125" t="s">
        <v>101</v>
      </c>
      <c r="C39" s="203">
        <v>42</v>
      </c>
      <c r="D39" s="203">
        <v>17</v>
      </c>
      <c r="E39" s="203">
        <v>1</v>
      </c>
      <c r="F39" s="203">
        <v>33</v>
      </c>
      <c r="G39" s="203">
        <v>3</v>
      </c>
      <c r="H39" s="203">
        <v>1</v>
      </c>
      <c r="I39" s="203">
        <v>2</v>
      </c>
      <c r="J39" s="1113">
        <v>210</v>
      </c>
    </row>
    <row r="40" spans="1:10">
      <c r="A40" s="829" t="s">
        <v>176</v>
      </c>
      <c r="B40" s="126" t="s">
        <v>102</v>
      </c>
      <c r="C40" s="696">
        <v>26</v>
      </c>
      <c r="D40" s="696">
        <v>20</v>
      </c>
      <c r="E40" s="696">
        <v>0</v>
      </c>
      <c r="F40" s="696">
        <v>50</v>
      </c>
      <c r="G40" s="696">
        <v>2</v>
      </c>
      <c r="H40" s="696">
        <v>2</v>
      </c>
      <c r="I40" s="696">
        <v>0</v>
      </c>
      <c r="J40" s="1116">
        <v>150</v>
      </c>
    </row>
    <row r="41" spans="1:10">
      <c r="A41" s="828" t="s">
        <v>187</v>
      </c>
      <c r="B41" s="124" t="s">
        <v>26</v>
      </c>
      <c r="C41" s="1117">
        <v>70</v>
      </c>
      <c r="D41" s="1117">
        <v>1</v>
      </c>
      <c r="E41" s="1117">
        <v>2</v>
      </c>
      <c r="F41" s="1117">
        <v>12</v>
      </c>
      <c r="G41" s="1117">
        <v>11</v>
      </c>
      <c r="H41" s="1117">
        <v>1</v>
      </c>
      <c r="I41" s="1117">
        <v>3</v>
      </c>
      <c r="J41" s="1115">
        <v>120</v>
      </c>
    </row>
    <row r="42" spans="1:10">
      <c r="A42" s="12" t="s">
        <v>187</v>
      </c>
      <c r="B42" s="125" t="s">
        <v>27</v>
      </c>
      <c r="C42" s="203">
        <v>57</v>
      </c>
      <c r="D42" s="203">
        <v>23</v>
      </c>
      <c r="E42" s="203">
        <v>2</v>
      </c>
      <c r="F42" s="203">
        <v>11</v>
      </c>
      <c r="G42" s="203">
        <v>5</v>
      </c>
      <c r="H42" s="203">
        <v>0</v>
      </c>
      <c r="I42" s="203">
        <v>1</v>
      </c>
      <c r="J42" s="1113">
        <v>550</v>
      </c>
    </row>
    <row r="43" spans="1:10">
      <c r="A43" s="829" t="s">
        <v>187</v>
      </c>
      <c r="B43" s="126" t="s">
        <v>28</v>
      </c>
      <c r="C43" s="696">
        <v>49</v>
      </c>
      <c r="D43" s="696">
        <v>26</v>
      </c>
      <c r="E43" s="696">
        <v>1</v>
      </c>
      <c r="F43" s="696">
        <v>20</v>
      </c>
      <c r="G43" s="696">
        <v>1</v>
      </c>
      <c r="H43" s="696">
        <v>1</v>
      </c>
      <c r="I43" s="696">
        <v>1</v>
      </c>
      <c r="J43" s="1116">
        <v>710</v>
      </c>
    </row>
    <row r="44" spans="1:10">
      <c r="A44" s="12" t="s">
        <v>116</v>
      </c>
      <c r="B44" s="127" t="s">
        <v>105</v>
      </c>
      <c r="C44" s="203">
        <v>62</v>
      </c>
      <c r="D44" s="203">
        <v>23</v>
      </c>
      <c r="E44" s="203">
        <v>1</v>
      </c>
      <c r="F44" s="203">
        <v>9</v>
      </c>
      <c r="G44" s="203">
        <v>4</v>
      </c>
      <c r="H44" s="203">
        <v>0</v>
      </c>
      <c r="I44" s="203">
        <v>1</v>
      </c>
      <c r="J44" s="1113">
        <v>220</v>
      </c>
    </row>
    <row r="45" spans="1:10">
      <c r="A45" s="12" t="s">
        <v>116</v>
      </c>
      <c r="B45" s="125" t="s">
        <v>106</v>
      </c>
      <c r="C45" s="593">
        <v>58</v>
      </c>
      <c r="D45" s="593">
        <v>21</v>
      </c>
      <c r="E45" s="593">
        <v>2</v>
      </c>
      <c r="F45" s="593">
        <v>14</v>
      </c>
      <c r="G45" s="593">
        <v>3</v>
      </c>
      <c r="H45" s="593">
        <v>1</v>
      </c>
      <c r="I45" s="593">
        <v>1</v>
      </c>
      <c r="J45" s="1114">
        <v>680</v>
      </c>
    </row>
    <row r="46" spans="1:10">
      <c r="A46" s="12" t="s">
        <v>116</v>
      </c>
      <c r="B46" s="125" t="s">
        <v>107</v>
      </c>
      <c r="C46" s="349">
        <v>48</v>
      </c>
      <c r="D46" s="349">
        <v>24</v>
      </c>
      <c r="E46" s="349">
        <v>3</v>
      </c>
      <c r="F46" s="349">
        <v>19</v>
      </c>
      <c r="G46" s="349">
        <v>4</v>
      </c>
      <c r="H46" s="356">
        <v>0</v>
      </c>
      <c r="I46" s="866">
        <v>2</v>
      </c>
      <c r="J46" s="1113">
        <v>340</v>
      </c>
    </row>
    <row r="47" spans="1:10" ht="16" thickBot="1">
      <c r="A47" s="12" t="s">
        <v>116</v>
      </c>
      <c r="B47" s="373" t="s">
        <v>108</v>
      </c>
      <c r="C47" s="1118">
        <v>39</v>
      </c>
      <c r="D47" s="1118">
        <v>20</v>
      </c>
      <c r="E47" s="1118">
        <v>1</v>
      </c>
      <c r="F47" s="1118">
        <v>27</v>
      </c>
      <c r="G47" s="1118">
        <v>10</v>
      </c>
      <c r="H47" s="1119">
        <v>4</v>
      </c>
      <c r="I47" s="1120">
        <v>0</v>
      </c>
      <c r="J47" s="1121">
        <v>110</v>
      </c>
    </row>
    <row r="48" spans="1:10">
      <c r="A48" s="72"/>
      <c r="B48" s="1122"/>
      <c r="C48" s="1122"/>
      <c r="D48" s="1122"/>
      <c r="E48" s="1122"/>
      <c r="F48" s="1122"/>
      <c r="G48" s="1122"/>
      <c r="H48" s="1122"/>
      <c r="I48" s="1122"/>
    </row>
    <row r="49" spans="1:4">
      <c r="A49" s="71"/>
    </row>
    <row r="50" spans="1:4">
      <c r="A50" s="11"/>
      <c r="B50" s="1124"/>
      <c r="C50" s="1124"/>
    </row>
    <row r="51" spans="1:4">
      <c r="A51" s="12"/>
      <c r="B51" s="1125"/>
      <c r="C51" s="1125"/>
      <c r="D51" s="1126"/>
    </row>
    <row r="52" spans="1:4">
      <c r="A52" s="12"/>
      <c r="B52" s="982"/>
      <c r="C52" s="1125"/>
      <c r="D52" s="1126"/>
    </row>
    <row r="53" spans="1:4">
      <c r="A53" s="12"/>
      <c r="B53" s="982"/>
      <c r="C53" s="1125"/>
      <c r="D53" s="1126"/>
    </row>
    <row r="54" spans="1:4">
      <c r="A54" s="12"/>
      <c r="B54" s="982"/>
      <c r="C54" s="1125"/>
      <c r="D54" s="1126"/>
    </row>
    <row r="55" spans="1:4">
      <c r="A55" s="12"/>
      <c r="B55" s="982"/>
      <c r="C55" s="1125"/>
      <c r="D55" s="1126"/>
    </row>
    <row r="56" spans="1:4">
      <c r="A56" s="12"/>
      <c r="B56" s="982"/>
      <c r="C56" s="1125"/>
      <c r="D56" s="1126"/>
    </row>
    <row r="57" spans="1:4">
      <c r="A57" s="12"/>
      <c r="B57" s="362"/>
      <c r="C57" s="1125"/>
      <c r="D57" s="1126"/>
    </row>
    <row r="58" spans="1:4">
      <c r="A58" s="12"/>
      <c r="B58" s="362"/>
      <c r="C58" s="1125"/>
      <c r="D58" s="1126"/>
    </row>
    <row r="59" spans="1:4">
      <c r="A59" s="12"/>
      <c r="B59" s="362"/>
      <c r="C59" s="1125"/>
      <c r="D59" s="1126"/>
    </row>
    <row r="60" spans="1:4">
      <c r="A60" s="12"/>
      <c r="B60" s="362"/>
      <c r="C60" s="1125"/>
      <c r="D60" s="1126"/>
    </row>
    <row r="61" spans="1:4">
      <c r="A61" s="12"/>
      <c r="B61" s="362"/>
      <c r="C61" s="1125"/>
      <c r="D61" s="1126"/>
    </row>
    <row r="62" spans="1:4">
      <c r="A62" s="12"/>
      <c r="B62" s="1125"/>
      <c r="C62" s="1125"/>
      <c r="D62" s="1126"/>
    </row>
    <row r="63" spans="1:4">
      <c r="A63" s="20"/>
      <c r="B63" s="1122"/>
      <c r="C63" s="1122"/>
    </row>
  </sheetData>
  <pageMargins left="0.7" right="0.7" top="0.75" bottom="0.75" header="0.3" footer="0.3"/>
  <pageSetup paperSize="9"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dimension ref="A1:DV49"/>
  <sheetViews>
    <sheetView workbookViewId="0">
      <selection activeCell="I17" sqref="I17"/>
    </sheetView>
  </sheetViews>
  <sheetFormatPr defaultRowHeight="15.5"/>
  <cols>
    <col min="1" max="1" width="36.69140625" style="12" customWidth="1"/>
    <col min="2" max="2" width="11.84375" style="12" customWidth="1"/>
    <col min="3" max="3" width="10.07421875" style="12" customWidth="1"/>
    <col min="4" max="4" width="10.53515625" style="12" customWidth="1"/>
    <col min="5" max="5" width="11.69140625" style="12" customWidth="1"/>
    <col min="6" max="6" width="10.53515625" style="12" customWidth="1"/>
    <col min="7" max="7" width="10.4609375" style="12" customWidth="1"/>
    <col min="8" max="8" width="10.53515625" style="12" customWidth="1"/>
    <col min="9" max="9" width="11.23046875" style="12" customWidth="1"/>
    <col min="10" max="10" width="10.4609375" style="12" customWidth="1"/>
    <col min="11" max="16384" width="9.23046875" style="12"/>
  </cols>
  <sheetData>
    <row r="1" spans="1:19" ht="18">
      <c r="A1" s="989" t="s">
        <v>1060</v>
      </c>
    </row>
    <row r="2" spans="1:19">
      <c r="A2" s="81" t="s">
        <v>1010</v>
      </c>
    </row>
    <row r="3" spans="1:19">
      <c r="A3" s="12" t="s">
        <v>30</v>
      </c>
    </row>
    <row r="4" spans="1:19" ht="31">
      <c r="A4" s="474" t="s">
        <v>397</v>
      </c>
      <c r="B4" s="457" t="s">
        <v>1</v>
      </c>
      <c r="C4" s="457" t="s">
        <v>179</v>
      </c>
      <c r="D4" s="457" t="s">
        <v>139</v>
      </c>
      <c r="E4" s="458" t="s">
        <v>140</v>
      </c>
      <c r="F4" s="826"/>
      <c r="G4" s="826"/>
      <c r="H4" s="826"/>
      <c r="I4" s="826"/>
      <c r="J4" s="1096"/>
    </row>
    <row r="5" spans="1:19">
      <c r="A5" s="459" t="s">
        <v>381</v>
      </c>
      <c r="B5" s="376">
        <v>88</v>
      </c>
      <c r="C5" s="376">
        <v>7.0000000000000009</v>
      </c>
      <c r="D5" s="376">
        <v>5</v>
      </c>
      <c r="E5" s="376">
        <v>6</v>
      </c>
      <c r="F5" s="863"/>
      <c r="G5" s="863"/>
      <c r="H5" s="863"/>
      <c r="I5" s="863"/>
      <c r="J5" s="1009"/>
    </row>
    <row r="6" spans="1:19">
      <c r="A6" s="459" t="s">
        <v>382</v>
      </c>
      <c r="B6" s="376">
        <v>9</v>
      </c>
      <c r="C6" s="376">
        <v>33</v>
      </c>
      <c r="D6" s="376">
        <v>33</v>
      </c>
      <c r="E6" s="376">
        <v>36</v>
      </c>
      <c r="F6" s="826"/>
      <c r="G6" s="826"/>
      <c r="H6" s="826"/>
      <c r="I6" s="826"/>
      <c r="J6" s="1096"/>
    </row>
    <row r="7" spans="1:19">
      <c r="A7" s="459" t="s">
        <v>383</v>
      </c>
      <c r="B7" s="376">
        <v>5</v>
      </c>
      <c r="C7" s="376">
        <v>1</v>
      </c>
      <c r="D7" s="376">
        <v>3</v>
      </c>
      <c r="E7" s="376">
        <v>3</v>
      </c>
      <c r="F7" s="826"/>
      <c r="G7" s="826"/>
      <c r="H7" s="826"/>
      <c r="I7" s="826"/>
      <c r="J7" s="1096"/>
    </row>
    <row r="8" spans="1:19">
      <c r="A8" s="459" t="s">
        <v>384</v>
      </c>
      <c r="B8" s="376">
        <v>2</v>
      </c>
      <c r="C8" s="376">
        <v>18</v>
      </c>
      <c r="D8" s="376">
        <v>21</v>
      </c>
      <c r="E8" s="376">
        <v>10</v>
      </c>
      <c r="F8" s="863"/>
      <c r="G8" s="863"/>
      <c r="H8" s="863"/>
      <c r="I8" s="863"/>
      <c r="J8" s="1009"/>
    </row>
    <row r="9" spans="1:19">
      <c r="A9" s="459" t="s">
        <v>385</v>
      </c>
      <c r="B9" s="376">
        <v>4</v>
      </c>
      <c r="C9" s="376">
        <v>23</v>
      </c>
      <c r="D9" s="376">
        <v>12</v>
      </c>
      <c r="E9" s="376">
        <v>18</v>
      </c>
    </row>
    <row r="10" spans="1:19">
      <c r="A10" s="459" t="s">
        <v>386</v>
      </c>
      <c r="B10" s="376">
        <v>2</v>
      </c>
      <c r="C10" s="376">
        <v>8</v>
      </c>
      <c r="D10" s="376">
        <v>19</v>
      </c>
      <c r="E10" s="376">
        <v>20</v>
      </c>
    </row>
    <row r="11" spans="1:19">
      <c r="A11" s="459" t="s">
        <v>387</v>
      </c>
      <c r="B11" s="376">
        <v>0</v>
      </c>
      <c r="C11" s="376">
        <v>18</v>
      </c>
      <c r="D11" s="376">
        <v>26</v>
      </c>
      <c r="E11" s="376">
        <v>31</v>
      </c>
    </row>
    <row r="12" spans="1:19">
      <c r="A12" s="459" t="s">
        <v>388</v>
      </c>
      <c r="B12" s="376">
        <v>1</v>
      </c>
      <c r="C12" s="376">
        <v>3</v>
      </c>
      <c r="D12" s="376">
        <v>3</v>
      </c>
      <c r="E12" s="376">
        <v>0</v>
      </c>
      <c r="O12" s="1099"/>
      <c r="P12" s="1099"/>
      <c r="Q12" s="1099"/>
      <c r="R12" s="1099"/>
      <c r="S12" s="1099"/>
    </row>
    <row r="13" spans="1:19">
      <c r="A13" s="459" t="s">
        <v>398</v>
      </c>
      <c r="B13" s="376">
        <v>1</v>
      </c>
      <c r="C13" s="376">
        <v>5</v>
      </c>
      <c r="D13" s="376">
        <v>2</v>
      </c>
      <c r="E13" s="376">
        <v>0</v>
      </c>
      <c r="F13" s="1024"/>
      <c r="G13" s="1024"/>
      <c r="H13" s="1024"/>
      <c r="I13" s="1024"/>
      <c r="J13" s="1025"/>
      <c r="O13" s="1099"/>
      <c r="P13" s="1099"/>
      <c r="Q13" s="1099"/>
      <c r="R13" s="1099"/>
      <c r="S13" s="1099"/>
    </row>
    <row r="14" spans="1:19">
      <c r="A14" s="459" t="s">
        <v>389</v>
      </c>
      <c r="B14" s="376">
        <v>8</v>
      </c>
      <c r="C14" s="376">
        <v>0</v>
      </c>
      <c r="D14" s="376">
        <v>0</v>
      </c>
      <c r="E14" s="376">
        <v>0</v>
      </c>
      <c r="F14" s="826"/>
      <c r="G14" s="826"/>
      <c r="H14" s="826"/>
      <c r="I14" s="826"/>
      <c r="J14" s="1096"/>
      <c r="O14" s="1099"/>
      <c r="P14" s="1099"/>
      <c r="Q14" s="1099"/>
      <c r="R14" s="1099"/>
      <c r="S14" s="1099"/>
    </row>
    <row r="15" spans="1:19">
      <c r="A15" s="459" t="s">
        <v>390</v>
      </c>
      <c r="B15" s="376">
        <v>1</v>
      </c>
      <c r="C15" s="376">
        <v>0</v>
      </c>
      <c r="D15" s="376">
        <v>0</v>
      </c>
      <c r="E15" s="376">
        <v>3</v>
      </c>
      <c r="F15" s="863"/>
      <c r="G15" s="863"/>
      <c r="H15" s="863"/>
      <c r="I15" s="863"/>
      <c r="J15" s="1009"/>
      <c r="O15" s="1099"/>
      <c r="P15" s="1099"/>
      <c r="Q15" s="1099"/>
      <c r="R15" s="1099"/>
      <c r="S15" s="1099"/>
    </row>
    <row r="16" spans="1:19">
      <c r="A16" s="1384" t="s">
        <v>391</v>
      </c>
      <c r="B16" s="379">
        <v>0</v>
      </c>
      <c r="C16" s="379">
        <v>1</v>
      </c>
      <c r="D16" s="379">
        <v>2</v>
      </c>
      <c r="E16" s="379">
        <v>2</v>
      </c>
      <c r="F16" s="863"/>
      <c r="G16" s="863"/>
      <c r="H16" s="863"/>
      <c r="I16" s="863"/>
      <c r="J16" s="1009"/>
      <c r="O16" s="1099"/>
      <c r="P16" s="1099"/>
      <c r="Q16" s="1099"/>
      <c r="R16" s="1099"/>
      <c r="S16" s="1099"/>
    </row>
    <row r="17" spans="1:19">
      <c r="A17" s="406" t="s">
        <v>392</v>
      </c>
      <c r="B17" s="433">
        <v>1</v>
      </c>
      <c r="C17" s="433">
        <v>0</v>
      </c>
      <c r="D17" s="433">
        <v>16</v>
      </c>
      <c r="E17" s="433">
        <v>2</v>
      </c>
      <c r="F17" s="826"/>
      <c r="G17" s="826"/>
      <c r="H17" s="826"/>
      <c r="I17" s="826"/>
      <c r="J17" s="1096"/>
      <c r="O17" s="1099"/>
      <c r="P17" s="1099"/>
      <c r="Q17" s="1099"/>
      <c r="R17" s="1099"/>
      <c r="S17" s="1099"/>
    </row>
    <row r="18" spans="1:19">
      <c r="A18" s="406" t="s">
        <v>393</v>
      </c>
      <c r="B18" s="433">
        <v>0</v>
      </c>
      <c r="C18" s="433">
        <v>10</v>
      </c>
      <c r="D18" s="433">
        <v>0</v>
      </c>
      <c r="E18" s="433">
        <v>0</v>
      </c>
      <c r="F18" s="826"/>
      <c r="G18" s="826"/>
      <c r="H18" s="826"/>
      <c r="I18" s="826"/>
      <c r="J18" s="1096"/>
      <c r="O18" s="1099"/>
      <c r="P18" s="1099"/>
      <c r="Q18" s="1099"/>
      <c r="R18" s="1099"/>
      <c r="S18" s="1099"/>
    </row>
    <row r="19" spans="1:19">
      <c r="A19" s="406" t="s">
        <v>394</v>
      </c>
      <c r="B19" s="433">
        <v>0</v>
      </c>
      <c r="C19" s="433">
        <v>4</v>
      </c>
      <c r="D19" s="433">
        <v>2</v>
      </c>
      <c r="E19" s="433">
        <v>1</v>
      </c>
      <c r="F19" s="863"/>
      <c r="G19" s="863"/>
      <c r="H19" s="863"/>
      <c r="I19" s="863"/>
      <c r="J19" s="1009"/>
      <c r="O19" s="1099"/>
      <c r="P19" s="1099"/>
      <c r="Q19" s="1099"/>
      <c r="R19" s="1099"/>
      <c r="S19" s="1099"/>
    </row>
    <row r="20" spans="1:19">
      <c r="A20" s="1144" t="s">
        <v>395</v>
      </c>
      <c r="B20" s="381">
        <v>0</v>
      </c>
      <c r="C20" s="381">
        <v>0</v>
      </c>
      <c r="D20" s="381">
        <v>0</v>
      </c>
      <c r="E20" s="381">
        <v>0</v>
      </c>
      <c r="O20" s="1099"/>
      <c r="P20" s="1099"/>
      <c r="Q20" s="1099"/>
      <c r="R20" s="1099"/>
      <c r="S20" s="1099"/>
    </row>
    <row r="21" spans="1:19">
      <c r="A21" s="1151" t="s">
        <v>396</v>
      </c>
      <c r="B21" s="388">
        <v>1</v>
      </c>
      <c r="C21" s="388">
        <v>3</v>
      </c>
      <c r="D21" s="388">
        <v>3</v>
      </c>
      <c r="E21" s="388">
        <v>2</v>
      </c>
      <c r="O21" s="1100"/>
      <c r="P21" s="1100"/>
      <c r="Q21" s="1100"/>
      <c r="R21" s="1100"/>
      <c r="S21" s="1100"/>
    </row>
    <row r="22" spans="1:19">
      <c r="A22" s="1385" t="s">
        <v>31</v>
      </c>
      <c r="B22" s="1142">
        <v>3660</v>
      </c>
      <c r="C22" s="1142">
        <v>1780</v>
      </c>
      <c r="D22" s="1142">
        <v>1110</v>
      </c>
      <c r="E22" s="1142">
        <v>330</v>
      </c>
      <c r="O22" s="1100"/>
      <c r="P22" s="1100"/>
      <c r="Q22" s="1100"/>
      <c r="R22" s="1100"/>
      <c r="S22" s="1100"/>
    </row>
    <row r="25" spans="1:19">
      <c r="B25" s="982"/>
      <c r="C25" s="863"/>
      <c r="D25" s="863"/>
      <c r="E25" s="863"/>
      <c r="F25" s="863"/>
      <c r="G25" s="863"/>
      <c r="H25" s="863"/>
      <c r="I25" s="1009"/>
      <c r="O25" s="1100"/>
      <c r="P25" s="1100"/>
      <c r="Q25" s="1100"/>
      <c r="R25" s="1100"/>
      <c r="S25" s="1100"/>
    </row>
    <row r="26" spans="1:19">
      <c r="B26" s="982"/>
      <c r="C26" s="863"/>
      <c r="D26" s="863"/>
      <c r="E26" s="863"/>
      <c r="F26" s="863"/>
      <c r="G26" s="863"/>
      <c r="H26" s="863"/>
      <c r="I26" s="1009"/>
      <c r="O26" s="1100"/>
      <c r="P26" s="1100"/>
      <c r="Q26" s="1100"/>
      <c r="R26" s="1100"/>
      <c r="S26" s="1100"/>
    </row>
    <row r="27" spans="1:19">
      <c r="B27" s="982"/>
      <c r="C27" s="826"/>
      <c r="D27" s="826"/>
      <c r="E27" s="826"/>
      <c r="F27" s="826"/>
      <c r="G27" s="826"/>
      <c r="H27" s="826"/>
      <c r="I27" s="1096"/>
      <c r="O27" s="1100"/>
      <c r="P27" s="1100"/>
      <c r="Q27" s="1100"/>
      <c r="R27" s="1100"/>
      <c r="S27" s="1100"/>
    </row>
    <row r="28" spans="1:19">
      <c r="B28" s="982"/>
      <c r="C28" s="826"/>
      <c r="D28" s="826"/>
      <c r="E28" s="826"/>
      <c r="F28" s="826"/>
      <c r="G28" s="826"/>
      <c r="H28" s="826"/>
      <c r="I28" s="1096"/>
      <c r="O28" s="1100"/>
      <c r="P28" s="1100"/>
      <c r="Q28" s="1100"/>
      <c r="R28" s="1100"/>
      <c r="S28" s="1100"/>
    </row>
    <row r="29" spans="1:19">
      <c r="B29" s="986"/>
      <c r="C29" s="863"/>
      <c r="D29" s="863"/>
      <c r="E29" s="863"/>
      <c r="F29" s="863"/>
      <c r="G29" s="863"/>
      <c r="H29" s="863"/>
      <c r="I29" s="1009"/>
      <c r="O29" s="1101"/>
      <c r="P29" s="1101"/>
      <c r="Q29" s="1101"/>
      <c r="R29" s="1101"/>
      <c r="S29" s="1101"/>
    </row>
    <row r="32" spans="1:19">
      <c r="A32" s="147"/>
    </row>
    <row r="34" spans="1:126">
      <c r="A34" s="147"/>
      <c r="B34" s="147"/>
      <c r="C34" s="1024"/>
      <c r="D34" s="1024"/>
      <c r="E34" s="1024"/>
      <c r="F34" s="1024"/>
      <c r="G34" s="1024"/>
      <c r="H34" s="1024"/>
      <c r="I34" s="1025"/>
    </row>
    <row r="35" spans="1:126">
      <c r="C35" s="826"/>
      <c r="D35" s="826"/>
      <c r="E35" s="826"/>
      <c r="F35" s="826"/>
      <c r="G35" s="826"/>
      <c r="H35" s="826"/>
      <c r="I35" s="1096"/>
    </row>
    <row r="36" spans="1:126">
      <c r="B36" s="982"/>
      <c r="C36" s="863"/>
      <c r="D36" s="863"/>
      <c r="E36" s="863"/>
      <c r="F36" s="863"/>
      <c r="G36" s="863"/>
      <c r="H36" s="863"/>
      <c r="I36" s="1009"/>
    </row>
    <row r="37" spans="1:126" ht="17.25" customHeight="1">
      <c r="B37" s="982"/>
      <c r="C37" s="863"/>
      <c r="D37" s="863"/>
      <c r="E37" s="863"/>
      <c r="F37" s="863"/>
      <c r="G37" s="863"/>
      <c r="H37" s="863"/>
      <c r="I37" s="1009"/>
    </row>
    <row r="38" spans="1:126">
      <c r="B38" s="982"/>
      <c r="C38" s="826"/>
      <c r="D38" s="826"/>
      <c r="E38" s="826"/>
      <c r="F38" s="826"/>
      <c r="G38" s="826"/>
      <c r="H38" s="826"/>
      <c r="I38" s="1096"/>
      <c r="DV38" s="12" t="s">
        <v>7</v>
      </c>
    </row>
    <row r="39" spans="1:126">
      <c r="B39" s="982"/>
      <c r="C39" s="826"/>
      <c r="D39" s="826"/>
      <c r="E39" s="826"/>
      <c r="F39" s="826"/>
      <c r="G39" s="826"/>
      <c r="H39" s="826"/>
      <c r="I39" s="1096"/>
    </row>
    <row r="40" spans="1:126">
      <c r="B40" s="986"/>
      <c r="C40" s="863"/>
      <c r="D40" s="863"/>
      <c r="E40" s="863"/>
      <c r="F40" s="863"/>
      <c r="G40" s="863"/>
      <c r="H40" s="863"/>
      <c r="I40" s="1009"/>
    </row>
    <row r="49" spans="1:1">
      <c r="A49" s="12" t="s">
        <v>7</v>
      </c>
    </row>
  </sheetData>
  <pageMargins left="0.7" right="0.7" top="0.75" bottom="0.75" header="0.3" footer="0.3"/>
  <pageSetup paperSize="9"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5"/>
  <dimension ref="A1:J27"/>
  <sheetViews>
    <sheetView workbookViewId="0">
      <selection activeCell="H15" sqref="H15"/>
    </sheetView>
  </sheetViews>
  <sheetFormatPr defaultRowHeight="15.5"/>
  <cols>
    <col min="1" max="1" width="57.07421875" style="12" customWidth="1"/>
    <col min="2" max="2" width="27.765625" style="12" customWidth="1"/>
    <col min="3" max="3" width="12.07421875" style="12" customWidth="1"/>
    <col min="4" max="4" width="14.84375" style="12" customWidth="1"/>
    <col min="5" max="5" width="9.84375" style="12" customWidth="1"/>
    <col min="6" max="16384" width="9.23046875" style="12"/>
  </cols>
  <sheetData>
    <row r="1" spans="1:10" ht="16" customHeight="1">
      <c r="A1" s="993" t="s">
        <v>1016</v>
      </c>
      <c r="B1" s="779"/>
      <c r="C1" s="779"/>
      <c r="D1" s="779"/>
      <c r="E1" s="779"/>
    </row>
    <row r="2" spans="1:10" ht="16" customHeight="1">
      <c r="A2" s="81" t="s">
        <v>1010</v>
      </c>
      <c r="B2" s="779"/>
      <c r="C2" s="779"/>
      <c r="D2" s="779"/>
      <c r="E2" s="779"/>
    </row>
    <row r="3" spans="1:10" ht="16" customHeight="1">
      <c r="A3" s="12" t="s">
        <v>30</v>
      </c>
      <c r="B3" s="779"/>
      <c r="C3" s="779"/>
      <c r="D3" s="779"/>
      <c r="E3" s="779"/>
    </row>
    <row r="4" spans="1:10" ht="31">
      <c r="A4" s="1092" t="s">
        <v>35</v>
      </c>
      <c r="B4" s="1092" t="s">
        <v>36</v>
      </c>
      <c r="C4" s="1093" t="s">
        <v>411</v>
      </c>
      <c r="D4" s="1093" t="s">
        <v>520</v>
      </c>
      <c r="E4" s="1094" t="s">
        <v>412</v>
      </c>
    </row>
    <row r="5" spans="1:10">
      <c r="A5" s="332" t="s">
        <v>399</v>
      </c>
      <c r="B5" s="828" t="s">
        <v>400</v>
      </c>
      <c r="C5" s="1095">
        <v>24</v>
      </c>
      <c r="D5" s="1095">
        <v>49</v>
      </c>
      <c r="E5" s="1095">
        <v>32</v>
      </c>
      <c r="F5" s="826"/>
      <c r="G5" s="826"/>
      <c r="H5" s="826"/>
      <c r="I5" s="826"/>
      <c r="J5" s="1096"/>
    </row>
    <row r="6" spans="1:10">
      <c r="A6" s="147" t="s">
        <v>399</v>
      </c>
      <c r="B6" s="12" t="s">
        <v>401</v>
      </c>
      <c r="C6" s="863">
        <v>76</v>
      </c>
      <c r="D6" s="863">
        <v>51</v>
      </c>
      <c r="E6" s="863">
        <v>68</v>
      </c>
      <c r="F6" s="863"/>
      <c r="G6" s="863"/>
      <c r="H6" s="863"/>
      <c r="I6" s="863"/>
      <c r="J6" s="1009"/>
    </row>
    <row r="7" spans="1:10">
      <c r="A7" s="1022" t="s">
        <v>399</v>
      </c>
      <c r="B7" s="829" t="s">
        <v>31</v>
      </c>
      <c r="C7" s="1097">
        <v>1190</v>
      </c>
      <c r="D7" s="1097">
        <v>550</v>
      </c>
      <c r="E7" s="1097">
        <v>1750</v>
      </c>
      <c r="F7" s="863"/>
      <c r="G7" s="863"/>
      <c r="H7" s="863"/>
      <c r="I7" s="863"/>
      <c r="J7" s="1009"/>
    </row>
    <row r="8" spans="1:10">
      <c r="A8" s="147" t="s">
        <v>402</v>
      </c>
      <c r="B8" s="12" t="s">
        <v>403</v>
      </c>
      <c r="C8" s="863">
        <v>58</v>
      </c>
      <c r="D8" s="863">
        <v>12</v>
      </c>
      <c r="E8" s="863">
        <v>34</v>
      </c>
      <c r="F8" s="863"/>
      <c r="G8" s="863"/>
      <c r="H8" s="863"/>
      <c r="I8" s="863"/>
      <c r="J8" s="1009"/>
    </row>
    <row r="9" spans="1:10">
      <c r="A9" s="147" t="s">
        <v>402</v>
      </c>
      <c r="B9" s="12" t="s">
        <v>14</v>
      </c>
      <c r="C9" s="349">
        <v>4</v>
      </c>
      <c r="D9" s="349">
        <v>5</v>
      </c>
      <c r="E9" s="349">
        <v>5</v>
      </c>
    </row>
    <row r="10" spans="1:10">
      <c r="A10" s="147" t="s">
        <v>402</v>
      </c>
      <c r="B10" s="12" t="s">
        <v>404</v>
      </c>
      <c r="C10" s="349">
        <v>16</v>
      </c>
      <c r="D10" s="349">
        <v>23</v>
      </c>
      <c r="E10" s="349">
        <v>20</v>
      </c>
    </row>
    <row r="11" spans="1:10">
      <c r="A11" s="147" t="s">
        <v>402</v>
      </c>
      <c r="B11" s="12" t="s">
        <v>405</v>
      </c>
      <c r="C11" s="349">
        <v>3</v>
      </c>
      <c r="D11" s="349">
        <v>4</v>
      </c>
      <c r="E11" s="349">
        <v>4</v>
      </c>
    </row>
    <row r="12" spans="1:10">
      <c r="A12" s="147" t="s">
        <v>402</v>
      </c>
      <c r="B12" s="12" t="s">
        <v>406</v>
      </c>
      <c r="C12" s="349">
        <v>5</v>
      </c>
      <c r="D12" s="349">
        <v>11</v>
      </c>
      <c r="E12" s="349">
        <v>8</v>
      </c>
    </row>
    <row r="13" spans="1:10">
      <c r="A13" s="147" t="s">
        <v>402</v>
      </c>
      <c r="B13" s="12" t="s">
        <v>407</v>
      </c>
      <c r="C13" s="349">
        <v>5</v>
      </c>
      <c r="D13" s="349">
        <v>4</v>
      </c>
      <c r="E13" s="349">
        <v>4</v>
      </c>
    </row>
    <row r="14" spans="1:10">
      <c r="A14" s="147" t="s">
        <v>402</v>
      </c>
      <c r="B14" s="12" t="s">
        <v>408</v>
      </c>
      <c r="C14" s="349">
        <v>16</v>
      </c>
      <c r="D14" s="349">
        <v>35</v>
      </c>
      <c r="E14" s="349">
        <v>26</v>
      </c>
    </row>
    <row r="15" spans="1:10">
      <c r="A15" s="147" t="s">
        <v>402</v>
      </c>
      <c r="B15" s="12" t="s">
        <v>409</v>
      </c>
      <c r="C15" s="349">
        <v>8</v>
      </c>
      <c r="D15" s="349">
        <v>17</v>
      </c>
      <c r="E15" s="349">
        <v>13</v>
      </c>
    </row>
    <row r="16" spans="1:10">
      <c r="A16" s="147" t="s">
        <v>402</v>
      </c>
      <c r="B16" s="12" t="s">
        <v>31</v>
      </c>
      <c r="C16" s="1097">
        <v>270</v>
      </c>
      <c r="D16" s="1097">
        <v>260</v>
      </c>
      <c r="E16" s="1097">
        <v>540</v>
      </c>
    </row>
    <row r="17" spans="1:5">
      <c r="A17" s="332" t="s">
        <v>410</v>
      </c>
      <c r="B17" s="828" t="s">
        <v>403</v>
      </c>
      <c r="C17" s="985">
        <v>50</v>
      </c>
      <c r="D17" s="985">
        <v>11</v>
      </c>
      <c r="E17" s="985">
        <v>41</v>
      </c>
    </row>
    <row r="18" spans="1:5">
      <c r="A18" s="147" t="s">
        <v>410</v>
      </c>
      <c r="B18" s="12" t="s">
        <v>404</v>
      </c>
      <c r="C18" s="349">
        <v>42</v>
      </c>
      <c r="D18" s="349">
        <v>60</v>
      </c>
      <c r="E18" s="349">
        <v>47</v>
      </c>
    </row>
    <row r="19" spans="1:5">
      <c r="A19" s="147" t="s">
        <v>410</v>
      </c>
      <c r="B19" s="12" t="s">
        <v>14</v>
      </c>
      <c r="C19" s="349">
        <v>6</v>
      </c>
      <c r="D19" s="349">
        <v>12</v>
      </c>
      <c r="E19" s="349">
        <v>8</v>
      </c>
    </row>
    <row r="20" spans="1:5">
      <c r="A20" s="147" t="s">
        <v>410</v>
      </c>
      <c r="B20" s="12" t="s">
        <v>405</v>
      </c>
      <c r="C20" s="349">
        <v>3</v>
      </c>
      <c r="D20" s="349">
        <v>12</v>
      </c>
      <c r="E20" s="349">
        <v>5</v>
      </c>
    </row>
    <row r="21" spans="1:5">
      <c r="A21" s="147" t="s">
        <v>410</v>
      </c>
      <c r="B21" s="12" t="s">
        <v>406</v>
      </c>
      <c r="C21" s="349">
        <v>0</v>
      </c>
      <c r="D21" s="349">
        <v>2</v>
      </c>
      <c r="E21" s="349">
        <v>1</v>
      </c>
    </row>
    <row r="22" spans="1:5">
      <c r="A22" s="147" t="s">
        <v>410</v>
      </c>
      <c r="B22" s="12" t="s">
        <v>407</v>
      </c>
      <c r="C22" s="349">
        <v>11</v>
      </c>
      <c r="D22" s="349">
        <v>6</v>
      </c>
      <c r="E22" s="349">
        <v>10</v>
      </c>
    </row>
    <row r="23" spans="1:5">
      <c r="A23" s="147" t="s">
        <v>410</v>
      </c>
      <c r="B23" s="12" t="s">
        <v>408</v>
      </c>
      <c r="C23" s="349">
        <v>4</v>
      </c>
      <c r="D23" s="349">
        <v>5</v>
      </c>
      <c r="E23" s="349">
        <v>4</v>
      </c>
    </row>
    <row r="24" spans="1:5">
      <c r="A24" s="147" t="s">
        <v>410</v>
      </c>
      <c r="B24" s="12" t="s">
        <v>409</v>
      </c>
      <c r="C24" s="349">
        <v>2</v>
      </c>
      <c r="D24" s="349">
        <v>5</v>
      </c>
      <c r="E24" s="349">
        <v>3</v>
      </c>
    </row>
    <row r="25" spans="1:5">
      <c r="A25" s="147" t="s">
        <v>410</v>
      </c>
      <c r="B25" s="12" t="s">
        <v>31</v>
      </c>
      <c r="C25" s="1098">
        <v>920</v>
      </c>
      <c r="D25" s="1098">
        <v>290</v>
      </c>
      <c r="E25" s="1098">
        <v>1210</v>
      </c>
    </row>
    <row r="26" spans="1:5">
      <c r="A26" s="779"/>
    </row>
    <row r="27" spans="1:5">
      <c r="A27" s="779"/>
    </row>
  </sheetData>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R37"/>
  <sheetViews>
    <sheetView workbookViewId="0">
      <pane ySplit="4" topLeftCell="A5" activePane="bottomLeft" state="frozen"/>
      <selection pane="bottomLeft"/>
    </sheetView>
  </sheetViews>
  <sheetFormatPr defaultRowHeight="15.5"/>
  <cols>
    <col min="1" max="1" width="43" style="12" customWidth="1"/>
    <col min="2" max="2" width="24.07421875" style="12" customWidth="1"/>
    <col min="3" max="3" width="12.07421875" style="12" customWidth="1"/>
    <col min="4" max="5" width="9.23046875" style="12"/>
    <col min="6" max="6" width="14.765625" style="12" customWidth="1"/>
    <col min="7" max="7" width="13.3046875" style="12" customWidth="1"/>
    <col min="8" max="9" width="13.53515625" style="12" customWidth="1"/>
    <col min="10" max="15" width="9.23046875" style="12"/>
    <col min="16" max="16" width="11.4609375" style="12" customWidth="1"/>
    <col min="17" max="16384" width="9.23046875" style="12"/>
  </cols>
  <sheetData>
    <row r="1" spans="1:18" ht="18">
      <c r="A1" s="989" t="s">
        <v>1252</v>
      </c>
    </row>
    <row r="2" spans="1:18">
      <c r="A2" s="81" t="s">
        <v>1010</v>
      </c>
    </row>
    <row r="3" spans="1:18" ht="16" thickBot="1">
      <c r="A3" s="603" t="s">
        <v>30</v>
      </c>
      <c r="B3" s="603"/>
      <c r="C3" s="604"/>
      <c r="D3" s="604"/>
      <c r="E3" s="604"/>
      <c r="F3" s="604"/>
      <c r="G3" s="604"/>
      <c r="H3" s="604"/>
      <c r="I3" s="605"/>
      <c r="J3" s="98"/>
      <c r="K3" s="98"/>
    </row>
    <row r="4" spans="1:18" ht="30.65" customHeight="1">
      <c r="A4" s="70" t="s">
        <v>35</v>
      </c>
      <c r="B4" s="70" t="s">
        <v>36</v>
      </c>
      <c r="C4" s="56" t="s">
        <v>26</v>
      </c>
      <c r="D4" s="56" t="s">
        <v>27</v>
      </c>
      <c r="E4" s="56" t="s">
        <v>168</v>
      </c>
      <c r="F4" s="393" t="s">
        <v>413</v>
      </c>
      <c r="G4" s="393" t="s">
        <v>414</v>
      </c>
      <c r="H4" s="393" t="s">
        <v>415</v>
      </c>
      <c r="I4" s="602" t="s">
        <v>46</v>
      </c>
      <c r="R4" s="1091"/>
    </row>
    <row r="5" spans="1:18">
      <c r="A5" s="69" t="s">
        <v>172</v>
      </c>
      <c r="B5" s="69" t="s">
        <v>172</v>
      </c>
      <c r="C5" s="349">
        <v>54.9</v>
      </c>
      <c r="D5" s="349">
        <v>19.100000000000001</v>
      </c>
      <c r="E5" s="349">
        <v>15.8</v>
      </c>
      <c r="F5" s="349">
        <v>10.199999999999999</v>
      </c>
      <c r="G5" s="349">
        <v>45.1</v>
      </c>
      <c r="H5" s="350">
        <v>26</v>
      </c>
      <c r="I5" s="409">
        <v>9950</v>
      </c>
    </row>
    <row r="6" spans="1:18">
      <c r="A6" s="54" t="s">
        <v>116</v>
      </c>
      <c r="B6" s="54" t="s">
        <v>103</v>
      </c>
      <c r="C6" s="392">
        <v>66</v>
      </c>
      <c r="D6" s="392">
        <v>27</v>
      </c>
      <c r="E6" s="392">
        <v>4</v>
      </c>
      <c r="F6" s="376">
        <v>2</v>
      </c>
      <c r="G6" s="376">
        <v>34</v>
      </c>
      <c r="H6" s="392">
        <v>7</v>
      </c>
      <c r="I6" s="409">
        <v>1490</v>
      </c>
    </row>
    <row r="7" spans="1:18">
      <c r="A7" s="54" t="s">
        <v>116</v>
      </c>
      <c r="B7" s="54" t="s">
        <v>104</v>
      </c>
      <c r="C7" s="392">
        <v>43</v>
      </c>
      <c r="D7" s="392">
        <v>22</v>
      </c>
      <c r="E7" s="392">
        <v>24</v>
      </c>
      <c r="F7" s="376">
        <v>10</v>
      </c>
      <c r="G7" s="376">
        <v>57</v>
      </c>
      <c r="H7" s="392">
        <v>35</v>
      </c>
      <c r="I7" s="409">
        <v>1470</v>
      </c>
    </row>
    <row r="8" spans="1:18">
      <c r="A8" s="54" t="s">
        <v>116</v>
      </c>
      <c r="B8" s="54" t="s">
        <v>105</v>
      </c>
      <c r="C8" s="392">
        <v>59</v>
      </c>
      <c r="D8" s="392">
        <v>30</v>
      </c>
      <c r="E8" s="392">
        <v>7</v>
      </c>
      <c r="F8" s="376">
        <v>4</v>
      </c>
      <c r="G8" s="376">
        <v>41</v>
      </c>
      <c r="H8" s="392">
        <v>11</v>
      </c>
      <c r="I8" s="409">
        <v>270</v>
      </c>
    </row>
    <row r="9" spans="1:18">
      <c r="A9" s="54" t="s">
        <v>116</v>
      </c>
      <c r="B9" s="54" t="s">
        <v>106</v>
      </c>
      <c r="C9" s="392">
        <v>34</v>
      </c>
      <c r="D9" s="392">
        <v>20</v>
      </c>
      <c r="E9" s="392">
        <v>30</v>
      </c>
      <c r="F9" s="376">
        <v>16</v>
      </c>
      <c r="G9" s="376">
        <v>66</v>
      </c>
      <c r="H9" s="392">
        <v>46</v>
      </c>
      <c r="I9" s="409">
        <v>990</v>
      </c>
    </row>
    <row r="10" spans="1:18">
      <c r="A10" s="54" t="s">
        <v>116</v>
      </c>
      <c r="B10" s="54" t="s">
        <v>107</v>
      </c>
      <c r="C10" s="392">
        <v>34</v>
      </c>
      <c r="D10" s="392">
        <v>13</v>
      </c>
      <c r="E10" s="392">
        <v>22</v>
      </c>
      <c r="F10" s="376">
        <v>31</v>
      </c>
      <c r="G10" s="376">
        <v>66</v>
      </c>
      <c r="H10" s="392">
        <v>53</v>
      </c>
      <c r="I10" s="409">
        <v>380</v>
      </c>
    </row>
    <row r="11" spans="1:18">
      <c r="A11" s="54" t="s">
        <v>116</v>
      </c>
      <c r="B11" s="54" t="s">
        <v>108</v>
      </c>
      <c r="C11" s="392">
        <v>35</v>
      </c>
      <c r="D11" s="392">
        <v>16</v>
      </c>
      <c r="E11" s="392">
        <v>21</v>
      </c>
      <c r="F11" s="392">
        <v>28</v>
      </c>
      <c r="G11" s="376">
        <v>65</v>
      </c>
      <c r="H11" s="392">
        <v>49</v>
      </c>
      <c r="I11" s="409">
        <v>800</v>
      </c>
    </row>
    <row r="12" spans="1:18">
      <c r="A12" s="54" t="s">
        <v>116</v>
      </c>
      <c r="B12" s="54" t="s">
        <v>109</v>
      </c>
      <c r="C12" s="392">
        <v>62</v>
      </c>
      <c r="D12" s="392">
        <v>15</v>
      </c>
      <c r="E12" s="392">
        <v>16</v>
      </c>
      <c r="F12" s="392">
        <v>6</v>
      </c>
      <c r="G12" s="376">
        <v>38</v>
      </c>
      <c r="H12" s="392">
        <v>23</v>
      </c>
      <c r="I12" s="409">
        <v>2580</v>
      </c>
    </row>
    <row r="13" spans="1:18">
      <c r="A13" s="389" t="s">
        <v>116</v>
      </c>
      <c r="B13" s="389" t="s">
        <v>173</v>
      </c>
      <c r="C13" s="407">
        <v>85</v>
      </c>
      <c r="D13" s="407">
        <v>11</v>
      </c>
      <c r="E13" s="407">
        <v>3</v>
      </c>
      <c r="F13" s="407">
        <v>1</v>
      </c>
      <c r="G13" s="379">
        <v>15</v>
      </c>
      <c r="H13" s="407">
        <v>4</v>
      </c>
      <c r="I13" s="412">
        <v>1970</v>
      </c>
    </row>
    <row r="14" spans="1:18">
      <c r="A14" s="383" t="s">
        <v>113</v>
      </c>
      <c r="B14" s="383" t="s">
        <v>174</v>
      </c>
      <c r="C14" s="479">
        <v>78</v>
      </c>
      <c r="D14" s="479">
        <v>15</v>
      </c>
      <c r="E14" s="479">
        <v>4</v>
      </c>
      <c r="F14" s="479">
        <v>3</v>
      </c>
      <c r="G14" s="385">
        <v>22</v>
      </c>
      <c r="H14" s="479">
        <v>7</v>
      </c>
      <c r="I14" s="439">
        <v>630</v>
      </c>
    </row>
    <row r="15" spans="1:18">
      <c r="A15" s="54" t="s">
        <v>113</v>
      </c>
      <c r="B15" s="54" t="s">
        <v>175</v>
      </c>
      <c r="C15" s="392">
        <v>79</v>
      </c>
      <c r="D15" s="392">
        <v>14</v>
      </c>
      <c r="E15" s="392">
        <v>5</v>
      </c>
      <c r="F15" s="392">
        <v>2</v>
      </c>
      <c r="G15" s="376">
        <v>21</v>
      </c>
      <c r="H15" s="392">
        <v>7</v>
      </c>
      <c r="I15" s="409">
        <v>950</v>
      </c>
    </row>
    <row r="16" spans="1:18">
      <c r="A16" s="54" t="s">
        <v>113</v>
      </c>
      <c r="B16" s="54" t="s">
        <v>89</v>
      </c>
      <c r="C16" s="392">
        <v>72</v>
      </c>
      <c r="D16" s="392">
        <v>18</v>
      </c>
      <c r="E16" s="392">
        <v>7</v>
      </c>
      <c r="F16" s="392">
        <v>3</v>
      </c>
      <c r="G16" s="376">
        <v>28</v>
      </c>
      <c r="H16" s="392">
        <v>10</v>
      </c>
      <c r="I16" s="409">
        <v>1230</v>
      </c>
    </row>
    <row r="17" spans="1:9">
      <c r="A17" s="389" t="s">
        <v>113</v>
      </c>
      <c r="B17" s="389" t="s">
        <v>90</v>
      </c>
      <c r="C17" s="407">
        <v>65</v>
      </c>
      <c r="D17" s="407">
        <v>20</v>
      </c>
      <c r="E17" s="407">
        <v>11</v>
      </c>
      <c r="F17" s="407">
        <v>4</v>
      </c>
      <c r="G17" s="379">
        <v>35</v>
      </c>
      <c r="H17" s="407">
        <v>15</v>
      </c>
      <c r="I17" s="412">
        <v>1310</v>
      </c>
    </row>
    <row r="18" spans="1:9">
      <c r="A18" s="1386" t="s">
        <v>113</v>
      </c>
      <c r="B18" s="1386" t="s">
        <v>91</v>
      </c>
      <c r="C18" s="377">
        <v>57</v>
      </c>
      <c r="D18" s="377">
        <v>23</v>
      </c>
      <c r="E18" s="377">
        <v>14</v>
      </c>
      <c r="F18" s="377">
        <v>7</v>
      </c>
      <c r="G18" s="433">
        <v>43</v>
      </c>
      <c r="H18" s="377">
        <v>21</v>
      </c>
      <c r="I18" s="442">
        <v>1060</v>
      </c>
    </row>
    <row r="19" spans="1:9">
      <c r="A19" s="1386" t="s">
        <v>113</v>
      </c>
      <c r="B19" s="1386" t="s">
        <v>92</v>
      </c>
      <c r="C19" s="377">
        <v>52</v>
      </c>
      <c r="D19" s="377">
        <v>20</v>
      </c>
      <c r="E19" s="377">
        <v>17</v>
      </c>
      <c r="F19" s="377">
        <v>10</v>
      </c>
      <c r="G19" s="433">
        <v>48</v>
      </c>
      <c r="H19" s="377">
        <v>27</v>
      </c>
      <c r="I19" s="442">
        <v>1600</v>
      </c>
    </row>
    <row r="20" spans="1:9">
      <c r="A20" s="69" t="s">
        <v>113</v>
      </c>
      <c r="B20" s="69" t="s">
        <v>93</v>
      </c>
      <c r="C20" s="431">
        <v>39</v>
      </c>
      <c r="D20" s="431">
        <v>20</v>
      </c>
      <c r="E20" s="431">
        <v>26</v>
      </c>
      <c r="F20" s="431">
        <v>15</v>
      </c>
      <c r="G20" s="381">
        <v>61</v>
      </c>
      <c r="H20" s="431">
        <v>41</v>
      </c>
      <c r="I20" s="444">
        <v>1080</v>
      </c>
    </row>
    <row r="21" spans="1:9">
      <c r="A21" s="386" t="s">
        <v>113</v>
      </c>
      <c r="B21" s="386" t="s">
        <v>94</v>
      </c>
      <c r="C21" s="432">
        <v>28</v>
      </c>
      <c r="D21" s="432">
        <v>19</v>
      </c>
      <c r="E21" s="432">
        <v>28</v>
      </c>
      <c r="F21" s="432">
        <v>24</v>
      </c>
      <c r="G21" s="388">
        <v>72</v>
      </c>
      <c r="H21" s="432">
        <v>52</v>
      </c>
      <c r="I21" s="440">
        <v>1850</v>
      </c>
    </row>
    <row r="22" spans="1:9">
      <c r="A22" s="55" t="s">
        <v>680</v>
      </c>
      <c r="B22" s="69" t="s">
        <v>732</v>
      </c>
      <c r="C22" s="431">
        <v>70</v>
      </c>
      <c r="D22" s="431">
        <v>16</v>
      </c>
      <c r="E22" s="431">
        <v>10</v>
      </c>
      <c r="F22" s="431">
        <v>4</v>
      </c>
      <c r="G22" s="381">
        <v>30</v>
      </c>
      <c r="H22" s="431">
        <v>14</v>
      </c>
      <c r="I22" s="444">
        <v>1940</v>
      </c>
    </row>
    <row r="23" spans="1:9">
      <c r="A23" s="55" t="s">
        <v>680</v>
      </c>
      <c r="B23" s="54">
        <v>2</v>
      </c>
      <c r="C23" s="392">
        <v>65</v>
      </c>
      <c r="D23" s="392">
        <v>18</v>
      </c>
      <c r="E23" s="392">
        <v>10</v>
      </c>
      <c r="F23" s="392">
        <v>7</v>
      </c>
      <c r="G23" s="376">
        <v>35</v>
      </c>
      <c r="H23" s="392">
        <v>17</v>
      </c>
      <c r="I23" s="409">
        <v>1960</v>
      </c>
    </row>
    <row r="24" spans="1:9">
      <c r="A24" s="55" t="s">
        <v>680</v>
      </c>
      <c r="B24" s="54">
        <v>3</v>
      </c>
      <c r="C24" s="392">
        <v>56</v>
      </c>
      <c r="D24" s="392">
        <v>19</v>
      </c>
      <c r="E24" s="392">
        <v>15</v>
      </c>
      <c r="F24" s="392">
        <v>10</v>
      </c>
      <c r="G24" s="376">
        <v>44</v>
      </c>
      <c r="H24" s="392">
        <v>25</v>
      </c>
      <c r="I24" s="409">
        <v>1960</v>
      </c>
    </row>
    <row r="25" spans="1:9">
      <c r="A25" s="55" t="s">
        <v>680</v>
      </c>
      <c r="B25" s="54">
        <v>4</v>
      </c>
      <c r="C25" s="392">
        <v>46</v>
      </c>
      <c r="D25" s="392">
        <v>20</v>
      </c>
      <c r="E25" s="392">
        <v>22</v>
      </c>
      <c r="F25" s="392">
        <v>13</v>
      </c>
      <c r="G25" s="376">
        <v>54</v>
      </c>
      <c r="H25" s="392">
        <v>34</v>
      </c>
      <c r="I25" s="409">
        <v>1890</v>
      </c>
    </row>
    <row r="26" spans="1:9">
      <c r="A26" s="55" t="s">
        <v>680</v>
      </c>
      <c r="B26" s="389" t="s">
        <v>855</v>
      </c>
      <c r="C26" s="407">
        <v>36</v>
      </c>
      <c r="D26" s="407">
        <v>23</v>
      </c>
      <c r="E26" s="407">
        <v>23</v>
      </c>
      <c r="F26" s="407">
        <v>18</v>
      </c>
      <c r="G26" s="379">
        <v>64</v>
      </c>
      <c r="H26" s="407">
        <v>41</v>
      </c>
      <c r="I26" s="412">
        <v>1970</v>
      </c>
    </row>
    <row r="27" spans="1:9">
      <c r="A27" s="390" t="s">
        <v>114</v>
      </c>
      <c r="B27" s="383" t="s">
        <v>123</v>
      </c>
      <c r="C27" s="479">
        <v>70</v>
      </c>
      <c r="D27" s="479">
        <v>19</v>
      </c>
      <c r="E27" s="479">
        <v>9</v>
      </c>
      <c r="F27" s="479">
        <v>3</v>
      </c>
      <c r="G27" s="385">
        <v>30</v>
      </c>
      <c r="H27" s="479">
        <v>12</v>
      </c>
      <c r="I27" s="439">
        <v>1300</v>
      </c>
    </row>
    <row r="28" spans="1:9">
      <c r="A28" s="55" t="s">
        <v>114</v>
      </c>
      <c r="B28" s="54">
        <v>2</v>
      </c>
      <c r="C28" s="392">
        <v>63</v>
      </c>
      <c r="D28" s="392">
        <v>19</v>
      </c>
      <c r="E28" s="392">
        <v>12</v>
      </c>
      <c r="F28" s="392">
        <v>6</v>
      </c>
      <c r="G28" s="376">
        <v>37</v>
      </c>
      <c r="H28" s="392">
        <v>18</v>
      </c>
      <c r="I28" s="409">
        <v>1680</v>
      </c>
    </row>
    <row r="29" spans="1:9">
      <c r="A29" s="55" t="s">
        <v>114</v>
      </c>
      <c r="B29" s="54">
        <v>3</v>
      </c>
      <c r="C29" s="392">
        <v>52</v>
      </c>
      <c r="D29" s="392">
        <v>19</v>
      </c>
      <c r="E29" s="392">
        <v>18</v>
      </c>
      <c r="F29" s="392">
        <v>11</v>
      </c>
      <c r="G29" s="376">
        <v>48</v>
      </c>
      <c r="H29" s="392">
        <v>29</v>
      </c>
      <c r="I29" s="409">
        <v>2190</v>
      </c>
    </row>
    <row r="30" spans="1:9">
      <c r="A30" s="55" t="s">
        <v>114</v>
      </c>
      <c r="B30" s="54">
        <v>4</v>
      </c>
      <c r="C30" s="392">
        <v>48</v>
      </c>
      <c r="D30" s="392">
        <v>19</v>
      </c>
      <c r="E30" s="392">
        <v>19</v>
      </c>
      <c r="F30" s="392">
        <v>14</v>
      </c>
      <c r="G30" s="376">
        <v>52</v>
      </c>
      <c r="H30" s="392">
        <v>33</v>
      </c>
      <c r="I30" s="409">
        <v>2460</v>
      </c>
    </row>
    <row r="31" spans="1:9">
      <c r="A31" s="391" t="s">
        <v>114</v>
      </c>
      <c r="B31" s="386" t="s">
        <v>124</v>
      </c>
      <c r="C31" s="432">
        <v>42</v>
      </c>
      <c r="D31" s="432">
        <v>20</v>
      </c>
      <c r="E31" s="432">
        <v>21</v>
      </c>
      <c r="F31" s="432">
        <v>17</v>
      </c>
      <c r="G31" s="388">
        <v>58</v>
      </c>
      <c r="H31" s="432">
        <v>38</v>
      </c>
      <c r="I31" s="440">
        <v>2320</v>
      </c>
    </row>
    <row r="32" spans="1:9">
      <c r="A32" s="55" t="s">
        <v>176</v>
      </c>
      <c r="B32" s="69" t="s">
        <v>97</v>
      </c>
      <c r="C32" s="431">
        <v>59</v>
      </c>
      <c r="D32" s="431">
        <v>20</v>
      </c>
      <c r="E32" s="431">
        <v>14</v>
      </c>
      <c r="F32" s="431">
        <v>7</v>
      </c>
      <c r="G32" s="381">
        <v>41</v>
      </c>
      <c r="H32" s="431">
        <v>21</v>
      </c>
      <c r="I32" s="444">
        <v>3220</v>
      </c>
    </row>
    <row r="33" spans="1:9">
      <c r="A33" s="55" t="s">
        <v>176</v>
      </c>
      <c r="B33" s="54" t="s">
        <v>98</v>
      </c>
      <c r="C33" s="392">
        <v>58</v>
      </c>
      <c r="D33" s="392">
        <v>19</v>
      </c>
      <c r="E33" s="392">
        <v>14</v>
      </c>
      <c r="F33" s="392">
        <v>9</v>
      </c>
      <c r="G33" s="376">
        <v>42</v>
      </c>
      <c r="H33" s="392">
        <v>23</v>
      </c>
      <c r="I33" s="409">
        <v>2970</v>
      </c>
    </row>
    <row r="34" spans="1:9">
      <c r="A34" s="55" t="s">
        <v>176</v>
      </c>
      <c r="B34" s="54" t="s">
        <v>99</v>
      </c>
      <c r="C34" s="392">
        <v>50</v>
      </c>
      <c r="D34" s="392">
        <v>20</v>
      </c>
      <c r="E34" s="392">
        <v>17</v>
      </c>
      <c r="F34" s="392">
        <v>13</v>
      </c>
      <c r="G34" s="376">
        <v>50</v>
      </c>
      <c r="H34" s="392">
        <v>29</v>
      </c>
      <c r="I34" s="409">
        <v>950</v>
      </c>
    </row>
    <row r="35" spans="1:9">
      <c r="A35" s="55" t="s">
        <v>176</v>
      </c>
      <c r="B35" s="54" t="s">
        <v>100</v>
      </c>
      <c r="C35" s="392">
        <v>50</v>
      </c>
      <c r="D35" s="392">
        <v>18</v>
      </c>
      <c r="E35" s="392">
        <v>18</v>
      </c>
      <c r="F35" s="392">
        <v>13</v>
      </c>
      <c r="G35" s="376">
        <v>50</v>
      </c>
      <c r="H35" s="392">
        <v>32</v>
      </c>
      <c r="I35" s="409">
        <v>390</v>
      </c>
    </row>
    <row r="36" spans="1:9">
      <c r="A36" s="55" t="s">
        <v>176</v>
      </c>
      <c r="B36" s="54" t="s">
        <v>101</v>
      </c>
      <c r="C36" s="392">
        <v>43</v>
      </c>
      <c r="D36" s="392">
        <v>17</v>
      </c>
      <c r="E36" s="392">
        <v>22</v>
      </c>
      <c r="F36" s="392">
        <v>18</v>
      </c>
      <c r="G36" s="376">
        <v>57</v>
      </c>
      <c r="H36" s="392">
        <v>41</v>
      </c>
      <c r="I36" s="409">
        <v>1340</v>
      </c>
    </row>
    <row r="37" spans="1:9">
      <c r="A37" s="55" t="s">
        <v>176</v>
      </c>
      <c r="B37" s="389" t="s">
        <v>102</v>
      </c>
      <c r="C37" s="407">
        <v>46</v>
      </c>
      <c r="D37" s="407">
        <v>17</v>
      </c>
      <c r="E37" s="407">
        <v>22</v>
      </c>
      <c r="F37" s="407">
        <v>14</v>
      </c>
      <c r="G37" s="379">
        <v>54</v>
      </c>
      <c r="H37" s="407">
        <v>37</v>
      </c>
      <c r="I37" s="412">
        <v>1080</v>
      </c>
    </row>
  </sheetData>
  <pageMargins left="0.7" right="0.7" top="0.75" bottom="0.75" header="0.3" footer="0.3"/>
  <pageSetup paperSize="9"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7"/>
  <dimension ref="A1:T37"/>
  <sheetViews>
    <sheetView workbookViewId="0">
      <pane ySplit="4" topLeftCell="A5" activePane="bottomLeft" state="frozen"/>
      <selection pane="bottomLeft" activeCell="B20" sqref="B20"/>
    </sheetView>
  </sheetViews>
  <sheetFormatPr defaultRowHeight="15.5"/>
  <cols>
    <col min="1" max="1" width="30.69140625" style="12" customWidth="1"/>
    <col min="2" max="2" width="22" style="12" bestFit="1" customWidth="1"/>
    <col min="3" max="8" width="9.23046875" style="12"/>
    <col min="9" max="9" width="13.53515625" style="12" customWidth="1"/>
    <col min="10" max="16384" width="9.23046875" style="12"/>
  </cols>
  <sheetData>
    <row r="1" spans="1:20" ht="18">
      <c r="A1" s="989" t="s">
        <v>1253</v>
      </c>
    </row>
    <row r="2" spans="1:20">
      <c r="A2" s="81" t="s">
        <v>1010</v>
      </c>
    </row>
    <row r="3" spans="1:20" ht="16" thickBot="1">
      <c r="A3" s="603" t="s">
        <v>30</v>
      </c>
    </row>
    <row r="4" spans="1:20">
      <c r="A4" s="70" t="s">
        <v>35</v>
      </c>
      <c r="B4" s="70" t="s">
        <v>36</v>
      </c>
      <c r="C4" s="67" t="s">
        <v>26</v>
      </c>
      <c r="D4" s="67" t="s">
        <v>27</v>
      </c>
      <c r="E4" s="67" t="s">
        <v>168</v>
      </c>
      <c r="F4" s="67" t="s">
        <v>169</v>
      </c>
      <c r="G4" s="68" t="s">
        <v>170</v>
      </c>
      <c r="H4" s="68" t="s">
        <v>171</v>
      </c>
      <c r="I4" s="608" t="s">
        <v>861</v>
      </c>
    </row>
    <row r="5" spans="1:20">
      <c r="A5" s="55" t="s">
        <v>172</v>
      </c>
      <c r="B5" s="55" t="s">
        <v>172</v>
      </c>
      <c r="C5" s="803">
        <v>19.7</v>
      </c>
      <c r="D5" s="803">
        <v>48.2</v>
      </c>
      <c r="E5" s="803">
        <v>25.7</v>
      </c>
      <c r="F5" s="803">
        <v>6.5</v>
      </c>
      <c r="G5" s="803">
        <v>80.3</v>
      </c>
      <c r="H5" s="803">
        <v>32.1</v>
      </c>
      <c r="I5" s="412">
        <v>9950</v>
      </c>
      <c r="T5" s="1154"/>
    </row>
    <row r="6" spans="1:20">
      <c r="A6" s="383" t="s">
        <v>116</v>
      </c>
      <c r="B6" s="383" t="s">
        <v>103</v>
      </c>
      <c r="C6" s="384">
        <v>41</v>
      </c>
      <c r="D6" s="384">
        <v>55</v>
      </c>
      <c r="E6" s="384">
        <v>3</v>
      </c>
      <c r="F6" s="384">
        <v>1</v>
      </c>
      <c r="G6" s="385">
        <v>59</v>
      </c>
      <c r="H6" s="385">
        <v>4</v>
      </c>
      <c r="I6" s="439">
        <v>1490</v>
      </c>
      <c r="T6" s="1154"/>
    </row>
    <row r="7" spans="1:20">
      <c r="A7" s="54" t="s">
        <v>116</v>
      </c>
      <c r="B7" s="54" t="s">
        <v>104</v>
      </c>
      <c r="C7" s="377">
        <v>15</v>
      </c>
      <c r="D7" s="377">
        <v>46</v>
      </c>
      <c r="E7" s="377">
        <v>35</v>
      </c>
      <c r="F7" s="377">
        <v>4</v>
      </c>
      <c r="G7" s="376">
        <v>85</v>
      </c>
      <c r="H7" s="376">
        <v>39</v>
      </c>
      <c r="I7" s="409">
        <v>1470</v>
      </c>
      <c r="T7" s="1154"/>
    </row>
    <row r="8" spans="1:20">
      <c r="A8" s="54" t="s">
        <v>116</v>
      </c>
      <c r="B8" s="54" t="s">
        <v>105</v>
      </c>
      <c r="C8" s="377">
        <v>34</v>
      </c>
      <c r="D8" s="377">
        <v>61</v>
      </c>
      <c r="E8" s="377">
        <v>4</v>
      </c>
      <c r="F8" s="377">
        <v>1</v>
      </c>
      <c r="G8" s="376">
        <v>66</v>
      </c>
      <c r="H8" s="376">
        <v>5</v>
      </c>
      <c r="I8" s="409">
        <v>270</v>
      </c>
      <c r="T8" s="1154"/>
    </row>
    <row r="9" spans="1:20">
      <c r="A9" s="54" t="s">
        <v>116</v>
      </c>
      <c r="B9" s="54" t="s">
        <v>106</v>
      </c>
      <c r="C9" s="377">
        <v>7</v>
      </c>
      <c r="D9" s="377">
        <v>42</v>
      </c>
      <c r="E9" s="377">
        <v>47</v>
      </c>
      <c r="F9" s="377">
        <v>4</v>
      </c>
      <c r="G9" s="376">
        <v>93</v>
      </c>
      <c r="H9" s="376">
        <v>51</v>
      </c>
      <c r="I9" s="409">
        <v>990</v>
      </c>
      <c r="T9" s="1154"/>
    </row>
    <row r="10" spans="1:20">
      <c r="A10" s="54" t="s">
        <v>116</v>
      </c>
      <c r="B10" s="54" t="s">
        <v>107</v>
      </c>
      <c r="C10" s="377">
        <v>8</v>
      </c>
      <c r="D10" s="377">
        <v>30</v>
      </c>
      <c r="E10" s="377">
        <v>44</v>
      </c>
      <c r="F10" s="377">
        <v>18</v>
      </c>
      <c r="G10" s="376">
        <v>92</v>
      </c>
      <c r="H10" s="376">
        <v>62</v>
      </c>
      <c r="I10" s="409">
        <v>380</v>
      </c>
      <c r="T10" s="1154"/>
    </row>
    <row r="11" spans="1:20">
      <c r="A11" s="54" t="s">
        <v>116</v>
      </c>
      <c r="B11" s="54" t="s">
        <v>108</v>
      </c>
      <c r="C11" s="377">
        <v>7</v>
      </c>
      <c r="D11" s="377">
        <v>23</v>
      </c>
      <c r="E11" s="377">
        <v>37</v>
      </c>
      <c r="F11" s="377">
        <v>33</v>
      </c>
      <c r="G11" s="376">
        <v>93</v>
      </c>
      <c r="H11" s="376">
        <v>71</v>
      </c>
      <c r="I11" s="409">
        <v>800</v>
      </c>
      <c r="T11" s="1154"/>
    </row>
    <row r="12" spans="1:20">
      <c r="A12" s="54" t="s">
        <v>116</v>
      </c>
      <c r="B12" s="54" t="s">
        <v>109</v>
      </c>
      <c r="C12" s="377">
        <v>6</v>
      </c>
      <c r="D12" s="377">
        <v>54</v>
      </c>
      <c r="E12" s="377">
        <v>36</v>
      </c>
      <c r="F12" s="377">
        <v>4</v>
      </c>
      <c r="G12" s="376">
        <v>94</v>
      </c>
      <c r="H12" s="376">
        <v>40</v>
      </c>
      <c r="I12" s="409">
        <v>2580</v>
      </c>
      <c r="T12" s="1154"/>
    </row>
    <row r="13" spans="1:20">
      <c r="A13" s="386" t="s">
        <v>116</v>
      </c>
      <c r="B13" s="386" t="s">
        <v>173</v>
      </c>
      <c r="C13" s="387">
        <v>35</v>
      </c>
      <c r="D13" s="387">
        <v>62</v>
      </c>
      <c r="E13" s="387">
        <v>2</v>
      </c>
      <c r="F13" s="387">
        <v>1</v>
      </c>
      <c r="G13" s="388">
        <v>65</v>
      </c>
      <c r="H13" s="388">
        <v>3</v>
      </c>
      <c r="I13" s="440">
        <v>1970</v>
      </c>
      <c r="T13" s="1154"/>
    </row>
    <row r="14" spans="1:20">
      <c r="A14" s="69" t="s">
        <v>113</v>
      </c>
      <c r="B14" s="69" t="s">
        <v>174</v>
      </c>
      <c r="C14" s="377">
        <v>50</v>
      </c>
      <c r="D14" s="377">
        <v>39</v>
      </c>
      <c r="E14" s="377">
        <v>8</v>
      </c>
      <c r="F14" s="377">
        <v>3</v>
      </c>
      <c r="G14" s="381">
        <v>50</v>
      </c>
      <c r="H14" s="381">
        <v>11</v>
      </c>
      <c r="I14" s="444">
        <v>630</v>
      </c>
      <c r="T14" s="1154"/>
    </row>
    <row r="15" spans="1:20">
      <c r="A15" s="54" t="s">
        <v>113</v>
      </c>
      <c r="B15" s="54" t="s">
        <v>175</v>
      </c>
      <c r="C15" s="377">
        <v>46</v>
      </c>
      <c r="D15" s="377">
        <v>43</v>
      </c>
      <c r="E15" s="377">
        <v>8</v>
      </c>
      <c r="F15" s="377">
        <v>3</v>
      </c>
      <c r="G15" s="376">
        <v>54</v>
      </c>
      <c r="H15" s="376">
        <v>10</v>
      </c>
      <c r="I15" s="409">
        <v>950</v>
      </c>
      <c r="T15" s="1154"/>
    </row>
    <row r="16" spans="1:20">
      <c r="A16" s="54" t="s">
        <v>113</v>
      </c>
      <c r="B16" s="54" t="s">
        <v>89</v>
      </c>
      <c r="C16" s="377">
        <v>35</v>
      </c>
      <c r="D16" s="377">
        <v>53</v>
      </c>
      <c r="E16" s="377">
        <v>10</v>
      </c>
      <c r="F16" s="377">
        <v>2</v>
      </c>
      <c r="G16" s="376">
        <v>65</v>
      </c>
      <c r="H16" s="376">
        <v>12</v>
      </c>
      <c r="I16" s="409">
        <v>1230</v>
      </c>
      <c r="T16" s="1154"/>
    </row>
    <row r="17" spans="1:20">
      <c r="A17" s="54" t="s">
        <v>113</v>
      </c>
      <c r="B17" s="54" t="s">
        <v>90</v>
      </c>
      <c r="C17" s="377">
        <v>21</v>
      </c>
      <c r="D17" s="377">
        <v>62</v>
      </c>
      <c r="E17" s="377">
        <v>15</v>
      </c>
      <c r="F17" s="377">
        <v>3</v>
      </c>
      <c r="G17" s="376">
        <v>79</v>
      </c>
      <c r="H17" s="376">
        <v>17</v>
      </c>
      <c r="I17" s="409">
        <v>1310</v>
      </c>
      <c r="T17" s="1154"/>
    </row>
    <row r="18" spans="1:20">
      <c r="A18" s="54" t="s">
        <v>113</v>
      </c>
      <c r="B18" s="54" t="s">
        <v>91</v>
      </c>
      <c r="C18" s="377">
        <v>15</v>
      </c>
      <c r="D18" s="377">
        <v>62</v>
      </c>
      <c r="E18" s="377">
        <v>19</v>
      </c>
      <c r="F18" s="377">
        <v>5</v>
      </c>
      <c r="G18" s="376">
        <v>85</v>
      </c>
      <c r="H18" s="376">
        <v>24</v>
      </c>
      <c r="I18" s="409">
        <v>1060</v>
      </c>
      <c r="T18" s="1154"/>
    </row>
    <row r="19" spans="1:20">
      <c r="A19" s="54" t="s">
        <v>113</v>
      </c>
      <c r="B19" s="54" t="s">
        <v>92</v>
      </c>
      <c r="C19" s="377">
        <v>11</v>
      </c>
      <c r="D19" s="377">
        <v>53</v>
      </c>
      <c r="E19" s="377">
        <v>28</v>
      </c>
      <c r="F19" s="377">
        <v>7</v>
      </c>
      <c r="G19" s="376">
        <v>89</v>
      </c>
      <c r="H19" s="376">
        <v>36</v>
      </c>
      <c r="I19" s="409">
        <v>1600</v>
      </c>
      <c r="T19" s="1154"/>
    </row>
    <row r="20" spans="1:20">
      <c r="A20" s="54" t="s">
        <v>113</v>
      </c>
      <c r="B20" s="54" t="s">
        <v>93</v>
      </c>
      <c r="C20" s="377">
        <v>6</v>
      </c>
      <c r="D20" s="377">
        <v>44</v>
      </c>
      <c r="E20" s="377">
        <v>40</v>
      </c>
      <c r="F20" s="377">
        <v>10</v>
      </c>
      <c r="G20" s="376">
        <v>94</v>
      </c>
      <c r="H20" s="376">
        <v>50</v>
      </c>
      <c r="I20" s="409">
        <v>1080</v>
      </c>
      <c r="T20" s="1154"/>
    </row>
    <row r="21" spans="1:20">
      <c r="A21" s="389" t="s">
        <v>113</v>
      </c>
      <c r="B21" s="389" t="s">
        <v>94</v>
      </c>
      <c r="C21" s="377">
        <v>3</v>
      </c>
      <c r="D21" s="377">
        <v>33</v>
      </c>
      <c r="E21" s="377">
        <v>50</v>
      </c>
      <c r="F21" s="377">
        <v>14</v>
      </c>
      <c r="G21" s="379">
        <v>97</v>
      </c>
      <c r="H21" s="379">
        <v>64</v>
      </c>
      <c r="I21" s="412">
        <v>1850</v>
      </c>
      <c r="T21" s="1154"/>
    </row>
    <row r="22" spans="1:20">
      <c r="A22" s="390" t="s">
        <v>680</v>
      </c>
      <c r="B22" s="383" t="s">
        <v>732</v>
      </c>
      <c r="C22" s="384">
        <v>38</v>
      </c>
      <c r="D22" s="384">
        <v>47</v>
      </c>
      <c r="E22" s="384">
        <v>12</v>
      </c>
      <c r="F22" s="384">
        <v>3</v>
      </c>
      <c r="G22" s="385">
        <v>62</v>
      </c>
      <c r="H22" s="385">
        <v>15</v>
      </c>
      <c r="I22" s="439">
        <v>1940</v>
      </c>
      <c r="T22" s="1154"/>
    </row>
    <row r="23" spans="1:20">
      <c r="A23" s="55" t="s">
        <v>680</v>
      </c>
      <c r="B23" s="54">
        <v>2</v>
      </c>
      <c r="C23" s="377">
        <v>27</v>
      </c>
      <c r="D23" s="377">
        <v>52</v>
      </c>
      <c r="E23" s="377">
        <v>17</v>
      </c>
      <c r="F23" s="377">
        <v>4</v>
      </c>
      <c r="G23" s="376">
        <v>73</v>
      </c>
      <c r="H23" s="376">
        <v>21</v>
      </c>
      <c r="I23" s="409">
        <v>1960</v>
      </c>
      <c r="T23" s="1154"/>
    </row>
    <row r="24" spans="1:20">
      <c r="A24" s="55" t="s">
        <v>680</v>
      </c>
      <c r="B24" s="54">
        <v>3</v>
      </c>
      <c r="C24" s="377">
        <v>15</v>
      </c>
      <c r="D24" s="377">
        <v>52</v>
      </c>
      <c r="E24" s="377">
        <v>26</v>
      </c>
      <c r="F24" s="377">
        <v>7</v>
      </c>
      <c r="G24" s="376">
        <v>85</v>
      </c>
      <c r="H24" s="376">
        <v>33</v>
      </c>
      <c r="I24" s="409">
        <v>1960</v>
      </c>
      <c r="T24" s="1154"/>
    </row>
    <row r="25" spans="1:20">
      <c r="A25" s="55" t="s">
        <v>680</v>
      </c>
      <c r="B25" s="54">
        <v>4</v>
      </c>
      <c r="C25" s="377">
        <v>10</v>
      </c>
      <c r="D25" s="377">
        <v>48</v>
      </c>
      <c r="E25" s="377">
        <v>33</v>
      </c>
      <c r="F25" s="377">
        <v>8</v>
      </c>
      <c r="G25" s="376">
        <v>90</v>
      </c>
      <c r="H25" s="376">
        <v>41</v>
      </c>
      <c r="I25" s="409">
        <v>1890</v>
      </c>
      <c r="T25" s="1154"/>
    </row>
    <row r="26" spans="1:20">
      <c r="A26" s="391" t="s">
        <v>680</v>
      </c>
      <c r="B26" s="386" t="s">
        <v>855</v>
      </c>
      <c r="C26" s="387">
        <v>6</v>
      </c>
      <c r="D26" s="387">
        <v>42</v>
      </c>
      <c r="E26" s="387">
        <v>41</v>
      </c>
      <c r="F26" s="387">
        <v>11</v>
      </c>
      <c r="G26" s="388">
        <v>94</v>
      </c>
      <c r="H26" s="388">
        <v>52</v>
      </c>
      <c r="I26" s="440">
        <v>1970</v>
      </c>
      <c r="T26" s="1154"/>
    </row>
    <row r="27" spans="1:20">
      <c r="A27" s="390" t="s">
        <v>114</v>
      </c>
      <c r="B27" s="383" t="s">
        <v>123</v>
      </c>
      <c r="C27" s="384">
        <v>38</v>
      </c>
      <c r="D27" s="384">
        <v>48</v>
      </c>
      <c r="E27" s="384">
        <v>12</v>
      </c>
      <c r="F27" s="384">
        <v>3</v>
      </c>
      <c r="G27" s="385">
        <v>62</v>
      </c>
      <c r="H27" s="385">
        <v>14</v>
      </c>
      <c r="I27" s="439">
        <v>1300</v>
      </c>
      <c r="T27" s="1154"/>
    </row>
    <row r="28" spans="1:20">
      <c r="A28" s="55" t="s">
        <v>114</v>
      </c>
      <c r="B28" s="54">
        <v>2</v>
      </c>
      <c r="C28" s="377">
        <v>26</v>
      </c>
      <c r="D28" s="377">
        <v>51</v>
      </c>
      <c r="E28" s="377">
        <v>19</v>
      </c>
      <c r="F28" s="377">
        <v>4</v>
      </c>
      <c r="G28" s="376">
        <v>74</v>
      </c>
      <c r="H28" s="376">
        <v>23</v>
      </c>
      <c r="I28" s="409">
        <v>1680</v>
      </c>
      <c r="T28" s="1154"/>
    </row>
    <row r="29" spans="1:20">
      <c r="A29" s="55" t="s">
        <v>114</v>
      </c>
      <c r="B29" s="54">
        <v>3</v>
      </c>
      <c r="C29" s="377">
        <v>16</v>
      </c>
      <c r="D29" s="377">
        <v>48</v>
      </c>
      <c r="E29" s="377">
        <v>28</v>
      </c>
      <c r="F29" s="377">
        <v>8</v>
      </c>
      <c r="G29" s="376">
        <v>84</v>
      </c>
      <c r="H29" s="376">
        <v>36</v>
      </c>
      <c r="I29" s="409">
        <v>2190</v>
      </c>
      <c r="T29" s="1154"/>
    </row>
    <row r="30" spans="1:20">
      <c r="A30" s="55" t="s">
        <v>114</v>
      </c>
      <c r="B30" s="54">
        <v>4</v>
      </c>
      <c r="C30" s="377">
        <v>10</v>
      </c>
      <c r="D30" s="377">
        <v>48</v>
      </c>
      <c r="E30" s="377">
        <v>33</v>
      </c>
      <c r="F30" s="377">
        <v>9</v>
      </c>
      <c r="G30" s="376">
        <v>90</v>
      </c>
      <c r="H30" s="376">
        <v>42</v>
      </c>
      <c r="I30" s="409">
        <v>2460</v>
      </c>
      <c r="T30" s="1154"/>
    </row>
    <row r="31" spans="1:20">
      <c r="A31" s="391" t="s">
        <v>114</v>
      </c>
      <c r="B31" s="386" t="s">
        <v>124</v>
      </c>
      <c r="C31" s="387">
        <v>9</v>
      </c>
      <c r="D31" s="387">
        <v>46</v>
      </c>
      <c r="E31" s="387">
        <v>36</v>
      </c>
      <c r="F31" s="387">
        <v>9</v>
      </c>
      <c r="G31" s="388">
        <v>91</v>
      </c>
      <c r="H31" s="388">
        <v>45</v>
      </c>
      <c r="I31" s="440">
        <v>2320</v>
      </c>
      <c r="T31" s="1154"/>
    </row>
    <row r="32" spans="1:20">
      <c r="A32" s="55" t="s">
        <v>176</v>
      </c>
      <c r="B32" s="69" t="s">
        <v>97</v>
      </c>
      <c r="C32" s="377">
        <v>29</v>
      </c>
      <c r="D32" s="377">
        <v>50</v>
      </c>
      <c r="E32" s="377">
        <v>17</v>
      </c>
      <c r="F32" s="377">
        <v>4</v>
      </c>
      <c r="G32" s="381">
        <v>71</v>
      </c>
      <c r="H32" s="381">
        <v>21</v>
      </c>
      <c r="I32" s="444">
        <v>3220</v>
      </c>
      <c r="T32" s="1154"/>
    </row>
    <row r="33" spans="1:20">
      <c r="A33" s="55" t="s">
        <v>176</v>
      </c>
      <c r="B33" s="54" t="s">
        <v>98</v>
      </c>
      <c r="C33" s="377">
        <v>18</v>
      </c>
      <c r="D33" s="377">
        <v>49</v>
      </c>
      <c r="E33" s="377">
        <v>28</v>
      </c>
      <c r="F33" s="377">
        <v>6</v>
      </c>
      <c r="G33" s="376">
        <v>82</v>
      </c>
      <c r="H33" s="376">
        <v>34</v>
      </c>
      <c r="I33" s="409">
        <v>2970</v>
      </c>
      <c r="T33" s="1154"/>
    </row>
    <row r="34" spans="1:20">
      <c r="A34" s="55" t="s">
        <v>176</v>
      </c>
      <c r="B34" s="54" t="s">
        <v>99</v>
      </c>
      <c r="C34" s="377">
        <v>10</v>
      </c>
      <c r="D34" s="377">
        <v>50</v>
      </c>
      <c r="E34" s="377">
        <v>30</v>
      </c>
      <c r="F34" s="377">
        <v>10</v>
      </c>
      <c r="G34" s="376">
        <v>90</v>
      </c>
      <c r="H34" s="376">
        <v>40</v>
      </c>
      <c r="I34" s="409">
        <v>950</v>
      </c>
      <c r="T34" s="1154"/>
    </row>
    <row r="35" spans="1:20">
      <c r="A35" s="55" t="s">
        <v>176</v>
      </c>
      <c r="B35" s="54" t="s">
        <v>100</v>
      </c>
      <c r="C35" s="377">
        <v>17</v>
      </c>
      <c r="D35" s="377">
        <v>50</v>
      </c>
      <c r="E35" s="377">
        <v>27</v>
      </c>
      <c r="F35" s="377">
        <v>6</v>
      </c>
      <c r="G35" s="376">
        <v>83</v>
      </c>
      <c r="H35" s="376">
        <v>33</v>
      </c>
      <c r="I35" s="409">
        <v>390</v>
      </c>
      <c r="T35" s="1154"/>
    </row>
    <row r="36" spans="1:20">
      <c r="A36" s="55" t="s">
        <v>176</v>
      </c>
      <c r="B36" s="54" t="s">
        <v>101</v>
      </c>
      <c r="C36" s="377">
        <v>6</v>
      </c>
      <c r="D36" s="377">
        <v>43</v>
      </c>
      <c r="E36" s="377">
        <v>39</v>
      </c>
      <c r="F36" s="377">
        <v>12</v>
      </c>
      <c r="G36" s="376">
        <v>94</v>
      </c>
      <c r="H36" s="376">
        <v>51</v>
      </c>
      <c r="I36" s="409">
        <v>1340</v>
      </c>
      <c r="T36" s="1154"/>
    </row>
    <row r="37" spans="1:20">
      <c r="A37" s="55" t="s">
        <v>176</v>
      </c>
      <c r="B37" s="389" t="s">
        <v>102</v>
      </c>
      <c r="C37" s="606">
        <v>8</v>
      </c>
      <c r="D37" s="377">
        <v>43</v>
      </c>
      <c r="E37" s="377">
        <v>38</v>
      </c>
      <c r="F37" s="607">
        <v>11</v>
      </c>
      <c r="G37" s="379">
        <v>92</v>
      </c>
      <c r="H37" s="379">
        <v>49</v>
      </c>
      <c r="I37" s="412">
        <v>1080</v>
      </c>
      <c r="T37" s="1154"/>
    </row>
  </sheetData>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8"/>
  <dimension ref="A1:L60"/>
  <sheetViews>
    <sheetView zoomScaleNormal="100" workbookViewId="0">
      <pane ySplit="4" topLeftCell="A5" activePane="bottomLeft" state="frozen"/>
      <selection pane="bottomLeft" activeCell="F9" sqref="F9"/>
    </sheetView>
  </sheetViews>
  <sheetFormatPr defaultRowHeight="15.5"/>
  <cols>
    <col min="1" max="1" width="35" style="12" customWidth="1"/>
    <col min="2" max="2" width="31.53515625" style="12" customWidth="1"/>
    <col min="3" max="3" width="10.53515625" style="12" customWidth="1"/>
    <col min="4" max="11" width="9.23046875" style="12"/>
    <col min="12" max="12" width="12.84375" style="12" customWidth="1"/>
    <col min="13" max="13" width="9.23046875" style="12"/>
    <col min="14" max="14" width="25.3046875" style="12" customWidth="1"/>
    <col min="15" max="16384" width="9.23046875" style="12"/>
  </cols>
  <sheetData>
    <row r="1" spans="1:12" ht="18">
      <c r="A1" s="989" t="s">
        <v>1254</v>
      </c>
    </row>
    <row r="2" spans="1:12">
      <c r="A2" s="81" t="s">
        <v>1010</v>
      </c>
    </row>
    <row r="3" spans="1:12" ht="16" thickBot="1">
      <c r="A3" s="53" t="s">
        <v>30</v>
      </c>
      <c r="B3" s="952"/>
      <c r="C3" s="952"/>
      <c r="D3" s="952"/>
      <c r="E3" s="952"/>
      <c r="F3" s="952"/>
      <c r="G3" s="952"/>
      <c r="H3" s="952"/>
      <c r="I3" s="952"/>
      <c r="J3" s="952"/>
      <c r="K3" s="952"/>
      <c r="L3" s="952"/>
    </row>
    <row r="4" spans="1:12" ht="31">
      <c r="A4" s="1387" t="s">
        <v>35</v>
      </c>
      <c r="B4" s="1092" t="s">
        <v>36</v>
      </c>
      <c r="C4" s="1094" t="s">
        <v>51</v>
      </c>
      <c r="D4" s="1094" t="s">
        <v>52</v>
      </c>
      <c r="E4" s="1094" t="s">
        <v>53</v>
      </c>
      <c r="F4" s="1094" t="s">
        <v>54</v>
      </c>
      <c r="G4" s="1094" t="s">
        <v>55</v>
      </c>
      <c r="H4" s="1094" t="s">
        <v>56</v>
      </c>
      <c r="I4" s="1094" t="s">
        <v>57</v>
      </c>
      <c r="J4" s="1094" t="s">
        <v>58</v>
      </c>
      <c r="K4" s="1093" t="s">
        <v>525</v>
      </c>
      <c r="L4" s="1093" t="s">
        <v>194</v>
      </c>
    </row>
    <row r="5" spans="1:12">
      <c r="A5" s="1203" t="s">
        <v>192</v>
      </c>
      <c r="B5" s="1031" t="s">
        <v>193</v>
      </c>
      <c r="C5" s="1204">
        <v>25</v>
      </c>
      <c r="D5" s="1205">
        <v>67</v>
      </c>
      <c r="E5" s="1205">
        <v>78</v>
      </c>
      <c r="F5" s="1205">
        <v>83</v>
      </c>
      <c r="G5" s="1205">
        <v>87</v>
      </c>
      <c r="H5" s="1205">
        <v>84</v>
      </c>
      <c r="I5" s="1205">
        <v>81</v>
      </c>
      <c r="J5" s="1206">
        <v>67</v>
      </c>
      <c r="K5" s="1204">
        <v>78</v>
      </c>
      <c r="L5" s="1207">
        <v>8990</v>
      </c>
    </row>
    <row r="6" spans="1:12">
      <c r="A6" s="993" t="s">
        <v>66</v>
      </c>
      <c r="B6" s="12" t="s">
        <v>48</v>
      </c>
      <c r="C6" s="1131">
        <v>13</v>
      </c>
      <c r="D6" s="1208">
        <v>69</v>
      </c>
      <c r="E6" s="1208">
        <v>79</v>
      </c>
      <c r="F6" s="1208">
        <v>85</v>
      </c>
      <c r="G6" s="1208">
        <v>89</v>
      </c>
      <c r="H6" s="1208">
        <v>89</v>
      </c>
      <c r="I6" s="1208">
        <v>89</v>
      </c>
      <c r="J6" s="1197">
        <v>83</v>
      </c>
      <c r="K6" s="1131">
        <v>80</v>
      </c>
      <c r="L6" s="1009">
        <v>3860</v>
      </c>
    </row>
    <row r="7" spans="1:12">
      <c r="A7" s="993" t="s">
        <v>66</v>
      </c>
      <c r="B7" s="12" t="s">
        <v>49</v>
      </c>
      <c r="C7" s="986" t="s">
        <v>275</v>
      </c>
      <c r="D7" s="1208">
        <v>66</v>
      </c>
      <c r="E7" s="1208">
        <v>77</v>
      </c>
      <c r="F7" s="1208">
        <v>80</v>
      </c>
      <c r="G7" s="1208">
        <v>85</v>
      </c>
      <c r="H7" s="1208">
        <v>80</v>
      </c>
      <c r="I7" s="1208">
        <v>74</v>
      </c>
      <c r="J7" s="1197">
        <v>53</v>
      </c>
      <c r="K7" s="1131">
        <v>75</v>
      </c>
      <c r="L7" s="1009">
        <v>5100</v>
      </c>
    </row>
    <row r="8" spans="1:12">
      <c r="A8" s="993" t="s">
        <v>66</v>
      </c>
      <c r="B8" s="12" t="s">
        <v>50</v>
      </c>
      <c r="C8" s="986" t="s">
        <v>275</v>
      </c>
      <c r="D8" s="986" t="s">
        <v>275</v>
      </c>
      <c r="E8" s="986" t="s">
        <v>275</v>
      </c>
      <c r="F8" s="986" t="s">
        <v>275</v>
      </c>
      <c r="G8" s="986" t="s">
        <v>275</v>
      </c>
      <c r="H8" s="986" t="s">
        <v>275</v>
      </c>
      <c r="I8" s="986" t="s">
        <v>275</v>
      </c>
      <c r="J8" s="986" t="s">
        <v>275</v>
      </c>
      <c r="K8" s="986" t="s">
        <v>275</v>
      </c>
      <c r="L8" s="1009">
        <v>30</v>
      </c>
    </row>
    <row r="9" spans="1:12">
      <c r="A9" s="993" t="s">
        <v>66</v>
      </c>
      <c r="B9" s="829" t="s">
        <v>29</v>
      </c>
      <c r="C9" s="987" t="s">
        <v>275</v>
      </c>
      <c r="D9" s="987" t="s">
        <v>275</v>
      </c>
      <c r="E9" s="987" t="s">
        <v>275</v>
      </c>
      <c r="F9" s="987" t="s">
        <v>275</v>
      </c>
      <c r="G9" s="987" t="s">
        <v>275</v>
      </c>
      <c r="H9" s="987" t="s">
        <v>275</v>
      </c>
      <c r="I9" s="987" t="s">
        <v>275</v>
      </c>
      <c r="J9" s="987" t="s">
        <v>275</v>
      </c>
      <c r="K9" s="987" t="s">
        <v>275</v>
      </c>
      <c r="L9" s="1134">
        <v>0</v>
      </c>
    </row>
    <row r="10" spans="1:12">
      <c r="A10" s="995" t="s">
        <v>111</v>
      </c>
      <c r="B10" s="12" t="s">
        <v>81</v>
      </c>
      <c r="C10" s="1131">
        <v>28</v>
      </c>
      <c r="D10" s="1131">
        <v>72</v>
      </c>
      <c r="E10" s="1131">
        <v>82</v>
      </c>
      <c r="F10" s="1131">
        <v>83</v>
      </c>
      <c r="G10" s="1131">
        <v>86</v>
      </c>
      <c r="H10" s="1131">
        <v>83</v>
      </c>
      <c r="I10" s="1131">
        <v>79</v>
      </c>
      <c r="J10" s="1131">
        <v>66</v>
      </c>
      <c r="K10" s="1131">
        <v>78</v>
      </c>
      <c r="L10" s="1195">
        <v>6470</v>
      </c>
    </row>
    <row r="11" spans="1:12">
      <c r="A11" s="993" t="s">
        <v>111</v>
      </c>
      <c r="B11" s="12" t="s">
        <v>82</v>
      </c>
      <c r="C11" s="986" t="s">
        <v>275</v>
      </c>
      <c r="D11" s="1131">
        <v>80</v>
      </c>
      <c r="E11" s="1131">
        <v>86</v>
      </c>
      <c r="F11" s="1131">
        <v>89</v>
      </c>
      <c r="G11" s="1131">
        <v>92</v>
      </c>
      <c r="H11" s="1131">
        <v>88</v>
      </c>
      <c r="I11" s="1131">
        <v>90</v>
      </c>
      <c r="J11" s="1131">
        <v>73</v>
      </c>
      <c r="K11" s="1131">
        <v>86</v>
      </c>
      <c r="L11" s="1195">
        <v>1800</v>
      </c>
    </row>
    <row r="12" spans="1:12">
      <c r="A12" s="993" t="s">
        <v>111</v>
      </c>
      <c r="B12" s="12" t="s">
        <v>749</v>
      </c>
      <c r="C12" s="986" t="s">
        <v>275</v>
      </c>
      <c r="D12" s="986" t="s">
        <v>275</v>
      </c>
      <c r="E12" s="986" t="s">
        <v>275</v>
      </c>
      <c r="F12" s="986" t="s">
        <v>275</v>
      </c>
      <c r="G12" s="986" t="s">
        <v>275</v>
      </c>
      <c r="H12" s="986" t="s">
        <v>275</v>
      </c>
      <c r="I12" s="986" t="s">
        <v>275</v>
      </c>
      <c r="J12" s="986" t="s">
        <v>275</v>
      </c>
      <c r="K12" s="1131">
        <v>71</v>
      </c>
      <c r="L12" s="1195">
        <v>70</v>
      </c>
    </row>
    <row r="13" spans="1:12">
      <c r="A13" s="993" t="s">
        <v>111</v>
      </c>
      <c r="B13" s="349" t="s">
        <v>83</v>
      </c>
      <c r="C13" s="986" t="s">
        <v>275</v>
      </c>
      <c r="D13" s="986" t="s">
        <v>275</v>
      </c>
      <c r="E13" s="986" t="s">
        <v>275</v>
      </c>
      <c r="F13" s="986" t="s">
        <v>275</v>
      </c>
      <c r="G13" s="986" t="s">
        <v>275</v>
      </c>
      <c r="H13" s="986" t="s">
        <v>275</v>
      </c>
      <c r="I13" s="986" t="s">
        <v>275</v>
      </c>
      <c r="J13" s="986" t="s">
        <v>275</v>
      </c>
      <c r="K13" s="1131">
        <v>65</v>
      </c>
      <c r="L13" s="1195">
        <v>60</v>
      </c>
    </row>
    <row r="14" spans="1:12">
      <c r="A14" s="993" t="s">
        <v>111</v>
      </c>
      <c r="B14" s="349" t="s">
        <v>122</v>
      </c>
      <c r="C14" s="986" t="s">
        <v>275</v>
      </c>
      <c r="D14" s="1131">
        <v>36</v>
      </c>
      <c r="E14" s="1131">
        <v>62</v>
      </c>
      <c r="F14" s="1131">
        <v>72</v>
      </c>
      <c r="G14" s="986" t="s">
        <v>275</v>
      </c>
      <c r="H14" s="986" t="s">
        <v>275</v>
      </c>
      <c r="I14" s="986" t="s">
        <v>275</v>
      </c>
      <c r="J14" s="986" t="s">
        <v>275</v>
      </c>
      <c r="K14" s="1131">
        <v>60</v>
      </c>
      <c r="L14" s="1195">
        <v>360</v>
      </c>
    </row>
    <row r="15" spans="1:12">
      <c r="A15" s="993" t="s">
        <v>111</v>
      </c>
      <c r="B15" s="349" t="s">
        <v>84</v>
      </c>
      <c r="C15" s="986" t="s">
        <v>275</v>
      </c>
      <c r="D15" s="986" t="s">
        <v>275</v>
      </c>
      <c r="E15" s="986" t="s">
        <v>275</v>
      </c>
      <c r="F15" s="986" t="s">
        <v>275</v>
      </c>
      <c r="G15" s="986" t="s">
        <v>275</v>
      </c>
      <c r="H15" s="986" t="s">
        <v>275</v>
      </c>
      <c r="I15" s="986" t="s">
        <v>275</v>
      </c>
      <c r="J15" s="986" t="s">
        <v>275</v>
      </c>
      <c r="K15" s="1131">
        <v>54</v>
      </c>
      <c r="L15" s="1195">
        <v>120</v>
      </c>
    </row>
    <row r="16" spans="1:12">
      <c r="A16" s="1138" t="s">
        <v>111</v>
      </c>
      <c r="B16" s="349" t="s">
        <v>845</v>
      </c>
      <c r="C16" s="986" t="s">
        <v>275</v>
      </c>
      <c r="D16" s="986" t="s">
        <v>275</v>
      </c>
      <c r="E16" s="986" t="s">
        <v>275</v>
      </c>
      <c r="F16" s="986" t="s">
        <v>275</v>
      </c>
      <c r="G16" s="986" t="s">
        <v>275</v>
      </c>
      <c r="H16" s="986" t="s">
        <v>275</v>
      </c>
      <c r="I16" s="986" t="s">
        <v>275</v>
      </c>
      <c r="J16" s="986" t="s">
        <v>275</v>
      </c>
      <c r="K16" s="1131">
        <v>58</v>
      </c>
      <c r="L16" s="1195">
        <v>110</v>
      </c>
    </row>
    <row r="17" spans="1:12">
      <c r="A17" s="993" t="s">
        <v>683</v>
      </c>
      <c r="B17" s="828" t="s">
        <v>26</v>
      </c>
      <c r="C17" s="1130">
        <v>24</v>
      </c>
      <c r="D17" s="1130">
        <v>69</v>
      </c>
      <c r="E17" s="1130">
        <v>80</v>
      </c>
      <c r="F17" s="1130">
        <v>82</v>
      </c>
      <c r="G17" s="1130">
        <v>86</v>
      </c>
      <c r="H17" s="1130">
        <v>86</v>
      </c>
      <c r="I17" s="1130">
        <v>84</v>
      </c>
      <c r="J17" s="1130">
        <v>73</v>
      </c>
      <c r="K17" s="1130">
        <v>77</v>
      </c>
      <c r="L17" s="1196">
        <v>4510</v>
      </c>
    </row>
    <row r="18" spans="1:12">
      <c r="A18" s="993" t="s">
        <v>683</v>
      </c>
      <c r="B18" s="12" t="s">
        <v>685</v>
      </c>
      <c r="C18" s="986" t="s">
        <v>275</v>
      </c>
      <c r="D18" s="986" t="s">
        <v>275</v>
      </c>
      <c r="E18" s="1131">
        <v>80</v>
      </c>
      <c r="F18" s="1131">
        <v>86</v>
      </c>
      <c r="G18" s="1131">
        <v>88</v>
      </c>
      <c r="H18" s="1131">
        <v>85</v>
      </c>
      <c r="I18" s="1131">
        <v>79</v>
      </c>
      <c r="J18" s="1131">
        <v>64</v>
      </c>
      <c r="K18" s="1131">
        <v>82</v>
      </c>
      <c r="L18" s="1009">
        <v>2150</v>
      </c>
    </row>
    <row r="19" spans="1:12">
      <c r="A19" s="993" t="s">
        <v>683</v>
      </c>
      <c r="B19" s="12" t="s">
        <v>686</v>
      </c>
      <c r="C19" s="986" t="s">
        <v>275</v>
      </c>
      <c r="D19" s="1131">
        <v>66</v>
      </c>
      <c r="E19" s="1131">
        <v>76</v>
      </c>
      <c r="F19" s="1131">
        <v>83</v>
      </c>
      <c r="G19" s="1131">
        <v>80</v>
      </c>
      <c r="H19" s="1131">
        <v>72</v>
      </c>
      <c r="I19" s="1131">
        <v>74</v>
      </c>
      <c r="J19" s="1131">
        <v>65</v>
      </c>
      <c r="K19" s="1131">
        <v>73</v>
      </c>
      <c r="L19" s="1009">
        <v>1020</v>
      </c>
    </row>
    <row r="20" spans="1:12">
      <c r="A20" s="993" t="s">
        <v>683</v>
      </c>
      <c r="B20" s="12" t="s">
        <v>687</v>
      </c>
      <c r="C20" s="986" t="s">
        <v>275</v>
      </c>
      <c r="D20" s="1131">
        <v>64</v>
      </c>
      <c r="E20" s="1131">
        <v>77</v>
      </c>
      <c r="F20" s="1131">
        <v>88</v>
      </c>
      <c r="G20" s="1131">
        <v>93</v>
      </c>
      <c r="H20" s="1131">
        <v>87</v>
      </c>
      <c r="I20" s="1131">
        <v>84</v>
      </c>
      <c r="J20" s="1131">
        <v>67</v>
      </c>
      <c r="K20" s="1131">
        <v>82</v>
      </c>
      <c r="L20" s="1009">
        <v>1120</v>
      </c>
    </row>
    <row r="21" spans="1:12">
      <c r="A21" s="993" t="s">
        <v>683</v>
      </c>
      <c r="B21" s="12" t="s">
        <v>688</v>
      </c>
      <c r="C21" s="986" t="s">
        <v>275</v>
      </c>
      <c r="D21" s="986" t="s">
        <v>275</v>
      </c>
      <c r="E21" s="986" t="s">
        <v>275</v>
      </c>
      <c r="F21" s="986" t="s">
        <v>275</v>
      </c>
      <c r="G21" s="986" t="s">
        <v>275</v>
      </c>
      <c r="H21" s="986" t="s">
        <v>275</v>
      </c>
      <c r="I21" s="986" t="s">
        <v>275</v>
      </c>
      <c r="J21" s="986" t="s">
        <v>275</v>
      </c>
      <c r="K21" s="1131">
        <v>48</v>
      </c>
      <c r="L21" s="1009">
        <v>50</v>
      </c>
    </row>
    <row r="22" spans="1:12">
      <c r="A22" s="993" t="s">
        <v>683</v>
      </c>
      <c r="B22" s="829" t="s">
        <v>689</v>
      </c>
      <c r="C22" s="987" t="s">
        <v>275</v>
      </c>
      <c r="D22" s="987" t="s">
        <v>275</v>
      </c>
      <c r="E22" s="987" t="s">
        <v>275</v>
      </c>
      <c r="F22" s="987" t="s">
        <v>275</v>
      </c>
      <c r="G22" s="987" t="s">
        <v>275</v>
      </c>
      <c r="H22" s="987" t="s">
        <v>275</v>
      </c>
      <c r="I22" s="987" t="s">
        <v>275</v>
      </c>
      <c r="J22" s="987" t="s">
        <v>275</v>
      </c>
      <c r="K22" s="1202">
        <v>65</v>
      </c>
      <c r="L22" s="1134">
        <v>130</v>
      </c>
    </row>
    <row r="23" spans="1:12">
      <c r="A23" s="995" t="s">
        <v>67</v>
      </c>
      <c r="B23" s="12" t="s">
        <v>34</v>
      </c>
      <c r="C23" s="986" t="s">
        <v>275</v>
      </c>
      <c r="D23" s="1131">
        <v>50</v>
      </c>
      <c r="E23" s="1131">
        <v>59</v>
      </c>
      <c r="F23" s="1131">
        <v>69</v>
      </c>
      <c r="G23" s="1131">
        <v>68</v>
      </c>
      <c r="H23" s="1131">
        <v>73</v>
      </c>
      <c r="I23" s="1131">
        <v>68</v>
      </c>
      <c r="J23" s="1131">
        <v>61</v>
      </c>
      <c r="K23" s="1131">
        <v>64</v>
      </c>
      <c r="L23" s="1195">
        <v>2550</v>
      </c>
    </row>
    <row r="24" spans="1:12">
      <c r="A24" s="1138" t="s">
        <v>67</v>
      </c>
      <c r="B24" s="12" t="s">
        <v>33</v>
      </c>
      <c r="C24" s="1202">
        <v>28</v>
      </c>
      <c r="D24" s="1202">
        <v>71</v>
      </c>
      <c r="E24" s="1202">
        <v>82</v>
      </c>
      <c r="F24" s="1202">
        <v>86</v>
      </c>
      <c r="G24" s="1202">
        <v>92</v>
      </c>
      <c r="H24" s="1202">
        <v>89</v>
      </c>
      <c r="I24" s="1202">
        <v>88</v>
      </c>
      <c r="J24" s="1202">
        <v>74</v>
      </c>
      <c r="K24" s="1131">
        <v>82</v>
      </c>
      <c r="L24" s="1195">
        <v>6390</v>
      </c>
    </row>
    <row r="25" spans="1:12">
      <c r="A25" s="993" t="s">
        <v>112</v>
      </c>
      <c r="B25" s="828" t="s">
        <v>85</v>
      </c>
      <c r="C25" s="986" t="s">
        <v>275</v>
      </c>
      <c r="D25" s="986" t="s">
        <v>275</v>
      </c>
      <c r="E25" s="1131">
        <v>85</v>
      </c>
      <c r="F25" s="1131">
        <v>81</v>
      </c>
      <c r="G25" s="1131">
        <v>98</v>
      </c>
      <c r="H25" s="1131">
        <v>97</v>
      </c>
      <c r="I25" s="986" t="s">
        <v>275</v>
      </c>
      <c r="J25" s="986" t="s">
        <v>275</v>
      </c>
      <c r="K25" s="1130">
        <v>90</v>
      </c>
      <c r="L25" s="1196">
        <v>460</v>
      </c>
    </row>
    <row r="26" spans="1:12">
      <c r="A26" s="993" t="s">
        <v>112</v>
      </c>
      <c r="B26" s="12" t="s">
        <v>86</v>
      </c>
      <c r="C26" s="986" t="s">
        <v>275</v>
      </c>
      <c r="D26" s="1131">
        <v>75</v>
      </c>
      <c r="E26" s="1131">
        <v>84</v>
      </c>
      <c r="F26" s="1131">
        <v>89</v>
      </c>
      <c r="G26" s="1131">
        <v>91</v>
      </c>
      <c r="H26" s="1131">
        <v>89</v>
      </c>
      <c r="I26" s="986" t="s">
        <v>275</v>
      </c>
      <c r="J26" s="986" t="s">
        <v>275</v>
      </c>
      <c r="K26" s="1131">
        <v>84</v>
      </c>
      <c r="L26" s="1009">
        <v>2910</v>
      </c>
    </row>
    <row r="27" spans="1:12">
      <c r="A27" s="993" t="s">
        <v>112</v>
      </c>
      <c r="B27" s="12" t="s">
        <v>87</v>
      </c>
      <c r="C27" s="986" t="s">
        <v>275</v>
      </c>
      <c r="D27" s="1131">
        <v>59</v>
      </c>
      <c r="E27" s="1131">
        <v>83</v>
      </c>
      <c r="F27" s="1131">
        <v>80</v>
      </c>
      <c r="G27" s="1131">
        <v>89</v>
      </c>
      <c r="H27" s="1131">
        <v>83</v>
      </c>
      <c r="I27" s="986" t="s">
        <v>275</v>
      </c>
      <c r="J27" s="986" t="s">
        <v>275</v>
      </c>
      <c r="K27" s="1131">
        <v>78</v>
      </c>
      <c r="L27" s="1009">
        <v>840</v>
      </c>
    </row>
    <row r="28" spans="1:12">
      <c r="A28" s="993" t="s">
        <v>112</v>
      </c>
      <c r="B28" s="12" t="s">
        <v>188</v>
      </c>
      <c r="C28" s="986" t="s">
        <v>275</v>
      </c>
      <c r="D28" s="986" t="s">
        <v>275</v>
      </c>
      <c r="E28" s="986" t="s">
        <v>275</v>
      </c>
      <c r="F28" s="986" t="s">
        <v>275</v>
      </c>
      <c r="G28" s="1131">
        <v>76</v>
      </c>
      <c r="H28" s="986" t="s">
        <v>275</v>
      </c>
      <c r="I28" s="986" t="s">
        <v>275</v>
      </c>
      <c r="J28" s="986" t="s">
        <v>275</v>
      </c>
      <c r="K28" s="1131">
        <v>64</v>
      </c>
      <c r="L28" s="1009">
        <v>190</v>
      </c>
    </row>
    <row r="29" spans="1:12">
      <c r="A29" s="993" t="s">
        <v>112</v>
      </c>
      <c r="B29" s="12" t="s">
        <v>189</v>
      </c>
      <c r="C29" s="986" t="s">
        <v>275</v>
      </c>
      <c r="D29" s="986" t="s">
        <v>275</v>
      </c>
      <c r="E29" s="986" t="s">
        <v>275</v>
      </c>
      <c r="F29" s="986" t="s">
        <v>275</v>
      </c>
      <c r="G29" s="1131">
        <v>92</v>
      </c>
      <c r="H29" s="1131">
        <v>85</v>
      </c>
      <c r="I29" s="1131">
        <v>80</v>
      </c>
      <c r="J29" s="1131">
        <v>67</v>
      </c>
      <c r="K29" s="1131">
        <v>81</v>
      </c>
      <c r="L29" s="1009">
        <v>3800</v>
      </c>
    </row>
    <row r="30" spans="1:12">
      <c r="A30" s="993" t="s">
        <v>112</v>
      </c>
      <c r="B30" s="12" t="s">
        <v>190</v>
      </c>
      <c r="C30" s="986" t="s">
        <v>275</v>
      </c>
      <c r="D30" s="986" t="s">
        <v>275</v>
      </c>
      <c r="E30" s="986" t="s">
        <v>275</v>
      </c>
      <c r="F30" s="986" t="s">
        <v>275</v>
      </c>
      <c r="G30" s="1131">
        <v>68</v>
      </c>
      <c r="H30" s="986" t="s">
        <v>275</v>
      </c>
      <c r="I30" s="986" t="s">
        <v>275</v>
      </c>
      <c r="J30" s="986" t="s">
        <v>275</v>
      </c>
      <c r="K30" s="1131">
        <v>48</v>
      </c>
      <c r="L30" s="1009">
        <v>200</v>
      </c>
    </row>
    <row r="31" spans="1:12">
      <c r="A31" s="993" t="s">
        <v>112</v>
      </c>
      <c r="B31" s="12" t="s">
        <v>690</v>
      </c>
      <c r="C31" s="986" t="s">
        <v>275</v>
      </c>
      <c r="D31" s="986" t="s">
        <v>275</v>
      </c>
      <c r="E31" s="986" t="s">
        <v>275</v>
      </c>
      <c r="F31" s="986" t="s">
        <v>275</v>
      </c>
      <c r="G31" s="986" t="s">
        <v>275</v>
      </c>
      <c r="H31" s="986" t="s">
        <v>275</v>
      </c>
      <c r="I31" s="986" t="s">
        <v>275</v>
      </c>
      <c r="J31" s="986" t="s">
        <v>275</v>
      </c>
      <c r="K31" s="986" t="s">
        <v>275</v>
      </c>
      <c r="L31" s="1009">
        <v>30</v>
      </c>
    </row>
    <row r="32" spans="1:12">
      <c r="A32" s="993" t="s">
        <v>112</v>
      </c>
      <c r="B32" s="12" t="s">
        <v>280</v>
      </c>
      <c r="C32" s="986" t="s">
        <v>275</v>
      </c>
      <c r="D32" s="1131">
        <v>55</v>
      </c>
      <c r="E32" s="986" t="s">
        <v>275</v>
      </c>
      <c r="F32" s="986" t="s">
        <v>275</v>
      </c>
      <c r="G32" s="986" t="s">
        <v>275</v>
      </c>
      <c r="H32" s="986" t="s">
        <v>275</v>
      </c>
      <c r="I32" s="986" t="s">
        <v>275</v>
      </c>
      <c r="J32" s="986" t="s">
        <v>275</v>
      </c>
      <c r="K32" s="1131">
        <v>50</v>
      </c>
      <c r="L32" s="1009">
        <v>180</v>
      </c>
    </row>
    <row r="33" spans="1:12">
      <c r="A33" s="993" t="s">
        <v>112</v>
      </c>
      <c r="B33" s="12" t="s">
        <v>691</v>
      </c>
      <c r="C33" s="986" t="s">
        <v>275</v>
      </c>
      <c r="D33" s="986" t="s">
        <v>275</v>
      </c>
      <c r="E33" s="986" t="s">
        <v>275</v>
      </c>
      <c r="F33" s="986" t="s">
        <v>275</v>
      </c>
      <c r="G33" s="986" t="s">
        <v>275</v>
      </c>
      <c r="H33" s="986" t="s">
        <v>275</v>
      </c>
      <c r="I33" s="986" t="s">
        <v>275</v>
      </c>
      <c r="J33" s="986" t="s">
        <v>275</v>
      </c>
      <c r="K33" s="986" t="s">
        <v>275</v>
      </c>
      <c r="L33" s="1009">
        <v>0</v>
      </c>
    </row>
    <row r="34" spans="1:12">
      <c r="A34" s="993" t="s">
        <v>112</v>
      </c>
      <c r="B34" s="12" t="s">
        <v>191</v>
      </c>
      <c r="C34" s="986" t="s">
        <v>275</v>
      </c>
      <c r="D34" s="986" t="s">
        <v>275</v>
      </c>
      <c r="E34" s="986" t="s">
        <v>275</v>
      </c>
      <c r="F34" s="1131">
        <v>43</v>
      </c>
      <c r="G34" s="1131">
        <v>44</v>
      </c>
      <c r="H34" s="1131">
        <v>50</v>
      </c>
      <c r="I34" s="986" t="s">
        <v>275</v>
      </c>
      <c r="J34" s="986" t="s">
        <v>275</v>
      </c>
      <c r="K34" s="1131">
        <v>40</v>
      </c>
      <c r="L34" s="1009">
        <v>310</v>
      </c>
    </row>
    <row r="35" spans="1:12" ht="31">
      <c r="A35" s="993" t="s">
        <v>112</v>
      </c>
      <c r="B35" s="1027" t="s">
        <v>750</v>
      </c>
      <c r="C35" s="986" t="s">
        <v>275</v>
      </c>
      <c r="D35" s="986" t="s">
        <v>275</v>
      </c>
      <c r="E35" s="986" t="s">
        <v>275</v>
      </c>
      <c r="F35" s="986" t="s">
        <v>275</v>
      </c>
      <c r="G35" s="986" t="s">
        <v>275</v>
      </c>
      <c r="H35" s="986" t="s">
        <v>275</v>
      </c>
      <c r="I35" s="986" t="s">
        <v>275</v>
      </c>
      <c r="J35" s="986" t="s">
        <v>275</v>
      </c>
      <c r="K35" s="1131">
        <v>49</v>
      </c>
      <c r="L35" s="1009">
        <v>60</v>
      </c>
    </row>
    <row r="36" spans="1:12">
      <c r="A36" s="1138" t="s">
        <v>112</v>
      </c>
      <c r="B36" s="829" t="s">
        <v>2</v>
      </c>
      <c r="C36" s="986" t="s">
        <v>275</v>
      </c>
      <c r="D36" s="986" t="s">
        <v>275</v>
      </c>
      <c r="E36" s="986" t="s">
        <v>275</v>
      </c>
      <c r="F36" s="986" t="s">
        <v>275</v>
      </c>
      <c r="G36" s="986" t="s">
        <v>275</v>
      </c>
      <c r="H36" s="986" t="s">
        <v>275</v>
      </c>
      <c r="I36" s="986" t="s">
        <v>275</v>
      </c>
      <c r="J36" s="986" t="s">
        <v>275</v>
      </c>
      <c r="K36" s="986" t="s">
        <v>275</v>
      </c>
      <c r="L36" s="1134">
        <v>0</v>
      </c>
    </row>
    <row r="37" spans="1:12">
      <c r="A37" s="993" t="s">
        <v>113</v>
      </c>
      <c r="B37" s="828" t="s">
        <v>88</v>
      </c>
      <c r="C37" s="1103" t="s">
        <v>275</v>
      </c>
      <c r="D37" s="1117">
        <v>51</v>
      </c>
      <c r="E37" s="1117">
        <v>51</v>
      </c>
      <c r="F37" s="1117">
        <v>54</v>
      </c>
      <c r="G37" s="1117">
        <v>64</v>
      </c>
      <c r="H37" s="1117">
        <v>71</v>
      </c>
      <c r="I37" s="1117">
        <v>66</v>
      </c>
      <c r="J37" s="1117">
        <v>49</v>
      </c>
      <c r="K37" s="1117">
        <v>60</v>
      </c>
      <c r="L37" s="1196">
        <v>1500</v>
      </c>
    </row>
    <row r="38" spans="1:12">
      <c r="A38" s="993" t="s">
        <v>113</v>
      </c>
      <c r="B38" s="12" t="s">
        <v>89</v>
      </c>
      <c r="C38" s="203" t="s">
        <v>275</v>
      </c>
      <c r="D38" s="356">
        <v>61</v>
      </c>
      <c r="E38" s="356">
        <v>54</v>
      </c>
      <c r="F38" s="356">
        <v>62</v>
      </c>
      <c r="G38" s="356">
        <v>64</v>
      </c>
      <c r="H38" s="356">
        <v>83</v>
      </c>
      <c r="I38" s="356">
        <v>78</v>
      </c>
      <c r="J38" s="356">
        <v>68</v>
      </c>
      <c r="K38" s="356">
        <v>68</v>
      </c>
      <c r="L38" s="1009">
        <v>1140</v>
      </c>
    </row>
    <row r="39" spans="1:12">
      <c r="A39" s="993" t="s">
        <v>113</v>
      </c>
      <c r="B39" s="12" t="s">
        <v>90</v>
      </c>
      <c r="C39" s="203" t="s">
        <v>275</v>
      </c>
      <c r="D39" s="356">
        <v>68</v>
      </c>
      <c r="E39" s="356">
        <v>64</v>
      </c>
      <c r="F39" s="356">
        <v>76</v>
      </c>
      <c r="G39" s="356">
        <v>86</v>
      </c>
      <c r="H39" s="356">
        <v>82</v>
      </c>
      <c r="I39" s="356">
        <v>79</v>
      </c>
      <c r="J39" s="356">
        <v>68</v>
      </c>
      <c r="K39" s="356">
        <v>75</v>
      </c>
      <c r="L39" s="1009">
        <v>1210</v>
      </c>
    </row>
    <row r="40" spans="1:12">
      <c r="A40" s="993" t="s">
        <v>113</v>
      </c>
      <c r="B40" s="12" t="s">
        <v>91</v>
      </c>
      <c r="C40" s="203" t="s">
        <v>275</v>
      </c>
      <c r="D40" s="356">
        <v>76</v>
      </c>
      <c r="E40" s="356">
        <v>77</v>
      </c>
      <c r="F40" s="356">
        <v>77</v>
      </c>
      <c r="G40" s="356">
        <v>93</v>
      </c>
      <c r="H40" s="356">
        <v>83</v>
      </c>
      <c r="I40" s="356">
        <v>83</v>
      </c>
      <c r="J40" s="356">
        <v>74</v>
      </c>
      <c r="K40" s="356">
        <v>79</v>
      </c>
      <c r="L40" s="1009">
        <v>960</v>
      </c>
    </row>
    <row r="41" spans="1:12">
      <c r="A41" s="993" t="s">
        <v>113</v>
      </c>
      <c r="B41" s="12" t="s">
        <v>92</v>
      </c>
      <c r="C41" s="203" t="s">
        <v>275</v>
      </c>
      <c r="D41" s="356">
        <v>69</v>
      </c>
      <c r="E41" s="356">
        <v>78</v>
      </c>
      <c r="F41" s="356">
        <v>84</v>
      </c>
      <c r="G41" s="356">
        <v>91</v>
      </c>
      <c r="H41" s="356">
        <v>89</v>
      </c>
      <c r="I41" s="356">
        <v>87</v>
      </c>
      <c r="J41" s="356">
        <v>83</v>
      </c>
      <c r="K41" s="356">
        <v>82</v>
      </c>
      <c r="L41" s="1009">
        <v>1430</v>
      </c>
    </row>
    <row r="42" spans="1:12">
      <c r="A42" s="993" t="s">
        <v>113</v>
      </c>
      <c r="B42" s="12" t="s">
        <v>93</v>
      </c>
      <c r="C42" s="203" t="s">
        <v>275</v>
      </c>
      <c r="D42" s="356">
        <v>75</v>
      </c>
      <c r="E42" s="356">
        <v>88</v>
      </c>
      <c r="F42" s="356">
        <v>87</v>
      </c>
      <c r="G42" s="356">
        <v>92</v>
      </c>
      <c r="H42" s="356">
        <v>91</v>
      </c>
      <c r="I42" s="356">
        <v>90</v>
      </c>
      <c r="J42" s="986" t="s">
        <v>275</v>
      </c>
      <c r="K42" s="356">
        <v>83</v>
      </c>
      <c r="L42" s="1009">
        <v>940</v>
      </c>
    </row>
    <row r="43" spans="1:12">
      <c r="A43" s="993" t="s">
        <v>113</v>
      </c>
      <c r="B43" s="829" t="s">
        <v>94</v>
      </c>
      <c r="C43" s="988" t="s">
        <v>275</v>
      </c>
      <c r="D43" s="1209">
        <v>82</v>
      </c>
      <c r="E43" s="1209">
        <v>90</v>
      </c>
      <c r="F43" s="1209">
        <v>93</v>
      </c>
      <c r="G43" s="1209">
        <v>96</v>
      </c>
      <c r="H43" s="1209">
        <v>94</v>
      </c>
      <c r="I43" s="1209">
        <v>94</v>
      </c>
      <c r="J43" s="986" t="s">
        <v>275</v>
      </c>
      <c r="K43" s="1209">
        <v>88</v>
      </c>
      <c r="L43" s="1134">
        <v>1590</v>
      </c>
    </row>
    <row r="44" spans="1:12">
      <c r="A44" s="995" t="s">
        <v>680</v>
      </c>
      <c r="B44" s="982" t="s">
        <v>732</v>
      </c>
      <c r="C44" s="986" t="s">
        <v>275</v>
      </c>
      <c r="D44" s="1131">
        <v>49</v>
      </c>
      <c r="E44" s="1131">
        <v>45</v>
      </c>
      <c r="F44" s="1131">
        <v>64</v>
      </c>
      <c r="G44" s="1131">
        <v>67</v>
      </c>
      <c r="H44" s="1131">
        <v>79</v>
      </c>
      <c r="I44" s="1131">
        <v>74</v>
      </c>
      <c r="J44" s="1131">
        <v>63</v>
      </c>
      <c r="K44" s="1131">
        <v>64</v>
      </c>
      <c r="L44" s="1195">
        <v>1780</v>
      </c>
    </row>
    <row r="45" spans="1:12">
      <c r="A45" s="993" t="s">
        <v>680</v>
      </c>
      <c r="B45" s="982">
        <v>2</v>
      </c>
      <c r="C45" s="986" t="s">
        <v>275</v>
      </c>
      <c r="D45" s="1131">
        <v>55</v>
      </c>
      <c r="E45" s="1131">
        <v>76</v>
      </c>
      <c r="F45" s="1131">
        <v>68</v>
      </c>
      <c r="G45" s="1131">
        <v>80</v>
      </c>
      <c r="H45" s="1131">
        <v>78</v>
      </c>
      <c r="I45" s="1131">
        <v>77</v>
      </c>
      <c r="J45" s="1131">
        <v>62</v>
      </c>
      <c r="K45" s="1131">
        <v>70</v>
      </c>
      <c r="L45" s="1195">
        <v>1770</v>
      </c>
    </row>
    <row r="46" spans="1:12">
      <c r="A46" s="993" t="s">
        <v>680</v>
      </c>
      <c r="B46" s="982">
        <v>3</v>
      </c>
      <c r="C46" s="986" t="s">
        <v>275</v>
      </c>
      <c r="D46" s="1131">
        <v>76</v>
      </c>
      <c r="E46" s="1131">
        <v>80</v>
      </c>
      <c r="F46" s="1131">
        <v>89</v>
      </c>
      <c r="G46" s="1131">
        <v>88</v>
      </c>
      <c r="H46" s="1131">
        <v>84</v>
      </c>
      <c r="I46" s="1131">
        <v>83</v>
      </c>
      <c r="J46" s="1131">
        <v>75</v>
      </c>
      <c r="K46" s="1131">
        <v>80</v>
      </c>
      <c r="L46" s="1195">
        <v>1780</v>
      </c>
    </row>
    <row r="47" spans="1:12">
      <c r="A47" s="993" t="s">
        <v>680</v>
      </c>
      <c r="B47" s="982">
        <v>4</v>
      </c>
      <c r="C47" s="986" t="s">
        <v>275</v>
      </c>
      <c r="D47" s="1131">
        <v>73</v>
      </c>
      <c r="E47" s="1131">
        <v>84</v>
      </c>
      <c r="F47" s="1131">
        <v>87</v>
      </c>
      <c r="G47" s="1131">
        <v>92</v>
      </c>
      <c r="H47" s="1131">
        <v>89</v>
      </c>
      <c r="I47" s="1131">
        <v>86</v>
      </c>
      <c r="J47" s="1131">
        <v>77</v>
      </c>
      <c r="K47" s="1131">
        <v>83</v>
      </c>
      <c r="L47" s="1195">
        <v>1690</v>
      </c>
    </row>
    <row r="48" spans="1:12">
      <c r="A48" s="1138" t="s">
        <v>680</v>
      </c>
      <c r="B48" s="982" t="s">
        <v>733</v>
      </c>
      <c r="C48" s="986" t="s">
        <v>275</v>
      </c>
      <c r="D48" s="1131">
        <v>83</v>
      </c>
      <c r="E48" s="1131">
        <v>90</v>
      </c>
      <c r="F48" s="1131">
        <v>94</v>
      </c>
      <c r="G48" s="1131">
        <v>95</v>
      </c>
      <c r="H48" s="1131">
        <v>93</v>
      </c>
      <c r="I48" s="1131">
        <v>91</v>
      </c>
      <c r="J48" s="1131">
        <v>63</v>
      </c>
      <c r="K48" s="1131">
        <v>89</v>
      </c>
      <c r="L48" s="1195">
        <v>1750</v>
      </c>
    </row>
    <row r="49" spans="1:12">
      <c r="A49" s="993" t="s">
        <v>114</v>
      </c>
      <c r="B49" s="366" t="s">
        <v>123</v>
      </c>
      <c r="C49" s="984" t="s">
        <v>275</v>
      </c>
      <c r="D49" s="1130">
        <v>53</v>
      </c>
      <c r="E49" s="1130">
        <v>69</v>
      </c>
      <c r="F49" s="1130">
        <v>70</v>
      </c>
      <c r="G49" s="1130">
        <v>66</v>
      </c>
      <c r="H49" s="1130">
        <v>63</v>
      </c>
      <c r="I49" s="1130">
        <v>62</v>
      </c>
      <c r="J49" s="1130">
        <v>42</v>
      </c>
      <c r="K49" s="1130">
        <v>61</v>
      </c>
      <c r="L49" s="1196">
        <v>1170</v>
      </c>
    </row>
    <row r="50" spans="1:12">
      <c r="A50" s="993" t="s">
        <v>114</v>
      </c>
      <c r="B50" s="362">
        <v>2</v>
      </c>
      <c r="C50" s="986" t="s">
        <v>275</v>
      </c>
      <c r="D50" s="1131">
        <v>67</v>
      </c>
      <c r="E50" s="1131">
        <v>67</v>
      </c>
      <c r="F50" s="1131">
        <v>75</v>
      </c>
      <c r="G50" s="1131">
        <v>81</v>
      </c>
      <c r="H50" s="1131">
        <v>77</v>
      </c>
      <c r="I50" s="1131">
        <v>75</v>
      </c>
      <c r="J50" s="1131">
        <v>63</v>
      </c>
      <c r="K50" s="1131">
        <v>73</v>
      </c>
      <c r="L50" s="1009">
        <v>1530</v>
      </c>
    </row>
    <row r="51" spans="1:12">
      <c r="A51" s="993" t="s">
        <v>114</v>
      </c>
      <c r="B51" s="362">
        <v>3</v>
      </c>
      <c r="C51" s="986" t="s">
        <v>275</v>
      </c>
      <c r="D51" s="1131">
        <v>72</v>
      </c>
      <c r="E51" s="1131">
        <v>79</v>
      </c>
      <c r="F51" s="1131">
        <v>83</v>
      </c>
      <c r="G51" s="1131">
        <v>91</v>
      </c>
      <c r="H51" s="1131">
        <v>87</v>
      </c>
      <c r="I51" s="1131">
        <v>80</v>
      </c>
      <c r="J51" s="1131">
        <v>69</v>
      </c>
      <c r="K51" s="1131">
        <v>80</v>
      </c>
      <c r="L51" s="1009">
        <v>1970</v>
      </c>
    </row>
    <row r="52" spans="1:12">
      <c r="A52" s="993" t="s">
        <v>114</v>
      </c>
      <c r="B52" s="362">
        <v>4</v>
      </c>
      <c r="C52" s="986" t="s">
        <v>275</v>
      </c>
      <c r="D52" s="1131">
        <v>74</v>
      </c>
      <c r="E52" s="1131">
        <v>85</v>
      </c>
      <c r="F52" s="1131">
        <v>93</v>
      </c>
      <c r="G52" s="1131">
        <v>94</v>
      </c>
      <c r="H52" s="1131">
        <v>91</v>
      </c>
      <c r="I52" s="1131">
        <v>91</v>
      </c>
      <c r="J52" s="1131">
        <v>76</v>
      </c>
      <c r="K52" s="1131">
        <v>85</v>
      </c>
      <c r="L52" s="1009">
        <v>2220</v>
      </c>
    </row>
    <row r="53" spans="1:12">
      <c r="A53" s="1138" t="s">
        <v>114</v>
      </c>
      <c r="B53" s="364" t="s">
        <v>124</v>
      </c>
      <c r="C53" s="987" t="s">
        <v>275</v>
      </c>
      <c r="D53" s="1202">
        <v>72</v>
      </c>
      <c r="E53" s="1202">
        <v>89</v>
      </c>
      <c r="F53" s="1202">
        <v>92</v>
      </c>
      <c r="G53" s="1202">
        <v>96</v>
      </c>
      <c r="H53" s="1202">
        <v>96</v>
      </c>
      <c r="I53" s="1202">
        <v>89</v>
      </c>
      <c r="J53" s="1202">
        <v>76</v>
      </c>
      <c r="K53" s="1202">
        <v>86</v>
      </c>
      <c r="L53" s="1134">
        <v>2090</v>
      </c>
    </row>
    <row r="54" spans="1:12">
      <c r="A54" s="993" t="s">
        <v>176</v>
      </c>
      <c r="B54" s="12" t="s">
        <v>97</v>
      </c>
      <c r="C54" s="986" t="s">
        <v>275</v>
      </c>
      <c r="D54" s="1131">
        <v>61</v>
      </c>
      <c r="E54" s="1131">
        <v>71</v>
      </c>
      <c r="F54" s="1131">
        <v>78</v>
      </c>
      <c r="G54" s="1131">
        <v>81</v>
      </c>
      <c r="H54" s="1131">
        <v>78</v>
      </c>
      <c r="I54" s="1131">
        <v>74</v>
      </c>
      <c r="J54" s="1131">
        <v>58</v>
      </c>
      <c r="K54" s="1131">
        <v>71</v>
      </c>
      <c r="L54" s="1195">
        <v>2930</v>
      </c>
    </row>
    <row r="55" spans="1:12">
      <c r="A55" s="993" t="s">
        <v>176</v>
      </c>
      <c r="B55" s="12" t="s">
        <v>98</v>
      </c>
      <c r="C55" s="986" t="s">
        <v>275</v>
      </c>
      <c r="D55" s="1131">
        <v>70</v>
      </c>
      <c r="E55" s="1131">
        <v>81</v>
      </c>
      <c r="F55" s="1131">
        <v>83</v>
      </c>
      <c r="G55" s="1131">
        <v>86</v>
      </c>
      <c r="H55" s="1131">
        <v>82</v>
      </c>
      <c r="I55" s="1131">
        <v>79</v>
      </c>
      <c r="J55" s="1131">
        <v>69</v>
      </c>
      <c r="K55" s="1131">
        <v>78</v>
      </c>
      <c r="L55" s="1195">
        <v>2660</v>
      </c>
    </row>
    <row r="56" spans="1:12">
      <c r="A56" s="993" t="s">
        <v>176</v>
      </c>
      <c r="B56" s="12" t="s">
        <v>99</v>
      </c>
      <c r="C56" s="986" t="s">
        <v>275</v>
      </c>
      <c r="D56" s="986" t="s">
        <v>275</v>
      </c>
      <c r="E56" s="1131">
        <v>83</v>
      </c>
      <c r="F56" s="1131">
        <v>87</v>
      </c>
      <c r="G56" s="1131">
        <v>92</v>
      </c>
      <c r="H56" s="1131">
        <v>88</v>
      </c>
      <c r="I56" s="1131">
        <v>84</v>
      </c>
      <c r="J56" s="1131">
        <v>76</v>
      </c>
      <c r="K56" s="1131">
        <v>85</v>
      </c>
      <c r="L56" s="1195">
        <v>850</v>
      </c>
    </row>
    <row r="57" spans="1:12">
      <c r="A57" s="993" t="s">
        <v>176</v>
      </c>
      <c r="B57" s="12" t="s">
        <v>100</v>
      </c>
      <c r="C57" s="986" t="s">
        <v>275</v>
      </c>
      <c r="D57" s="986" t="s">
        <v>275</v>
      </c>
      <c r="E57" s="986" t="s">
        <v>275</v>
      </c>
      <c r="F57" s="986" t="s">
        <v>275</v>
      </c>
      <c r="G57" s="1131">
        <v>93</v>
      </c>
      <c r="H57" s="1131">
        <v>90</v>
      </c>
      <c r="I57" s="1131">
        <v>89</v>
      </c>
      <c r="J57" s="986" t="s">
        <v>275</v>
      </c>
      <c r="K57" s="1131">
        <v>79</v>
      </c>
      <c r="L57" s="1195">
        <v>360</v>
      </c>
    </row>
    <row r="58" spans="1:12">
      <c r="A58" s="993" t="s">
        <v>176</v>
      </c>
      <c r="B58" s="12" t="s">
        <v>101</v>
      </c>
      <c r="C58" s="986" t="s">
        <v>275</v>
      </c>
      <c r="D58" s="1131">
        <v>88</v>
      </c>
      <c r="E58" s="1131">
        <v>93</v>
      </c>
      <c r="F58" s="1131">
        <v>91</v>
      </c>
      <c r="G58" s="1131">
        <v>93</v>
      </c>
      <c r="H58" s="1131">
        <v>94</v>
      </c>
      <c r="I58" s="1131">
        <v>92</v>
      </c>
      <c r="J58" s="1131">
        <v>70</v>
      </c>
      <c r="K58" s="1131">
        <v>88</v>
      </c>
      <c r="L58" s="1195">
        <v>1200</v>
      </c>
    </row>
    <row r="59" spans="1:12">
      <c r="A59" s="993" t="s">
        <v>176</v>
      </c>
      <c r="B59" s="12" t="s">
        <v>102</v>
      </c>
      <c r="C59" s="986" t="s">
        <v>275</v>
      </c>
      <c r="D59" s="986" t="s">
        <v>275</v>
      </c>
      <c r="E59" s="1131">
        <v>77</v>
      </c>
      <c r="F59" s="1131">
        <v>95</v>
      </c>
      <c r="G59" s="1131">
        <v>94</v>
      </c>
      <c r="H59" s="1131">
        <v>95</v>
      </c>
      <c r="I59" s="1131">
        <v>92</v>
      </c>
      <c r="J59" s="1131">
        <v>79</v>
      </c>
      <c r="K59" s="1131">
        <v>86</v>
      </c>
      <c r="L59" s="1195">
        <v>990</v>
      </c>
    </row>
    <row r="60" spans="1:12" ht="16" thickBot="1">
      <c r="A60" s="1210" t="s">
        <v>195</v>
      </c>
      <c r="B60" s="952" t="s">
        <v>195</v>
      </c>
      <c r="C60" s="1211">
        <v>110</v>
      </c>
      <c r="D60" s="1211">
        <v>650</v>
      </c>
      <c r="E60" s="1211">
        <v>1020</v>
      </c>
      <c r="F60" s="1211">
        <v>1090</v>
      </c>
      <c r="G60" s="1211">
        <v>1600</v>
      </c>
      <c r="H60" s="1211">
        <v>2130</v>
      </c>
      <c r="I60" s="1211">
        <v>1740</v>
      </c>
      <c r="J60" s="1211">
        <v>650</v>
      </c>
      <c r="K60" s="1211">
        <v>8990</v>
      </c>
      <c r="L60" s="1136">
        <v>8990</v>
      </c>
    </row>
  </sheetData>
  <pageMargins left="0.7" right="0.7" top="0.75" bottom="0.75" header="0.3" footer="0.3"/>
  <pageSetup paperSize="9"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9"/>
  <dimension ref="A1:K67"/>
  <sheetViews>
    <sheetView zoomScaleNormal="100" workbookViewId="0">
      <pane ySplit="4" topLeftCell="A5" activePane="bottomLeft" state="frozen"/>
      <selection pane="bottomLeft" activeCell="B8" sqref="B8"/>
    </sheetView>
  </sheetViews>
  <sheetFormatPr defaultRowHeight="15.5"/>
  <cols>
    <col min="1" max="1" width="34.69140625" style="12" customWidth="1"/>
    <col min="2" max="2" width="37.69140625" style="12" customWidth="1"/>
    <col min="3" max="3" width="10.3046875" style="12" customWidth="1"/>
    <col min="4" max="4" width="12.53515625" style="12" customWidth="1"/>
    <col min="5" max="5" width="11.3046875" style="12" customWidth="1"/>
    <col min="6" max="6" width="12" style="12" customWidth="1"/>
    <col min="7" max="7" width="11.84375" style="12" customWidth="1"/>
    <col min="8" max="8" width="11.3046875" style="12" customWidth="1"/>
    <col min="9" max="9" width="11.69140625" style="12" customWidth="1"/>
    <col min="10" max="10" width="13.84375" style="12" customWidth="1"/>
    <col min="11" max="11" width="10.3046875" style="12" customWidth="1"/>
    <col min="12" max="16384" width="9.23046875" style="12"/>
  </cols>
  <sheetData>
    <row r="1" spans="1:11" ht="18">
      <c r="A1" s="989" t="s">
        <v>1255</v>
      </c>
    </row>
    <row r="2" spans="1:11">
      <c r="A2" s="349" t="s">
        <v>1010</v>
      </c>
    </row>
    <row r="3" spans="1:11" ht="16" thickBot="1">
      <c r="A3" s="1118" t="s">
        <v>30</v>
      </c>
      <c r="B3" s="952"/>
      <c r="C3" s="952"/>
      <c r="D3" s="952"/>
      <c r="E3" s="952"/>
      <c r="F3" s="952"/>
      <c r="G3" s="952"/>
      <c r="H3" s="952"/>
      <c r="I3" s="952"/>
      <c r="J3" s="952"/>
      <c r="K3" s="952"/>
    </row>
    <row r="4" spans="1:11" ht="46.5">
      <c r="A4" s="1193" t="s">
        <v>35</v>
      </c>
      <c r="B4" s="1193" t="s">
        <v>36</v>
      </c>
      <c r="C4" s="1037" t="s">
        <v>47</v>
      </c>
      <c r="D4" s="1037" t="s">
        <v>196</v>
      </c>
      <c r="E4" s="1037" t="s">
        <v>843</v>
      </c>
      <c r="F4" s="1037" t="s">
        <v>844</v>
      </c>
      <c r="G4" s="1037" t="s">
        <v>151</v>
      </c>
      <c r="H4" s="1037" t="s">
        <v>152</v>
      </c>
      <c r="I4" s="1037" t="s">
        <v>197</v>
      </c>
      <c r="J4" s="1037" t="s">
        <v>154</v>
      </c>
      <c r="K4" s="1194" t="s">
        <v>46</v>
      </c>
    </row>
    <row r="5" spans="1:11">
      <c r="A5" s="147" t="s">
        <v>199</v>
      </c>
      <c r="B5" s="12" t="s">
        <v>0</v>
      </c>
      <c r="C5" s="349">
        <v>34</v>
      </c>
      <c r="D5" s="1009">
        <v>23</v>
      </c>
      <c r="E5" s="349">
        <v>13</v>
      </c>
      <c r="F5" s="349">
        <v>2</v>
      </c>
      <c r="G5" s="349">
        <v>1</v>
      </c>
      <c r="H5" s="349">
        <v>1</v>
      </c>
      <c r="I5" s="349">
        <v>4</v>
      </c>
      <c r="J5" s="349">
        <v>22</v>
      </c>
      <c r="K5" s="1195">
        <v>8990</v>
      </c>
    </row>
    <row r="6" spans="1:11">
      <c r="A6" s="332" t="s">
        <v>66</v>
      </c>
      <c r="B6" s="1139" t="s">
        <v>48</v>
      </c>
      <c r="C6" s="985">
        <v>36</v>
      </c>
      <c r="D6" s="1196">
        <v>24</v>
      </c>
      <c r="E6" s="985">
        <v>13</v>
      </c>
      <c r="F6" s="985">
        <v>1</v>
      </c>
      <c r="G6" s="985">
        <v>1</v>
      </c>
      <c r="H6" s="985">
        <v>1</v>
      </c>
      <c r="I6" s="985">
        <v>4</v>
      </c>
      <c r="J6" s="985">
        <v>20</v>
      </c>
      <c r="K6" s="1196">
        <v>3860</v>
      </c>
    </row>
    <row r="7" spans="1:11">
      <c r="A7" s="147" t="s">
        <v>66</v>
      </c>
      <c r="B7" s="982" t="s">
        <v>49</v>
      </c>
      <c r="C7" s="349">
        <v>32</v>
      </c>
      <c r="D7" s="1009">
        <v>23</v>
      </c>
      <c r="E7" s="349">
        <v>12</v>
      </c>
      <c r="F7" s="349">
        <v>2</v>
      </c>
      <c r="G7" s="349">
        <v>1</v>
      </c>
      <c r="H7" s="349">
        <v>1</v>
      </c>
      <c r="I7" s="349">
        <v>5</v>
      </c>
      <c r="J7" s="349">
        <v>25</v>
      </c>
      <c r="K7" s="1009">
        <v>5100</v>
      </c>
    </row>
    <row r="8" spans="1:11">
      <c r="A8" s="147" t="s">
        <v>66</v>
      </c>
      <c r="B8" s="982" t="s">
        <v>762</v>
      </c>
      <c r="C8" s="986" t="s">
        <v>275</v>
      </c>
      <c r="D8" s="986" t="s">
        <v>275</v>
      </c>
      <c r="E8" s="986" t="s">
        <v>275</v>
      </c>
      <c r="F8" s="986" t="s">
        <v>275</v>
      </c>
      <c r="G8" s="986" t="s">
        <v>275</v>
      </c>
      <c r="H8" s="986" t="s">
        <v>275</v>
      </c>
      <c r="I8" s="986" t="s">
        <v>275</v>
      </c>
      <c r="J8" s="986" t="s">
        <v>275</v>
      </c>
      <c r="K8" s="1009">
        <v>30</v>
      </c>
    </row>
    <row r="9" spans="1:11">
      <c r="A9" s="1022" t="s">
        <v>66</v>
      </c>
      <c r="B9" s="987" t="s">
        <v>29</v>
      </c>
      <c r="C9" s="987" t="s">
        <v>275</v>
      </c>
      <c r="D9" s="987" t="s">
        <v>275</v>
      </c>
      <c r="E9" s="987" t="s">
        <v>275</v>
      </c>
      <c r="F9" s="987" t="s">
        <v>275</v>
      </c>
      <c r="G9" s="987" t="s">
        <v>275</v>
      </c>
      <c r="H9" s="987" t="s">
        <v>275</v>
      </c>
      <c r="I9" s="987" t="s">
        <v>275</v>
      </c>
      <c r="J9" s="987" t="s">
        <v>275</v>
      </c>
      <c r="K9" s="1134">
        <v>0</v>
      </c>
    </row>
    <row r="10" spans="1:11">
      <c r="A10" s="993" t="s">
        <v>32</v>
      </c>
      <c r="B10" s="986" t="s">
        <v>51</v>
      </c>
      <c r="C10" s="1131">
        <v>17</v>
      </c>
      <c r="D10" s="1197">
        <v>6</v>
      </c>
      <c r="E10" s="1131">
        <v>0</v>
      </c>
      <c r="F10" s="1131">
        <v>0</v>
      </c>
      <c r="G10" s="1131">
        <v>0</v>
      </c>
      <c r="H10" s="1198">
        <v>0</v>
      </c>
      <c r="I10" s="1131">
        <v>2</v>
      </c>
      <c r="J10" s="1131">
        <v>75</v>
      </c>
      <c r="K10" s="1195">
        <v>110</v>
      </c>
    </row>
    <row r="11" spans="1:11">
      <c r="A11" s="993" t="s">
        <v>32</v>
      </c>
      <c r="B11" s="986" t="s">
        <v>52</v>
      </c>
      <c r="C11" s="349">
        <v>34</v>
      </c>
      <c r="D11" s="1009">
        <v>17</v>
      </c>
      <c r="E11" s="349">
        <v>8</v>
      </c>
      <c r="F11" s="349">
        <v>1</v>
      </c>
      <c r="G11" s="349">
        <v>1</v>
      </c>
      <c r="H11" s="1199">
        <v>1</v>
      </c>
      <c r="I11" s="1131">
        <v>6</v>
      </c>
      <c r="J11" s="349">
        <v>33</v>
      </c>
      <c r="K11" s="1195">
        <v>650</v>
      </c>
    </row>
    <row r="12" spans="1:11">
      <c r="A12" s="993" t="s">
        <v>32</v>
      </c>
      <c r="B12" s="986" t="s">
        <v>53</v>
      </c>
      <c r="C12" s="349">
        <v>37</v>
      </c>
      <c r="D12" s="1009">
        <v>22</v>
      </c>
      <c r="E12" s="349">
        <v>12</v>
      </c>
      <c r="F12" s="349">
        <v>1</v>
      </c>
      <c r="G12" s="349">
        <v>1</v>
      </c>
      <c r="H12" s="1199">
        <v>1</v>
      </c>
      <c r="I12" s="1131">
        <v>4</v>
      </c>
      <c r="J12" s="349">
        <v>22</v>
      </c>
      <c r="K12" s="1195">
        <v>1020</v>
      </c>
    </row>
    <row r="13" spans="1:11">
      <c r="A13" s="993" t="s">
        <v>32</v>
      </c>
      <c r="B13" s="986" t="s">
        <v>54</v>
      </c>
      <c r="C13" s="349">
        <v>42</v>
      </c>
      <c r="D13" s="1009">
        <v>23</v>
      </c>
      <c r="E13" s="349">
        <v>11</v>
      </c>
      <c r="F13" s="349">
        <v>2</v>
      </c>
      <c r="G13" s="349">
        <v>0</v>
      </c>
      <c r="H13" s="1199">
        <v>1</v>
      </c>
      <c r="I13" s="1131">
        <v>3</v>
      </c>
      <c r="J13" s="349">
        <v>17</v>
      </c>
      <c r="K13" s="1195">
        <v>1090</v>
      </c>
    </row>
    <row r="14" spans="1:11">
      <c r="A14" s="993" t="s">
        <v>32</v>
      </c>
      <c r="B14" s="986" t="s">
        <v>55</v>
      </c>
      <c r="C14" s="349">
        <v>40</v>
      </c>
      <c r="D14" s="1009">
        <v>25</v>
      </c>
      <c r="E14" s="349">
        <v>14</v>
      </c>
      <c r="F14" s="349">
        <v>2</v>
      </c>
      <c r="G14" s="349">
        <v>1</v>
      </c>
      <c r="H14" s="1199">
        <v>1</v>
      </c>
      <c r="I14" s="1131">
        <v>4</v>
      </c>
      <c r="J14" s="349">
        <v>13</v>
      </c>
      <c r="K14" s="1195">
        <v>1600</v>
      </c>
    </row>
    <row r="15" spans="1:11">
      <c r="A15" s="993" t="s">
        <v>32</v>
      </c>
      <c r="B15" s="986" t="s">
        <v>56</v>
      </c>
      <c r="C15" s="349">
        <v>32</v>
      </c>
      <c r="D15" s="1009">
        <v>29</v>
      </c>
      <c r="E15" s="349">
        <v>15</v>
      </c>
      <c r="F15" s="349">
        <v>2</v>
      </c>
      <c r="G15" s="349">
        <v>1</v>
      </c>
      <c r="H15" s="1199">
        <v>1</v>
      </c>
      <c r="I15" s="1131">
        <v>5</v>
      </c>
      <c r="J15" s="349">
        <v>16</v>
      </c>
      <c r="K15" s="1195">
        <v>2130</v>
      </c>
    </row>
    <row r="16" spans="1:11">
      <c r="A16" s="993" t="s">
        <v>32</v>
      </c>
      <c r="B16" s="986" t="s">
        <v>57</v>
      </c>
      <c r="C16" s="349">
        <v>25</v>
      </c>
      <c r="D16" s="1009">
        <v>29</v>
      </c>
      <c r="E16" s="349">
        <v>17</v>
      </c>
      <c r="F16" s="349">
        <v>2</v>
      </c>
      <c r="G16" s="349">
        <v>1</v>
      </c>
      <c r="H16" s="1199">
        <v>2</v>
      </c>
      <c r="I16" s="1131">
        <v>5</v>
      </c>
      <c r="J16" s="349">
        <v>19</v>
      </c>
      <c r="K16" s="1195">
        <v>1740</v>
      </c>
    </row>
    <row r="17" spans="1:11">
      <c r="A17" s="993" t="s">
        <v>32</v>
      </c>
      <c r="B17" s="986" t="s">
        <v>58</v>
      </c>
      <c r="C17" s="349">
        <v>15</v>
      </c>
      <c r="D17" s="1009">
        <v>24</v>
      </c>
      <c r="E17" s="349">
        <v>17</v>
      </c>
      <c r="F17" s="349">
        <v>2</v>
      </c>
      <c r="G17" s="349">
        <v>0</v>
      </c>
      <c r="H17" s="1199">
        <v>2</v>
      </c>
      <c r="I17" s="1131">
        <v>7</v>
      </c>
      <c r="J17" s="349">
        <v>33</v>
      </c>
      <c r="K17" s="1195">
        <v>650</v>
      </c>
    </row>
    <row r="18" spans="1:11">
      <c r="A18" s="995" t="s">
        <v>111</v>
      </c>
      <c r="B18" s="828" t="s">
        <v>81</v>
      </c>
      <c r="C18" s="985">
        <v>36</v>
      </c>
      <c r="D18" s="1196">
        <v>23</v>
      </c>
      <c r="E18" s="985">
        <v>12</v>
      </c>
      <c r="F18" s="985">
        <v>1</v>
      </c>
      <c r="G18" s="985">
        <v>0</v>
      </c>
      <c r="H18" s="1200">
        <v>1</v>
      </c>
      <c r="I18" s="1130">
        <v>4</v>
      </c>
      <c r="J18" s="985">
        <v>22</v>
      </c>
      <c r="K18" s="1196">
        <v>6470</v>
      </c>
    </row>
    <row r="19" spans="1:11">
      <c r="A19" s="993" t="s">
        <v>111</v>
      </c>
      <c r="B19" s="12" t="s">
        <v>82</v>
      </c>
      <c r="C19" s="349">
        <v>29</v>
      </c>
      <c r="D19" s="1009">
        <v>29</v>
      </c>
      <c r="E19" s="349">
        <v>18</v>
      </c>
      <c r="F19" s="349">
        <v>2</v>
      </c>
      <c r="G19" s="349">
        <v>1</v>
      </c>
      <c r="H19" s="1199">
        <v>1</v>
      </c>
      <c r="I19" s="1131">
        <v>6</v>
      </c>
      <c r="J19" s="349">
        <v>14</v>
      </c>
      <c r="K19" s="1009">
        <v>1800</v>
      </c>
    </row>
    <row r="20" spans="1:11">
      <c r="A20" s="993" t="s">
        <v>111</v>
      </c>
      <c r="B20" s="12" t="s">
        <v>749</v>
      </c>
      <c r="C20" s="349">
        <v>24</v>
      </c>
      <c r="D20" s="1009">
        <v>22</v>
      </c>
      <c r="E20" s="349">
        <v>15</v>
      </c>
      <c r="F20" s="349">
        <v>4</v>
      </c>
      <c r="G20" s="349">
        <v>0</v>
      </c>
      <c r="H20" s="1199">
        <v>1</v>
      </c>
      <c r="I20" s="1131">
        <v>5</v>
      </c>
      <c r="J20" s="349">
        <v>29</v>
      </c>
      <c r="K20" s="1009">
        <v>70</v>
      </c>
    </row>
    <row r="21" spans="1:11">
      <c r="A21" s="993" t="s">
        <v>111</v>
      </c>
      <c r="B21" s="349" t="s">
        <v>83</v>
      </c>
      <c r="C21" s="349">
        <v>33</v>
      </c>
      <c r="D21" s="1009">
        <v>13</v>
      </c>
      <c r="E21" s="349">
        <v>8</v>
      </c>
      <c r="F21" s="349">
        <v>0</v>
      </c>
      <c r="G21" s="349">
        <v>0</v>
      </c>
      <c r="H21" s="1199">
        <v>2</v>
      </c>
      <c r="I21" s="1131">
        <v>10</v>
      </c>
      <c r="J21" s="349">
        <v>35</v>
      </c>
      <c r="K21" s="1009">
        <v>60</v>
      </c>
    </row>
    <row r="22" spans="1:11">
      <c r="A22" s="993" t="s">
        <v>111</v>
      </c>
      <c r="B22" s="349" t="s">
        <v>755</v>
      </c>
      <c r="C22" s="349">
        <v>25</v>
      </c>
      <c r="D22" s="1009">
        <v>14</v>
      </c>
      <c r="E22" s="349">
        <v>8</v>
      </c>
      <c r="F22" s="349">
        <v>3</v>
      </c>
      <c r="G22" s="349">
        <v>0</v>
      </c>
      <c r="H22" s="1199">
        <v>3</v>
      </c>
      <c r="I22" s="1131">
        <v>7</v>
      </c>
      <c r="J22" s="349">
        <v>40</v>
      </c>
      <c r="K22" s="1009">
        <v>360</v>
      </c>
    </row>
    <row r="23" spans="1:11">
      <c r="A23" s="993" t="s">
        <v>111</v>
      </c>
      <c r="B23" s="349" t="s">
        <v>84</v>
      </c>
      <c r="C23" s="349">
        <v>29</v>
      </c>
      <c r="D23" s="1009">
        <v>12</v>
      </c>
      <c r="E23" s="349">
        <v>8</v>
      </c>
      <c r="F23" s="349">
        <v>1</v>
      </c>
      <c r="G23" s="349">
        <v>0</v>
      </c>
      <c r="H23" s="1199">
        <v>0</v>
      </c>
      <c r="I23" s="1131">
        <v>3</v>
      </c>
      <c r="J23" s="349">
        <v>46</v>
      </c>
      <c r="K23" s="1009">
        <v>120</v>
      </c>
    </row>
    <row r="24" spans="1:11">
      <c r="A24" s="1138" t="s">
        <v>111</v>
      </c>
      <c r="B24" s="988" t="s">
        <v>756</v>
      </c>
      <c r="C24" s="988">
        <v>25</v>
      </c>
      <c r="D24" s="1134">
        <v>22</v>
      </c>
      <c r="E24" s="988">
        <v>5</v>
      </c>
      <c r="F24" s="988">
        <v>1</v>
      </c>
      <c r="G24" s="988">
        <v>1</v>
      </c>
      <c r="H24" s="1201">
        <v>1</v>
      </c>
      <c r="I24" s="1202">
        <v>3</v>
      </c>
      <c r="J24" s="988">
        <v>42</v>
      </c>
      <c r="K24" s="1134">
        <v>110</v>
      </c>
    </row>
    <row r="25" spans="1:11">
      <c r="A25" s="993" t="s">
        <v>683</v>
      </c>
      <c r="B25" s="12" t="s">
        <v>26</v>
      </c>
      <c r="C25" s="349">
        <v>33</v>
      </c>
      <c r="D25" s="1009">
        <v>24</v>
      </c>
      <c r="E25" s="349">
        <v>12</v>
      </c>
      <c r="F25" s="349">
        <v>2</v>
      </c>
      <c r="G25" s="349">
        <v>1</v>
      </c>
      <c r="H25" s="1199">
        <v>1</v>
      </c>
      <c r="I25" s="1131">
        <v>5</v>
      </c>
      <c r="J25" s="349">
        <v>23</v>
      </c>
      <c r="K25" s="1195">
        <v>4510</v>
      </c>
    </row>
    <row r="26" spans="1:11">
      <c r="A26" s="993" t="s">
        <v>683</v>
      </c>
      <c r="B26" s="12" t="s">
        <v>685</v>
      </c>
      <c r="C26" s="349">
        <v>36</v>
      </c>
      <c r="D26" s="1009">
        <v>26</v>
      </c>
      <c r="E26" s="349">
        <v>13</v>
      </c>
      <c r="F26" s="349">
        <v>1</v>
      </c>
      <c r="G26" s="349">
        <v>0</v>
      </c>
      <c r="H26" s="1199">
        <v>2</v>
      </c>
      <c r="I26" s="1131">
        <v>4</v>
      </c>
      <c r="J26" s="349">
        <v>18</v>
      </c>
      <c r="K26" s="1195">
        <v>2150</v>
      </c>
    </row>
    <row r="27" spans="1:11">
      <c r="A27" s="993" t="s">
        <v>683</v>
      </c>
      <c r="B27" s="12" t="s">
        <v>686</v>
      </c>
      <c r="C27" s="349">
        <v>36</v>
      </c>
      <c r="D27" s="1009">
        <v>19</v>
      </c>
      <c r="E27" s="349">
        <v>11</v>
      </c>
      <c r="F27" s="349">
        <v>1</v>
      </c>
      <c r="G27" s="349">
        <v>0</v>
      </c>
      <c r="H27" s="1199">
        <v>1</v>
      </c>
      <c r="I27" s="1131">
        <v>5</v>
      </c>
      <c r="J27" s="349">
        <v>27</v>
      </c>
      <c r="K27" s="1195">
        <v>1020</v>
      </c>
    </row>
    <row r="28" spans="1:11">
      <c r="A28" s="993" t="s">
        <v>683</v>
      </c>
      <c r="B28" s="12" t="s">
        <v>687</v>
      </c>
      <c r="C28" s="349">
        <v>36</v>
      </c>
      <c r="D28" s="1009">
        <v>25</v>
      </c>
      <c r="E28" s="349">
        <v>14</v>
      </c>
      <c r="F28" s="349">
        <v>2</v>
      </c>
      <c r="G28" s="349">
        <v>1</v>
      </c>
      <c r="H28" s="1199">
        <v>1</v>
      </c>
      <c r="I28" s="1131">
        <v>4</v>
      </c>
      <c r="J28" s="349">
        <v>18</v>
      </c>
      <c r="K28" s="1195">
        <v>1120</v>
      </c>
    </row>
    <row r="29" spans="1:11">
      <c r="A29" s="993" t="s">
        <v>683</v>
      </c>
      <c r="B29" s="12" t="s">
        <v>688</v>
      </c>
      <c r="C29" s="349">
        <v>29</v>
      </c>
      <c r="D29" s="1009">
        <v>11</v>
      </c>
      <c r="E29" s="349">
        <v>2</v>
      </c>
      <c r="F29" s="349">
        <v>1</v>
      </c>
      <c r="G29" s="349">
        <v>0</v>
      </c>
      <c r="H29" s="1199">
        <v>2</v>
      </c>
      <c r="I29" s="1131">
        <v>4</v>
      </c>
      <c r="J29" s="349">
        <v>52</v>
      </c>
      <c r="K29" s="1195">
        <v>50</v>
      </c>
    </row>
    <row r="30" spans="1:11">
      <c r="A30" s="993" t="s">
        <v>683</v>
      </c>
      <c r="B30" s="12" t="s">
        <v>689</v>
      </c>
      <c r="C30" s="349">
        <v>26</v>
      </c>
      <c r="D30" s="1009">
        <v>15</v>
      </c>
      <c r="E30" s="349">
        <v>14</v>
      </c>
      <c r="F30" s="349">
        <v>1</v>
      </c>
      <c r="G30" s="349">
        <v>1</v>
      </c>
      <c r="H30" s="1199">
        <v>3</v>
      </c>
      <c r="I30" s="1131">
        <v>5</v>
      </c>
      <c r="J30" s="349">
        <v>35</v>
      </c>
      <c r="K30" s="1195">
        <v>130</v>
      </c>
    </row>
    <row r="31" spans="1:11">
      <c r="A31" s="995" t="s">
        <v>67</v>
      </c>
      <c r="B31" s="984" t="s">
        <v>198</v>
      </c>
      <c r="C31" s="985">
        <v>22</v>
      </c>
      <c r="D31" s="1196">
        <v>19</v>
      </c>
      <c r="E31" s="985">
        <v>13</v>
      </c>
      <c r="F31" s="985">
        <v>2</v>
      </c>
      <c r="G31" s="985">
        <v>1</v>
      </c>
      <c r="H31" s="1200">
        <v>1</v>
      </c>
      <c r="I31" s="985">
        <v>7</v>
      </c>
      <c r="J31" s="985">
        <v>36</v>
      </c>
      <c r="K31" s="1196">
        <v>2550</v>
      </c>
    </row>
    <row r="32" spans="1:11">
      <c r="A32" s="1138" t="s">
        <v>67</v>
      </c>
      <c r="B32" s="987" t="s">
        <v>33</v>
      </c>
      <c r="C32" s="988">
        <v>38</v>
      </c>
      <c r="D32" s="1134">
        <v>25</v>
      </c>
      <c r="E32" s="988">
        <v>13</v>
      </c>
      <c r="F32" s="988">
        <v>1</v>
      </c>
      <c r="G32" s="988">
        <v>1</v>
      </c>
      <c r="H32" s="1201">
        <v>1</v>
      </c>
      <c r="I32" s="1202">
        <v>4</v>
      </c>
      <c r="J32" s="988">
        <v>18</v>
      </c>
      <c r="K32" s="1134">
        <v>6390</v>
      </c>
    </row>
    <row r="33" spans="1:11">
      <c r="A33" s="993" t="s">
        <v>112</v>
      </c>
      <c r="B33" s="12" t="s">
        <v>85</v>
      </c>
      <c r="C33" s="349">
        <v>50</v>
      </c>
      <c r="D33" s="349">
        <v>21</v>
      </c>
      <c r="E33" s="349">
        <v>11</v>
      </c>
      <c r="F33" s="349">
        <v>1</v>
      </c>
      <c r="G33" s="349">
        <v>1</v>
      </c>
      <c r="H33" s="349">
        <v>1</v>
      </c>
      <c r="I33" s="349">
        <v>5</v>
      </c>
      <c r="J33" s="349">
        <v>10</v>
      </c>
      <c r="K33" s="1195">
        <v>460</v>
      </c>
    </row>
    <row r="34" spans="1:11">
      <c r="A34" s="993" t="s">
        <v>112</v>
      </c>
      <c r="B34" s="12" t="s">
        <v>86</v>
      </c>
      <c r="C34" s="349">
        <v>43</v>
      </c>
      <c r="D34" s="349">
        <v>23</v>
      </c>
      <c r="E34" s="349">
        <v>12</v>
      </c>
      <c r="F34" s="349">
        <v>1</v>
      </c>
      <c r="G34" s="349">
        <v>0</v>
      </c>
      <c r="H34" s="349">
        <v>1</v>
      </c>
      <c r="I34" s="349">
        <v>3</v>
      </c>
      <c r="J34" s="349">
        <v>16</v>
      </c>
      <c r="K34" s="1195">
        <v>2910</v>
      </c>
    </row>
    <row r="35" spans="1:11">
      <c r="A35" s="993" t="s">
        <v>112</v>
      </c>
      <c r="B35" s="12" t="s">
        <v>87</v>
      </c>
      <c r="C35" s="349">
        <v>36</v>
      </c>
      <c r="D35" s="349">
        <v>28</v>
      </c>
      <c r="E35" s="349">
        <v>8</v>
      </c>
      <c r="F35" s="349">
        <v>1</v>
      </c>
      <c r="G35" s="349">
        <v>0</v>
      </c>
      <c r="H35" s="349">
        <v>1</v>
      </c>
      <c r="I35" s="349">
        <v>4</v>
      </c>
      <c r="J35" s="349">
        <v>22</v>
      </c>
      <c r="K35" s="1195">
        <v>840</v>
      </c>
    </row>
    <row r="36" spans="1:11">
      <c r="A36" s="993" t="s">
        <v>112</v>
      </c>
      <c r="B36" s="12" t="s">
        <v>188</v>
      </c>
      <c r="C36" s="349">
        <v>32</v>
      </c>
      <c r="D36" s="349">
        <v>19</v>
      </c>
      <c r="E36" s="349">
        <v>9</v>
      </c>
      <c r="F36" s="349">
        <v>2</v>
      </c>
      <c r="G36" s="349">
        <v>0</v>
      </c>
      <c r="H36" s="349">
        <v>1</v>
      </c>
      <c r="I36" s="349">
        <v>2</v>
      </c>
      <c r="J36" s="349">
        <v>36</v>
      </c>
      <c r="K36" s="1195">
        <v>190</v>
      </c>
    </row>
    <row r="37" spans="1:11">
      <c r="A37" s="993" t="s">
        <v>112</v>
      </c>
      <c r="B37" s="12" t="s">
        <v>189</v>
      </c>
      <c r="C37" s="349">
        <v>25</v>
      </c>
      <c r="D37" s="349">
        <v>29</v>
      </c>
      <c r="E37" s="349">
        <v>17</v>
      </c>
      <c r="F37" s="349">
        <v>2</v>
      </c>
      <c r="G37" s="349">
        <v>1</v>
      </c>
      <c r="H37" s="349">
        <v>1</v>
      </c>
      <c r="I37" s="349">
        <v>5</v>
      </c>
      <c r="J37" s="349">
        <v>19</v>
      </c>
      <c r="K37" s="1195">
        <v>3800</v>
      </c>
    </row>
    <row r="38" spans="1:11">
      <c r="A38" s="993" t="s">
        <v>112</v>
      </c>
      <c r="B38" s="12" t="s">
        <v>190</v>
      </c>
      <c r="C38" s="349">
        <v>17</v>
      </c>
      <c r="D38" s="349">
        <v>9</v>
      </c>
      <c r="E38" s="349">
        <v>8</v>
      </c>
      <c r="F38" s="349">
        <v>1</v>
      </c>
      <c r="G38" s="349">
        <v>1</v>
      </c>
      <c r="H38" s="349">
        <v>0</v>
      </c>
      <c r="I38" s="349">
        <v>13</v>
      </c>
      <c r="J38" s="349">
        <v>52</v>
      </c>
      <c r="K38" s="1195">
        <v>200</v>
      </c>
    </row>
    <row r="39" spans="1:11">
      <c r="A39" s="993" t="s">
        <v>112</v>
      </c>
      <c r="B39" s="12" t="s">
        <v>690</v>
      </c>
      <c r="C39" s="986" t="s">
        <v>275</v>
      </c>
      <c r="D39" s="986" t="s">
        <v>275</v>
      </c>
      <c r="E39" s="986" t="s">
        <v>275</v>
      </c>
      <c r="F39" s="986" t="s">
        <v>275</v>
      </c>
      <c r="G39" s="986" t="s">
        <v>275</v>
      </c>
      <c r="H39" s="986" t="s">
        <v>275</v>
      </c>
      <c r="I39" s="986" t="s">
        <v>275</v>
      </c>
      <c r="J39" s="986" t="s">
        <v>275</v>
      </c>
      <c r="K39" s="1195">
        <v>30</v>
      </c>
    </row>
    <row r="40" spans="1:11">
      <c r="A40" s="993" t="s">
        <v>112</v>
      </c>
      <c r="B40" s="12" t="s">
        <v>280</v>
      </c>
      <c r="C40" s="349">
        <v>22</v>
      </c>
      <c r="D40" s="349">
        <v>12</v>
      </c>
      <c r="E40" s="349">
        <v>6</v>
      </c>
      <c r="F40" s="349">
        <v>1</v>
      </c>
      <c r="G40" s="349">
        <v>1</v>
      </c>
      <c r="H40" s="349">
        <v>1</v>
      </c>
      <c r="I40" s="349">
        <v>6</v>
      </c>
      <c r="J40" s="349">
        <v>50</v>
      </c>
      <c r="K40" s="1009">
        <v>180</v>
      </c>
    </row>
    <row r="41" spans="1:11">
      <c r="A41" s="993" t="s">
        <v>112</v>
      </c>
      <c r="B41" s="12" t="s">
        <v>691</v>
      </c>
      <c r="C41" s="986" t="s">
        <v>275</v>
      </c>
      <c r="D41" s="986" t="s">
        <v>275</v>
      </c>
      <c r="E41" s="986" t="s">
        <v>275</v>
      </c>
      <c r="F41" s="986" t="s">
        <v>275</v>
      </c>
      <c r="G41" s="986" t="s">
        <v>275</v>
      </c>
      <c r="H41" s="986" t="s">
        <v>275</v>
      </c>
      <c r="I41" s="986" t="s">
        <v>275</v>
      </c>
      <c r="J41" s="986" t="s">
        <v>275</v>
      </c>
      <c r="K41" s="1009">
        <v>0</v>
      </c>
    </row>
    <row r="42" spans="1:11">
      <c r="A42" s="993" t="s">
        <v>112</v>
      </c>
      <c r="B42" s="12" t="s">
        <v>191</v>
      </c>
      <c r="C42" s="349">
        <v>6</v>
      </c>
      <c r="D42" s="349">
        <v>10</v>
      </c>
      <c r="E42" s="349">
        <v>11</v>
      </c>
      <c r="F42" s="349">
        <v>3</v>
      </c>
      <c r="G42" s="349">
        <v>0</v>
      </c>
      <c r="H42" s="349">
        <v>1</v>
      </c>
      <c r="I42" s="349">
        <v>9</v>
      </c>
      <c r="J42" s="349">
        <v>60</v>
      </c>
      <c r="K42" s="1009">
        <v>310</v>
      </c>
    </row>
    <row r="43" spans="1:11">
      <c r="A43" s="993" t="s">
        <v>112</v>
      </c>
      <c r="B43" s="12" t="s">
        <v>750</v>
      </c>
      <c r="C43" s="349">
        <v>4</v>
      </c>
      <c r="D43" s="349">
        <v>16</v>
      </c>
      <c r="E43" s="349">
        <v>15</v>
      </c>
      <c r="F43" s="349">
        <v>0</v>
      </c>
      <c r="G43" s="349">
        <v>2</v>
      </c>
      <c r="H43" s="349">
        <v>4</v>
      </c>
      <c r="I43" s="349">
        <v>8</v>
      </c>
      <c r="J43" s="349">
        <v>51</v>
      </c>
      <c r="K43" s="1009">
        <v>60</v>
      </c>
    </row>
    <row r="44" spans="1:11">
      <c r="A44" s="1138" t="s">
        <v>112</v>
      </c>
      <c r="B44" s="829" t="s">
        <v>2</v>
      </c>
      <c r="C44" s="988" t="s">
        <v>275</v>
      </c>
      <c r="D44" s="988" t="s">
        <v>275</v>
      </c>
      <c r="E44" s="988" t="s">
        <v>275</v>
      </c>
      <c r="F44" s="988" t="s">
        <v>275</v>
      </c>
      <c r="G44" s="988" t="s">
        <v>275</v>
      </c>
      <c r="H44" s="988" t="s">
        <v>275</v>
      </c>
      <c r="I44" s="988" t="s">
        <v>275</v>
      </c>
      <c r="J44" s="988" t="s">
        <v>275</v>
      </c>
      <c r="K44" s="1134">
        <v>0</v>
      </c>
    </row>
    <row r="45" spans="1:11">
      <c r="A45" s="993" t="s">
        <v>113</v>
      </c>
      <c r="B45" s="12" t="s">
        <v>88</v>
      </c>
      <c r="C45" s="349">
        <v>21</v>
      </c>
      <c r="D45" s="349">
        <v>16</v>
      </c>
      <c r="E45" s="349">
        <v>10</v>
      </c>
      <c r="F45" s="349">
        <v>1</v>
      </c>
      <c r="G45" s="349">
        <v>1</v>
      </c>
      <c r="H45" s="349">
        <v>1</v>
      </c>
      <c r="I45" s="349">
        <v>9</v>
      </c>
      <c r="J45" s="349">
        <v>40</v>
      </c>
      <c r="K45" s="1009">
        <v>1500</v>
      </c>
    </row>
    <row r="46" spans="1:11">
      <c r="A46" s="993" t="s">
        <v>113</v>
      </c>
      <c r="B46" s="12" t="s">
        <v>89</v>
      </c>
      <c r="C46" s="349">
        <v>28</v>
      </c>
      <c r="D46" s="349">
        <v>20</v>
      </c>
      <c r="E46" s="349">
        <v>11</v>
      </c>
      <c r="F46" s="349">
        <v>1</v>
      </c>
      <c r="G46" s="349">
        <v>1</v>
      </c>
      <c r="H46" s="349">
        <v>1</v>
      </c>
      <c r="I46" s="349">
        <v>7</v>
      </c>
      <c r="J46" s="349">
        <v>32</v>
      </c>
      <c r="K46" s="1009">
        <v>1140</v>
      </c>
    </row>
    <row r="47" spans="1:11">
      <c r="A47" s="993" t="s">
        <v>113</v>
      </c>
      <c r="B47" s="12" t="s">
        <v>90</v>
      </c>
      <c r="C47" s="349">
        <v>29</v>
      </c>
      <c r="D47" s="349">
        <v>24</v>
      </c>
      <c r="E47" s="349">
        <v>14</v>
      </c>
      <c r="F47" s="349">
        <v>1</v>
      </c>
      <c r="G47" s="349">
        <v>0</v>
      </c>
      <c r="H47" s="349">
        <v>1</v>
      </c>
      <c r="I47" s="349">
        <v>5</v>
      </c>
      <c r="J47" s="349">
        <v>25</v>
      </c>
      <c r="K47" s="1009">
        <v>1210</v>
      </c>
    </row>
    <row r="48" spans="1:11">
      <c r="A48" s="993" t="s">
        <v>113</v>
      </c>
      <c r="B48" s="12" t="s">
        <v>91</v>
      </c>
      <c r="C48" s="349">
        <v>36</v>
      </c>
      <c r="D48" s="349">
        <v>22</v>
      </c>
      <c r="E48" s="349">
        <v>12</v>
      </c>
      <c r="F48" s="349">
        <v>2</v>
      </c>
      <c r="G48" s="349">
        <v>0</v>
      </c>
      <c r="H48" s="349">
        <v>2</v>
      </c>
      <c r="I48" s="349">
        <v>5</v>
      </c>
      <c r="J48" s="349">
        <v>21</v>
      </c>
      <c r="K48" s="1009">
        <v>960</v>
      </c>
    </row>
    <row r="49" spans="1:11">
      <c r="A49" s="993" t="s">
        <v>113</v>
      </c>
      <c r="B49" s="12" t="s">
        <v>92</v>
      </c>
      <c r="C49" s="349">
        <v>39</v>
      </c>
      <c r="D49" s="349">
        <v>23</v>
      </c>
      <c r="E49" s="349">
        <v>13</v>
      </c>
      <c r="F49" s="349">
        <v>2</v>
      </c>
      <c r="G49" s="349">
        <v>0</v>
      </c>
      <c r="H49" s="349">
        <v>1</v>
      </c>
      <c r="I49" s="349">
        <v>3</v>
      </c>
      <c r="J49" s="349">
        <v>18</v>
      </c>
      <c r="K49" s="1009">
        <v>1430</v>
      </c>
    </row>
    <row r="50" spans="1:11">
      <c r="A50" s="993" t="s">
        <v>113</v>
      </c>
      <c r="B50" s="982" t="s">
        <v>93</v>
      </c>
      <c r="C50" s="349">
        <v>41</v>
      </c>
      <c r="D50" s="349">
        <v>26</v>
      </c>
      <c r="E50" s="349">
        <v>11</v>
      </c>
      <c r="F50" s="349">
        <v>1</v>
      </c>
      <c r="G50" s="349">
        <v>1</v>
      </c>
      <c r="H50" s="349">
        <v>1</v>
      </c>
      <c r="I50" s="349">
        <v>2</v>
      </c>
      <c r="J50" s="349">
        <v>17</v>
      </c>
      <c r="K50" s="1009">
        <v>940</v>
      </c>
    </row>
    <row r="51" spans="1:11">
      <c r="A51" s="993" t="s">
        <v>113</v>
      </c>
      <c r="B51" s="982" t="s">
        <v>94</v>
      </c>
      <c r="C51" s="349">
        <v>39</v>
      </c>
      <c r="D51" s="349">
        <v>28</v>
      </c>
      <c r="E51" s="349">
        <v>15</v>
      </c>
      <c r="F51" s="349">
        <v>2</v>
      </c>
      <c r="G51" s="349">
        <v>0</v>
      </c>
      <c r="H51" s="349">
        <v>1</v>
      </c>
      <c r="I51" s="349">
        <v>2</v>
      </c>
      <c r="J51" s="349">
        <v>12</v>
      </c>
      <c r="K51" s="1009">
        <v>1590</v>
      </c>
    </row>
    <row r="52" spans="1:11">
      <c r="A52" s="995" t="s">
        <v>680</v>
      </c>
      <c r="B52" s="1139" t="s">
        <v>732</v>
      </c>
      <c r="C52" s="985">
        <v>24</v>
      </c>
      <c r="D52" s="985">
        <v>19</v>
      </c>
      <c r="E52" s="985">
        <v>10</v>
      </c>
      <c r="F52" s="985">
        <v>1</v>
      </c>
      <c r="G52" s="985">
        <v>1</v>
      </c>
      <c r="H52" s="985">
        <v>1</v>
      </c>
      <c r="I52" s="985">
        <v>7</v>
      </c>
      <c r="J52" s="985">
        <v>36</v>
      </c>
      <c r="K52" s="1196">
        <v>1780</v>
      </c>
    </row>
    <row r="53" spans="1:11">
      <c r="A53" s="993" t="s">
        <v>680</v>
      </c>
      <c r="B53" s="982">
        <v>2</v>
      </c>
      <c r="C53" s="349">
        <v>30</v>
      </c>
      <c r="D53" s="349">
        <v>21</v>
      </c>
      <c r="E53" s="349">
        <v>12</v>
      </c>
      <c r="F53" s="349">
        <v>1</v>
      </c>
      <c r="G53" s="349">
        <v>0</v>
      </c>
      <c r="H53" s="349">
        <v>1</v>
      </c>
      <c r="I53" s="349">
        <v>6</v>
      </c>
      <c r="J53" s="349">
        <v>30</v>
      </c>
      <c r="K53" s="1009">
        <v>1770</v>
      </c>
    </row>
    <row r="54" spans="1:11">
      <c r="A54" s="993" t="s">
        <v>680</v>
      </c>
      <c r="B54" s="982">
        <v>3</v>
      </c>
      <c r="C54" s="349">
        <v>36</v>
      </c>
      <c r="D54" s="349">
        <v>24</v>
      </c>
      <c r="E54" s="349">
        <v>12</v>
      </c>
      <c r="F54" s="349">
        <v>2</v>
      </c>
      <c r="G54" s="349">
        <v>1</v>
      </c>
      <c r="H54" s="349">
        <v>1</v>
      </c>
      <c r="I54" s="349">
        <v>4</v>
      </c>
      <c r="J54" s="349">
        <v>20</v>
      </c>
      <c r="K54" s="1009">
        <v>1780</v>
      </c>
    </row>
    <row r="55" spans="1:11">
      <c r="A55" s="993" t="s">
        <v>680</v>
      </c>
      <c r="B55" s="982">
        <v>4</v>
      </c>
      <c r="C55" s="349">
        <v>41</v>
      </c>
      <c r="D55" s="349">
        <v>25</v>
      </c>
      <c r="E55" s="349">
        <v>11</v>
      </c>
      <c r="F55" s="349">
        <v>2</v>
      </c>
      <c r="G55" s="349">
        <v>1</v>
      </c>
      <c r="H55" s="349">
        <v>1</v>
      </c>
      <c r="I55" s="349">
        <v>3</v>
      </c>
      <c r="J55" s="349">
        <v>17</v>
      </c>
      <c r="K55" s="1009">
        <v>1690</v>
      </c>
    </row>
    <row r="56" spans="1:11">
      <c r="A56" s="1138" t="s">
        <v>680</v>
      </c>
      <c r="B56" s="983" t="s">
        <v>733</v>
      </c>
      <c r="C56" s="988">
        <v>38</v>
      </c>
      <c r="D56" s="988">
        <v>28</v>
      </c>
      <c r="E56" s="988">
        <v>16</v>
      </c>
      <c r="F56" s="988">
        <v>2</v>
      </c>
      <c r="G56" s="988">
        <v>0</v>
      </c>
      <c r="H56" s="988">
        <v>1</v>
      </c>
      <c r="I56" s="988">
        <v>3</v>
      </c>
      <c r="J56" s="988">
        <v>11</v>
      </c>
      <c r="K56" s="1134">
        <v>1750</v>
      </c>
    </row>
    <row r="57" spans="1:11">
      <c r="A57" s="993" t="s">
        <v>114</v>
      </c>
      <c r="B57" s="982" t="s">
        <v>123</v>
      </c>
      <c r="C57" s="349">
        <v>29</v>
      </c>
      <c r="D57" s="349">
        <v>16</v>
      </c>
      <c r="E57" s="349">
        <v>8</v>
      </c>
      <c r="F57" s="349">
        <v>1</v>
      </c>
      <c r="G57" s="349">
        <v>0</v>
      </c>
      <c r="H57" s="349">
        <v>1</v>
      </c>
      <c r="I57" s="349">
        <v>7</v>
      </c>
      <c r="J57" s="349">
        <v>39</v>
      </c>
      <c r="K57" s="1009">
        <v>1170</v>
      </c>
    </row>
    <row r="58" spans="1:11">
      <c r="A58" s="993" t="s">
        <v>114</v>
      </c>
      <c r="B58" s="982">
        <v>2</v>
      </c>
      <c r="C58" s="349">
        <v>32</v>
      </c>
      <c r="D58" s="349">
        <v>20</v>
      </c>
      <c r="E58" s="349">
        <v>11</v>
      </c>
      <c r="F58" s="349">
        <v>2</v>
      </c>
      <c r="G58" s="349">
        <v>0</v>
      </c>
      <c r="H58" s="349">
        <v>1</v>
      </c>
      <c r="I58" s="349">
        <v>5</v>
      </c>
      <c r="J58" s="349">
        <v>27</v>
      </c>
      <c r="K58" s="1009">
        <v>1530</v>
      </c>
    </row>
    <row r="59" spans="1:11">
      <c r="A59" s="993" t="s">
        <v>114</v>
      </c>
      <c r="B59" s="982">
        <v>3</v>
      </c>
      <c r="C59" s="349">
        <v>36</v>
      </c>
      <c r="D59" s="349">
        <v>24</v>
      </c>
      <c r="E59" s="349">
        <v>13</v>
      </c>
      <c r="F59" s="349">
        <v>1</v>
      </c>
      <c r="G59" s="349">
        <v>1</v>
      </c>
      <c r="H59" s="349">
        <v>1</v>
      </c>
      <c r="I59" s="349">
        <v>4</v>
      </c>
      <c r="J59" s="349">
        <v>20</v>
      </c>
      <c r="K59" s="1009">
        <v>1970</v>
      </c>
    </row>
    <row r="60" spans="1:11">
      <c r="A60" s="993" t="s">
        <v>114</v>
      </c>
      <c r="B60" s="982">
        <v>4</v>
      </c>
      <c r="C60" s="349">
        <v>38</v>
      </c>
      <c r="D60" s="349">
        <v>26</v>
      </c>
      <c r="E60" s="349">
        <v>14</v>
      </c>
      <c r="F60" s="349">
        <v>2</v>
      </c>
      <c r="G60" s="349">
        <v>1</v>
      </c>
      <c r="H60" s="349">
        <v>1</v>
      </c>
      <c r="I60" s="349">
        <v>3</v>
      </c>
      <c r="J60" s="349">
        <v>15</v>
      </c>
      <c r="K60" s="1195">
        <v>2220</v>
      </c>
    </row>
    <row r="61" spans="1:11">
      <c r="A61" s="1138" t="s">
        <v>114</v>
      </c>
      <c r="B61" s="829" t="s">
        <v>124</v>
      </c>
      <c r="C61" s="988">
        <v>34</v>
      </c>
      <c r="D61" s="988">
        <v>29</v>
      </c>
      <c r="E61" s="988">
        <v>15</v>
      </c>
      <c r="F61" s="988">
        <v>2</v>
      </c>
      <c r="G61" s="988">
        <v>1</v>
      </c>
      <c r="H61" s="988">
        <v>1</v>
      </c>
      <c r="I61" s="988">
        <v>3</v>
      </c>
      <c r="J61" s="988">
        <v>14</v>
      </c>
      <c r="K61" s="1134">
        <v>2090</v>
      </c>
    </row>
    <row r="62" spans="1:11">
      <c r="A62" s="993" t="s">
        <v>176</v>
      </c>
      <c r="B62" s="12" t="s">
        <v>97</v>
      </c>
      <c r="C62" s="349">
        <v>29</v>
      </c>
      <c r="D62" s="349">
        <v>20</v>
      </c>
      <c r="E62" s="349">
        <v>12</v>
      </c>
      <c r="F62" s="349">
        <v>2</v>
      </c>
      <c r="G62" s="349">
        <v>1</v>
      </c>
      <c r="H62" s="349">
        <v>2</v>
      </c>
      <c r="I62" s="349">
        <v>6</v>
      </c>
      <c r="J62" s="349">
        <v>29</v>
      </c>
      <c r="K62" s="1195">
        <v>2930</v>
      </c>
    </row>
    <row r="63" spans="1:11">
      <c r="A63" s="993" t="s">
        <v>176</v>
      </c>
      <c r="B63" s="12" t="s">
        <v>98</v>
      </c>
      <c r="C63" s="349">
        <v>37</v>
      </c>
      <c r="D63" s="349">
        <v>22</v>
      </c>
      <c r="E63" s="349">
        <v>13</v>
      </c>
      <c r="F63" s="349">
        <v>1</v>
      </c>
      <c r="G63" s="349">
        <v>0</v>
      </c>
      <c r="H63" s="349">
        <v>1</v>
      </c>
      <c r="I63" s="349">
        <v>4</v>
      </c>
      <c r="J63" s="349">
        <v>22</v>
      </c>
      <c r="K63" s="1195">
        <v>2660</v>
      </c>
    </row>
    <row r="64" spans="1:11">
      <c r="A64" s="993" t="s">
        <v>176</v>
      </c>
      <c r="B64" s="12" t="s">
        <v>99</v>
      </c>
      <c r="C64" s="349">
        <v>39</v>
      </c>
      <c r="D64" s="349">
        <v>27</v>
      </c>
      <c r="E64" s="349">
        <v>12</v>
      </c>
      <c r="F64" s="349">
        <v>2</v>
      </c>
      <c r="G64" s="349">
        <v>0</v>
      </c>
      <c r="H64" s="349">
        <v>1</v>
      </c>
      <c r="I64" s="349">
        <v>3</v>
      </c>
      <c r="J64" s="349">
        <v>15</v>
      </c>
      <c r="K64" s="1195">
        <v>850</v>
      </c>
    </row>
    <row r="65" spans="1:11">
      <c r="A65" s="993" t="s">
        <v>176</v>
      </c>
      <c r="B65" s="12" t="s">
        <v>100</v>
      </c>
      <c r="C65" s="349">
        <v>39</v>
      </c>
      <c r="D65" s="349">
        <v>21</v>
      </c>
      <c r="E65" s="349">
        <v>12</v>
      </c>
      <c r="F65" s="349">
        <v>1</v>
      </c>
      <c r="G65" s="349">
        <v>0</v>
      </c>
      <c r="H65" s="349">
        <v>1</v>
      </c>
      <c r="I65" s="349">
        <v>5</v>
      </c>
      <c r="J65" s="349">
        <v>21</v>
      </c>
      <c r="K65" s="1195">
        <v>360</v>
      </c>
    </row>
    <row r="66" spans="1:11">
      <c r="A66" s="993" t="s">
        <v>176</v>
      </c>
      <c r="B66" s="12" t="s">
        <v>101</v>
      </c>
      <c r="C66" s="349">
        <v>39</v>
      </c>
      <c r="D66" s="349">
        <v>31</v>
      </c>
      <c r="E66" s="349">
        <v>13</v>
      </c>
      <c r="F66" s="349">
        <v>2</v>
      </c>
      <c r="G66" s="349">
        <v>0</v>
      </c>
      <c r="H66" s="349">
        <v>1</v>
      </c>
      <c r="I66" s="349">
        <v>2</v>
      </c>
      <c r="J66" s="349">
        <v>12</v>
      </c>
      <c r="K66" s="1195">
        <v>1200</v>
      </c>
    </row>
    <row r="67" spans="1:11">
      <c r="A67" s="993" t="s">
        <v>176</v>
      </c>
      <c r="B67" s="12" t="s">
        <v>102</v>
      </c>
      <c r="C67" s="349">
        <v>36</v>
      </c>
      <c r="D67" s="349">
        <v>30</v>
      </c>
      <c r="E67" s="349">
        <v>14</v>
      </c>
      <c r="F67" s="349">
        <v>2</v>
      </c>
      <c r="G67" s="349">
        <v>1</v>
      </c>
      <c r="H67" s="349">
        <v>1</v>
      </c>
      <c r="I67" s="349">
        <v>3</v>
      </c>
      <c r="J67" s="349">
        <v>14</v>
      </c>
      <c r="K67" s="1195">
        <v>990</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L65"/>
  <sheetViews>
    <sheetView workbookViewId="0">
      <selection activeCell="A64" sqref="A64:B64"/>
    </sheetView>
  </sheetViews>
  <sheetFormatPr defaultRowHeight="15.5"/>
  <cols>
    <col min="1" max="1" width="14.4609375" customWidth="1"/>
    <col min="2" max="2" width="140.69140625" customWidth="1"/>
  </cols>
  <sheetData>
    <row r="1" spans="1:5">
      <c r="A1" s="1" t="s">
        <v>38</v>
      </c>
      <c r="B1" s="3" t="s">
        <v>39</v>
      </c>
    </row>
    <row r="2" spans="1:5">
      <c r="A2" t="s">
        <v>40</v>
      </c>
      <c r="B2" s="614" t="s">
        <v>306</v>
      </c>
      <c r="C2" s="51"/>
      <c r="D2" s="51"/>
      <c r="E2" s="51"/>
    </row>
    <row r="3" spans="1:5" ht="31">
      <c r="A3" t="s">
        <v>41</v>
      </c>
      <c r="B3" s="5" t="s">
        <v>1091</v>
      </c>
    </row>
    <row r="4" spans="1:5">
      <c r="A4" t="s">
        <v>42</v>
      </c>
      <c r="B4" s="614" t="s">
        <v>308</v>
      </c>
    </row>
    <row r="5" spans="1:5">
      <c r="A5" t="s">
        <v>43</v>
      </c>
      <c r="B5" s="614" t="s">
        <v>309</v>
      </c>
    </row>
    <row r="6" spans="1:5" s="4" customFormat="1" ht="15" customHeight="1">
      <c r="A6" s="4" t="s">
        <v>44</v>
      </c>
      <c r="B6" s="5" t="s">
        <v>117</v>
      </c>
    </row>
    <row r="7" spans="1:5" s="4" customFormat="1" ht="15" customHeight="1">
      <c r="A7" s="4" t="s">
        <v>45</v>
      </c>
      <c r="B7" s="5" t="s">
        <v>924</v>
      </c>
    </row>
    <row r="8" spans="1:5">
      <c r="A8" s="4" t="s">
        <v>867</v>
      </c>
      <c r="B8" s="5" t="s">
        <v>864</v>
      </c>
    </row>
    <row r="9" spans="1:5">
      <c r="A9" s="4" t="s">
        <v>869</v>
      </c>
      <c r="B9" s="5" t="s">
        <v>332</v>
      </c>
    </row>
    <row r="10" spans="1:5">
      <c r="A10" s="4" t="s">
        <v>872</v>
      </c>
      <c r="B10" s="615" t="s">
        <v>333</v>
      </c>
    </row>
    <row r="11" spans="1:5">
      <c r="A11" s="4" t="s">
        <v>875</v>
      </c>
      <c r="B11" s="616" t="s">
        <v>335</v>
      </c>
    </row>
    <row r="12" spans="1:5" ht="50" customHeight="1">
      <c r="A12" s="4" t="s">
        <v>879</v>
      </c>
      <c r="B12" s="1428" t="s">
        <v>881</v>
      </c>
    </row>
    <row r="13" spans="1:5">
      <c r="A13" s="4" t="s">
        <v>882</v>
      </c>
      <c r="B13" s="617" t="s">
        <v>334</v>
      </c>
    </row>
    <row r="14" spans="1:5">
      <c r="A14" s="113" t="s">
        <v>885</v>
      </c>
      <c r="B14" s="5" t="s">
        <v>884</v>
      </c>
      <c r="C14" s="4"/>
    </row>
    <row r="15" spans="1:5" ht="31">
      <c r="A15" s="4" t="s">
        <v>888</v>
      </c>
      <c r="B15" s="5" t="s">
        <v>337</v>
      </c>
      <c r="C15" s="4"/>
    </row>
    <row r="16" spans="1:5">
      <c r="A16" s="4" t="s">
        <v>890</v>
      </c>
      <c r="B16" s="5" t="s">
        <v>338</v>
      </c>
      <c r="C16" s="4"/>
    </row>
    <row r="17" spans="1:12">
      <c r="A17" s="4" t="s">
        <v>892</v>
      </c>
      <c r="B17" s="5" t="s">
        <v>893</v>
      </c>
      <c r="C17" s="4"/>
    </row>
    <row r="18" spans="1:12" ht="31">
      <c r="A18" s="4" t="s">
        <v>896</v>
      </c>
      <c r="B18" s="615" t="s">
        <v>895</v>
      </c>
      <c r="C18" s="182"/>
      <c r="D18" s="182"/>
    </row>
    <row r="19" spans="1:12" ht="46.5">
      <c r="A19" s="4" t="s">
        <v>900</v>
      </c>
      <c r="B19" s="615" t="s">
        <v>899</v>
      </c>
      <c r="C19" s="182"/>
      <c r="D19" s="182"/>
    </row>
    <row r="20" spans="1:12">
      <c r="A20" s="4" t="s">
        <v>902</v>
      </c>
      <c r="B20" s="618" t="s">
        <v>336</v>
      </c>
      <c r="C20" s="184"/>
      <c r="D20" s="184"/>
    </row>
    <row r="21" spans="1:12">
      <c r="A21" s="4" t="s">
        <v>904</v>
      </c>
      <c r="B21" s="4" t="s">
        <v>893</v>
      </c>
    </row>
    <row r="22" spans="1:12" ht="46.5">
      <c r="A22" s="4" t="s">
        <v>907</v>
      </c>
      <c r="B22" s="619" t="s">
        <v>906</v>
      </c>
      <c r="C22" s="184"/>
      <c r="D22" s="184"/>
      <c r="E22" s="184"/>
      <c r="F22" s="184"/>
      <c r="G22" s="184"/>
      <c r="H22" s="113"/>
      <c r="I22" s="113"/>
      <c r="J22" s="113"/>
      <c r="K22" s="113"/>
      <c r="L22" s="113"/>
    </row>
    <row r="23" spans="1:12" ht="46.5">
      <c r="A23" s="4" t="s">
        <v>909</v>
      </c>
      <c r="B23" s="5" t="s">
        <v>918</v>
      </c>
    </row>
    <row r="24" spans="1:12">
      <c r="A24" s="4" t="s">
        <v>919</v>
      </c>
      <c r="B24" t="s">
        <v>950</v>
      </c>
    </row>
    <row r="25" spans="1:12" ht="31">
      <c r="A25" s="4" t="s">
        <v>921</v>
      </c>
      <c r="B25" s="26" t="s">
        <v>920</v>
      </c>
    </row>
    <row r="26" spans="1:12">
      <c r="A26" s="4" t="s">
        <v>923</v>
      </c>
      <c r="B26" t="s">
        <v>925</v>
      </c>
    </row>
    <row r="27" spans="1:12">
      <c r="A27" s="4" t="s">
        <v>927</v>
      </c>
      <c r="B27" s="4" t="s">
        <v>926</v>
      </c>
    </row>
    <row r="28" spans="1:12">
      <c r="A28" s="4" t="s">
        <v>929</v>
      </c>
      <c r="B28" t="s">
        <v>928</v>
      </c>
    </row>
    <row r="29" spans="1:12">
      <c r="A29" s="4" t="s">
        <v>931</v>
      </c>
      <c r="B29" t="s">
        <v>930</v>
      </c>
    </row>
    <row r="30" spans="1:12">
      <c r="A30" s="4" t="s">
        <v>932</v>
      </c>
      <c r="B30" t="s">
        <v>1017</v>
      </c>
    </row>
    <row r="31" spans="1:12" ht="31.5" customHeight="1">
      <c r="A31" s="4" t="s">
        <v>935</v>
      </c>
      <c r="B31" s="5" t="s">
        <v>1041</v>
      </c>
      <c r="C31" s="4"/>
      <c r="D31" s="4"/>
      <c r="E31" s="4"/>
      <c r="F31" s="4"/>
      <c r="G31" s="4"/>
      <c r="H31" s="4"/>
    </row>
    <row r="32" spans="1:12">
      <c r="A32" s="4" t="s">
        <v>938</v>
      </c>
      <c r="B32" s="4" t="s">
        <v>939</v>
      </c>
      <c r="C32" s="4"/>
      <c r="D32" s="4"/>
      <c r="E32" s="4"/>
      <c r="F32" s="4"/>
      <c r="G32" s="4"/>
      <c r="H32" s="4"/>
    </row>
    <row r="33" spans="1:8">
      <c r="A33" s="4" t="s">
        <v>943</v>
      </c>
      <c r="B33" s="4" t="s">
        <v>942</v>
      </c>
      <c r="C33" s="4"/>
      <c r="D33" s="4"/>
      <c r="E33" s="4"/>
      <c r="F33" s="4"/>
      <c r="G33" s="4"/>
      <c r="H33" s="4"/>
    </row>
    <row r="34" spans="1:8">
      <c r="A34" s="4" t="s">
        <v>945</v>
      </c>
      <c r="B34" s="4" t="s">
        <v>1046</v>
      </c>
      <c r="C34" s="4"/>
      <c r="D34" s="4"/>
      <c r="E34" s="4"/>
      <c r="F34" s="4"/>
      <c r="G34" s="4"/>
      <c r="H34" s="4"/>
    </row>
    <row r="35" spans="1:8">
      <c r="A35" s="4" t="s">
        <v>946</v>
      </c>
      <c r="B35" s="894" t="s">
        <v>947</v>
      </c>
      <c r="C35" s="4"/>
      <c r="D35" s="4"/>
      <c r="E35" s="4"/>
      <c r="F35" s="4"/>
      <c r="G35" s="4"/>
      <c r="H35" s="4"/>
    </row>
    <row r="36" spans="1:8">
      <c r="A36" s="4" t="s">
        <v>948</v>
      </c>
      <c r="B36" s="1463" t="s">
        <v>949</v>
      </c>
      <c r="C36" s="1463"/>
      <c r="D36" s="1463"/>
      <c r="E36" s="1463"/>
      <c r="F36" s="1463"/>
      <c r="G36" s="1463"/>
      <c r="H36" s="1463"/>
    </row>
    <row r="37" spans="1:8">
      <c r="A37" s="4" t="s">
        <v>952</v>
      </c>
      <c r="B37" s="4" t="s">
        <v>953</v>
      </c>
      <c r="C37" s="4"/>
      <c r="D37" s="4"/>
      <c r="E37" s="4"/>
      <c r="F37" s="4"/>
      <c r="G37" s="4"/>
      <c r="H37" s="4"/>
    </row>
    <row r="38" spans="1:8">
      <c r="A38" s="4" t="s">
        <v>954</v>
      </c>
      <c r="B38" t="s">
        <v>973</v>
      </c>
    </row>
    <row r="39" spans="1:8" ht="31">
      <c r="A39" s="4" t="s">
        <v>955</v>
      </c>
      <c r="B39" s="26" t="s">
        <v>958</v>
      </c>
    </row>
    <row r="40" spans="1:8">
      <c r="A40" s="4" t="s">
        <v>956</v>
      </c>
      <c r="B40" t="s">
        <v>957</v>
      </c>
    </row>
    <row r="41" spans="1:8">
      <c r="A41" s="4" t="s">
        <v>961</v>
      </c>
      <c r="B41" t="s">
        <v>959</v>
      </c>
    </row>
    <row r="42" spans="1:8">
      <c r="A42" s="4" t="s">
        <v>962</v>
      </c>
      <c r="B42" t="s">
        <v>960</v>
      </c>
    </row>
    <row r="43" spans="1:8" ht="31">
      <c r="A43" s="4" t="s">
        <v>964</v>
      </c>
      <c r="B43" s="26" t="s">
        <v>963</v>
      </c>
    </row>
    <row r="44" spans="1:8">
      <c r="A44" s="4" t="s">
        <v>975</v>
      </c>
      <c r="B44" t="s">
        <v>974</v>
      </c>
    </row>
    <row r="45" spans="1:8" ht="31">
      <c r="A45" s="4" t="s">
        <v>979</v>
      </c>
      <c r="B45" s="122" t="s">
        <v>976</v>
      </c>
    </row>
    <row r="46" spans="1:8">
      <c r="A46" s="4" t="s">
        <v>980</v>
      </c>
      <c r="B46" s="758" t="s">
        <v>977</v>
      </c>
    </row>
    <row r="47" spans="1:8">
      <c r="A47" s="4" t="s">
        <v>981</v>
      </c>
      <c r="B47" s="81" t="s">
        <v>978</v>
      </c>
    </row>
    <row r="48" spans="1:8">
      <c r="A48" s="4" t="s">
        <v>982</v>
      </c>
      <c r="B48" s="760" t="s">
        <v>983</v>
      </c>
    </row>
    <row r="49" spans="1:2">
      <c r="A49" s="4" t="s">
        <v>984</v>
      </c>
      <c r="B49" s="758" t="s">
        <v>990</v>
      </c>
    </row>
    <row r="50" spans="1:2">
      <c r="A50" s="4" t="s">
        <v>985</v>
      </c>
      <c r="B50" s="371" t="s">
        <v>987</v>
      </c>
    </row>
    <row r="51" spans="1:2">
      <c r="A51" s="4" t="s">
        <v>988</v>
      </c>
      <c r="B51" s="371" t="s">
        <v>986</v>
      </c>
    </row>
    <row r="52" spans="1:2">
      <c r="A52" s="4" t="s">
        <v>991</v>
      </c>
      <c r="B52" s="761" t="s">
        <v>992</v>
      </c>
    </row>
    <row r="53" spans="1:2">
      <c r="A53" s="4" t="s">
        <v>997</v>
      </c>
      <c r="B53" s="768" t="s">
        <v>1090</v>
      </c>
    </row>
    <row r="54" spans="1:2">
      <c r="A54" s="4" t="s">
        <v>999</v>
      </c>
      <c r="B54" s="371" t="s">
        <v>998</v>
      </c>
    </row>
    <row r="55" spans="1:2">
      <c r="A55" s="4" t="s">
        <v>1001</v>
      </c>
      <c r="B55" t="s">
        <v>1000</v>
      </c>
    </row>
    <row r="56" spans="1:2">
      <c r="A56" s="4" t="s">
        <v>1003</v>
      </c>
      <c r="B56" t="s">
        <v>1002</v>
      </c>
    </row>
    <row r="57" spans="1:2">
      <c r="A57" s="4" t="s">
        <v>1004</v>
      </c>
      <c r="B57" t="s">
        <v>1005</v>
      </c>
    </row>
    <row r="58" spans="1:2">
      <c r="A58" s="4" t="s">
        <v>1006</v>
      </c>
      <c r="B58" t="s">
        <v>1009</v>
      </c>
    </row>
    <row r="59" spans="1:2">
      <c r="A59" s="4" t="s">
        <v>1007</v>
      </c>
      <c r="B59" t="s">
        <v>1008</v>
      </c>
    </row>
    <row r="60" spans="1:2">
      <c r="A60" s="4" t="s">
        <v>1011</v>
      </c>
      <c r="B60" s="4" t="s">
        <v>1012</v>
      </c>
    </row>
    <row r="61" spans="1:2">
      <c r="A61" s="4" t="s">
        <v>1014</v>
      </c>
      <c r="B61" t="s">
        <v>1112</v>
      </c>
    </row>
    <row r="62" spans="1:2">
      <c r="A62" s="4" t="s">
        <v>1027</v>
      </c>
      <c r="B62" s="4" t="s">
        <v>1028</v>
      </c>
    </row>
    <row r="63" spans="1:2">
      <c r="A63" s="4" t="s">
        <v>1146</v>
      </c>
      <c r="B63" t="s">
        <v>1147</v>
      </c>
    </row>
    <row r="64" spans="1:2">
      <c r="A64" s="4" t="s">
        <v>1241</v>
      </c>
      <c r="B64" s="4" t="s">
        <v>1242</v>
      </c>
    </row>
    <row r="65" spans="1:2">
      <c r="A65" s="4" t="s">
        <v>1261</v>
      </c>
      <c r="B65" t="s">
        <v>1262</v>
      </c>
    </row>
  </sheetData>
  <mergeCells count="1">
    <mergeCell ref="B36:H36"/>
  </mergeCells>
  <phoneticPr fontId="56" type="noConversion"/>
  <hyperlinks>
    <hyperlink ref="B12" r:id="rId1" display="Following a methodology change from paper to online data collection, it has been concluded that road goods data before and after July to September 2021 (quarter 3) should not be compared. Data is presented as a 12 month figure for the period ending June 2022. For more details on the methdology change and results from an investigation, please see here." xr:uid="{3F2CD9A2-D014-4238-BAA6-CF41BCEC12F8}"/>
  </hyperlinks>
  <pageMargins left="0.70866141732283472" right="0.70866141732283472" top="0.74803149606299213" bottom="0.74803149606299213" header="0.31496062992125984" footer="0.31496062992125984"/>
  <pageSetup paperSize="9" scale="53" fitToHeight="0" orientation="landscape"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0"/>
  <dimension ref="A1:L75"/>
  <sheetViews>
    <sheetView workbookViewId="0">
      <pane ySplit="4" topLeftCell="A5" activePane="bottomLeft" state="frozen"/>
      <selection pane="bottomLeft" activeCell="F6" sqref="F6"/>
    </sheetView>
  </sheetViews>
  <sheetFormatPr defaultRowHeight="15.5"/>
  <cols>
    <col min="1" max="1" width="34.84375" style="12" customWidth="1"/>
    <col min="2" max="2" width="33.84375" style="12" customWidth="1"/>
    <col min="3" max="3" width="11" style="12" customWidth="1"/>
    <col min="4" max="4" width="11.3828125" style="12" customWidth="1"/>
    <col min="5" max="6" width="11" style="12" customWidth="1"/>
    <col min="7" max="7" width="12.07421875" style="12" customWidth="1"/>
    <col min="8" max="11" width="11" style="12" customWidth="1"/>
    <col min="12" max="12" width="12.23046875" style="12" customWidth="1"/>
    <col min="13" max="16384" width="9.23046875" style="12"/>
  </cols>
  <sheetData>
    <row r="1" spans="1:12" ht="18">
      <c r="A1" s="1388" t="s">
        <v>1256</v>
      </c>
    </row>
    <row r="2" spans="1:12">
      <c r="A2" s="81" t="s">
        <v>1010</v>
      </c>
    </row>
    <row r="3" spans="1:12">
      <c r="A3" s="12" t="s">
        <v>30</v>
      </c>
      <c r="B3" s="132"/>
      <c r="C3" s="133"/>
      <c r="D3" s="133"/>
      <c r="E3" s="133"/>
      <c r="F3" s="133"/>
      <c r="G3" s="133"/>
      <c r="H3" s="133"/>
      <c r="I3" s="133"/>
      <c r="J3" s="133"/>
      <c r="K3" s="133"/>
      <c r="L3" s="133"/>
    </row>
    <row r="4" spans="1:12" ht="77.5">
      <c r="A4" s="237" t="s">
        <v>35</v>
      </c>
      <c r="B4" s="237" t="s">
        <v>36</v>
      </c>
      <c r="C4" s="399" t="s">
        <v>1062</v>
      </c>
      <c r="D4" s="399" t="s">
        <v>1063</v>
      </c>
      <c r="E4" s="399" t="s">
        <v>1064</v>
      </c>
      <c r="F4" s="399" t="s">
        <v>1065</v>
      </c>
      <c r="G4" s="873" t="s">
        <v>1066</v>
      </c>
      <c r="H4" s="399" t="s">
        <v>1067</v>
      </c>
      <c r="I4" s="399" t="s">
        <v>1068</v>
      </c>
      <c r="J4" s="399" t="s">
        <v>1069</v>
      </c>
      <c r="K4" s="399" t="s">
        <v>1070</v>
      </c>
      <c r="L4" s="873" t="s">
        <v>1071</v>
      </c>
    </row>
    <row r="5" spans="1:12">
      <c r="A5" s="245" t="s">
        <v>0</v>
      </c>
      <c r="B5" s="241" t="s">
        <v>0</v>
      </c>
      <c r="C5" s="394">
        <v>33</v>
      </c>
      <c r="D5" s="394">
        <v>24</v>
      </c>
      <c r="E5" s="394">
        <v>27</v>
      </c>
      <c r="F5" s="394">
        <v>16</v>
      </c>
      <c r="G5" s="539">
        <v>8990</v>
      </c>
      <c r="H5" s="394">
        <v>26</v>
      </c>
      <c r="I5" s="96">
        <v>22</v>
      </c>
      <c r="J5" s="96">
        <v>26</v>
      </c>
      <c r="K5" s="96">
        <v>26</v>
      </c>
      <c r="L5" s="547">
        <v>8970</v>
      </c>
    </row>
    <row r="6" spans="1:12">
      <c r="A6" s="332" t="s">
        <v>66</v>
      </c>
      <c r="B6" s="1139" t="s">
        <v>48</v>
      </c>
      <c r="C6" s="486">
        <v>32</v>
      </c>
      <c r="D6" s="486">
        <v>25</v>
      </c>
      <c r="E6" s="486">
        <v>26</v>
      </c>
      <c r="F6" s="486">
        <v>17</v>
      </c>
      <c r="G6" s="540">
        <v>3850</v>
      </c>
      <c r="H6" s="486">
        <v>25</v>
      </c>
      <c r="I6" s="486">
        <v>22</v>
      </c>
      <c r="J6" s="486">
        <v>26</v>
      </c>
      <c r="K6" s="486">
        <v>26</v>
      </c>
      <c r="L6" s="548">
        <v>3840</v>
      </c>
    </row>
    <row r="7" spans="1:12">
      <c r="A7" s="147" t="s">
        <v>66</v>
      </c>
      <c r="B7" s="982" t="s">
        <v>49</v>
      </c>
      <c r="C7" s="395">
        <v>34</v>
      </c>
      <c r="D7" s="395">
        <v>24</v>
      </c>
      <c r="E7" s="395">
        <v>28</v>
      </c>
      <c r="F7" s="395">
        <v>15</v>
      </c>
      <c r="G7" s="541">
        <v>5100</v>
      </c>
      <c r="H7" s="395">
        <v>26</v>
      </c>
      <c r="I7" s="395">
        <v>22</v>
      </c>
      <c r="J7" s="395">
        <v>26</v>
      </c>
      <c r="K7" s="395">
        <v>26</v>
      </c>
      <c r="L7" s="547">
        <v>5090</v>
      </c>
    </row>
    <row r="8" spans="1:12">
      <c r="A8" s="147" t="s">
        <v>66</v>
      </c>
      <c r="B8" s="982" t="s">
        <v>762</v>
      </c>
      <c r="C8" s="395" t="s">
        <v>275</v>
      </c>
      <c r="D8" s="395" t="s">
        <v>275</v>
      </c>
      <c r="E8" s="395" t="s">
        <v>275</v>
      </c>
      <c r="F8" s="395" t="s">
        <v>275</v>
      </c>
      <c r="G8" s="541">
        <v>30</v>
      </c>
      <c r="H8" s="395" t="s">
        <v>275</v>
      </c>
      <c r="I8" s="395" t="s">
        <v>275</v>
      </c>
      <c r="J8" s="395" t="s">
        <v>275</v>
      </c>
      <c r="K8" s="395" t="s">
        <v>275</v>
      </c>
      <c r="L8" s="547">
        <v>30</v>
      </c>
    </row>
    <row r="9" spans="1:12">
      <c r="A9" s="1022" t="s">
        <v>66</v>
      </c>
      <c r="B9" s="987" t="s">
        <v>29</v>
      </c>
      <c r="C9" s="528" t="s">
        <v>275</v>
      </c>
      <c r="D9" s="528" t="s">
        <v>275</v>
      </c>
      <c r="E9" s="528" t="s">
        <v>275</v>
      </c>
      <c r="F9" s="528" t="s">
        <v>275</v>
      </c>
      <c r="G9" s="542">
        <v>0</v>
      </c>
      <c r="H9" s="528" t="s">
        <v>275</v>
      </c>
      <c r="I9" s="528" t="s">
        <v>275</v>
      </c>
      <c r="J9" s="528" t="s">
        <v>275</v>
      </c>
      <c r="K9" s="528" t="s">
        <v>275</v>
      </c>
      <c r="L9" s="549">
        <v>0</v>
      </c>
    </row>
    <row r="10" spans="1:12">
      <c r="A10" s="993" t="s">
        <v>32</v>
      </c>
      <c r="B10" s="986" t="s">
        <v>205</v>
      </c>
      <c r="C10" s="396">
        <v>29</v>
      </c>
      <c r="D10" s="396">
        <v>18</v>
      </c>
      <c r="E10" s="396">
        <v>33</v>
      </c>
      <c r="F10" s="396">
        <v>20</v>
      </c>
      <c r="G10" s="543">
        <v>150</v>
      </c>
      <c r="H10" s="396">
        <v>30</v>
      </c>
      <c r="I10" s="396">
        <v>25</v>
      </c>
      <c r="J10" s="396">
        <v>25</v>
      </c>
      <c r="K10" s="396">
        <v>21</v>
      </c>
      <c r="L10" s="547">
        <v>150</v>
      </c>
    </row>
    <row r="11" spans="1:12">
      <c r="A11" s="993" t="s">
        <v>32</v>
      </c>
      <c r="B11" s="986" t="s">
        <v>52</v>
      </c>
      <c r="C11" s="395">
        <v>26</v>
      </c>
      <c r="D11" s="395">
        <v>29</v>
      </c>
      <c r="E11" s="395">
        <v>26</v>
      </c>
      <c r="F11" s="395">
        <v>18</v>
      </c>
      <c r="G11" s="541">
        <v>650</v>
      </c>
      <c r="H11" s="395">
        <v>25</v>
      </c>
      <c r="I11" s="395">
        <v>28</v>
      </c>
      <c r="J11" s="395">
        <v>25</v>
      </c>
      <c r="K11" s="395">
        <v>22</v>
      </c>
      <c r="L11" s="547">
        <v>640</v>
      </c>
    </row>
    <row r="12" spans="1:12">
      <c r="A12" s="993" t="s">
        <v>32</v>
      </c>
      <c r="B12" s="986" t="s">
        <v>53</v>
      </c>
      <c r="C12" s="395">
        <v>27</v>
      </c>
      <c r="D12" s="395">
        <v>28</v>
      </c>
      <c r="E12" s="395">
        <v>30</v>
      </c>
      <c r="F12" s="395">
        <v>15</v>
      </c>
      <c r="G12" s="541">
        <v>1020</v>
      </c>
      <c r="H12" s="395">
        <v>18</v>
      </c>
      <c r="I12" s="395">
        <v>25</v>
      </c>
      <c r="J12" s="395">
        <v>32</v>
      </c>
      <c r="K12" s="395">
        <v>25</v>
      </c>
      <c r="L12" s="547">
        <v>1020</v>
      </c>
    </row>
    <row r="13" spans="1:12">
      <c r="A13" s="993" t="s">
        <v>32</v>
      </c>
      <c r="B13" s="986" t="s">
        <v>54</v>
      </c>
      <c r="C13" s="395">
        <v>29</v>
      </c>
      <c r="D13" s="395">
        <v>27</v>
      </c>
      <c r="E13" s="395">
        <v>27</v>
      </c>
      <c r="F13" s="395">
        <v>16</v>
      </c>
      <c r="G13" s="541">
        <v>1090</v>
      </c>
      <c r="H13" s="395">
        <v>25</v>
      </c>
      <c r="I13" s="395">
        <v>23</v>
      </c>
      <c r="J13" s="395">
        <v>25</v>
      </c>
      <c r="K13" s="395">
        <v>27</v>
      </c>
      <c r="L13" s="547">
        <v>1090</v>
      </c>
    </row>
    <row r="14" spans="1:12">
      <c r="A14" s="993" t="s">
        <v>32</v>
      </c>
      <c r="B14" s="986" t="s">
        <v>55</v>
      </c>
      <c r="C14" s="395">
        <v>35</v>
      </c>
      <c r="D14" s="395">
        <v>23</v>
      </c>
      <c r="E14" s="395">
        <v>25</v>
      </c>
      <c r="F14" s="395">
        <v>18</v>
      </c>
      <c r="G14" s="541">
        <v>1590</v>
      </c>
      <c r="H14" s="395">
        <v>24</v>
      </c>
      <c r="I14" s="395">
        <v>20</v>
      </c>
      <c r="J14" s="395">
        <v>26</v>
      </c>
      <c r="K14" s="395">
        <v>30</v>
      </c>
      <c r="L14" s="547">
        <v>1590</v>
      </c>
    </row>
    <row r="15" spans="1:12">
      <c r="A15" s="993" t="s">
        <v>32</v>
      </c>
      <c r="B15" s="986" t="s">
        <v>56</v>
      </c>
      <c r="C15" s="395">
        <v>36</v>
      </c>
      <c r="D15" s="395">
        <v>23</v>
      </c>
      <c r="E15" s="395">
        <v>27</v>
      </c>
      <c r="F15" s="395">
        <v>14</v>
      </c>
      <c r="G15" s="541">
        <v>2120</v>
      </c>
      <c r="H15" s="395">
        <v>26</v>
      </c>
      <c r="I15" s="395">
        <v>19</v>
      </c>
      <c r="J15" s="395">
        <v>25</v>
      </c>
      <c r="K15" s="395">
        <v>30</v>
      </c>
      <c r="L15" s="547">
        <v>2110</v>
      </c>
    </row>
    <row r="16" spans="1:12">
      <c r="A16" s="993" t="s">
        <v>32</v>
      </c>
      <c r="B16" s="986" t="s">
        <v>57</v>
      </c>
      <c r="C16" s="395">
        <v>40</v>
      </c>
      <c r="D16" s="395">
        <v>20</v>
      </c>
      <c r="E16" s="395">
        <v>25</v>
      </c>
      <c r="F16" s="395">
        <v>14</v>
      </c>
      <c r="G16" s="541">
        <v>1730</v>
      </c>
      <c r="H16" s="395">
        <v>32</v>
      </c>
      <c r="I16" s="395">
        <v>18</v>
      </c>
      <c r="J16" s="395">
        <v>25</v>
      </c>
      <c r="K16" s="395">
        <v>25</v>
      </c>
      <c r="L16" s="547">
        <v>1730</v>
      </c>
    </row>
    <row r="17" spans="1:12">
      <c r="A17" s="993" t="s">
        <v>32</v>
      </c>
      <c r="B17" s="986" t="s">
        <v>58</v>
      </c>
      <c r="C17" s="528">
        <v>58</v>
      </c>
      <c r="D17" s="528">
        <v>16</v>
      </c>
      <c r="E17" s="528">
        <v>16</v>
      </c>
      <c r="F17" s="528">
        <v>11</v>
      </c>
      <c r="G17" s="544">
        <v>640</v>
      </c>
      <c r="H17" s="528">
        <v>50</v>
      </c>
      <c r="I17" s="528">
        <v>15</v>
      </c>
      <c r="J17" s="528">
        <v>17</v>
      </c>
      <c r="K17" s="528">
        <v>18</v>
      </c>
      <c r="L17" s="549">
        <v>640</v>
      </c>
    </row>
    <row r="18" spans="1:12">
      <c r="A18" s="995" t="s">
        <v>111</v>
      </c>
      <c r="B18" s="828" t="s">
        <v>81</v>
      </c>
      <c r="C18" s="395">
        <v>33</v>
      </c>
      <c r="D18" s="395">
        <v>24</v>
      </c>
      <c r="E18" s="395">
        <v>26</v>
      </c>
      <c r="F18" s="395">
        <v>16</v>
      </c>
      <c r="G18" s="541">
        <v>6480</v>
      </c>
      <c r="H18" s="395">
        <v>27</v>
      </c>
      <c r="I18" s="395">
        <v>22</v>
      </c>
      <c r="J18" s="395">
        <v>25</v>
      </c>
      <c r="K18" s="395">
        <v>26</v>
      </c>
      <c r="L18" s="547">
        <v>6470</v>
      </c>
    </row>
    <row r="19" spans="1:12">
      <c r="A19" s="993" t="s">
        <v>111</v>
      </c>
      <c r="B19" s="12" t="s">
        <v>82</v>
      </c>
      <c r="C19" s="395">
        <v>34</v>
      </c>
      <c r="D19" s="395">
        <v>25</v>
      </c>
      <c r="E19" s="395">
        <v>26</v>
      </c>
      <c r="F19" s="395">
        <v>15</v>
      </c>
      <c r="G19" s="541">
        <v>1800</v>
      </c>
      <c r="H19" s="395">
        <v>23</v>
      </c>
      <c r="I19" s="395">
        <v>21</v>
      </c>
      <c r="J19" s="395">
        <v>28</v>
      </c>
      <c r="K19" s="395">
        <v>29</v>
      </c>
      <c r="L19" s="547">
        <v>1790</v>
      </c>
    </row>
    <row r="20" spans="1:12">
      <c r="A20" s="993" t="s">
        <v>111</v>
      </c>
      <c r="B20" s="12" t="s">
        <v>749</v>
      </c>
      <c r="C20" s="395">
        <v>25</v>
      </c>
      <c r="D20" s="395">
        <v>22</v>
      </c>
      <c r="E20" s="395">
        <v>21</v>
      </c>
      <c r="F20" s="395">
        <v>32</v>
      </c>
      <c r="G20" s="541">
        <v>70</v>
      </c>
      <c r="H20" s="395">
        <v>14</v>
      </c>
      <c r="I20" s="395">
        <v>27</v>
      </c>
      <c r="J20" s="395">
        <v>18</v>
      </c>
      <c r="K20" s="395">
        <v>40</v>
      </c>
      <c r="L20" s="547">
        <v>70</v>
      </c>
    </row>
    <row r="21" spans="1:12">
      <c r="A21" s="993" t="s">
        <v>111</v>
      </c>
      <c r="B21" s="349" t="s">
        <v>755</v>
      </c>
      <c r="C21" s="395">
        <v>23</v>
      </c>
      <c r="D21" s="395">
        <v>26</v>
      </c>
      <c r="E21" s="395">
        <v>29</v>
      </c>
      <c r="F21" s="395">
        <v>22</v>
      </c>
      <c r="G21" s="541">
        <v>360</v>
      </c>
      <c r="H21" s="395">
        <v>22</v>
      </c>
      <c r="I21" s="395">
        <v>27</v>
      </c>
      <c r="J21" s="395">
        <v>27</v>
      </c>
      <c r="K21" s="395">
        <v>25</v>
      </c>
      <c r="L21" s="547">
        <v>360</v>
      </c>
    </row>
    <row r="22" spans="1:12">
      <c r="A22" s="993" t="s">
        <v>111</v>
      </c>
      <c r="B22" s="349" t="s">
        <v>83</v>
      </c>
      <c r="C22" s="395">
        <v>30</v>
      </c>
      <c r="D22" s="395">
        <v>19</v>
      </c>
      <c r="E22" s="395">
        <v>36</v>
      </c>
      <c r="F22" s="395">
        <v>14</v>
      </c>
      <c r="G22" s="541">
        <v>60</v>
      </c>
      <c r="H22" s="395">
        <v>18</v>
      </c>
      <c r="I22" s="395">
        <v>21</v>
      </c>
      <c r="J22" s="395">
        <v>38</v>
      </c>
      <c r="K22" s="395">
        <v>23</v>
      </c>
      <c r="L22" s="547">
        <v>60</v>
      </c>
    </row>
    <row r="23" spans="1:12">
      <c r="A23" s="993" t="s">
        <v>111</v>
      </c>
      <c r="B23" s="349" t="s">
        <v>84</v>
      </c>
      <c r="C23" s="395">
        <v>34</v>
      </c>
      <c r="D23" s="395">
        <v>28</v>
      </c>
      <c r="E23" s="395">
        <v>30</v>
      </c>
      <c r="F23" s="395">
        <v>9</v>
      </c>
      <c r="G23" s="541">
        <v>120</v>
      </c>
      <c r="H23" s="395">
        <v>33</v>
      </c>
      <c r="I23" s="395">
        <v>26</v>
      </c>
      <c r="J23" s="395">
        <v>25</v>
      </c>
      <c r="K23" s="395">
        <v>16</v>
      </c>
      <c r="L23" s="547">
        <v>110</v>
      </c>
    </row>
    <row r="24" spans="1:12">
      <c r="A24" s="1138" t="s">
        <v>111</v>
      </c>
      <c r="B24" s="988" t="s">
        <v>756</v>
      </c>
      <c r="C24" s="528">
        <v>38</v>
      </c>
      <c r="D24" s="528">
        <v>20</v>
      </c>
      <c r="E24" s="528">
        <v>28</v>
      </c>
      <c r="F24" s="528">
        <v>14</v>
      </c>
      <c r="G24" s="544">
        <v>110</v>
      </c>
      <c r="H24" s="528">
        <v>33</v>
      </c>
      <c r="I24" s="528">
        <v>19</v>
      </c>
      <c r="J24" s="528">
        <v>32</v>
      </c>
      <c r="K24" s="528">
        <v>16</v>
      </c>
      <c r="L24" s="549">
        <v>110</v>
      </c>
    </row>
    <row r="25" spans="1:12">
      <c r="A25" s="993" t="s">
        <v>683</v>
      </c>
      <c r="B25" s="12" t="s">
        <v>26</v>
      </c>
      <c r="C25" s="395">
        <v>30</v>
      </c>
      <c r="D25" s="395">
        <v>25</v>
      </c>
      <c r="E25" s="395">
        <v>27</v>
      </c>
      <c r="F25" s="395">
        <v>18</v>
      </c>
      <c r="G25" s="541">
        <v>4520</v>
      </c>
      <c r="H25" s="395">
        <v>24</v>
      </c>
      <c r="I25" s="395">
        <v>22</v>
      </c>
      <c r="J25" s="395">
        <v>27</v>
      </c>
      <c r="K25" s="395">
        <v>27</v>
      </c>
      <c r="L25" s="547">
        <v>4510</v>
      </c>
    </row>
    <row r="26" spans="1:12">
      <c r="A26" s="993" t="s">
        <v>683</v>
      </c>
      <c r="B26" s="12" t="s">
        <v>685</v>
      </c>
      <c r="C26" s="395">
        <v>37</v>
      </c>
      <c r="D26" s="395">
        <v>24</v>
      </c>
      <c r="E26" s="395">
        <v>25</v>
      </c>
      <c r="F26" s="395">
        <v>14</v>
      </c>
      <c r="G26" s="541">
        <v>2140</v>
      </c>
      <c r="H26" s="395">
        <v>30</v>
      </c>
      <c r="I26" s="395">
        <v>20</v>
      </c>
      <c r="J26" s="395">
        <v>24</v>
      </c>
      <c r="K26" s="395">
        <v>27</v>
      </c>
      <c r="L26" s="547">
        <v>2140</v>
      </c>
    </row>
    <row r="27" spans="1:12">
      <c r="A27" s="993" t="s">
        <v>683</v>
      </c>
      <c r="B27" s="12" t="s">
        <v>686</v>
      </c>
      <c r="C27" s="395">
        <v>34</v>
      </c>
      <c r="D27" s="395">
        <v>24</v>
      </c>
      <c r="E27" s="395">
        <v>26</v>
      </c>
      <c r="F27" s="395">
        <v>15</v>
      </c>
      <c r="G27" s="541">
        <v>1020</v>
      </c>
      <c r="H27" s="395">
        <v>28</v>
      </c>
      <c r="I27" s="395">
        <v>25</v>
      </c>
      <c r="J27" s="395">
        <v>24</v>
      </c>
      <c r="K27" s="395">
        <v>23</v>
      </c>
      <c r="L27" s="547">
        <v>1020</v>
      </c>
    </row>
    <row r="28" spans="1:12">
      <c r="A28" s="993" t="s">
        <v>683</v>
      </c>
      <c r="B28" s="12" t="s">
        <v>687</v>
      </c>
      <c r="C28" s="395">
        <v>37</v>
      </c>
      <c r="D28" s="395">
        <v>24</v>
      </c>
      <c r="E28" s="395">
        <v>26</v>
      </c>
      <c r="F28" s="395">
        <v>12</v>
      </c>
      <c r="G28" s="541">
        <v>1120</v>
      </c>
      <c r="H28" s="395">
        <v>27</v>
      </c>
      <c r="I28" s="395">
        <v>24</v>
      </c>
      <c r="J28" s="395">
        <v>25</v>
      </c>
      <c r="K28" s="395">
        <v>24</v>
      </c>
      <c r="L28" s="547">
        <v>1120</v>
      </c>
    </row>
    <row r="29" spans="1:12">
      <c r="A29" s="993" t="s">
        <v>683</v>
      </c>
      <c r="B29" s="12" t="s">
        <v>688</v>
      </c>
      <c r="C29" s="395">
        <v>33</v>
      </c>
      <c r="D29" s="395">
        <v>17</v>
      </c>
      <c r="E29" s="395">
        <v>37</v>
      </c>
      <c r="F29" s="395">
        <v>13</v>
      </c>
      <c r="G29" s="541">
        <v>50</v>
      </c>
      <c r="H29" s="395">
        <v>34</v>
      </c>
      <c r="I29" s="395">
        <v>10</v>
      </c>
      <c r="J29" s="395">
        <v>45</v>
      </c>
      <c r="K29" s="395">
        <v>11</v>
      </c>
      <c r="L29" s="547">
        <v>50</v>
      </c>
    </row>
    <row r="30" spans="1:12">
      <c r="A30" s="993" t="s">
        <v>683</v>
      </c>
      <c r="B30" s="12" t="s">
        <v>689</v>
      </c>
      <c r="C30" s="395">
        <v>30</v>
      </c>
      <c r="D30" s="395">
        <v>25</v>
      </c>
      <c r="E30" s="395">
        <v>29</v>
      </c>
      <c r="F30" s="395">
        <v>16</v>
      </c>
      <c r="G30" s="541">
        <v>130</v>
      </c>
      <c r="H30" s="395">
        <v>27</v>
      </c>
      <c r="I30" s="395">
        <v>22</v>
      </c>
      <c r="J30" s="395">
        <v>23</v>
      </c>
      <c r="K30" s="395">
        <v>28</v>
      </c>
      <c r="L30" s="547">
        <v>130</v>
      </c>
    </row>
    <row r="31" spans="1:12">
      <c r="A31" s="995" t="s">
        <v>684</v>
      </c>
      <c r="B31" s="984" t="s">
        <v>198</v>
      </c>
      <c r="C31" s="538">
        <v>48</v>
      </c>
      <c r="D31" s="538">
        <v>21</v>
      </c>
      <c r="E31" s="538">
        <v>20</v>
      </c>
      <c r="F31" s="538">
        <v>11</v>
      </c>
      <c r="G31" s="540">
        <v>2540</v>
      </c>
      <c r="H31" s="538">
        <v>45</v>
      </c>
      <c r="I31" s="538">
        <v>17</v>
      </c>
      <c r="J31" s="538">
        <v>19</v>
      </c>
      <c r="K31" s="538">
        <v>19</v>
      </c>
      <c r="L31" s="548">
        <v>2530</v>
      </c>
    </row>
    <row r="32" spans="1:12">
      <c r="A32" s="1138" t="s">
        <v>684</v>
      </c>
      <c r="B32" s="987" t="s">
        <v>33</v>
      </c>
      <c r="C32" s="528">
        <v>28</v>
      </c>
      <c r="D32" s="528">
        <v>25</v>
      </c>
      <c r="E32" s="528">
        <v>29</v>
      </c>
      <c r="F32" s="528">
        <v>18</v>
      </c>
      <c r="G32" s="544">
        <v>6410</v>
      </c>
      <c r="H32" s="528">
        <v>20</v>
      </c>
      <c r="I32" s="528">
        <v>24</v>
      </c>
      <c r="J32" s="528">
        <v>28</v>
      </c>
      <c r="K32" s="528">
        <v>29</v>
      </c>
      <c r="L32" s="549">
        <v>6400</v>
      </c>
    </row>
    <row r="33" spans="1:12">
      <c r="A33" s="993" t="s">
        <v>112</v>
      </c>
      <c r="B33" s="12" t="s">
        <v>85</v>
      </c>
      <c r="C33" s="395">
        <v>31</v>
      </c>
      <c r="D33" s="395">
        <v>20</v>
      </c>
      <c r="E33" s="395">
        <v>28</v>
      </c>
      <c r="F33" s="395">
        <v>21</v>
      </c>
      <c r="G33" s="541">
        <v>460</v>
      </c>
      <c r="H33" s="395">
        <v>20</v>
      </c>
      <c r="I33" s="395">
        <v>23</v>
      </c>
      <c r="J33" s="395">
        <v>27</v>
      </c>
      <c r="K33" s="395">
        <v>31</v>
      </c>
      <c r="L33" s="547">
        <v>460</v>
      </c>
    </row>
    <row r="34" spans="1:12">
      <c r="A34" s="993" t="s">
        <v>112</v>
      </c>
      <c r="B34" s="12" t="s">
        <v>86</v>
      </c>
      <c r="C34" s="395">
        <v>29</v>
      </c>
      <c r="D34" s="395">
        <v>28</v>
      </c>
      <c r="E34" s="395">
        <v>27</v>
      </c>
      <c r="F34" s="395">
        <v>16</v>
      </c>
      <c r="G34" s="541">
        <v>2900</v>
      </c>
      <c r="H34" s="395">
        <v>21</v>
      </c>
      <c r="I34" s="395">
        <v>25</v>
      </c>
      <c r="J34" s="395">
        <v>27</v>
      </c>
      <c r="K34" s="395">
        <v>27</v>
      </c>
      <c r="L34" s="547">
        <v>2900</v>
      </c>
    </row>
    <row r="35" spans="1:12">
      <c r="A35" s="993" t="s">
        <v>112</v>
      </c>
      <c r="B35" s="12" t="s">
        <v>87</v>
      </c>
      <c r="C35" s="395">
        <v>26</v>
      </c>
      <c r="D35" s="395">
        <v>24</v>
      </c>
      <c r="E35" s="395">
        <v>35</v>
      </c>
      <c r="F35" s="395">
        <v>15</v>
      </c>
      <c r="G35" s="541">
        <v>830</v>
      </c>
      <c r="H35" s="95">
        <v>21</v>
      </c>
      <c r="I35" s="95">
        <v>20</v>
      </c>
      <c r="J35" s="95">
        <v>30</v>
      </c>
      <c r="K35" s="95">
        <v>29</v>
      </c>
      <c r="L35" s="547">
        <v>830</v>
      </c>
    </row>
    <row r="36" spans="1:12">
      <c r="A36" s="993" t="s">
        <v>112</v>
      </c>
      <c r="B36" s="12" t="s">
        <v>188</v>
      </c>
      <c r="C36" s="395">
        <v>29</v>
      </c>
      <c r="D36" s="395">
        <v>19</v>
      </c>
      <c r="E36" s="395">
        <v>34</v>
      </c>
      <c r="F36" s="395">
        <v>17</v>
      </c>
      <c r="G36" s="541">
        <v>190</v>
      </c>
      <c r="H36" s="95">
        <v>22</v>
      </c>
      <c r="I36" s="95">
        <v>24</v>
      </c>
      <c r="J36" s="95">
        <v>28</v>
      </c>
      <c r="K36" s="95">
        <v>26</v>
      </c>
      <c r="L36" s="547">
        <v>190</v>
      </c>
    </row>
    <row r="37" spans="1:12">
      <c r="A37" s="993" t="s">
        <v>112</v>
      </c>
      <c r="B37" s="12" t="s">
        <v>189</v>
      </c>
      <c r="C37" s="395">
        <v>41</v>
      </c>
      <c r="D37" s="395">
        <v>21</v>
      </c>
      <c r="E37" s="395">
        <v>24</v>
      </c>
      <c r="F37" s="395">
        <v>14</v>
      </c>
      <c r="G37" s="541">
        <v>3780</v>
      </c>
      <c r="H37" s="95">
        <v>31</v>
      </c>
      <c r="I37" s="95">
        <v>17</v>
      </c>
      <c r="J37" s="95">
        <v>24</v>
      </c>
      <c r="K37" s="95">
        <v>28</v>
      </c>
      <c r="L37" s="547">
        <v>3770</v>
      </c>
    </row>
    <row r="38" spans="1:12">
      <c r="A38" s="993" t="s">
        <v>112</v>
      </c>
      <c r="B38" s="12" t="s">
        <v>190</v>
      </c>
      <c r="C38" s="395">
        <v>22</v>
      </c>
      <c r="D38" s="395">
        <v>26</v>
      </c>
      <c r="E38" s="395">
        <v>29</v>
      </c>
      <c r="F38" s="395">
        <v>23</v>
      </c>
      <c r="G38" s="541">
        <v>200</v>
      </c>
      <c r="H38" s="95">
        <v>23</v>
      </c>
      <c r="I38" s="95">
        <v>22</v>
      </c>
      <c r="J38" s="95">
        <v>33</v>
      </c>
      <c r="K38" s="95">
        <v>22</v>
      </c>
      <c r="L38" s="547">
        <v>200</v>
      </c>
    </row>
    <row r="39" spans="1:12">
      <c r="A39" s="993" t="s">
        <v>112</v>
      </c>
      <c r="B39" s="12" t="s">
        <v>690</v>
      </c>
      <c r="C39" s="395">
        <v>25</v>
      </c>
      <c r="D39" s="395">
        <v>10</v>
      </c>
      <c r="E39" s="395">
        <v>39</v>
      </c>
      <c r="F39" s="395">
        <v>26</v>
      </c>
      <c r="G39" s="541">
        <v>70</v>
      </c>
      <c r="H39" s="95">
        <v>28</v>
      </c>
      <c r="I39" s="95">
        <v>21</v>
      </c>
      <c r="J39" s="95">
        <v>30</v>
      </c>
      <c r="K39" s="95">
        <v>21</v>
      </c>
      <c r="L39" s="547">
        <v>70</v>
      </c>
    </row>
    <row r="40" spans="1:12">
      <c r="A40" s="993" t="s">
        <v>112</v>
      </c>
      <c r="B40" s="12" t="s">
        <v>280</v>
      </c>
      <c r="C40" s="395">
        <v>28</v>
      </c>
      <c r="D40" s="395">
        <v>29</v>
      </c>
      <c r="E40" s="395">
        <v>29</v>
      </c>
      <c r="F40" s="395">
        <v>14</v>
      </c>
      <c r="G40" s="541">
        <v>190</v>
      </c>
      <c r="H40" s="95">
        <v>33</v>
      </c>
      <c r="I40" s="95">
        <v>29</v>
      </c>
      <c r="J40" s="95">
        <v>23</v>
      </c>
      <c r="K40" s="95">
        <v>15</v>
      </c>
      <c r="L40" s="547">
        <v>190</v>
      </c>
    </row>
    <row r="41" spans="1:12">
      <c r="A41" s="993" t="s">
        <v>112</v>
      </c>
      <c r="B41" s="12" t="s">
        <v>691</v>
      </c>
      <c r="C41" s="395" t="s">
        <v>275</v>
      </c>
      <c r="D41" s="395" t="s">
        <v>275</v>
      </c>
      <c r="E41" s="395" t="s">
        <v>275</v>
      </c>
      <c r="F41" s="395" t="s">
        <v>275</v>
      </c>
      <c r="G41" s="541">
        <v>0</v>
      </c>
      <c r="H41" s="395" t="s">
        <v>275</v>
      </c>
      <c r="I41" s="395" t="s">
        <v>275</v>
      </c>
      <c r="J41" s="395" t="s">
        <v>275</v>
      </c>
      <c r="K41" s="395" t="s">
        <v>275</v>
      </c>
      <c r="L41" s="547">
        <v>0</v>
      </c>
    </row>
    <row r="42" spans="1:12">
      <c r="A42" s="993" t="s">
        <v>112</v>
      </c>
      <c r="B42" s="12" t="s">
        <v>191</v>
      </c>
      <c r="C42" s="395">
        <v>63</v>
      </c>
      <c r="D42" s="395">
        <v>23</v>
      </c>
      <c r="E42" s="395">
        <v>11</v>
      </c>
      <c r="F42" s="395">
        <v>4</v>
      </c>
      <c r="G42" s="541">
        <v>310</v>
      </c>
      <c r="H42" s="95">
        <v>65</v>
      </c>
      <c r="I42" s="95">
        <v>15</v>
      </c>
      <c r="J42" s="95">
        <v>8</v>
      </c>
      <c r="K42" s="95">
        <v>12</v>
      </c>
      <c r="L42" s="547">
        <v>310</v>
      </c>
    </row>
    <row r="43" spans="1:12">
      <c r="A43" s="993" t="s">
        <v>112</v>
      </c>
      <c r="B43" s="12" t="s">
        <v>750</v>
      </c>
      <c r="C43" s="95">
        <v>45</v>
      </c>
      <c r="D43" s="95">
        <v>23</v>
      </c>
      <c r="E43" s="95">
        <v>16</v>
      </c>
      <c r="F43" s="95">
        <v>16</v>
      </c>
      <c r="G43" s="539">
        <v>60</v>
      </c>
      <c r="H43" s="95">
        <v>32</v>
      </c>
      <c r="I43" s="95">
        <v>23</v>
      </c>
      <c r="J43" s="95">
        <v>27</v>
      </c>
      <c r="K43" s="95">
        <v>17</v>
      </c>
      <c r="L43" s="550">
        <v>60</v>
      </c>
    </row>
    <row r="44" spans="1:12">
      <c r="A44" s="993" t="s">
        <v>112</v>
      </c>
      <c r="B44" s="12" t="s">
        <v>2</v>
      </c>
      <c r="C44" s="395" t="s">
        <v>275</v>
      </c>
      <c r="D44" s="395" t="s">
        <v>275</v>
      </c>
      <c r="E44" s="395" t="s">
        <v>275</v>
      </c>
      <c r="F44" s="395" t="s">
        <v>275</v>
      </c>
      <c r="G44" s="539">
        <v>0</v>
      </c>
      <c r="H44" s="395" t="s">
        <v>275</v>
      </c>
      <c r="I44" s="395" t="s">
        <v>275</v>
      </c>
      <c r="J44" s="395" t="s">
        <v>275</v>
      </c>
      <c r="K44" s="395" t="s">
        <v>275</v>
      </c>
      <c r="L44" s="547">
        <v>0</v>
      </c>
    </row>
    <row r="45" spans="1:12">
      <c r="A45" s="995" t="s">
        <v>113</v>
      </c>
      <c r="B45" s="828" t="s">
        <v>174</v>
      </c>
      <c r="C45" s="422">
        <v>33</v>
      </c>
      <c r="D45" s="422">
        <v>22</v>
      </c>
      <c r="E45" s="422">
        <v>28</v>
      </c>
      <c r="F45" s="422">
        <v>17</v>
      </c>
      <c r="G45" s="545">
        <v>590</v>
      </c>
      <c r="H45" s="422">
        <v>32</v>
      </c>
      <c r="I45" s="422">
        <v>20</v>
      </c>
      <c r="J45" s="422">
        <v>23</v>
      </c>
      <c r="K45" s="422">
        <v>25</v>
      </c>
      <c r="L45" s="548">
        <v>590</v>
      </c>
    </row>
    <row r="46" spans="1:12">
      <c r="A46" s="993" t="s">
        <v>113</v>
      </c>
      <c r="B46" s="12" t="s">
        <v>175</v>
      </c>
      <c r="C46" s="95">
        <v>37</v>
      </c>
      <c r="D46" s="95">
        <v>25</v>
      </c>
      <c r="E46" s="95">
        <v>23</v>
      </c>
      <c r="F46" s="95">
        <v>15</v>
      </c>
      <c r="G46" s="539">
        <v>900</v>
      </c>
      <c r="H46" s="95">
        <v>37</v>
      </c>
      <c r="I46" s="95">
        <v>21</v>
      </c>
      <c r="J46" s="95">
        <v>22</v>
      </c>
      <c r="K46" s="95">
        <v>21</v>
      </c>
      <c r="L46" s="547">
        <v>900</v>
      </c>
    </row>
    <row r="47" spans="1:12">
      <c r="A47" s="993" t="s">
        <v>113</v>
      </c>
      <c r="B47" s="12" t="s">
        <v>89</v>
      </c>
      <c r="C47" s="95">
        <v>38</v>
      </c>
      <c r="D47" s="95">
        <v>21</v>
      </c>
      <c r="E47" s="95">
        <v>25</v>
      </c>
      <c r="F47" s="95">
        <v>17</v>
      </c>
      <c r="G47" s="539">
        <v>1140</v>
      </c>
      <c r="H47" s="95">
        <v>32</v>
      </c>
      <c r="I47" s="95">
        <v>21</v>
      </c>
      <c r="J47" s="95">
        <v>22</v>
      </c>
      <c r="K47" s="95">
        <v>25</v>
      </c>
      <c r="L47" s="547">
        <v>1130</v>
      </c>
    </row>
    <row r="48" spans="1:12">
      <c r="A48" s="993" t="s">
        <v>113</v>
      </c>
      <c r="B48" s="12" t="s">
        <v>90</v>
      </c>
      <c r="C48" s="95">
        <v>39</v>
      </c>
      <c r="D48" s="95">
        <v>21</v>
      </c>
      <c r="E48" s="95">
        <v>27</v>
      </c>
      <c r="F48" s="95">
        <v>13</v>
      </c>
      <c r="G48" s="539">
        <v>1210</v>
      </c>
      <c r="H48" s="95">
        <v>31</v>
      </c>
      <c r="I48" s="95">
        <v>19</v>
      </c>
      <c r="J48" s="95">
        <v>26</v>
      </c>
      <c r="K48" s="95">
        <v>23</v>
      </c>
      <c r="L48" s="550">
        <v>1210</v>
      </c>
    </row>
    <row r="49" spans="1:12">
      <c r="A49" s="993" t="s">
        <v>113</v>
      </c>
      <c r="B49" s="12" t="s">
        <v>91</v>
      </c>
      <c r="C49" s="95">
        <v>33</v>
      </c>
      <c r="D49" s="95">
        <v>23</v>
      </c>
      <c r="E49" s="95">
        <v>25</v>
      </c>
      <c r="F49" s="95">
        <v>19</v>
      </c>
      <c r="G49" s="539">
        <v>960</v>
      </c>
      <c r="H49" s="95">
        <v>27</v>
      </c>
      <c r="I49" s="95">
        <v>21</v>
      </c>
      <c r="J49" s="95">
        <v>25</v>
      </c>
      <c r="K49" s="95">
        <v>27</v>
      </c>
      <c r="L49" s="547">
        <v>960</v>
      </c>
    </row>
    <row r="50" spans="1:12">
      <c r="A50" s="993" t="s">
        <v>113</v>
      </c>
      <c r="B50" s="982" t="s">
        <v>92</v>
      </c>
      <c r="C50" s="95">
        <v>35</v>
      </c>
      <c r="D50" s="95">
        <v>26</v>
      </c>
      <c r="E50" s="95">
        <v>27</v>
      </c>
      <c r="F50" s="95">
        <v>12</v>
      </c>
      <c r="G50" s="539">
        <v>1430</v>
      </c>
      <c r="H50" s="95">
        <v>26</v>
      </c>
      <c r="I50" s="95">
        <v>22</v>
      </c>
      <c r="J50" s="95">
        <v>27</v>
      </c>
      <c r="K50" s="95">
        <v>26</v>
      </c>
      <c r="L50" s="547">
        <v>1430</v>
      </c>
    </row>
    <row r="51" spans="1:12">
      <c r="A51" s="993" t="s">
        <v>113</v>
      </c>
      <c r="B51" s="982" t="s">
        <v>93</v>
      </c>
      <c r="C51" s="95">
        <v>30</v>
      </c>
      <c r="D51" s="95">
        <v>28</v>
      </c>
      <c r="E51" s="95">
        <v>26</v>
      </c>
      <c r="F51" s="95">
        <v>16</v>
      </c>
      <c r="G51" s="539">
        <v>940</v>
      </c>
      <c r="H51" s="95">
        <v>21</v>
      </c>
      <c r="I51" s="95">
        <v>25</v>
      </c>
      <c r="J51" s="95">
        <v>27</v>
      </c>
      <c r="K51" s="95">
        <v>26</v>
      </c>
      <c r="L51" s="547">
        <v>940</v>
      </c>
    </row>
    <row r="52" spans="1:12">
      <c r="A52" s="1138" t="s">
        <v>113</v>
      </c>
      <c r="B52" s="244" t="s">
        <v>94</v>
      </c>
      <c r="C52" s="489">
        <v>27</v>
      </c>
      <c r="D52" s="489">
        <v>26</v>
      </c>
      <c r="E52" s="489">
        <v>28</v>
      </c>
      <c r="F52" s="489">
        <v>19</v>
      </c>
      <c r="G52" s="546">
        <v>1610</v>
      </c>
      <c r="H52" s="489">
        <v>17</v>
      </c>
      <c r="I52" s="489">
        <v>24</v>
      </c>
      <c r="J52" s="489">
        <v>29</v>
      </c>
      <c r="K52" s="489">
        <v>30</v>
      </c>
      <c r="L52" s="549">
        <v>1610</v>
      </c>
    </row>
    <row r="53" spans="1:12">
      <c r="A53" s="1182" t="s">
        <v>680</v>
      </c>
      <c r="B53" s="982" t="s">
        <v>732</v>
      </c>
      <c r="C53" s="95">
        <v>35</v>
      </c>
      <c r="D53" s="95">
        <v>21</v>
      </c>
      <c r="E53" s="95">
        <v>29</v>
      </c>
      <c r="F53" s="95">
        <v>15</v>
      </c>
      <c r="G53" s="539">
        <v>1810</v>
      </c>
      <c r="H53" s="95">
        <v>31</v>
      </c>
      <c r="I53" s="95">
        <v>20</v>
      </c>
      <c r="J53" s="95">
        <v>27</v>
      </c>
      <c r="K53" s="95">
        <v>23</v>
      </c>
      <c r="L53" s="547">
        <v>1800</v>
      </c>
    </row>
    <row r="54" spans="1:12">
      <c r="A54" s="1182" t="s">
        <v>680</v>
      </c>
      <c r="B54" s="982">
        <v>2</v>
      </c>
      <c r="C54" s="95">
        <v>34</v>
      </c>
      <c r="D54" s="95">
        <v>25</v>
      </c>
      <c r="E54" s="95">
        <v>26</v>
      </c>
      <c r="F54" s="95">
        <v>16</v>
      </c>
      <c r="G54" s="539">
        <v>1830</v>
      </c>
      <c r="H54" s="95">
        <v>31</v>
      </c>
      <c r="I54" s="95">
        <v>23</v>
      </c>
      <c r="J54" s="95">
        <v>23</v>
      </c>
      <c r="K54" s="95">
        <v>23</v>
      </c>
      <c r="L54" s="547">
        <v>1830</v>
      </c>
    </row>
    <row r="55" spans="1:12">
      <c r="A55" s="1182" t="s">
        <v>680</v>
      </c>
      <c r="B55" s="982">
        <v>3</v>
      </c>
      <c r="C55" s="95">
        <v>35</v>
      </c>
      <c r="D55" s="95">
        <v>23</v>
      </c>
      <c r="E55" s="95">
        <v>27</v>
      </c>
      <c r="F55" s="95">
        <v>14</v>
      </c>
      <c r="G55" s="539">
        <v>1820</v>
      </c>
      <c r="H55" s="95">
        <v>26</v>
      </c>
      <c r="I55" s="95">
        <v>21</v>
      </c>
      <c r="J55" s="95">
        <v>26</v>
      </c>
      <c r="K55" s="95">
        <v>26</v>
      </c>
      <c r="L55" s="547">
        <v>1820</v>
      </c>
    </row>
    <row r="56" spans="1:12">
      <c r="A56" s="1182" t="s">
        <v>680</v>
      </c>
      <c r="B56" s="982">
        <v>4</v>
      </c>
      <c r="C56" s="95">
        <v>33</v>
      </c>
      <c r="D56" s="95">
        <v>26</v>
      </c>
      <c r="E56" s="95">
        <v>25</v>
      </c>
      <c r="F56" s="95">
        <v>16</v>
      </c>
      <c r="G56" s="539">
        <v>1700</v>
      </c>
      <c r="H56" s="95">
        <v>23</v>
      </c>
      <c r="I56" s="95">
        <v>24</v>
      </c>
      <c r="J56" s="95">
        <v>26</v>
      </c>
      <c r="K56" s="95">
        <v>27</v>
      </c>
      <c r="L56" s="547">
        <v>1700</v>
      </c>
    </row>
    <row r="57" spans="1:12">
      <c r="A57" s="1182" t="s">
        <v>680</v>
      </c>
      <c r="B57" s="982" t="s">
        <v>733</v>
      </c>
      <c r="C57" s="95">
        <v>28</v>
      </c>
      <c r="D57" s="95">
        <v>26</v>
      </c>
      <c r="E57" s="95">
        <v>27</v>
      </c>
      <c r="F57" s="95">
        <v>18</v>
      </c>
      <c r="G57" s="539">
        <v>1830</v>
      </c>
      <c r="H57" s="95">
        <v>19</v>
      </c>
      <c r="I57" s="95">
        <v>22</v>
      </c>
      <c r="J57" s="95">
        <v>28</v>
      </c>
      <c r="K57" s="95">
        <v>30</v>
      </c>
      <c r="L57" s="547">
        <v>1830</v>
      </c>
    </row>
    <row r="58" spans="1:12">
      <c r="A58" s="995" t="s">
        <v>114</v>
      </c>
      <c r="B58" s="828" t="s">
        <v>123</v>
      </c>
      <c r="C58" s="422">
        <v>33</v>
      </c>
      <c r="D58" s="422">
        <v>23</v>
      </c>
      <c r="E58" s="422">
        <v>27</v>
      </c>
      <c r="F58" s="422">
        <v>16</v>
      </c>
      <c r="G58" s="545">
        <v>1170</v>
      </c>
      <c r="H58" s="422">
        <v>38</v>
      </c>
      <c r="I58" s="422">
        <v>22</v>
      </c>
      <c r="J58" s="422">
        <v>20</v>
      </c>
      <c r="K58" s="422">
        <v>20</v>
      </c>
      <c r="L58" s="548">
        <v>1160</v>
      </c>
    </row>
    <row r="59" spans="1:12">
      <c r="A59" s="993" t="s">
        <v>114</v>
      </c>
      <c r="B59" s="982">
        <v>2</v>
      </c>
      <c r="C59" s="95">
        <v>34</v>
      </c>
      <c r="D59" s="95">
        <v>26</v>
      </c>
      <c r="E59" s="95">
        <v>25</v>
      </c>
      <c r="F59" s="95">
        <v>15</v>
      </c>
      <c r="G59" s="539">
        <v>1530</v>
      </c>
      <c r="H59" s="95">
        <v>28</v>
      </c>
      <c r="I59" s="95">
        <v>23</v>
      </c>
      <c r="J59" s="95">
        <v>27</v>
      </c>
      <c r="K59" s="95">
        <v>23</v>
      </c>
      <c r="L59" s="547">
        <v>1520</v>
      </c>
    </row>
    <row r="60" spans="1:12">
      <c r="A60" s="993" t="s">
        <v>114</v>
      </c>
      <c r="B60" s="982">
        <v>3</v>
      </c>
      <c r="C60" s="95">
        <v>33</v>
      </c>
      <c r="D60" s="95">
        <v>26</v>
      </c>
      <c r="E60" s="95">
        <v>25</v>
      </c>
      <c r="F60" s="95">
        <v>17</v>
      </c>
      <c r="G60" s="539">
        <v>1980</v>
      </c>
      <c r="H60" s="95">
        <v>25</v>
      </c>
      <c r="I60" s="95">
        <v>22</v>
      </c>
      <c r="J60" s="95">
        <v>26</v>
      </c>
      <c r="K60" s="95">
        <v>27</v>
      </c>
      <c r="L60" s="547">
        <v>1970</v>
      </c>
    </row>
    <row r="61" spans="1:12">
      <c r="A61" s="993" t="s">
        <v>114</v>
      </c>
      <c r="B61" s="982">
        <v>4</v>
      </c>
      <c r="C61" s="95">
        <v>35</v>
      </c>
      <c r="D61" s="95">
        <v>23</v>
      </c>
      <c r="E61" s="95">
        <v>27</v>
      </c>
      <c r="F61" s="95">
        <v>15</v>
      </c>
      <c r="G61" s="539">
        <v>2220</v>
      </c>
      <c r="H61" s="95">
        <v>21</v>
      </c>
      <c r="I61" s="95">
        <v>23</v>
      </c>
      <c r="J61" s="95">
        <v>28</v>
      </c>
      <c r="K61" s="95">
        <v>29</v>
      </c>
      <c r="L61" s="547">
        <v>2220</v>
      </c>
    </row>
    <row r="62" spans="1:12">
      <c r="A62" s="1138" t="s">
        <v>114</v>
      </c>
      <c r="B62" s="829" t="s">
        <v>124</v>
      </c>
      <c r="C62" s="489">
        <v>29</v>
      </c>
      <c r="D62" s="489">
        <v>25</v>
      </c>
      <c r="E62" s="489">
        <v>29</v>
      </c>
      <c r="F62" s="489">
        <v>17</v>
      </c>
      <c r="G62" s="546">
        <v>2090</v>
      </c>
      <c r="H62" s="489">
        <v>18</v>
      </c>
      <c r="I62" s="489">
        <v>22</v>
      </c>
      <c r="J62" s="489">
        <v>29</v>
      </c>
      <c r="K62" s="489">
        <v>30</v>
      </c>
      <c r="L62" s="549">
        <v>2090</v>
      </c>
    </row>
    <row r="63" spans="1:12">
      <c r="A63" s="993" t="s">
        <v>176</v>
      </c>
      <c r="B63" s="12" t="s">
        <v>97</v>
      </c>
      <c r="C63" s="95">
        <v>27</v>
      </c>
      <c r="D63" s="95">
        <v>24</v>
      </c>
      <c r="E63" s="95">
        <v>30</v>
      </c>
      <c r="F63" s="95">
        <v>19</v>
      </c>
      <c r="G63" s="539">
        <v>2930</v>
      </c>
      <c r="H63" s="95">
        <v>26</v>
      </c>
      <c r="I63" s="95">
        <v>23</v>
      </c>
      <c r="J63" s="95">
        <v>25</v>
      </c>
      <c r="K63" s="95">
        <v>25</v>
      </c>
      <c r="L63" s="547">
        <v>2920</v>
      </c>
    </row>
    <row r="64" spans="1:12">
      <c r="A64" s="993" t="s">
        <v>176</v>
      </c>
      <c r="B64" s="12" t="s">
        <v>98</v>
      </c>
      <c r="C64" s="95">
        <v>34</v>
      </c>
      <c r="D64" s="95">
        <v>25</v>
      </c>
      <c r="E64" s="95">
        <v>26</v>
      </c>
      <c r="F64" s="95">
        <v>14</v>
      </c>
      <c r="G64" s="539">
        <v>2650</v>
      </c>
      <c r="H64" s="95">
        <v>28</v>
      </c>
      <c r="I64" s="95">
        <v>22</v>
      </c>
      <c r="J64" s="95">
        <v>25</v>
      </c>
      <c r="K64" s="95">
        <v>26</v>
      </c>
      <c r="L64" s="547">
        <v>2650</v>
      </c>
    </row>
    <row r="65" spans="1:12">
      <c r="A65" s="993" t="s">
        <v>176</v>
      </c>
      <c r="B65" s="12" t="s">
        <v>99</v>
      </c>
      <c r="C65" s="95">
        <v>33</v>
      </c>
      <c r="D65" s="95">
        <v>23</v>
      </c>
      <c r="E65" s="95">
        <v>30</v>
      </c>
      <c r="F65" s="95">
        <v>13</v>
      </c>
      <c r="G65" s="539">
        <v>850</v>
      </c>
      <c r="H65" s="95">
        <v>22</v>
      </c>
      <c r="I65" s="95">
        <v>21</v>
      </c>
      <c r="J65" s="95">
        <v>31</v>
      </c>
      <c r="K65" s="95">
        <v>25</v>
      </c>
      <c r="L65" s="547">
        <v>850</v>
      </c>
    </row>
    <row r="66" spans="1:12">
      <c r="A66" s="995" t="s">
        <v>176</v>
      </c>
      <c r="B66" s="828" t="s">
        <v>100</v>
      </c>
      <c r="C66" s="422">
        <v>26</v>
      </c>
      <c r="D66" s="422">
        <v>34</v>
      </c>
      <c r="E66" s="422">
        <v>22</v>
      </c>
      <c r="F66" s="422">
        <v>17</v>
      </c>
      <c r="G66" s="545">
        <v>360</v>
      </c>
      <c r="H66" s="422">
        <v>28</v>
      </c>
      <c r="I66" s="422">
        <v>23</v>
      </c>
      <c r="J66" s="422">
        <v>25</v>
      </c>
      <c r="K66" s="422">
        <v>25</v>
      </c>
      <c r="L66" s="548">
        <v>360</v>
      </c>
    </row>
    <row r="67" spans="1:12">
      <c r="A67" s="993" t="s">
        <v>176</v>
      </c>
      <c r="B67" s="12" t="s">
        <v>101</v>
      </c>
      <c r="C67" s="95">
        <v>43</v>
      </c>
      <c r="D67" s="95">
        <v>22</v>
      </c>
      <c r="E67" s="95">
        <v>23</v>
      </c>
      <c r="F67" s="95">
        <v>12</v>
      </c>
      <c r="G67" s="539">
        <v>1210</v>
      </c>
      <c r="H67" s="95">
        <v>21</v>
      </c>
      <c r="I67" s="95">
        <v>21</v>
      </c>
      <c r="J67" s="95">
        <v>29</v>
      </c>
      <c r="K67" s="95">
        <v>29</v>
      </c>
      <c r="L67" s="547">
        <v>1210</v>
      </c>
    </row>
    <row r="68" spans="1:12">
      <c r="A68" s="993" t="s">
        <v>176</v>
      </c>
      <c r="B68" s="829" t="s">
        <v>102</v>
      </c>
      <c r="C68" s="489">
        <v>43</v>
      </c>
      <c r="D68" s="489">
        <v>25</v>
      </c>
      <c r="E68" s="489">
        <v>16</v>
      </c>
      <c r="F68" s="489">
        <v>15</v>
      </c>
      <c r="G68" s="546">
        <v>990</v>
      </c>
      <c r="H68" s="489">
        <v>26</v>
      </c>
      <c r="I68" s="489">
        <v>20</v>
      </c>
      <c r="J68" s="489">
        <v>24</v>
      </c>
      <c r="K68" s="489">
        <v>31</v>
      </c>
      <c r="L68" s="549">
        <v>990</v>
      </c>
    </row>
    <row r="69" spans="1:12">
      <c r="A69" s="1191" t="s">
        <v>951</v>
      </c>
      <c r="B69" s="12" t="s">
        <v>758</v>
      </c>
      <c r="C69" s="394">
        <v>38</v>
      </c>
      <c r="D69" s="394">
        <v>23</v>
      </c>
      <c r="E69" s="394">
        <v>23</v>
      </c>
      <c r="F69" s="394">
        <v>16</v>
      </c>
      <c r="G69" s="539">
        <v>2880</v>
      </c>
      <c r="H69" s="394">
        <v>21</v>
      </c>
      <c r="I69" s="394">
        <v>23</v>
      </c>
      <c r="J69" s="394">
        <v>25</v>
      </c>
      <c r="K69" s="394">
        <v>30</v>
      </c>
      <c r="L69" s="547">
        <v>2890</v>
      </c>
    </row>
    <row r="70" spans="1:12">
      <c r="A70" s="1191" t="s">
        <v>951</v>
      </c>
      <c r="B70" s="12" t="s">
        <v>759</v>
      </c>
      <c r="C70" s="394">
        <v>31</v>
      </c>
      <c r="D70" s="394">
        <v>27</v>
      </c>
      <c r="E70" s="394">
        <v>28</v>
      </c>
      <c r="F70" s="394">
        <v>13</v>
      </c>
      <c r="G70" s="539">
        <v>2320</v>
      </c>
      <c r="H70" s="394">
        <v>20</v>
      </c>
      <c r="I70" s="394">
        <v>22</v>
      </c>
      <c r="J70" s="394">
        <v>30</v>
      </c>
      <c r="K70" s="394">
        <v>27</v>
      </c>
      <c r="L70" s="547">
        <v>2310</v>
      </c>
    </row>
    <row r="71" spans="1:12">
      <c r="A71" s="1191" t="s">
        <v>951</v>
      </c>
      <c r="B71" s="12" t="s">
        <v>760</v>
      </c>
      <c r="C71" s="95">
        <v>32</v>
      </c>
      <c r="D71" s="95">
        <v>28</v>
      </c>
      <c r="E71" s="95">
        <v>27</v>
      </c>
      <c r="F71" s="95">
        <v>13</v>
      </c>
      <c r="G71" s="539">
        <v>1300</v>
      </c>
      <c r="H71" s="95">
        <v>24</v>
      </c>
      <c r="I71" s="95">
        <v>22</v>
      </c>
      <c r="J71" s="95">
        <v>29</v>
      </c>
      <c r="K71" s="95">
        <v>25</v>
      </c>
      <c r="L71" s="547">
        <v>1300</v>
      </c>
    </row>
    <row r="72" spans="1:12">
      <c r="A72" s="1191" t="s">
        <v>951</v>
      </c>
      <c r="B72" s="12" t="s">
        <v>761</v>
      </c>
      <c r="C72" s="95">
        <v>25</v>
      </c>
      <c r="D72" s="95">
        <v>26</v>
      </c>
      <c r="E72" s="95">
        <v>25</v>
      </c>
      <c r="F72" s="95">
        <v>23</v>
      </c>
      <c r="G72" s="539">
        <v>320</v>
      </c>
      <c r="H72" s="95">
        <v>24</v>
      </c>
      <c r="I72" s="95">
        <v>20</v>
      </c>
      <c r="J72" s="95">
        <v>25</v>
      </c>
      <c r="K72" s="95">
        <v>31</v>
      </c>
      <c r="L72" s="547">
        <v>320</v>
      </c>
    </row>
    <row r="73" spans="1:12">
      <c r="A73" s="1192" t="s">
        <v>951</v>
      </c>
      <c r="B73" s="829" t="s">
        <v>207</v>
      </c>
      <c r="C73" s="489">
        <v>26</v>
      </c>
      <c r="D73" s="489">
        <v>23</v>
      </c>
      <c r="E73" s="489">
        <v>30</v>
      </c>
      <c r="F73" s="489">
        <v>21</v>
      </c>
      <c r="G73" s="546">
        <v>460</v>
      </c>
      <c r="H73" s="489">
        <v>31</v>
      </c>
      <c r="I73" s="489">
        <v>21</v>
      </c>
      <c r="J73" s="489">
        <v>26</v>
      </c>
      <c r="K73" s="489">
        <v>22</v>
      </c>
      <c r="L73" s="549">
        <v>460</v>
      </c>
    </row>
    <row r="74" spans="1:12">
      <c r="A74" s="1191" t="s">
        <v>473</v>
      </c>
      <c r="B74" s="241" t="s">
        <v>208</v>
      </c>
      <c r="C74" s="95">
        <v>34</v>
      </c>
      <c r="D74" s="95">
        <v>25</v>
      </c>
      <c r="E74" s="95">
        <v>26</v>
      </c>
      <c r="F74" s="95">
        <v>15</v>
      </c>
      <c r="G74" s="539">
        <v>7280</v>
      </c>
      <c r="H74" s="95">
        <v>22</v>
      </c>
      <c r="I74" s="95">
        <v>23</v>
      </c>
      <c r="J74" s="95">
        <v>27</v>
      </c>
      <c r="K74" s="95">
        <v>28</v>
      </c>
      <c r="L74" s="547">
        <v>7270</v>
      </c>
    </row>
    <row r="75" spans="1:12">
      <c r="A75" s="1191" t="s">
        <v>473</v>
      </c>
      <c r="B75" s="241" t="s">
        <v>209</v>
      </c>
      <c r="C75" s="95">
        <v>30</v>
      </c>
      <c r="D75" s="95">
        <v>22</v>
      </c>
      <c r="E75" s="95">
        <v>29</v>
      </c>
      <c r="F75" s="95">
        <v>18</v>
      </c>
      <c r="G75" s="539">
        <v>1710</v>
      </c>
      <c r="H75" s="95">
        <v>37</v>
      </c>
      <c r="I75" s="95">
        <v>21</v>
      </c>
      <c r="J75" s="95">
        <v>22</v>
      </c>
      <c r="K75" s="95">
        <v>20</v>
      </c>
      <c r="L75" s="547">
        <v>1700</v>
      </c>
    </row>
  </sheetData>
  <pageMargins left="0.7" right="0.7" top="0.75" bottom="0.75" header="0.3" footer="0.3"/>
  <pageSetup paperSize="9" orientation="portrait" horizontalDpi="90" verticalDpi="90"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1"/>
  <dimension ref="A1:L73"/>
  <sheetViews>
    <sheetView workbookViewId="0">
      <pane ySplit="4" topLeftCell="A5" activePane="bottomLeft" state="frozen"/>
      <selection pane="bottomLeft" activeCell="E4" sqref="E4"/>
    </sheetView>
  </sheetViews>
  <sheetFormatPr defaultRowHeight="15.5"/>
  <cols>
    <col min="1" max="1" width="35.69140625" style="12" customWidth="1"/>
    <col min="2" max="2" width="31" style="12" customWidth="1"/>
    <col min="3" max="12" width="10.69140625" style="12" customWidth="1"/>
    <col min="13" max="16384" width="9.23046875" style="12"/>
  </cols>
  <sheetData>
    <row r="1" spans="1:12" ht="18">
      <c r="A1" s="1388" t="s">
        <v>1257</v>
      </c>
      <c r="B1" s="349"/>
    </row>
    <row r="2" spans="1:12">
      <c r="A2" s="81" t="s">
        <v>1010</v>
      </c>
    </row>
    <row r="3" spans="1:12">
      <c r="A3" s="12" t="s">
        <v>30</v>
      </c>
      <c r="B3" s="132"/>
      <c r="C3" s="133"/>
      <c r="D3" s="133"/>
      <c r="E3" s="133"/>
      <c r="F3" s="133"/>
      <c r="G3" s="133"/>
      <c r="H3" s="133"/>
      <c r="I3" s="133"/>
      <c r="J3" s="133"/>
      <c r="K3" s="133"/>
      <c r="L3" s="133"/>
    </row>
    <row r="4" spans="1:12" ht="93">
      <c r="A4" s="237" t="s">
        <v>35</v>
      </c>
      <c r="B4" s="237" t="s">
        <v>36</v>
      </c>
      <c r="C4" s="399" t="s">
        <v>1072</v>
      </c>
      <c r="D4" s="399" t="s">
        <v>1073</v>
      </c>
      <c r="E4" s="399" t="s">
        <v>1074</v>
      </c>
      <c r="F4" s="399" t="s">
        <v>1075</v>
      </c>
      <c r="G4" s="873" t="s">
        <v>1076</v>
      </c>
      <c r="H4" s="399" t="s">
        <v>1077</v>
      </c>
      <c r="I4" s="399" t="s">
        <v>1078</v>
      </c>
      <c r="J4" s="399" t="s">
        <v>1079</v>
      </c>
      <c r="K4" s="399" t="s">
        <v>1080</v>
      </c>
      <c r="L4" s="873" t="s">
        <v>1081</v>
      </c>
    </row>
    <row r="5" spans="1:12">
      <c r="A5" s="238" t="s">
        <v>1061</v>
      </c>
      <c r="B5" s="239" t="s">
        <v>110</v>
      </c>
      <c r="C5" s="12">
        <v>93.1</v>
      </c>
      <c r="D5" s="12">
        <v>3.5</v>
      </c>
      <c r="E5" s="12">
        <v>2.7</v>
      </c>
      <c r="F5" s="12">
        <v>0.7</v>
      </c>
      <c r="G5" s="1043">
        <v>9010</v>
      </c>
      <c r="H5" s="12">
        <v>91.4</v>
      </c>
      <c r="I5" s="12">
        <v>5.7</v>
      </c>
      <c r="J5" s="12">
        <v>2.2000000000000002</v>
      </c>
      <c r="K5" s="12">
        <v>0.7</v>
      </c>
      <c r="L5" s="1043">
        <v>9010</v>
      </c>
    </row>
    <row r="6" spans="1:12">
      <c r="A6" s="240" t="s">
        <v>66</v>
      </c>
      <c r="B6" s="241" t="s">
        <v>277</v>
      </c>
      <c r="C6" s="828">
        <v>91</v>
      </c>
      <c r="D6" s="828">
        <v>5</v>
      </c>
      <c r="E6" s="828">
        <v>3</v>
      </c>
      <c r="F6" s="828">
        <v>1</v>
      </c>
      <c r="G6" s="1186">
        <v>3860</v>
      </c>
      <c r="H6" s="519">
        <v>88</v>
      </c>
      <c r="I6" s="519">
        <v>8</v>
      </c>
      <c r="J6" s="519">
        <v>3</v>
      </c>
      <c r="K6" s="519">
        <v>1</v>
      </c>
      <c r="L6" s="1186">
        <v>3860</v>
      </c>
    </row>
    <row r="7" spans="1:12">
      <c r="A7" s="240" t="s">
        <v>66</v>
      </c>
      <c r="B7" s="241" t="s">
        <v>276</v>
      </c>
      <c r="C7" s="12">
        <v>95</v>
      </c>
      <c r="D7" s="12">
        <v>2</v>
      </c>
      <c r="E7" s="12">
        <v>2</v>
      </c>
      <c r="F7" s="12">
        <v>0</v>
      </c>
      <c r="G7" s="1187">
        <v>5110</v>
      </c>
      <c r="H7" s="133">
        <v>95</v>
      </c>
      <c r="I7" s="133">
        <v>4</v>
      </c>
      <c r="J7" s="133">
        <v>1</v>
      </c>
      <c r="K7" s="133">
        <v>0</v>
      </c>
      <c r="L7" s="1187">
        <v>5110</v>
      </c>
    </row>
    <row r="8" spans="1:12">
      <c r="A8" s="240" t="s">
        <v>66</v>
      </c>
      <c r="B8" s="242" t="s">
        <v>762</v>
      </c>
      <c r="C8" s="12" t="s">
        <v>275</v>
      </c>
      <c r="D8" s="12" t="s">
        <v>275</v>
      </c>
      <c r="E8" s="12" t="s">
        <v>275</v>
      </c>
      <c r="F8" s="12" t="s">
        <v>275</v>
      </c>
      <c r="G8" s="1187">
        <v>30</v>
      </c>
      <c r="H8" s="12" t="s">
        <v>275</v>
      </c>
      <c r="I8" s="12" t="s">
        <v>275</v>
      </c>
      <c r="J8" s="12" t="s">
        <v>275</v>
      </c>
      <c r="K8" s="12" t="s">
        <v>275</v>
      </c>
      <c r="L8" s="1187">
        <v>30</v>
      </c>
    </row>
    <row r="9" spans="1:12">
      <c r="A9" s="238" t="s">
        <v>66</v>
      </c>
      <c r="B9" s="243" t="s">
        <v>29</v>
      </c>
      <c r="C9" s="829" t="s">
        <v>275</v>
      </c>
      <c r="D9" s="829" t="s">
        <v>275</v>
      </c>
      <c r="E9" s="829" t="s">
        <v>275</v>
      </c>
      <c r="F9" s="829" t="s">
        <v>275</v>
      </c>
      <c r="G9" s="1188">
        <v>0</v>
      </c>
      <c r="H9" s="829" t="s">
        <v>275</v>
      </c>
      <c r="I9" s="829" t="s">
        <v>275</v>
      </c>
      <c r="J9" s="829" t="s">
        <v>275</v>
      </c>
      <c r="K9" s="829" t="s">
        <v>275</v>
      </c>
      <c r="L9" s="1188">
        <v>0</v>
      </c>
    </row>
    <row r="10" spans="1:12">
      <c r="A10" s="240" t="s">
        <v>32</v>
      </c>
      <c r="B10" s="241" t="s">
        <v>254</v>
      </c>
      <c r="C10" s="12">
        <v>93</v>
      </c>
      <c r="D10" s="12">
        <v>3</v>
      </c>
      <c r="E10" s="12">
        <v>3</v>
      </c>
      <c r="F10" s="12">
        <v>1</v>
      </c>
      <c r="G10" s="1187">
        <v>150</v>
      </c>
      <c r="H10" s="133">
        <v>91</v>
      </c>
      <c r="I10" s="133">
        <v>6</v>
      </c>
      <c r="J10" s="133">
        <v>2</v>
      </c>
      <c r="K10" s="133">
        <v>1</v>
      </c>
      <c r="L10" s="1187">
        <v>150</v>
      </c>
    </row>
    <row r="11" spans="1:12">
      <c r="A11" s="240" t="s">
        <v>32</v>
      </c>
      <c r="B11" s="241" t="s">
        <v>255</v>
      </c>
      <c r="C11" s="12">
        <v>93</v>
      </c>
      <c r="D11" s="12">
        <v>4</v>
      </c>
      <c r="E11" s="12">
        <v>3</v>
      </c>
      <c r="F11" s="12">
        <v>1</v>
      </c>
      <c r="G11" s="1187">
        <v>650</v>
      </c>
      <c r="H11" s="133">
        <v>92</v>
      </c>
      <c r="I11" s="133">
        <v>5</v>
      </c>
      <c r="J11" s="133">
        <v>2</v>
      </c>
      <c r="K11" s="133">
        <v>1</v>
      </c>
      <c r="L11" s="1187">
        <v>650</v>
      </c>
    </row>
    <row r="12" spans="1:12">
      <c r="A12" s="240" t="s">
        <v>32</v>
      </c>
      <c r="B12" s="241" t="s">
        <v>256</v>
      </c>
      <c r="C12" s="12">
        <v>89</v>
      </c>
      <c r="D12" s="12">
        <v>6</v>
      </c>
      <c r="E12" s="12">
        <v>4</v>
      </c>
      <c r="F12" s="12">
        <v>1</v>
      </c>
      <c r="G12" s="1187">
        <v>1020</v>
      </c>
      <c r="H12" s="133">
        <v>89</v>
      </c>
      <c r="I12" s="133">
        <v>8</v>
      </c>
      <c r="J12" s="133">
        <v>2</v>
      </c>
      <c r="K12" s="133">
        <v>1</v>
      </c>
      <c r="L12" s="1187">
        <v>1020</v>
      </c>
    </row>
    <row r="13" spans="1:12">
      <c r="A13" s="240" t="s">
        <v>32</v>
      </c>
      <c r="B13" s="241" t="s">
        <v>257</v>
      </c>
      <c r="C13" s="12">
        <v>90</v>
      </c>
      <c r="D13" s="12">
        <v>4</v>
      </c>
      <c r="E13" s="12">
        <v>4</v>
      </c>
      <c r="F13" s="12">
        <v>1</v>
      </c>
      <c r="G13" s="1187">
        <v>1090</v>
      </c>
      <c r="H13" s="133">
        <v>87</v>
      </c>
      <c r="I13" s="133">
        <v>8</v>
      </c>
      <c r="J13" s="133">
        <v>4</v>
      </c>
      <c r="K13" s="133">
        <v>1</v>
      </c>
      <c r="L13" s="1187">
        <v>1090</v>
      </c>
    </row>
    <row r="14" spans="1:12">
      <c r="A14" s="240" t="s">
        <v>32</v>
      </c>
      <c r="B14" s="241" t="s">
        <v>258</v>
      </c>
      <c r="C14" s="12">
        <v>93</v>
      </c>
      <c r="D14" s="12">
        <v>4</v>
      </c>
      <c r="E14" s="12">
        <v>2</v>
      </c>
      <c r="F14" s="12">
        <v>1</v>
      </c>
      <c r="G14" s="1187">
        <v>1590</v>
      </c>
      <c r="H14" s="133">
        <v>92</v>
      </c>
      <c r="I14" s="133">
        <v>6</v>
      </c>
      <c r="J14" s="133">
        <v>2</v>
      </c>
      <c r="K14" s="133">
        <v>1</v>
      </c>
      <c r="L14" s="1187">
        <v>1590</v>
      </c>
    </row>
    <row r="15" spans="1:12">
      <c r="A15" s="240" t="s">
        <v>32</v>
      </c>
      <c r="B15" s="241" t="s">
        <v>259</v>
      </c>
      <c r="C15" s="12">
        <v>94</v>
      </c>
      <c r="D15" s="12">
        <v>3</v>
      </c>
      <c r="E15" s="12">
        <v>2</v>
      </c>
      <c r="F15" s="12">
        <v>0</v>
      </c>
      <c r="G15" s="1187">
        <v>2130</v>
      </c>
      <c r="H15" s="133">
        <v>92</v>
      </c>
      <c r="I15" s="133">
        <v>5</v>
      </c>
      <c r="J15" s="133">
        <v>2</v>
      </c>
      <c r="K15" s="133">
        <v>1</v>
      </c>
      <c r="L15" s="1187">
        <v>2120</v>
      </c>
    </row>
    <row r="16" spans="1:12">
      <c r="A16" s="240" t="s">
        <v>32</v>
      </c>
      <c r="B16" s="241" t="s">
        <v>260</v>
      </c>
      <c r="C16" s="12">
        <v>98</v>
      </c>
      <c r="D16" s="12">
        <v>1</v>
      </c>
      <c r="E16" s="12">
        <v>1</v>
      </c>
      <c r="F16" s="12">
        <v>0</v>
      </c>
      <c r="G16" s="1187">
        <v>1740</v>
      </c>
      <c r="H16" s="133">
        <v>96</v>
      </c>
      <c r="I16" s="133">
        <v>3</v>
      </c>
      <c r="J16" s="133">
        <v>1</v>
      </c>
      <c r="K16" s="133">
        <v>1</v>
      </c>
      <c r="L16" s="1187">
        <v>1740</v>
      </c>
    </row>
    <row r="17" spans="1:12">
      <c r="A17" s="238" t="s">
        <v>32</v>
      </c>
      <c r="B17" s="244" t="s">
        <v>261</v>
      </c>
      <c r="C17" s="12">
        <v>99</v>
      </c>
      <c r="D17" s="12">
        <v>0</v>
      </c>
      <c r="E17" s="12">
        <v>0</v>
      </c>
      <c r="F17" s="12">
        <v>0</v>
      </c>
      <c r="G17" s="1187">
        <v>640</v>
      </c>
      <c r="H17" s="397">
        <v>99</v>
      </c>
      <c r="I17" s="397">
        <v>0</v>
      </c>
      <c r="J17" s="397">
        <v>0</v>
      </c>
      <c r="K17" s="397">
        <v>0</v>
      </c>
      <c r="L17" s="1187">
        <v>640</v>
      </c>
    </row>
    <row r="18" spans="1:12">
      <c r="A18" s="245" t="s">
        <v>684</v>
      </c>
      <c r="B18" s="241" t="s">
        <v>34</v>
      </c>
      <c r="C18" s="828">
        <v>94</v>
      </c>
      <c r="D18" s="828">
        <v>3</v>
      </c>
      <c r="E18" s="828">
        <v>2</v>
      </c>
      <c r="F18" s="828">
        <v>1</v>
      </c>
      <c r="G18" s="1186">
        <v>6490</v>
      </c>
      <c r="H18" s="133">
        <v>92</v>
      </c>
      <c r="I18" s="133">
        <v>5</v>
      </c>
      <c r="J18" s="133">
        <v>2</v>
      </c>
      <c r="K18" s="133">
        <v>1</v>
      </c>
      <c r="L18" s="1186">
        <v>6490</v>
      </c>
    </row>
    <row r="19" spans="1:12">
      <c r="A19" s="246" t="s">
        <v>684</v>
      </c>
      <c r="B19" s="244" t="s">
        <v>33</v>
      </c>
      <c r="C19" s="829">
        <v>91</v>
      </c>
      <c r="D19" s="829">
        <v>5</v>
      </c>
      <c r="E19" s="829">
        <v>3</v>
      </c>
      <c r="F19" s="829">
        <v>1</v>
      </c>
      <c r="G19" s="1188">
        <v>1800</v>
      </c>
      <c r="H19" s="397">
        <v>89</v>
      </c>
      <c r="I19" s="397">
        <v>7</v>
      </c>
      <c r="J19" s="397">
        <v>2</v>
      </c>
      <c r="K19" s="397">
        <v>1</v>
      </c>
      <c r="L19" s="1188">
        <v>1800</v>
      </c>
    </row>
    <row r="20" spans="1:12">
      <c r="A20" s="240" t="s">
        <v>111</v>
      </c>
      <c r="B20" s="241" t="s">
        <v>81</v>
      </c>
      <c r="C20" s="349">
        <v>94</v>
      </c>
      <c r="D20" s="349">
        <v>3</v>
      </c>
      <c r="E20" s="349">
        <v>2</v>
      </c>
      <c r="F20" s="349">
        <v>1</v>
      </c>
      <c r="G20" s="1043">
        <v>6490</v>
      </c>
      <c r="H20" s="133">
        <v>92</v>
      </c>
      <c r="I20" s="133">
        <v>5</v>
      </c>
      <c r="J20" s="133">
        <v>2</v>
      </c>
      <c r="K20" s="133">
        <v>1</v>
      </c>
      <c r="L20" s="1043">
        <v>6490</v>
      </c>
    </row>
    <row r="21" spans="1:12">
      <c r="A21" s="240" t="s">
        <v>111</v>
      </c>
      <c r="B21" s="241" t="s">
        <v>82</v>
      </c>
      <c r="C21" s="349">
        <v>91</v>
      </c>
      <c r="D21" s="349">
        <v>5</v>
      </c>
      <c r="E21" s="349">
        <v>3</v>
      </c>
      <c r="F21" s="349">
        <v>1</v>
      </c>
      <c r="G21" s="1043">
        <v>1800</v>
      </c>
      <c r="H21" s="133">
        <v>89</v>
      </c>
      <c r="I21" s="133">
        <v>7</v>
      </c>
      <c r="J21" s="133">
        <v>2</v>
      </c>
      <c r="K21" s="133">
        <v>1</v>
      </c>
      <c r="L21" s="1043">
        <v>1800</v>
      </c>
    </row>
    <row r="22" spans="1:12">
      <c r="A22" s="240" t="s">
        <v>111</v>
      </c>
      <c r="B22" s="241" t="s">
        <v>749</v>
      </c>
      <c r="C22" s="95">
        <v>92</v>
      </c>
      <c r="D22" s="95">
        <v>5</v>
      </c>
      <c r="E22" s="95">
        <v>1</v>
      </c>
      <c r="F22" s="95">
        <v>2</v>
      </c>
      <c r="G22" s="1043">
        <v>70</v>
      </c>
      <c r="H22" s="394">
        <v>97</v>
      </c>
      <c r="I22" s="394">
        <v>2</v>
      </c>
      <c r="J22" s="394">
        <v>1</v>
      </c>
      <c r="K22" s="394">
        <v>0</v>
      </c>
      <c r="L22" s="1043">
        <v>70</v>
      </c>
    </row>
    <row r="23" spans="1:12">
      <c r="A23" s="240" t="s">
        <v>111</v>
      </c>
      <c r="B23" s="241" t="s">
        <v>83</v>
      </c>
      <c r="C23" s="349">
        <v>85</v>
      </c>
      <c r="D23" s="349">
        <v>3</v>
      </c>
      <c r="E23" s="349">
        <v>10</v>
      </c>
      <c r="F23" s="349">
        <v>1</v>
      </c>
      <c r="G23" s="1043">
        <v>60</v>
      </c>
      <c r="H23" s="133">
        <v>80</v>
      </c>
      <c r="I23" s="133">
        <v>13</v>
      </c>
      <c r="J23" s="133">
        <v>5</v>
      </c>
      <c r="K23" s="133">
        <v>1</v>
      </c>
      <c r="L23" s="1043">
        <v>60</v>
      </c>
    </row>
    <row r="24" spans="1:12">
      <c r="A24" s="240" t="s">
        <v>111</v>
      </c>
      <c r="B24" s="241" t="s">
        <v>122</v>
      </c>
      <c r="C24" s="349">
        <v>87</v>
      </c>
      <c r="D24" s="349">
        <v>6</v>
      </c>
      <c r="E24" s="349">
        <v>5</v>
      </c>
      <c r="F24" s="349">
        <v>2</v>
      </c>
      <c r="G24" s="1043">
        <v>360</v>
      </c>
      <c r="H24" s="133">
        <v>89</v>
      </c>
      <c r="I24" s="133">
        <v>7</v>
      </c>
      <c r="J24" s="133">
        <v>2</v>
      </c>
      <c r="K24" s="133">
        <v>1</v>
      </c>
      <c r="L24" s="1043">
        <v>360</v>
      </c>
    </row>
    <row r="25" spans="1:12" ht="15" customHeight="1">
      <c r="A25" s="240" t="s">
        <v>111</v>
      </c>
      <c r="B25" s="241" t="s">
        <v>84</v>
      </c>
      <c r="C25" s="12">
        <v>94</v>
      </c>
      <c r="D25" s="12">
        <v>1</v>
      </c>
      <c r="E25" s="12">
        <v>3</v>
      </c>
      <c r="F25" s="12">
        <v>3</v>
      </c>
      <c r="G25" s="1187">
        <v>120</v>
      </c>
      <c r="H25" s="133">
        <v>93</v>
      </c>
      <c r="I25" s="133">
        <v>5</v>
      </c>
      <c r="J25" s="133">
        <v>0</v>
      </c>
      <c r="K25" s="133">
        <v>2</v>
      </c>
      <c r="L25" s="1187">
        <v>120</v>
      </c>
    </row>
    <row r="26" spans="1:12">
      <c r="A26" s="240" t="s">
        <v>111</v>
      </c>
      <c r="B26" s="241" t="s">
        <v>471</v>
      </c>
      <c r="C26" s="12">
        <v>96</v>
      </c>
      <c r="D26" s="12">
        <v>1</v>
      </c>
      <c r="E26" s="12">
        <v>3</v>
      </c>
      <c r="F26" s="12">
        <v>0</v>
      </c>
      <c r="G26" s="1187">
        <v>110</v>
      </c>
      <c r="H26" s="133">
        <v>95</v>
      </c>
      <c r="I26" s="133">
        <v>5</v>
      </c>
      <c r="J26" s="133">
        <v>0</v>
      </c>
      <c r="K26" s="133">
        <v>0</v>
      </c>
      <c r="L26" s="1187">
        <v>110</v>
      </c>
    </row>
    <row r="27" spans="1:12">
      <c r="A27" s="436" t="s">
        <v>112</v>
      </c>
      <c r="B27" s="828" t="s">
        <v>85</v>
      </c>
      <c r="C27" s="828">
        <v>90</v>
      </c>
      <c r="D27" s="828">
        <v>5</v>
      </c>
      <c r="E27" s="828">
        <v>4</v>
      </c>
      <c r="F27" s="828">
        <v>1</v>
      </c>
      <c r="G27" s="1186">
        <v>450</v>
      </c>
      <c r="H27" s="519">
        <v>87</v>
      </c>
      <c r="I27" s="519">
        <v>8</v>
      </c>
      <c r="J27" s="519">
        <v>4</v>
      </c>
      <c r="K27" s="519">
        <v>1</v>
      </c>
      <c r="L27" s="1186">
        <v>450</v>
      </c>
    </row>
    <row r="28" spans="1:12">
      <c r="A28" s="240" t="s">
        <v>112</v>
      </c>
      <c r="B28" s="12" t="s">
        <v>86</v>
      </c>
      <c r="C28" s="12">
        <v>91</v>
      </c>
      <c r="D28" s="12">
        <v>4</v>
      </c>
      <c r="E28" s="12">
        <v>4</v>
      </c>
      <c r="F28" s="12">
        <v>1</v>
      </c>
      <c r="G28" s="1187">
        <v>2900</v>
      </c>
      <c r="H28" s="133">
        <v>89</v>
      </c>
      <c r="I28" s="133">
        <v>7</v>
      </c>
      <c r="J28" s="133">
        <v>3</v>
      </c>
      <c r="K28" s="133">
        <v>1</v>
      </c>
      <c r="L28" s="1187">
        <v>2900</v>
      </c>
    </row>
    <row r="29" spans="1:12">
      <c r="A29" s="240" t="s">
        <v>112</v>
      </c>
      <c r="B29" s="12" t="s">
        <v>87</v>
      </c>
      <c r="C29" s="12">
        <v>92</v>
      </c>
      <c r="D29" s="12">
        <v>4</v>
      </c>
      <c r="E29" s="12">
        <v>3</v>
      </c>
      <c r="F29" s="12">
        <v>1</v>
      </c>
      <c r="G29" s="1187">
        <v>830</v>
      </c>
      <c r="H29" s="133">
        <v>91</v>
      </c>
      <c r="I29" s="133">
        <v>6</v>
      </c>
      <c r="J29" s="133">
        <v>2</v>
      </c>
      <c r="K29" s="133">
        <v>0</v>
      </c>
      <c r="L29" s="1187">
        <v>840</v>
      </c>
    </row>
    <row r="30" spans="1:12">
      <c r="A30" s="240" t="s">
        <v>112</v>
      </c>
      <c r="B30" s="12" t="s">
        <v>188</v>
      </c>
      <c r="C30" s="12">
        <v>97</v>
      </c>
      <c r="D30" s="12">
        <v>3</v>
      </c>
      <c r="E30" s="12">
        <v>1</v>
      </c>
      <c r="F30" s="12">
        <v>0</v>
      </c>
      <c r="G30" s="1187">
        <v>190</v>
      </c>
      <c r="H30" s="133">
        <v>94</v>
      </c>
      <c r="I30" s="133">
        <v>4</v>
      </c>
      <c r="J30" s="133">
        <v>2</v>
      </c>
      <c r="K30" s="133">
        <v>0</v>
      </c>
      <c r="L30" s="1187">
        <v>190</v>
      </c>
    </row>
    <row r="31" spans="1:12">
      <c r="A31" s="240" t="s">
        <v>112</v>
      </c>
      <c r="B31" s="12" t="s">
        <v>189</v>
      </c>
      <c r="C31" s="12">
        <v>97</v>
      </c>
      <c r="D31" s="12">
        <v>2</v>
      </c>
      <c r="E31" s="12">
        <v>1</v>
      </c>
      <c r="F31" s="12">
        <v>0</v>
      </c>
      <c r="G31" s="1187">
        <v>3800</v>
      </c>
      <c r="H31" s="133">
        <v>94</v>
      </c>
      <c r="I31" s="133">
        <v>4</v>
      </c>
      <c r="J31" s="133">
        <v>2</v>
      </c>
      <c r="K31" s="133">
        <v>1</v>
      </c>
      <c r="L31" s="1187">
        <v>3800</v>
      </c>
    </row>
    <row r="32" spans="1:12">
      <c r="A32" s="240" t="s">
        <v>112</v>
      </c>
      <c r="B32" s="12" t="s">
        <v>190</v>
      </c>
      <c r="C32" s="12">
        <v>94</v>
      </c>
      <c r="D32" s="12">
        <v>3</v>
      </c>
      <c r="E32" s="12">
        <v>0</v>
      </c>
      <c r="F32" s="12">
        <v>3</v>
      </c>
      <c r="G32" s="1187">
        <v>200</v>
      </c>
      <c r="H32" s="133">
        <v>89</v>
      </c>
      <c r="I32" s="133">
        <v>8</v>
      </c>
      <c r="J32" s="133">
        <v>1</v>
      </c>
      <c r="K32" s="133">
        <v>2</v>
      </c>
      <c r="L32" s="1187">
        <v>200</v>
      </c>
    </row>
    <row r="33" spans="1:12">
      <c r="A33" s="240" t="s">
        <v>112</v>
      </c>
      <c r="B33" s="12" t="s">
        <v>690</v>
      </c>
      <c r="C33" s="12">
        <v>90</v>
      </c>
      <c r="D33" s="12">
        <v>3</v>
      </c>
      <c r="E33" s="12">
        <v>7</v>
      </c>
      <c r="F33" s="12">
        <v>0</v>
      </c>
      <c r="G33" s="1187">
        <v>70</v>
      </c>
      <c r="H33" s="133">
        <v>90</v>
      </c>
      <c r="I33" s="133">
        <v>7</v>
      </c>
      <c r="J33" s="133">
        <v>3</v>
      </c>
      <c r="K33" s="133">
        <v>0</v>
      </c>
      <c r="L33" s="1187">
        <v>70</v>
      </c>
    </row>
    <row r="34" spans="1:12">
      <c r="A34" s="240" t="s">
        <v>112</v>
      </c>
      <c r="B34" s="12" t="s">
        <v>280</v>
      </c>
      <c r="C34" s="12">
        <v>92</v>
      </c>
      <c r="D34" s="12">
        <v>5</v>
      </c>
      <c r="E34" s="12">
        <v>2</v>
      </c>
      <c r="F34" s="12">
        <v>0</v>
      </c>
      <c r="G34" s="1187">
        <v>190</v>
      </c>
      <c r="H34" s="133">
        <v>95</v>
      </c>
      <c r="I34" s="133">
        <v>3</v>
      </c>
      <c r="J34" s="133">
        <v>2</v>
      </c>
      <c r="K34" s="133">
        <v>1</v>
      </c>
      <c r="L34" s="1187">
        <v>190</v>
      </c>
    </row>
    <row r="35" spans="1:12">
      <c r="A35" s="240" t="s">
        <v>112</v>
      </c>
      <c r="B35" s="12" t="s">
        <v>691</v>
      </c>
      <c r="C35" s="12" t="s">
        <v>275</v>
      </c>
      <c r="D35" s="12" t="s">
        <v>275</v>
      </c>
      <c r="E35" s="12" t="s">
        <v>275</v>
      </c>
      <c r="F35" s="12" t="s">
        <v>275</v>
      </c>
      <c r="G35" s="1187">
        <v>0</v>
      </c>
      <c r="H35" s="12" t="s">
        <v>275</v>
      </c>
      <c r="I35" s="12" t="s">
        <v>275</v>
      </c>
      <c r="J35" s="12" t="s">
        <v>275</v>
      </c>
      <c r="K35" s="12" t="s">
        <v>275</v>
      </c>
      <c r="L35" s="1187">
        <v>0</v>
      </c>
    </row>
    <row r="36" spans="1:12">
      <c r="A36" s="240" t="s">
        <v>112</v>
      </c>
      <c r="B36" s="12" t="s">
        <v>191</v>
      </c>
      <c r="C36" s="12">
        <v>99</v>
      </c>
      <c r="D36" s="12">
        <v>0</v>
      </c>
      <c r="E36" s="12">
        <v>0</v>
      </c>
      <c r="F36" s="12">
        <v>1</v>
      </c>
      <c r="G36" s="1187">
        <v>310</v>
      </c>
      <c r="H36" s="133">
        <v>100</v>
      </c>
      <c r="I36" s="133">
        <v>0</v>
      </c>
      <c r="J36" s="133">
        <v>0</v>
      </c>
      <c r="K36" s="133">
        <v>0</v>
      </c>
      <c r="L36" s="1187">
        <v>310</v>
      </c>
    </row>
    <row r="37" spans="1:12">
      <c r="A37" s="240" t="s">
        <v>112</v>
      </c>
      <c r="B37" s="12" t="s">
        <v>750</v>
      </c>
      <c r="C37" s="12">
        <v>92</v>
      </c>
      <c r="D37" s="12">
        <v>5</v>
      </c>
      <c r="E37" s="12">
        <v>3</v>
      </c>
      <c r="F37" s="12">
        <v>0</v>
      </c>
      <c r="G37" s="1187">
        <v>60</v>
      </c>
      <c r="H37" s="133">
        <v>91</v>
      </c>
      <c r="I37" s="133">
        <v>5</v>
      </c>
      <c r="J37" s="133">
        <v>3</v>
      </c>
      <c r="K37" s="133">
        <v>1</v>
      </c>
      <c r="L37" s="1187">
        <v>60</v>
      </c>
    </row>
    <row r="38" spans="1:12">
      <c r="A38" s="238" t="s">
        <v>112</v>
      </c>
      <c r="B38" s="829" t="s">
        <v>2</v>
      </c>
      <c r="C38" s="829" t="s">
        <v>275</v>
      </c>
      <c r="D38" s="829" t="s">
        <v>275</v>
      </c>
      <c r="E38" s="829" t="s">
        <v>275</v>
      </c>
      <c r="F38" s="829" t="s">
        <v>275</v>
      </c>
      <c r="G38" s="1188">
        <v>0</v>
      </c>
      <c r="H38" s="829" t="s">
        <v>275</v>
      </c>
      <c r="I38" s="829" t="s">
        <v>275</v>
      </c>
      <c r="J38" s="829" t="s">
        <v>275</v>
      </c>
      <c r="K38" s="829" t="s">
        <v>275</v>
      </c>
      <c r="L38" s="1188">
        <v>0</v>
      </c>
    </row>
    <row r="39" spans="1:12">
      <c r="A39" s="132" t="s">
        <v>113</v>
      </c>
      <c r="B39" s="241" t="s">
        <v>174</v>
      </c>
      <c r="C39" s="12">
        <v>95</v>
      </c>
      <c r="D39" s="12">
        <v>3</v>
      </c>
      <c r="E39" s="12">
        <v>1</v>
      </c>
      <c r="F39" s="12">
        <v>1</v>
      </c>
      <c r="G39" s="1187">
        <v>590</v>
      </c>
      <c r="H39" s="133">
        <v>95</v>
      </c>
      <c r="I39" s="133">
        <v>2</v>
      </c>
      <c r="J39" s="133">
        <v>2</v>
      </c>
      <c r="K39" s="133">
        <v>1</v>
      </c>
      <c r="L39" s="1187">
        <v>590</v>
      </c>
    </row>
    <row r="40" spans="1:12">
      <c r="A40" s="132" t="s">
        <v>113</v>
      </c>
      <c r="B40" s="241" t="s">
        <v>175</v>
      </c>
      <c r="C40" s="12">
        <v>96</v>
      </c>
      <c r="D40" s="12">
        <v>2</v>
      </c>
      <c r="E40" s="12">
        <v>2</v>
      </c>
      <c r="F40" s="12">
        <v>1</v>
      </c>
      <c r="G40" s="1187">
        <v>900</v>
      </c>
      <c r="H40" s="95">
        <v>94</v>
      </c>
      <c r="I40" s="95">
        <v>4</v>
      </c>
      <c r="J40" s="95">
        <v>2</v>
      </c>
      <c r="K40" s="95">
        <v>1</v>
      </c>
      <c r="L40" s="1187">
        <v>900</v>
      </c>
    </row>
    <row r="41" spans="1:12">
      <c r="A41" s="132" t="s">
        <v>113</v>
      </c>
      <c r="B41" s="241" t="s">
        <v>89</v>
      </c>
      <c r="C41" s="12">
        <v>97</v>
      </c>
      <c r="D41" s="12">
        <v>2</v>
      </c>
      <c r="E41" s="12">
        <v>1</v>
      </c>
      <c r="F41" s="12">
        <v>1</v>
      </c>
      <c r="G41" s="1187">
        <v>1140</v>
      </c>
      <c r="H41" s="95">
        <v>95</v>
      </c>
      <c r="I41" s="95">
        <v>2</v>
      </c>
      <c r="J41" s="95">
        <v>2</v>
      </c>
      <c r="K41" s="95">
        <v>1</v>
      </c>
      <c r="L41" s="1187">
        <v>1140</v>
      </c>
    </row>
    <row r="42" spans="1:12">
      <c r="A42" s="132" t="s">
        <v>113</v>
      </c>
      <c r="B42" s="241" t="s">
        <v>90</v>
      </c>
      <c r="C42" s="12">
        <v>94</v>
      </c>
      <c r="D42" s="12">
        <v>3</v>
      </c>
      <c r="E42" s="12">
        <v>2</v>
      </c>
      <c r="F42" s="12">
        <v>1</v>
      </c>
      <c r="G42" s="1187">
        <v>1210</v>
      </c>
      <c r="H42" s="95">
        <v>93</v>
      </c>
      <c r="I42" s="95">
        <v>5</v>
      </c>
      <c r="J42" s="95">
        <v>1</v>
      </c>
      <c r="K42" s="95">
        <v>1</v>
      </c>
      <c r="L42" s="1187">
        <v>1210</v>
      </c>
    </row>
    <row r="43" spans="1:12">
      <c r="A43" s="132" t="s">
        <v>113</v>
      </c>
      <c r="B43" s="241" t="s">
        <v>91</v>
      </c>
      <c r="C43" s="12">
        <v>94</v>
      </c>
      <c r="D43" s="12">
        <v>3</v>
      </c>
      <c r="E43" s="12">
        <v>2</v>
      </c>
      <c r="F43" s="12">
        <v>1</v>
      </c>
      <c r="G43" s="1187">
        <v>960</v>
      </c>
      <c r="H43" s="95">
        <v>93</v>
      </c>
      <c r="I43" s="95">
        <v>5</v>
      </c>
      <c r="J43" s="95">
        <v>1</v>
      </c>
      <c r="K43" s="95">
        <v>1</v>
      </c>
      <c r="L43" s="1187">
        <v>960</v>
      </c>
    </row>
    <row r="44" spans="1:12">
      <c r="A44" s="132" t="s">
        <v>113</v>
      </c>
      <c r="B44" s="241" t="s">
        <v>92</v>
      </c>
      <c r="C44" s="12">
        <v>95</v>
      </c>
      <c r="D44" s="12">
        <v>2</v>
      </c>
      <c r="E44" s="12">
        <v>3</v>
      </c>
      <c r="F44" s="12">
        <v>0</v>
      </c>
      <c r="G44" s="1187">
        <v>1430</v>
      </c>
      <c r="H44" s="95">
        <v>92</v>
      </c>
      <c r="I44" s="95">
        <v>6</v>
      </c>
      <c r="J44" s="95">
        <v>2</v>
      </c>
      <c r="K44" s="95">
        <v>0</v>
      </c>
      <c r="L44" s="1187">
        <v>1430</v>
      </c>
    </row>
    <row r="45" spans="1:12">
      <c r="A45" s="132" t="s">
        <v>113</v>
      </c>
      <c r="B45" s="241" t="s">
        <v>92</v>
      </c>
      <c r="C45" s="12">
        <v>91</v>
      </c>
      <c r="D45" s="12">
        <v>4</v>
      </c>
      <c r="E45" s="12">
        <v>5</v>
      </c>
      <c r="F45" s="12">
        <v>0</v>
      </c>
      <c r="G45" s="1187">
        <v>950</v>
      </c>
      <c r="H45" s="95">
        <v>91</v>
      </c>
      <c r="I45" s="95">
        <v>6</v>
      </c>
      <c r="J45" s="95">
        <v>3</v>
      </c>
      <c r="K45" s="95">
        <v>1</v>
      </c>
      <c r="L45" s="1187">
        <v>950</v>
      </c>
    </row>
    <row r="46" spans="1:12">
      <c r="A46" s="132" t="s">
        <v>113</v>
      </c>
      <c r="B46" s="19" t="s">
        <v>94</v>
      </c>
      <c r="C46" s="12">
        <v>89</v>
      </c>
      <c r="D46" s="12">
        <v>6</v>
      </c>
      <c r="E46" s="12">
        <v>4</v>
      </c>
      <c r="F46" s="12">
        <v>1</v>
      </c>
      <c r="G46" s="1187">
        <v>1610</v>
      </c>
      <c r="H46" s="95">
        <v>86</v>
      </c>
      <c r="I46" s="95">
        <v>9</v>
      </c>
      <c r="J46" s="95">
        <v>3</v>
      </c>
      <c r="K46" s="95">
        <v>1</v>
      </c>
      <c r="L46" s="1187">
        <v>1610</v>
      </c>
    </row>
    <row r="47" spans="1:12">
      <c r="A47" s="1189" t="s">
        <v>680</v>
      </c>
      <c r="B47" s="1139" t="s">
        <v>732</v>
      </c>
      <c r="C47" s="828">
        <v>95</v>
      </c>
      <c r="D47" s="828">
        <v>3</v>
      </c>
      <c r="E47" s="828">
        <v>2</v>
      </c>
      <c r="F47" s="828">
        <v>1</v>
      </c>
      <c r="G47" s="1186">
        <v>1810</v>
      </c>
      <c r="H47" s="422">
        <v>94</v>
      </c>
      <c r="I47" s="422">
        <v>3</v>
      </c>
      <c r="J47" s="422">
        <v>2</v>
      </c>
      <c r="K47" s="422">
        <v>1</v>
      </c>
      <c r="L47" s="1186">
        <v>1810</v>
      </c>
    </row>
    <row r="48" spans="1:12">
      <c r="A48" s="1182" t="s">
        <v>680</v>
      </c>
      <c r="B48" s="982">
        <v>2</v>
      </c>
      <c r="C48" s="12">
        <v>95</v>
      </c>
      <c r="D48" s="12">
        <v>2</v>
      </c>
      <c r="E48" s="12">
        <v>3</v>
      </c>
      <c r="F48" s="12">
        <v>1</v>
      </c>
      <c r="G48" s="1187">
        <v>1840</v>
      </c>
      <c r="H48" s="95">
        <v>93</v>
      </c>
      <c r="I48" s="95">
        <v>4</v>
      </c>
      <c r="J48" s="95">
        <v>2</v>
      </c>
      <c r="K48" s="95">
        <v>1</v>
      </c>
      <c r="L48" s="1187">
        <v>1840</v>
      </c>
    </row>
    <row r="49" spans="1:12">
      <c r="A49" s="1182" t="s">
        <v>680</v>
      </c>
      <c r="B49" s="982">
        <v>3</v>
      </c>
      <c r="C49" s="12">
        <v>95</v>
      </c>
      <c r="D49" s="12">
        <v>3</v>
      </c>
      <c r="E49" s="12">
        <v>2</v>
      </c>
      <c r="F49" s="12">
        <v>0</v>
      </c>
      <c r="G49" s="1187">
        <v>1830</v>
      </c>
      <c r="H49" s="95">
        <v>93</v>
      </c>
      <c r="I49" s="95">
        <v>5</v>
      </c>
      <c r="J49" s="95">
        <v>2</v>
      </c>
      <c r="K49" s="95">
        <v>0</v>
      </c>
      <c r="L49" s="1187">
        <v>1820</v>
      </c>
    </row>
    <row r="50" spans="1:12">
      <c r="A50" s="1182" t="s">
        <v>680</v>
      </c>
      <c r="B50" s="982">
        <v>4</v>
      </c>
      <c r="C50" s="12">
        <v>92</v>
      </c>
      <c r="D50" s="12">
        <v>4</v>
      </c>
      <c r="E50" s="12">
        <v>4</v>
      </c>
      <c r="F50" s="12">
        <v>1</v>
      </c>
      <c r="G50" s="1187">
        <v>1710</v>
      </c>
      <c r="H50" s="95">
        <v>90</v>
      </c>
      <c r="I50" s="95">
        <v>6</v>
      </c>
      <c r="J50" s="95">
        <v>3</v>
      </c>
      <c r="K50" s="95">
        <v>1</v>
      </c>
      <c r="L50" s="1187">
        <v>1710</v>
      </c>
    </row>
    <row r="51" spans="1:12">
      <c r="A51" s="1185" t="s">
        <v>680</v>
      </c>
      <c r="B51" s="983" t="s">
        <v>733</v>
      </c>
      <c r="C51" s="829">
        <v>90</v>
      </c>
      <c r="D51" s="829">
        <v>5</v>
      </c>
      <c r="E51" s="829">
        <v>4</v>
      </c>
      <c r="F51" s="829">
        <v>1</v>
      </c>
      <c r="G51" s="1188">
        <v>1830</v>
      </c>
      <c r="H51" s="489">
        <v>88</v>
      </c>
      <c r="I51" s="489">
        <v>8</v>
      </c>
      <c r="J51" s="489">
        <v>3</v>
      </c>
      <c r="K51" s="489">
        <v>1</v>
      </c>
      <c r="L51" s="1188">
        <v>1830</v>
      </c>
    </row>
    <row r="52" spans="1:12">
      <c r="A52" s="132" t="s">
        <v>114</v>
      </c>
      <c r="B52" s="241" t="s">
        <v>262</v>
      </c>
      <c r="C52" s="12">
        <v>94</v>
      </c>
      <c r="D52" s="12">
        <v>2</v>
      </c>
      <c r="E52" s="12">
        <v>3</v>
      </c>
      <c r="F52" s="12">
        <v>1</v>
      </c>
      <c r="G52" s="1187">
        <v>1180</v>
      </c>
      <c r="H52" s="95">
        <v>94</v>
      </c>
      <c r="I52" s="95">
        <v>5</v>
      </c>
      <c r="J52" s="95">
        <v>1</v>
      </c>
      <c r="K52" s="95">
        <v>1</v>
      </c>
      <c r="L52" s="1187">
        <v>1170</v>
      </c>
    </row>
    <row r="53" spans="1:12">
      <c r="A53" s="132" t="s">
        <v>114</v>
      </c>
      <c r="B53" s="241" t="s">
        <v>522</v>
      </c>
      <c r="C53" s="12">
        <v>94</v>
      </c>
      <c r="D53" s="12">
        <v>3</v>
      </c>
      <c r="E53" s="12">
        <v>2</v>
      </c>
      <c r="F53" s="12">
        <v>1</v>
      </c>
      <c r="G53" s="1187">
        <v>1530</v>
      </c>
      <c r="H53" s="95">
        <v>93</v>
      </c>
      <c r="I53" s="95">
        <v>4</v>
      </c>
      <c r="J53" s="95">
        <v>2</v>
      </c>
      <c r="K53" s="95">
        <v>1</v>
      </c>
      <c r="L53" s="1187">
        <v>1530</v>
      </c>
    </row>
    <row r="54" spans="1:12">
      <c r="A54" s="132" t="s">
        <v>114</v>
      </c>
      <c r="B54" s="241" t="s">
        <v>523</v>
      </c>
      <c r="C54" s="12">
        <v>93</v>
      </c>
      <c r="D54" s="12">
        <v>4</v>
      </c>
      <c r="E54" s="12">
        <v>2</v>
      </c>
      <c r="F54" s="12">
        <v>0</v>
      </c>
      <c r="G54" s="1187">
        <v>1980</v>
      </c>
      <c r="H54" s="95">
        <v>92</v>
      </c>
      <c r="I54" s="95">
        <v>6</v>
      </c>
      <c r="J54" s="95">
        <v>2</v>
      </c>
      <c r="K54" s="95">
        <v>1</v>
      </c>
      <c r="L54" s="1187">
        <v>1980</v>
      </c>
    </row>
    <row r="55" spans="1:12">
      <c r="A55" s="132" t="s">
        <v>114</v>
      </c>
      <c r="B55" s="241" t="s">
        <v>524</v>
      </c>
      <c r="C55" s="12">
        <v>93</v>
      </c>
      <c r="D55" s="12">
        <v>3</v>
      </c>
      <c r="E55" s="12">
        <v>4</v>
      </c>
      <c r="F55" s="12">
        <v>1</v>
      </c>
      <c r="G55" s="1187">
        <v>2230</v>
      </c>
      <c r="H55" s="95">
        <v>90</v>
      </c>
      <c r="I55" s="95">
        <v>6</v>
      </c>
      <c r="J55" s="95">
        <v>3</v>
      </c>
      <c r="K55" s="95">
        <v>1</v>
      </c>
      <c r="L55" s="1187">
        <v>2230</v>
      </c>
    </row>
    <row r="56" spans="1:12">
      <c r="A56" s="132" t="s">
        <v>114</v>
      </c>
      <c r="B56" s="241" t="s">
        <v>263</v>
      </c>
      <c r="C56" s="12">
        <v>92</v>
      </c>
      <c r="D56" s="12">
        <v>5</v>
      </c>
      <c r="E56" s="12">
        <v>3</v>
      </c>
      <c r="F56" s="12">
        <v>1</v>
      </c>
      <c r="G56" s="1187">
        <v>2100</v>
      </c>
      <c r="H56" s="95">
        <v>89</v>
      </c>
      <c r="I56" s="95">
        <v>8</v>
      </c>
      <c r="J56" s="95">
        <v>3</v>
      </c>
      <c r="K56" s="95">
        <v>1</v>
      </c>
      <c r="L56" s="1187">
        <v>2100</v>
      </c>
    </row>
    <row r="57" spans="1:12">
      <c r="A57" s="436" t="s">
        <v>176</v>
      </c>
      <c r="B57" s="505" t="s">
        <v>264</v>
      </c>
      <c r="C57" s="828">
        <v>91</v>
      </c>
      <c r="D57" s="828">
        <v>4</v>
      </c>
      <c r="E57" s="828">
        <v>4</v>
      </c>
      <c r="F57" s="828">
        <v>1</v>
      </c>
      <c r="G57" s="1186">
        <v>2940</v>
      </c>
      <c r="H57" s="422">
        <v>92</v>
      </c>
      <c r="I57" s="422">
        <v>6</v>
      </c>
      <c r="J57" s="422">
        <v>2</v>
      </c>
      <c r="K57" s="422">
        <v>1</v>
      </c>
      <c r="L57" s="1186">
        <v>2940</v>
      </c>
    </row>
    <row r="58" spans="1:12">
      <c r="A58" s="240" t="s">
        <v>176</v>
      </c>
      <c r="B58" s="241" t="s">
        <v>265</v>
      </c>
      <c r="C58" s="12">
        <v>95</v>
      </c>
      <c r="D58" s="12">
        <v>3</v>
      </c>
      <c r="E58" s="12">
        <v>2</v>
      </c>
      <c r="F58" s="12">
        <v>0</v>
      </c>
      <c r="G58" s="1187">
        <v>2660</v>
      </c>
      <c r="H58" s="95">
        <v>93</v>
      </c>
      <c r="I58" s="95">
        <v>5</v>
      </c>
      <c r="J58" s="95">
        <v>2</v>
      </c>
      <c r="K58" s="95">
        <v>1</v>
      </c>
      <c r="L58" s="1187">
        <v>2660</v>
      </c>
    </row>
    <row r="59" spans="1:12">
      <c r="A59" s="240" t="s">
        <v>176</v>
      </c>
      <c r="B59" s="241" t="s">
        <v>266</v>
      </c>
      <c r="C59" s="12">
        <v>94</v>
      </c>
      <c r="D59" s="12">
        <v>3</v>
      </c>
      <c r="E59" s="12">
        <v>3</v>
      </c>
      <c r="F59" s="12">
        <v>1</v>
      </c>
      <c r="G59" s="1187">
        <v>850</v>
      </c>
      <c r="H59" s="95">
        <v>90</v>
      </c>
      <c r="I59" s="95">
        <v>6</v>
      </c>
      <c r="J59" s="95">
        <v>3</v>
      </c>
      <c r="K59" s="95">
        <v>1</v>
      </c>
      <c r="L59" s="1187">
        <v>850</v>
      </c>
    </row>
    <row r="60" spans="1:12">
      <c r="A60" s="240" t="s">
        <v>176</v>
      </c>
      <c r="B60" s="241" t="s">
        <v>267</v>
      </c>
      <c r="C60" s="12">
        <v>96</v>
      </c>
      <c r="D60" s="12">
        <v>3</v>
      </c>
      <c r="E60" s="12">
        <v>2</v>
      </c>
      <c r="F60" s="12">
        <v>0</v>
      </c>
      <c r="G60" s="1187">
        <v>360</v>
      </c>
      <c r="H60" s="95">
        <v>90</v>
      </c>
      <c r="I60" s="95">
        <v>6</v>
      </c>
      <c r="J60" s="95">
        <v>1</v>
      </c>
      <c r="K60" s="95">
        <v>3</v>
      </c>
      <c r="L60" s="1187">
        <v>370</v>
      </c>
    </row>
    <row r="61" spans="1:12">
      <c r="A61" s="240" t="s">
        <v>176</v>
      </c>
      <c r="B61" s="241" t="s">
        <v>268</v>
      </c>
      <c r="C61" s="12">
        <v>92</v>
      </c>
      <c r="D61" s="12">
        <v>5</v>
      </c>
      <c r="E61" s="12">
        <v>3</v>
      </c>
      <c r="F61" s="12">
        <v>0</v>
      </c>
      <c r="G61" s="1187">
        <v>1210</v>
      </c>
      <c r="H61" s="95">
        <v>87</v>
      </c>
      <c r="I61" s="95">
        <v>8</v>
      </c>
      <c r="J61" s="95">
        <v>4</v>
      </c>
      <c r="K61" s="95">
        <v>1</v>
      </c>
      <c r="L61" s="1187">
        <v>1210</v>
      </c>
    </row>
    <row r="62" spans="1:12">
      <c r="A62" s="238" t="s">
        <v>176</v>
      </c>
      <c r="B62" s="244" t="s">
        <v>269</v>
      </c>
      <c r="C62" s="829">
        <v>95</v>
      </c>
      <c r="D62" s="829">
        <v>2</v>
      </c>
      <c r="E62" s="829">
        <v>1</v>
      </c>
      <c r="F62" s="829">
        <v>1</v>
      </c>
      <c r="G62" s="1188">
        <v>990</v>
      </c>
      <c r="H62" s="489">
        <v>91</v>
      </c>
      <c r="I62" s="489">
        <v>7</v>
      </c>
      <c r="J62" s="489">
        <v>2</v>
      </c>
      <c r="K62" s="489">
        <v>0</v>
      </c>
      <c r="L62" s="1188">
        <v>990</v>
      </c>
    </row>
    <row r="63" spans="1:12">
      <c r="A63" s="245" t="s">
        <v>951</v>
      </c>
      <c r="B63" s="241" t="s">
        <v>270</v>
      </c>
      <c r="C63" s="12">
        <v>96</v>
      </c>
      <c r="D63" s="12">
        <v>3</v>
      </c>
      <c r="E63" s="12">
        <v>1</v>
      </c>
      <c r="F63" s="12">
        <v>0</v>
      </c>
      <c r="G63" s="1187">
        <v>2880</v>
      </c>
      <c r="H63" s="95">
        <v>92</v>
      </c>
      <c r="I63" s="95">
        <v>5</v>
      </c>
      <c r="J63" s="95">
        <v>2</v>
      </c>
      <c r="K63" s="95">
        <v>1</v>
      </c>
      <c r="L63" s="1187">
        <v>2890</v>
      </c>
    </row>
    <row r="64" spans="1:12">
      <c r="A64" s="245" t="s">
        <v>951</v>
      </c>
      <c r="B64" s="241" t="s">
        <v>271</v>
      </c>
      <c r="C64" s="12">
        <v>91</v>
      </c>
      <c r="D64" s="12">
        <v>5</v>
      </c>
      <c r="E64" s="12">
        <v>3</v>
      </c>
      <c r="F64" s="12">
        <v>0</v>
      </c>
      <c r="G64" s="1187">
        <v>2330</v>
      </c>
      <c r="H64" s="95">
        <v>90</v>
      </c>
      <c r="I64" s="95">
        <v>7</v>
      </c>
      <c r="J64" s="95">
        <v>3</v>
      </c>
      <c r="K64" s="95">
        <v>1</v>
      </c>
      <c r="L64" s="1187">
        <v>2330</v>
      </c>
    </row>
    <row r="65" spans="1:12">
      <c r="A65" s="245" t="s">
        <v>951</v>
      </c>
      <c r="B65" s="241" t="s">
        <v>272</v>
      </c>
      <c r="C65" s="12">
        <v>90</v>
      </c>
      <c r="D65" s="12">
        <v>4</v>
      </c>
      <c r="E65" s="12">
        <v>4</v>
      </c>
      <c r="F65" s="12">
        <v>1</v>
      </c>
      <c r="G65" s="1187">
        <v>1300</v>
      </c>
      <c r="H65" s="95">
        <v>88</v>
      </c>
      <c r="I65" s="95">
        <v>8</v>
      </c>
      <c r="J65" s="95">
        <v>3</v>
      </c>
      <c r="K65" s="95">
        <v>1</v>
      </c>
      <c r="L65" s="1187">
        <v>1300</v>
      </c>
    </row>
    <row r="66" spans="1:12">
      <c r="A66" s="245" t="s">
        <v>951</v>
      </c>
      <c r="B66" s="241" t="s">
        <v>273</v>
      </c>
      <c r="C66" s="12">
        <v>86</v>
      </c>
      <c r="D66" s="12">
        <v>8</v>
      </c>
      <c r="E66" s="12">
        <v>5</v>
      </c>
      <c r="F66" s="12">
        <v>2</v>
      </c>
      <c r="G66" s="1187">
        <v>320</v>
      </c>
      <c r="H66" s="95">
        <v>88</v>
      </c>
      <c r="I66" s="95">
        <v>8</v>
      </c>
      <c r="J66" s="95">
        <v>3</v>
      </c>
      <c r="K66" s="95">
        <v>1</v>
      </c>
      <c r="L66" s="1187">
        <v>320</v>
      </c>
    </row>
    <row r="67" spans="1:12" ht="16" thickBot="1">
      <c r="A67" s="245" t="s">
        <v>951</v>
      </c>
      <c r="B67" s="520" t="s">
        <v>274</v>
      </c>
      <c r="C67" s="952">
        <v>91</v>
      </c>
      <c r="D67" s="952">
        <v>2</v>
      </c>
      <c r="E67" s="952">
        <v>3</v>
      </c>
      <c r="F67" s="952">
        <v>3</v>
      </c>
      <c r="G67" s="1190">
        <v>460</v>
      </c>
      <c r="H67" s="521">
        <v>92</v>
      </c>
      <c r="I67" s="521">
        <v>2</v>
      </c>
      <c r="J67" s="521">
        <v>4</v>
      </c>
      <c r="K67" s="521">
        <v>1</v>
      </c>
      <c r="L67" s="1190">
        <v>460</v>
      </c>
    </row>
    <row r="68" spans="1:12">
      <c r="A68" s="135"/>
      <c r="B68" s="135"/>
      <c r="C68" s="136"/>
      <c r="D68" s="136"/>
      <c r="E68" s="136"/>
      <c r="F68" s="136"/>
      <c r="G68" s="136"/>
      <c r="H68" s="136"/>
      <c r="I68" s="136"/>
      <c r="J68" s="136"/>
      <c r="K68" s="136"/>
      <c r="L68" s="137"/>
    </row>
    <row r="69" spans="1:12">
      <c r="A69" s="135"/>
      <c r="B69" s="135"/>
      <c r="C69" s="136"/>
      <c r="D69" s="136"/>
      <c r="E69" s="136"/>
      <c r="F69" s="136"/>
      <c r="G69" s="136"/>
      <c r="H69" s="136"/>
      <c r="I69" s="136"/>
      <c r="J69" s="136"/>
      <c r="K69" s="136"/>
      <c r="L69" s="137"/>
    </row>
    <row r="70" spans="1:12">
      <c r="A70" s="135"/>
      <c r="B70" s="135"/>
      <c r="C70" s="136"/>
      <c r="D70" s="136"/>
      <c r="E70" s="136"/>
      <c r="F70" s="136"/>
      <c r="G70" s="136"/>
      <c r="H70" s="136"/>
      <c r="I70" s="136"/>
      <c r="J70" s="136"/>
      <c r="K70" s="136"/>
      <c r="L70" s="134"/>
    </row>
    <row r="71" spans="1:12">
      <c r="A71" s="135"/>
      <c r="B71" s="135"/>
      <c r="C71" s="136"/>
      <c r="D71" s="136"/>
      <c r="E71" s="136"/>
      <c r="F71" s="136"/>
      <c r="G71" s="136"/>
      <c r="H71" s="136"/>
      <c r="I71" s="136"/>
      <c r="J71" s="136"/>
      <c r="K71" s="136"/>
      <c r="L71" s="137"/>
    </row>
    <row r="72" spans="1:12">
      <c r="A72" s="135"/>
      <c r="B72" s="135"/>
      <c r="C72" s="136"/>
      <c r="D72" s="136"/>
      <c r="E72" s="136"/>
      <c r="F72" s="136"/>
      <c r="G72" s="136"/>
      <c r="H72" s="136"/>
      <c r="I72" s="136"/>
      <c r="J72" s="136"/>
      <c r="K72" s="136"/>
      <c r="L72" s="137"/>
    </row>
    <row r="73" spans="1:12">
      <c r="A73" s="135"/>
      <c r="B73" s="135"/>
      <c r="C73" s="136"/>
      <c r="D73" s="136"/>
      <c r="E73" s="136"/>
      <c r="F73" s="136"/>
      <c r="G73" s="136"/>
      <c r="H73" s="136"/>
      <c r="I73" s="136"/>
      <c r="J73" s="136"/>
      <c r="K73" s="136"/>
      <c r="L73" s="134"/>
    </row>
  </sheetData>
  <pageMargins left="0.7" right="0.7" top="0.75" bottom="0.75" header="0.3" footer="0.3"/>
  <pageSetup paperSize="9" orientation="portrait"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2"/>
  <dimension ref="A1:B18"/>
  <sheetViews>
    <sheetView workbookViewId="0"/>
  </sheetViews>
  <sheetFormatPr defaultRowHeight="15.5"/>
  <cols>
    <col min="1" max="1" width="38.84375" style="12" customWidth="1"/>
    <col min="2" max="16384" width="9.23046875" style="12"/>
  </cols>
  <sheetData>
    <row r="1" spans="1:2" ht="18">
      <c r="A1" s="759" t="s">
        <v>1082</v>
      </c>
      <c r="B1" s="77"/>
    </row>
    <row r="2" spans="1:2">
      <c r="A2" s="81" t="s">
        <v>1010</v>
      </c>
      <c r="B2" s="77"/>
    </row>
    <row r="3" spans="1:2" ht="16" thickBot="1">
      <c r="A3" s="12" t="s">
        <v>30</v>
      </c>
      <c r="B3" s="77"/>
    </row>
    <row r="4" spans="1:2">
      <c r="A4" s="460" t="s">
        <v>419</v>
      </c>
      <c r="B4" s="874" t="s">
        <v>526</v>
      </c>
    </row>
    <row r="5" spans="1:2">
      <c r="A5" s="724" t="s">
        <v>420</v>
      </c>
      <c r="B5" s="81">
        <v>38</v>
      </c>
    </row>
    <row r="6" spans="1:2">
      <c r="A6" s="724" t="s">
        <v>421</v>
      </c>
      <c r="B6" s="81">
        <v>16</v>
      </c>
    </row>
    <row r="7" spans="1:2">
      <c r="A7" s="724" t="s">
        <v>422</v>
      </c>
      <c r="B7" s="81">
        <v>17</v>
      </c>
    </row>
    <row r="8" spans="1:2">
      <c r="A8" s="724" t="s">
        <v>423</v>
      </c>
      <c r="B8" s="81">
        <v>15</v>
      </c>
    </row>
    <row r="9" spans="1:2">
      <c r="A9" s="724" t="s">
        <v>763</v>
      </c>
      <c r="B9" s="81">
        <v>13</v>
      </c>
    </row>
    <row r="10" spans="1:2">
      <c r="A10" s="724" t="s">
        <v>424</v>
      </c>
      <c r="B10" s="81">
        <v>8</v>
      </c>
    </row>
    <row r="11" spans="1:2">
      <c r="A11" s="724" t="s">
        <v>425</v>
      </c>
      <c r="B11" s="81">
        <v>9</v>
      </c>
    </row>
    <row r="12" spans="1:2">
      <c r="A12" s="724" t="s">
        <v>426</v>
      </c>
      <c r="B12" s="81">
        <v>6</v>
      </c>
    </row>
    <row r="13" spans="1:2">
      <c r="A13" s="724" t="s">
        <v>427</v>
      </c>
      <c r="B13" s="81">
        <v>3</v>
      </c>
    </row>
    <row r="14" spans="1:2">
      <c r="A14" s="724" t="s">
        <v>428</v>
      </c>
      <c r="B14" s="81">
        <v>4</v>
      </c>
    </row>
    <row r="15" spans="1:2">
      <c r="A15" s="724" t="s">
        <v>429</v>
      </c>
      <c r="B15" s="81">
        <v>2</v>
      </c>
    </row>
    <row r="16" spans="1:2">
      <c r="A16" s="725" t="s">
        <v>2</v>
      </c>
      <c r="B16" s="488">
        <v>13</v>
      </c>
    </row>
    <row r="17" spans="1:2">
      <c r="A17" s="723" t="s">
        <v>31</v>
      </c>
      <c r="B17" s="726">
        <v>1170</v>
      </c>
    </row>
    <row r="18" spans="1:2">
      <c r="A18" s="138"/>
    </row>
  </sheetData>
  <pageMargins left="0.7" right="0.7" top="0.75" bottom="0.75" header="0.3" footer="0.3"/>
  <pageSetup paperSize="9" orientation="portrait"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3"/>
  <dimension ref="A1:N75"/>
  <sheetViews>
    <sheetView workbookViewId="0">
      <pane ySplit="4" topLeftCell="A5" activePane="bottomLeft" state="frozen"/>
      <selection pane="bottomLeft" activeCell="C8" sqref="C8"/>
    </sheetView>
  </sheetViews>
  <sheetFormatPr defaultRowHeight="15.5"/>
  <cols>
    <col min="1" max="1" width="34.3046875" style="12" customWidth="1"/>
    <col min="2" max="2" width="31.53515625" style="12" customWidth="1"/>
    <col min="3" max="3" width="13.07421875" style="12" customWidth="1"/>
    <col min="4" max="4" width="12.07421875" style="12" customWidth="1"/>
    <col min="5" max="5" width="12.69140625" style="12" customWidth="1"/>
    <col min="6" max="6" width="13.3046875" style="12" customWidth="1"/>
    <col min="7" max="7" width="11.84375" style="12" customWidth="1"/>
    <col min="8" max="8" width="11.69140625" style="12" customWidth="1"/>
    <col min="9" max="9" width="9.23046875" style="12"/>
    <col min="10" max="10" width="9.84375" style="12" customWidth="1"/>
    <col min="11" max="16384" width="9.23046875" style="12"/>
  </cols>
  <sheetData>
    <row r="1" spans="1:14" ht="18">
      <c r="A1" s="989" t="s">
        <v>1258</v>
      </c>
    </row>
    <row r="2" spans="1:14">
      <c r="A2" s="81" t="s">
        <v>1010</v>
      </c>
    </row>
    <row r="3" spans="1:14">
      <c r="A3" s="12" t="s">
        <v>30</v>
      </c>
      <c r="I3" s="1024"/>
      <c r="J3" s="1024"/>
      <c r="K3" s="1024"/>
      <c r="L3" s="1025"/>
      <c r="M3" s="1027"/>
      <c r="N3" s="1027"/>
    </row>
    <row r="4" spans="1:14" ht="46.5">
      <c r="A4" s="1183" t="s">
        <v>35</v>
      </c>
      <c r="B4" s="1183" t="s">
        <v>36</v>
      </c>
      <c r="C4" s="1176" t="s">
        <v>201</v>
      </c>
      <c r="D4" s="1176" t="s">
        <v>8</v>
      </c>
      <c r="E4" s="1176" t="s">
        <v>9</v>
      </c>
      <c r="F4" s="1176" t="s">
        <v>764</v>
      </c>
      <c r="G4" s="1176" t="s">
        <v>202</v>
      </c>
      <c r="H4" s="1180" t="s">
        <v>46</v>
      </c>
      <c r="L4" s="1009"/>
    </row>
    <row r="5" spans="1:14">
      <c r="A5" s="147" t="s">
        <v>203</v>
      </c>
      <c r="B5" s="12" t="s">
        <v>203</v>
      </c>
      <c r="C5" s="12">
        <v>2.9</v>
      </c>
      <c r="D5" s="12">
        <v>6.7</v>
      </c>
      <c r="E5" s="1091">
        <v>6</v>
      </c>
      <c r="F5" s="1091">
        <v>13.3</v>
      </c>
      <c r="G5" s="1091">
        <v>71</v>
      </c>
      <c r="H5" s="830">
        <v>9030</v>
      </c>
    </row>
    <row r="6" spans="1:14">
      <c r="A6" s="332" t="s">
        <v>66</v>
      </c>
      <c r="B6" s="828" t="s">
        <v>48</v>
      </c>
      <c r="C6" s="828">
        <v>3</v>
      </c>
      <c r="D6" s="828">
        <v>7</v>
      </c>
      <c r="E6" s="828">
        <v>6</v>
      </c>
      <c r="F6" s="828">
        <v>13</v>
      </c>
      <c r="G6" s="828">
        <v>72</v>
      </c>
      <c r="H6" s="831">
        <v>3880</v>
      </c>
    </row>
    <row r="7" spans="1:14">
      <c r="A7" s="147" t="s">
        <v>66</v>
      </c>
      <c r="B7" s="12" t="s">
        <v>49</v>
      </c>
      <c r="C7" s="12">
        <v>3</v>
      </c>
      <c r="D7" s="12">
        <v>7</v>
      </c>
      <c r="E7" s="12">
        <v>6</v>
      </c>
      <c r="F7" s="12">
        <v>14</v>
      </c>
      <c r="G7" s="12">
        <v>71</v>
      </c>
      <c r="H7" s="832">
        <v>5120</v>
      </c>
    </row>
    <row r="8" spans="1:14">
      <c r="A8" s="147" t="s">
        <v>66</v>
      </c>
      <c r="B8" s="12" t="s">
        <v>204</v>
      </c>
      <c r="C8" s="12" t="s">
        <v>275</v>
      </c>
      <c r="D8" s="12" t="s">
        <v>275</v>
      </c>
      <c r="E8" s="12" t="s">
        <v>275</v>
      </c>
      <c r="F8" s="12" t="s">
        <v>275</v>
      </c>
      <c r="G8" s="12" t="s">
        <v>275</v>
      </c>
      <c r="H8" s="833">
        <v>30</v>
      </c>
    </row>
    <row r="9" spans="1:14">
      <c r="A9" s="1022" t="s">
        <v>66</v>
      </c>
      <c r="B9" s="829" t="s">
        <v>29</v>
      </c>
      <c r="C9" s="829" t="s">
        <v>275</v>
      </c>
      <c r="D9" s="829" t="s">
        <v>275</v>
      </c>
      <c r="E9" s="829" t="s">
        <v>275</v>
      </c>
      <c r="F9" s="829" t="s">
        <v>275</v>
      </c>
      <c r="G9" s="829" t="s">
        <v>275</v>
      </c>
      <c r="H9" s="834">
        <v>0</v>
      </c>
    </row>
    <row r="10" spans="1:14">
      <c r="A10" s="147" t="s">
        <v>32</v>
      </c>
      <c r="B10" s="12" t="s">
        <v>205</v>
      </c>
      <c r="C10" s="12">
        <v>6</v>
      </c>
      <c r="D10" s="12">
        <v>19</v>
      </c>
      <c r="E10" s="12">
        <v>10</v>
      </c>
      <c r="F10" s="12">
        <v>17</v>
      </c>
      <c r="G10" s="12">
        <v>48</v>
      </c>
      <c r="H10" s="835">
        <v>150</v>
      </c>
    </row>
    <row r="11" spans="1:14">
      <c r="A11" s="147" t="s">
        <v>32</v>
      </c>
      <c r="B11" s="12" t="s">
        <v>52</v>
      </c>
      <c r="C11" s="12">
        <v>3</v>
      </c>
      <c r="D11" s="12">
        <v>8</v>
      </c>
      <c r="E11" s="12">
        <v>6</v>
      </c>
      <c r="F11" s="12">
        <v>16</v>
      </c>
      <c r="G11" s="12">
        <v>67</v>
      </c>
      <c r="H11" s="836">
        <v>650</v>
      </c>
    </row>
    <row r="12" spans="1:14">
      <c r="A12" s="147" t="s">
        <v>32</v>
      </c>
      <c r="B12" s="12" t="s">
        <v>53</v>
      </c>
      <c r="C12" s="12">
        <v>3</v>
      </c>
      <c r="D12" s="12">
        <v>5</v>
      </c>
      <c r="E12" s="12">
        <v>5</v>
      </c>
      <c r="F12" s="12">
        <v>13</v>
      </c>
      <c r="G12" s="12">
        <v>73</v>
      </c>
      <c r="H12" s="832">
        <v>1020</v>
      </c>
    </row>
    <row r="13" spans="1:14">
      <c r="A13" s="147" t="s">
        <v>32</v>
      </c>
      <c r="B13" s="12" t="s">
        <v>54</v>
      </c>
      <c r="C13" s="12">
        <v>3</v>
      </c>
      <c r="D13" s="12">
        <v>3</v>
      </c>
      <c r="E13" s="12">
        <v>5</v>
      </c>
      <c r="F13" s="12">
        <v>12</v>
      </c>
      <c r="G13" s="12">
        <v>78</v>
      </c>
      <c r="H13" s="832">
        <v>1090</v>
      </c>
    </row>
    <row r="14" spans="1:14">
      <c r="A14" s="147" t="s">
        <v>32</v>
      </c>
      <c r="B14" s="12" t="s">
        <v>55</v>
      </c>
      <c r="C14" s="12">
        <v>2</v>
      </c>
      <c r="D14" s="12">
        <v>4</v>
      </c>
      <c r="E14" s="12">
        <v>4</v>
      </c>
      <c r="F14" s="12">
        <v>10</v>
      </c>
      <c r="G14" s="12">
        <v>79</v>
      </c>
      <c r="H14" s="832">
        <v>1600</v>
      </c>
    </row>
    <row r="15" spans="1:14">
      <c r="A15" s="147" t="s">
        <v>32</v>
      </c>
      <c r="B15" s="12" t="s">
        <v>56</v>
      </c>
      <c r="C15" s="12">
        <v>3</v>
      </c>
      <c r="D15" s="12">
        <v>7</v>
      </c>
      <c r="E15" s="12">
        <v>8</v>
      </c>
      <c r="F15" s="12">
        <v>15</v>
      </c>
      <c r="G15" s="12">
        <v>66</v>
      </c>
      <c r="H15" s="832">
        <v>2130</v>
      </c>
    </row>
    <row r="16" spans="1:14">
      <c r="A16" s="147" t="s">
        <v>32</v>
      </c>
      <c r="B16" s="12" t="s">
        <v>57</v>
      </c>
      <c r="C16" s="12">
        <v>2</v>
      </c>
      <c r="D16" s="12">
        <v>9</v>
      </c>
      <c r="E16" s="12">
        <v>7</v>
      </c>
      <c r="F16" s="12">
        <v>12</v>
      </c>
      <c r="G16" s="12">
        <v>70</v>
      </c>
      <c r="H16" s="832">
        <v>1740</v>
      </c>
    </row>
    <row r="17" spans="1:8">
      <c r="A17" s="147" t="s">
        <v>32</v>
      </c>
      <c r="B17" s="12" t="s">
        <v>58</v>
      </c>
      <c r="C17" s="12">
        <v>1</v>
      </c>
      <c r="D17" s="12">
        <v>7</v>
      </c>
      <c r="E17" s="12">
        <v>6</v>
      </c>
      <c r="F17" s="12">
        <v>11</v>
      </c>
      <c r="G17" s="12">
        <v>74</v>
      </c>
      <c r="H17" s="837">
        <v>650</v>
      </c>
    </row>
    <row r="18" spans="1:8">
      <c r="A18" s="436" t="s">
        <v>111</v>
      </c>
      <c r="B18" s="505" t="s">
        <v>81</v>
      </c>
      <c r="C18" s="828">
        <v>3</v>
      </c>
      <c r="D18" s="828">
        <v>7</v>
      </c>
      <c r="E18" s="828">
        <v>6</v>
      </c>
      <c r="F18" s="828">
        <v>13</v>
      </c>
      <c r="G18" s="828">
        <v>71</v>
      </c>
      <c r="H18" s="831">
        <v>6510</v>
      </c>
    </row>
    <row r="19" spans="1:8">
      <c r="A19" s="240" t="s">
        <v>111</v>
      </c>
      <c r="B19" s="241" t="s">
        <v>82</v>
      </c>
      <c r="C19" s="12">
        <v>2</v>
      </c>
      <c r="D19" s="12">
        <v>4</v>
      </c>
      <c r="E19" s="12">
        <v>5</v>
      </c>
      <c r="F19" s="12">
        <v>13</v>
      </c>
      <c r="G19" s="12">
        <v>75</v>
      </c>
      <c r="H19" s="832">
        <v>1810</v>
      </c>
    </row>
    <row r="20" spans="1:8">
      <c r="A20" s="240" t="s">
        <v>111</v>
      </c>
      <c r="B20" s="241" t="s">
        <v>749</v>
      </c>
      <c r="C20" s="349">
        <v>2</v>
      </c>
      <c r="D20" s="349">
        <v>6</v>
      </c>
      <c r="E20" s="349">
        <v>11</v>
      </c>
      <c r="F20" s="349">
        <v>20</v>
      </c>
      <c r="G20" s="349">
        <v>60</v>
      </c>
      <c r="H20" s="832">
        <v>70</v>
      </c>
    </row>
    <row r="21" spans="1:8">
      <c r="A21" s="240" t="s">
        <v>111</v>
      </c>
      <c r="B21" s="241" t="s">
        <v>83</v>
      </c>
      <c r="C21" s="349">
        <v>6</v>
      </c>
      <c r="D21" s="349">
        <v>8</v>
      </c>
      <c r="E21" s="349">
        <v>11</v>
      </c>
      <c r="F21" s="349">
        <v>15</v>
      </c>
      <c r="G21" s="349">
        <v>61</v>
      </c>
      <c r="H21" s="832">
        <v>60</v>
      </c>
    </row>
    <row r="22" spans="1:8">
      <c r="A22" s="240" t="s">
        <v>111</v>
      </c>
      <c r="B22" s="241" t="s">
        <v>122</v>
      </c>
      <c r="C22" s="349">
        <v>8</v>
      </c>
      <c r="D22" s="349">
        <v>7</v>
      </c>
      <c r="E22" s="349">
        <v>7</v>
      </c>
      <c r="F22" s="349">
        <v>17</v>
      </c>
      <c r="G22" s="349">
        <v>62</v>
      </c>
      <c r="H22" s="837">
        <v>360</v>
      </c>
    </row>
    <row r="23" spans="1:8" ht="16" customHeight="1">
      <c r="A23" s="240" t="s">
        <v>111</v>
      </c>
      <c r="B23" s="241" t="s">
        <v>84</v>
      </c>
      <c r="C23" s="349">
        <v>0</v>
      </c>
      <c r="D23" s="349">
        <v>5</v>
      </c>
      <c r="E23" s="349">
        <v>9</v>
      </c>
      <c r="F23" s="349">
        <v>13</v>
      </c>
      <c r="G23" s="349">
        <v>74</v>
      </c>
      <c r="H23" s="838">
        <v>120</v>
      </c>
    </row>
    <row r="24" spans="1:8">
      <c r="A24" s="238" t="s">
        <v>111</v>
      </c>
      <c r="B24" s="988" t="s">
        <v>2</v>
      </c>
      <c r="C24" s="988">
        <v>8</v>
      </c>
      <c r="D24" s="988">
        <v>11</v>
      </c>
      <c r="E24" s="988">
        <v>7</v>
      </c>
      <c r="F24" s="988">
        <v>13</v>
      </c>
      <c r="G24" s="988">
        <v>61</v>
      </c>
      <c r="H24" s="839">
        <v>110</v>
      </c>
    </row>
    <row r="25" spans="1:8">
      <c r="A25" s="993" t="s">
        <v>683</v>
      </c>
      <c r="B25" s="12" t="s">
        <v>26</v>
      </c>
      <c r="C25" s="12">
        <v>3</v>
      </c>
      <c r="D25" s="12">
        <v>7</v>
      </c>
      <c r="E25" s="12">
        <v>6</v>
      </c>
      <c r="F25" s="12">
        <v>14</v>
      </c>
      <c r="G25" s="12">
        <v>70</v>
      </c>
      <c r="H25" s="836">
        <v>4540</v>
      </c>
    </row>
    <row r="26" spans="1:8">
      <c r="A26" s="993" t="s">
        <v>683</v>
      </c>
      <c r="B26" s="12" t="s">
        <v>685</v>
      </c>
      <c r="C26" s="12">
        <v>2</v>
      </c>
      <c r="D26" s="12">
        <v>6</v>
      </c>
      <c r="E26" s="12">
        <v>6</v>
      </c>
      <c r="F26" s="12">
        <v>10</v>
      </c>
      <c r="G26" s="12">
        <v>76</v>
      </c>
      <c r="H26" s="832">
        <v>2150</v>
      </c>
    </row>
    <row r="27" spans="1:8">
      <c r="A27" s="993" t="s">
        <v>683</v>
      </c>
      <c r="B27" s="12" t="s">
        <v>686</v>
      </c>
      <c r="C27" s="12">
        <v>4</v>
      </c>
      <c r="D27" s="12">
        <v>7</v>
      </c>
      <c r="E27" s="12">
        <v>8</v>
      </c>
      <c r="F27" s="12">
        <v>15</v>
      </c>
      <c r="G27" s="12">
        <v>66</v>
      </c>
      <c r="H27" s="832">
        <v>1020</v>
      </c>
    </row>
    <row r="28" spans="1:8">
      <c r="A28" s="993" t="s">
        <v>683</v>
      </c>
      <c r="B28" s="12" t="s">
        <v>687</v>
      </c>
      <c r="C28" s="12">
        <v>3</v>
      </c>
      <c r="D28" s="12">
        <v>5</v>
      </c>
      <c r="E28" s="12">
        <v>5</v>
      </c>
      <c r="F28" s="12">
        <v>12</v>
      </c>
      <c r="G28" s="12">
        <v>74</v>
      </c>
      <c r="H28" s="832">
        <v>1130</v>
      </c>
    </row>
    <row r="29" spans="1:8">
      <c r="A29" s="993" t="s">
        <v>683</v>
      </c>
      <c r="B29" s="12" t="s">
        <v>688</v>
      </c>
      <c r="C29" s="12">
        <v>6</v>
      </c>
      <c r="D29" s="12">
        <v>15</v>
      </c>
      <c r="E29" s="12">
        <v>7</v>
      </c>
      <c r="F29" s="12">
        <v>13</v>
      </c>
      <c r="G29" s="12">
        <v>60</v>
      </c>
      <c r="H29" s="832">
        <v>50</v>
      </c>
    </row>
    <row r="30" spans="1:8">
      <c r="A30" s="993" t="s">
        <v>683</v>
      </c>
      <c r="B30" s="12" t="s">
        <v>689</v>
      </c>
      <c r="C30" s="12">
        <v>3</v>
      </c>
      <c r="D30" s="12">
        <v>9</v>
      </c>
      <c r="E30" s="12">
        <v>10</v>
      </c>
      <c r="F30" s="12">
        <v>13</v>
      </c>
      <c r="G30" s="12">
        <v>65</v>
      </c>
      <c r="H30" s="832">
        <v>140</v>
      </c>
    </row>
    <row r="31" spans="1:8">
      <c r="A31" s="1184" t="s">
        <v>67</v>
      </c>
      <c r="B31" s="1031" t="s">
        <v>34</v>
      </c>
      <c r="C31" s="1031">
        <v>3</v>
      </c>
      <c r="D31" s="1031">
        <v>9</v>
      </c>
      <c r="E31" s="1031">
        <v>7</v>
      </c>
      <c r="F31" s="1031">
        <v>13</v>
      </c>
      <c r="G31" s="1031">
        <v>68</v>
      </c>
      <c r="H31" s="840">
        <v>2250</v>
      </c>
    </row>
    <row r="32" spans="1:8">
      <c r="A32" s="147" t="s">
        <v>67</v>
      </c>
      <c r="B32" s="12" t="s">
        <v>33</v>
      </c>
      <c r="C32" s="12">
        <v>3</v>
      </c>
      <c r="D32" s="12">
        <v>6</v>
      </c>
      <c r="E32" s="12">
        <v>6</v>
      </c>
      <c r="F32" s="12">
        <v>13</v>
      </c>
      <c r="G32" s="12">
        <v>72</v>
      </c>
      <c r="H32" s="836">
        <v>6440</v>
      </c>
    </row>
    <row r="33" spans="1:8">
      <c r="A33" s="240" t="s">
        <v>112</v>
      </c>
      <c r="B33" s="12" t="s">
        <v>85</v>
      </c>
      <c r="C33" s="12">
        <v>2</v>
      </c>
      <c r="D33" s="12">
        <v>2</v>
      </c>
      <c r="E33" s="12">
        <v>4</v>
      </c>
      <c r="F33" s="12">
        <v>8</v>
      </c>
      <c r="G33" s="12">
        <v>85</v>
      </c>
      <c r="H33" s="832">
        <v>460</v>
      </c>
    </row>
    <row r="34" spans="1:8">
      <c r="A34" s="240" t="s">
        <v>112</v>
      </c>
      <c r="B34" s="12" t="s">
        <v>86</v>
      </c>
      <c r="C34" s="12">
        <v>3</v>
      </c>
      <c r="D34" s="12">
        <v>4</v>
      </c>
      <c r="E34" s="12">
        <v>5</v>
      </c>
      <c r="F34" s="12">
        <v>14</v>
      </c>
      <c r="G34" s="12">
        <v>74</v>
      </c>
      <c r="H34" s="832">
        <v>2910</v>
      </c>
    </row>
    <row r="35" spans="1:8">
      <c r="A35" s="240" t="s">
        <v>112</v>
      </c>
      <c r="B35" s="12" t="s">
        <v>87</v>
      </c>
      <c r="C35" s="12">
        <v>3</v>
      </c>
      <c r="D35" s="12">
        <v>8</v>
      </c>
      <c r="E35" s="12">
        <v>5</v>
      </c>
      <c r="F35" s="12">
        <v>12</v>
      </c>
      <c r="G35" s="12">
        <v>72</v>
      </c>
      <c r="H35" s="832">
        <v>840</v>
      </c>
    </row>
    <row r="36" spans="1:8">
      <c r="A36" s="240" t="s">
        <v>112</v>
      </c>
      <c r="B36" s="12" t="s">
        <v>188</v>
      </c>
      <c r="C36" s="12">
        <v>1</v>
      </c>
      <c r="D36" s="12">
        <v>9</v>
      </c>
      <c r="E36" s="12">
        <v>4</v>
      </c>
      <c r="F36" s="12">
        <v>14</v>
      </c>
      <c r="G36" s="12">
        <v>72</v>
      </c>
      <c r="H36" s="832">
        <v>190</v>
      </c>
    </row>
    <row r="37" spans="1:8">
      <c r="A37" s="240" t="s">
        <v>112</v>
      </c>
      <c r="B37" s="12" t="s">
        <v>189</v>
      </c>
      <c r="C37" s="12">
        <v>2</v>
      </c>
      <c r="D37" s="12">
        <v>8</v>
      </c>
      <c r="E37" s="12">
        <v>7</v>
      </c>
      <c r="F37" s="12">
        <v>13</v>
      </c>
      <c r="G37" s="12">
        <v>70</v>
      </c>
      <c r="H37" s="832">
        <v>3800</v>
      </c>
    </row>
    <row r="38" spans="1:8">
      <c r="A38" s="240" t="s">
        <v>112</v>
      </c>
      <c r="B38" s="12" t="s">
        <v>190</v>
      </c>
      <c r="C38" s="12">
        <v>4</v>
      </c>
      <c r="D38" s="12">
        <v>13</v>
      </c>
      <c r="E38" s="12">
        <v>8</v>
      </c>
      <c r="F38" s="12">
        <v>18</v>
      </c>
      <c r="G38" s="12">
        <v>57</v>
      </c>
      <c r="H38" s="832">
        <v>200</v>
      </c>
    </row>
    <row r="39" spans="1:8">
      <c r="A39" s="240" t="s">
        <v>112</v>
      </c>
      <c r="B39" s="12" t="s">
        <v>690</v>
      </c>
      <c r="C39" s="12">
        <v>8</v>
      </c>
      <c r="D39" s="12">
        <v>11</v>
      </c>
      <c r="E39" s="12">
        <v>15</v>
      </c>
      <c r="F39" s="12">
        <v>16</v>
      </c>
      <c r="G39" s="12">
        <v>50</v>
      </c>
      <c r="H39" s="837">
        <v>70</v>
      </c>
    </row>
    <row r="40" spans="1:8">
      <c r="A40" s="240" t="s">
        <v>112</v>
      </c>
      <c r="B40" s="12" t="s">
        <v>280</v>
      </c>
      <c r="C40" s="12">
        <v>6</v>
      </c>
      <c r="D40" s="12">
        <v>14</v>
      </c>
      <c r="E40" s="12">
        <v>7</v>
      </c>
      <c r="F40" s="12">
        <v>16</v>
      </c>
      <c r="G40" s="12">
        <v>57</v>
      </c>
      <c r="H40" s="838">
        <v>190</v>
      </c>
    </row>
    <row r="41" spans="1:8">
      <c r="A41" s="240" t="s">
        <v>112</v>
      </c>
      <c r="B41" s="12" t="s">
        <v>691</v>
      </c>
      <c r="C41" s="12" t="s">
        <v>275</v>
      </c>
      <c r="D41" s="12" t="s">
        <v>275</v>
      </c>
      <c r="E41" s="12" t="s">
        <v>275</v>
      </c>
      <c r="F41" s="12" t="s">
        <v>275</v>
      </c>
      <c r="G41" s="12" t="s">
        <v>275</v>
      </c>
      <c r="H41" s="836">
        <v>0</v>
      </c>
    </row>
    <row r="42" spans="1:8">
      <c r="A42" s="240" t="s">
        <v>112</v>
      </c>
      <c r="B42" s="12" t="s">
        <v>191</v>
      </c>
      <c r="C42" s="12">
        <v>4</v>
      </c>
      <c r="D42" s="12">
        <v>12</v>
      </c>
      <c r="E42" s="12">
        <v>9</v>
      </c>
      <c r="F42" s="12">
        <v>10</v>
      </c>
      <c r="G42" s="12">
        <v>65</v>
      </c>
      <c r="H42" s="832">
        <v>310</v>
      </c>
    </row>
    <row r="43" spans="1:8" ht="31">
      <c r="A43" s="240" t="s">
        <v>112</v>
      </c>
      <c r="B43" s="1027" t="s">
        <v>750</v>
      </c>
      <c r="C43" s="12">
        <v>3</v>
      </c>
      <c r="D43" s="12">
        <v>21</v>
      </c>
      <c r="E43" s="12">
        <v>14</v>
      </c>
      <c r="F43" s="12">
        <v>6</v>
      </c>
      <c r="G43" s="12">
        <v>57</v>
      </c>
      <c r="H43" s="832">
        <v>60</v>
      </c>
    </row>
    <row r="44" spans="1:8">
      <c r="A44" s="240" t="s">
        <v>112</v>
      </c>
      <c r="B44" s="12" t="s">
        <v>2</v>
      </c>
      <c r="C44" s="829" t="s">
        <v>275</v>
      </c>
      <c r="D44" s="829" t="s">
        <v>275</v>
      </c>
      <c r="E44" s="829" t="s">
        <v>275</v>
      </c>
      <c r="F44" s="829" t="s">
        <v>275</v>
      </c>
      <c r="G44" s="829" t="s">
        <v>275</v>
      </c>
      <c r="H44" s="832">
        <v>0</v>
      </c>
    </row>
    <row r="45" spans="1:8">
      <c r="A45" s="995" t="s">
        <v>113</v>
      </c>
      <c r="B45" s="828" t="s">
        <v>174</v>
      </c>
      <c r="C45" s="12">
        <v>7</v>
      </c>
      <c r="D45" s="12">
        <v>9</v>
      </c>
      <c r="E45" s="12">
        <v>7</v>
      </c>
      <c r="F45" s="12">
        <v>11</v>
      </c>
      <c r="G45" s="12">
        <v>66</v>
      </c>
      <c r="H45" s="831">
        <v>590</v>
      </c>
    </row>
    <row r="46" spans="1:8">
      <c r="A46" s="993" t="s">
        <v>113</v>
      </c>
      <c r="B46" s="12" t="s">
        <v>175</v>
      </c>
      <c r="C46" s="12">
        <v>6</v>
      </c>
      <c r="D46" s="12">
        <v>13</v>
      </c>
      <c r="E46" s="12">
        <v>7</v>
      </c>
      <c r="F46" s="12">
        <v>15</v>
      </c>
      <c r="G46" s="12">
        <v>59</v>
      </c>
      <c r="H46" s="832">
        <v>910</v>
      </c>
    </row>
    <row r="47" spans="1:8">
      <c r="A47" s="993" t="s">
        <v>113</v>
      </c>
      <c r="B47" s="12" t="s">
        <v>89</v>
      </c>
      <c r="C47" s="12">
        <v>4</v>
      </c>
      <c r="D47" s="12">
        <v>9</v>
      </c>
      <c r="E47" s="12">
        <v>7</v>
      </c>
      <c r="F47" s="12">
        <v>14</v>
      </c>
      <c r="G47" s="12">
        <v>66</v>
      </c>
      <c r="H47" s="832">
        <v>1140</v>
      </c>
    </row>
    <row r="48" spans="1:8">
      <c r="A48" s="993" t="s">
        <v>113</v>
      </c>
      <c r="B48" s="12" t="s">
        <v>90</v>
      </c>
      <c r="C48" s="12">
        <v>3</v>
      </c>
      <c r="D48" s="12">
        <v>7</v>
      </c>
      <c r="E48" s="12">
        <v>8</v>
      </c>
      <c r="F48" s="12">
        <v>15</v>
      </c>
      <c r="G48" s="12">
        <v>66</v>
      </c>
      <c r="H48" s="832">
        <v>1220</v>
      </c>
    </row>
    <row r="49" spans="1:8">
      <c r="A49" s="993" t="s">
        <v>113</v>
      </c>
      <c r="B49" s="12" t="s">
        <v>91</v>
      </c>
      <c r="C49" s="12">
        <v>3</v>
      </c>
      <c r="D49" s="12">
        <v>6</v>
      </c>
      <c r="E49" s="12">
        <v>7</v>
      </c>
      <c r="F49" s="12">
        <v>14</v>
      </c>
      <c r="G49" s="12">
        <v>71</v>
      </c>
      <c r="H49" s="832">
        <v>970</v>
      </c>
    </row>
    <row r="50" spans="1:8">
      <c r="A50" s="993" t="s">
        <v>113</v>
      </c>
      <c r="B50" s="12" t="s">
        <v>92</v>
      </c>
      <c r="C50" s="12">
        <v>3</v>
      </c>
      <c r="D50" s="12">
        <v>7</v>
      </c>
      <c r="E50" s="12">
        <v>6</v>
      </c>
      <c r="F50" s="12">
        <v>12</v>
      </c>
      <c r="G50" s="12">
        <v>73</v>
      </c>
      <c r="H50" s="832">
        <v>1440</v>
      </c>
    </row>
    <row r="51" spans="1:8">
      <c r="A51" s="993" t="s">
        <v>113</v>
      </c>
      <c r="B51" s="12" t="s">
        <v>93</v>
      </c>
      <c r="C51" s="12">
        <v>2</v>
      </c>
      <c r="D51" s="12">
        <v>5</v>
      </c>
      <c r="E51" s="12">
        <v>4</v>
      </c>
      <c r="F51" s="12">
        <v>13</v>
      </c>
      <c r="G51" s="12">
        <v>76</v>
      </c>
      <c r="H51" s="832">
        <v>950</v>
      </c>
    </row>
    <row r="52" spans="1:8">
      <c r="A52" s="1138" t="s">
        <v>113</v>
      </c>
      <c r="B52" s="829" t="s">
        <v>94</v>
      </c>
      <c r="C52" s="12">
        <v>1</v>
      </c>
      <c r="D52" s="12">
        <v>4</v>
      </c>
      <c r="E52" s="12">
        <v>5</v>
      </c>
      <c r="F52" s="12">
        <v>13</v>
      </c>
      <c r="G52" s="12">
        <v>77</v>
      </c>
      <c r="H52" s="841">
        <v>1620</v>
      </c>
    </row>
    <row r="53" spans="1:8">
      <c r="A53" s="1182" t="s">
        <v>680</v>
      </c>
      <c r="B53" s="982" t="s">
        <v>732</v>
      </c>
      <c r="C53" s="828">
        <v>4</v>
      </c>
      <c r="D53" s="828">
        <v>8</v>
      </c>
      <c r="E53" s="828">
        <v>7</v>
      </c>
      <c r="F53" s="828">
        <v>13</v>
      </c>
      <c r="G53" s="828">
        <v>67</v>
      </c>
      <c r="H53" s="832">
        <v>2000</v>
      </c>
    </row>
    <row r="54" spans="1:8">
      <c r="A54" s="1182" t="s">
        <v>680</v>
      </c>
      <c r="B54" s="982">
        <v>2</v>
      </c>
      <c r="C54" s="12">
        <v>4</v>
      </c>
      <c r="D54" s="12">
        <v>9</v>
      </c>
      <c r="E54" s="12">
        <v>8</v>
      </c>
      <c r="F54" s="12">
        <v>13</v>
      </c>
      <c r="G54" s="12">
        <v>67</v>
      </c>
      <c r="H54" s="832">
        <v>1780</v>
      </c>
    </row>
    <row r="55" spans="1:8">
      <c r="A55" s="1182" t="s">
        <v>680</v>
      </c>
      <c r="B55" s="982">
        <v>3</v>
      </c>
      <c r="C55" s="12">
        <v>3</v>
      </c>
      <c r="D55" s="12">
        <v>7</v>
      </c>
      <c r="E55" s="12">
        <v>6</v>
      </c>
      <c r="F55" s="12">
        <v>12</v>
      </c>
      <c r="G55" s="12">
        <v>72</v>
      </c>
      <c r="H55" s="832">
        <v>1790</v>
      </c>
    </row>
    <row r="56" spans="1:8">
      <c r="A56" s="1182" t="s">
        <v>680</v>
      </c>
      <c r="B56" s="982">
        <v>4</v>
      </c>
      <c r="C56" s="12">
        <v>2</v>
      </c>
      <c r="D56" s="12">
        <v>5</v>
      </c>
      <c r="E56" s="12">
        <v>5</v>
      </c>
      <c r="F56" s="12">
        <v>15</v>
      </c>
      <c r="G56" s="12">
        <v>73</v>
      </c>
      <c r="H56" s="832">
        <v>1700</v>
      </c>
    </row>
    <row r="57" spans="1:8">
      <c r="A57" s="1185" t="s">
        <v>680</v>
      </c>
      <c r="B57" s="983" t="s">
        <v>733</v>
      </c>
      <c r="C57" s="829">
        <v>1</v>
      </c>
      <c r="D57" s="829">
        <v>5</v>
      </c>
      <c r="E57" s="829">
        <v>5</v>
      </c>
      <c r="F57" s="829">
        <v>13</v>
      </c>
      <c r="G57" s="829">
        <v>75</v>
      </c>
      <c r="H57" s="841">
        <v>1760</v>
      </c>
    </row>
    <row r="58" spans="1:8">
      <c r="A58" s="993" t="s">
        <v>200</v>
      </c>
      <c r="B58" s="12" t="s">
        <v>95</v>
      </c>
      <c r="C58" s="12">
        <v>6</v>
      </c>
      <c r="D58" s="12">
        <v>11</v>
      </c>
      <c r="E58" s="12">
        <v>7</v>
      </c>
      <c r="F58" s="12">
        <v>13</v>
      </c>
      <c r="G58" s="12">
        <v>63</v>
      </c>
      <c r="H58" s="836">
        <v>1180</v>
      </c>
    </row>
    <row r="59" spans="1:8">
      <c r="A59" s="993" t="s">
        <v>200</v>
      </c>
      <c r="B59" s="982">
        <v>2</v>
      </c>
      <c r="C59" s="12">
        <v>4</v>
      </c>
      <c r="D59" s="12">
        <v>8</v>
      </c>
      <c r="E59" s="12">
        <v>6</v>
      </c>
      <c r="F59" s="12">
        <v>14</v>
      </c>
      <c r="G59" s="12">
        <v>69</v>
      </c>
      <c r="H59" s="832">
        <v>1540</v>
      </c>
    </row>
    <row r="60" spans="1:8">
      <c r="A60" s="993" t="s">
        <v>200</v>
      </c>
      <c r="B60" s="982">
        <v>3</v>
      </c>
      <c r="C60" s="12">
        <v>2</v>
      </c>
      <c r="D60" s="12">
        <v>6</v>
      </c>
      <c r="E60" s="12">
        <v>5</v>
      </c>
      <c r="F60" s="12">
        <v>12</v>
      </c>
      <c r="G60" s="12">
        <v>75</v>
      </c>
      <c r="H60" s="832">
        <v>1980</v>
      </c>
    </row>
    <row r="61" spans="1:8">
      <c r="A61" s="993" t="s">
        <v>200</v>
      </c>
      <c r="B61" s="982">
        <v>4</v>
      </c>
      <c r="C61" s="12">
        <v>2</v>
      </c>
      <c r="D61" s="12">
        <v>5</v>
      </c>
      <c r="E61" s="12">
        <v>5</v>
      </c>
      <c r="F61" s="12">
        <v>13</v>
      </c>
      <c r="G61" s="12">
        <v>76</v>
      </c>
      <c r="H61" s="832">
        <v>2230</v>
      </c>
    </row>
    <row r="62" spans="1:8">
      <c r="A62" s="993" t="s">
        <v>200</v>
      </c>
      <c r="B62" s="12" t="s">
        <v>96</v>
      </c>
      <c r="C62" s="829">
        <v>2</v>
      </c>
      <c r="D62" s="829">
        <v>6</v>
      </c>
      <c r="E62" s="829">
        <v>7</v>
      </c>
      <c r="F62" s="829">
        <v>15</v>
      </c>
      <c r="G62" s="829">
        <v>71</v>
      </c>
      <c r="H62" s="837">
        <v>2110</v>
      </c>
    </row>
    <row r="63" spans="1:8">
      <c r="A63" s="995" t="s">
        <v>176</v>
      </c>
      <c r="B63" s="828" t="s">
        <v>97</v>
      </c>
      <c r="C63" s="828">
        <v>5</v>
      </c>
      <c r="D63" s="828">
        <v>10</v>
      </c>
      <c r="E63" s="828">
        <v>9</v>
      </c>
      <c r="F63" s="828">
        <v>18</v>
      </c>
      <c r="G63" s="828">
        <v>58</v>
      </c>
      <c r="H63" s="831">
        <v>2950</v>
      </c>
    </row>
    <row r="64" spans="1:8">
      <c r="A64" s="993" t="s">
        <v>176</v>
      </c>
      <c r="B64" s="12" t="s">
        <v>98</v>
      </c>
      <c r="C64" s="12">
        <v>2</v>
      </c>
      <c r="D64" s="12">
        <v>6</v>
      </c>
      <c r="E64" s="12">
        <v>5</v>
      </c>
      <c r="F64" s="12">
        <v>11</v>
      </c>
      <c r="G64" s="12">
        <v>76</v>
      </c>
      <c r="H64" s="832">
        <v>2670</v>
      </c>
    </row>
    <row r="65" spans="1:8">
      <c r="A65" s="993" t="s">
        <v>176</v>
      </c>
      <c r="B65" s="12" t="s">
        <v>99</v>
      </c>
      <c r="C65" s="12">
        <v>2</v>
      </c>
      <c r="D65" s="12">
        <v>5</v>
      </c>
      <c r="E65" s="12">
        <v>5</v>
      </c>
      <c r="F65" s="12">
        <v>13</v>
      </c>
      <c r="G65" s="12">
        <v>76</v>
      </c>
      <c r="H65" s="832">
        <v>850</v>
      </c>
    </row>
    <row r="66" spans="1:8">
      <c r="A66" s="993" t="s">
        <v>176</v>
      </c>
      <c r="B66" s="12" t="s">
        <v>100</v>
      </c>
      <c r="C66" s="12">
        <v>1</v>
      </c>
      <c r="D66" s="12">
        <v>2</v>
      </c>
      <c r="E66" s="12">
        <v>2</v>
      </c>
      <c r="F66" s="12">
        <v>10</v>
      </c>
      <c r="G66" s="12">
        <v>85</v>
      </c>
      <c r="H66" s="832">
        <v>370</v>
      </c>
    </row>
    <row r="67" spans="1:8">
      <c r="A67" s="993" t="s">
        <v>176</v>
      </c>
      <c r="B67" s="12" t="s">
        <v>101</v>
      </c>
      <c r="C67" s="12">
        <v>1</v>
      </c>
      <c r="D67" s="12">
        <v>2</v>
      </c>
      <c r="E67" s="12">
        <v>3</v>
      </c>
      <c r="F67" s="12">
        <v>10</v>
      </c>
      <c r="G67" s="12">
        <v>83</v>
      </c>
      <c r="H67" s="832">
        <v>1210</v>
      </c>
    </row>
    <row r="68" spans="1:8">
      <c r="A68" s="1138" t="s">
        <v>176</v>
      </c>
      <c r="B68" s="829" t="s">
        <v>102</v>
      </c>
      <c r="C68" s="829">
        <v>1</v>
      </c>
      <c r="D68" s="829">
        <v>3</v>
      </c>
      <c r="E68" s="829">
        <v>1</v>
      </c>
      <c r="F68" s="829">
        <v>7</v>
      </c>
      <c r="G68" s="829">
        <v>88</v>
      </c>
      <c r="H68" s="841">
        <v>990</v>
      </c>
    </row>
    <row r="69" spans="1:8">
      <c r="A69" s="993" t="s">
        <v>951</v>
      </c>
      <c r="B69" s="12" t="s">
        <v>47</v>
      </c>
      <c r="C69" s="12">
        <v>0</v>
      </c>
      <c r="D69" s="12">
        <v>1</v>
      </c>
      <c r="E69" s="12">
        <v>3</v>
      </c>
      <c r="F69" s="12">
        <v>11</v>
      </c>
      <c r="G69" s="12">
        <v>85</v>
      </c>
      <c r="H69" s="836">
        <v>2900</v>
      </c>
    </row>
    <row r="70" spans="1:8">
      <c r="A70" s="993" t="s">
        <v>164</v>
      </c>
      <c r="B70" s="12" t="s">
        <v>149</v>
      </c>
      <c r="C70" s="12">
        <v>1</v>
      </c>
      <c r="D70" s="12">
        <v>3</v>
      </c>
      <c r="E70" s="12">
        <v>5</v>
      </c>
      <c r="F70" s="12">
        <v>12</v>
      </c>
      <c r="G70" s="12">
        <v>79</v>
      </c>
      <c r="H70" s="832">
        <v>2330</v>
      </c>
    </row>
    <row r="71" spans="1:8">
      <c r="A71" s="993" t="s">
        <v>164</v>
      </c>
      <c r="B71" s="12" t="s">
        <v>150</v>
      </c>
      <c r="C71" s="12">
        <v>1</v>
      </c>
      <c r="D71" s="12">
        <v>3</v>
      </c>
      <c r="E71" s="12">
        <v>6</v>
      </c>
      <c r="F71" s="12">
        <v>13</v>
      </c>
      <c r="G71" s="12">
        <v>77</v>
      </c>
      <c r="H71" s="832">
        <v>1300</v>
      </c>
    </row>
    <row r="72" spans="1:8">
      <c r="A72" s="993" t="s">
        <v>164</v>
      </c>
      <c r="B72" s="12" t="s">
        <v>206</v>
      </c>
      <c r="C72" s="12">
        <v>1</v>
      </c>
      <c r="D72" s="12">
        <v>6</v>
      </c>
      <c r="E72" s="12">
        <v>8</v>
      </c>
      <c r="F72" s="12">
        <v>17</v>
      </c>
      <c r="G72" s="12">
        <v>68</v>
      </c>
      <c r="H72" s="832">
        <v>320</v>
      </c>
    </row>
    <row r="73" spans="1:8">
      <c r="A73" s="993" t="s">
        <v>164</v>
      </c>
      <c r="B73" s="12" t="s">
        <v>207</v>
      </c>
      <c r="C73" s="12">
        <v>9</v>
      </c>
      <c r="D73" s="12">
        <v>17</v>
      </c>
      <c r="E73" s="12">
        <v>12</v>
      </c>
      <c r="F73" s="12">
        <v>12</v>
      </c>
      <c r="G73" s="12">
        <v>50</v>
      </c>
      <c r="H73" s="832">
        <v>460</v>
      </c>
    </row>
    <row r="74" spans="1:8">
      <c r="A74" s="993" t="s">
        <v>765</v>
      </c>
      <c r="B74" s="12" t="s">
        <v>208</v>
      </c>
      <c r="C74" s="12">
        <v>1</v>
      </c>
      <c r="D74" s="12">
        <v>3</v>
      </c>
      <c r="E74" s="12">
        <v>5</v>
      </c>
      <c r="F74" s="12">
        <v>12</v>
      </c>
      <c r="G74" s="12">
        <v>79</v>
      </c>
      <c r="H74" s="832">
        <v>7310</v>
      </c>
    </row>
    <row r="75" spans="1:8">
      <c r="A75" s="993" t="s">
        <v>765</v>
      </c>
      <c r="B75" s="12" t="s">
        <v>209</v>
      </c>
      <c r="C75" s="12">
        <v>9</v>
      </c>
      <c r="D75" s="12">
        <v>19</v>
      </c>
      <c r="E75" s="12">
        <v>10</v>
      </c>
      <c r="F75" s="12">
        <v>18</v>
      </c>
      <c r="G75" s="12">
        <v>45</v>
      </c>
      <c r="H75" s="837">
        <v>1720</v>
      </c>
    </row>
  </sheetData>
  <pageMargins left="0.7" right="0.7" top="0.75" bottom="0.75" header="0.3" footer="0.3"/>
  <pageSetup paperSize="9" orientation="portrait" horizontalDpi="90" verticalDpi="90"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4"/>
  <dimension ref="A1:I88"/>
  <sheetViews>
    <sheetView workbookViewId="0">
      <pane ySplit="4" topLeftCell="A5" activePane="bottomLeft" state="frozen"/>
      <selection pane="bottomLeft" activeCell="B9" sqref="B9"/>
    </sheetView>
  </sheetViews>
  <sheetFormatPr defaultRowHeight="15.5"/>
  <cols>
    <col min="1" max="1" width="34.4609375" style="12" customWidth="1"/>
    <col min="2" max="2" width="33.765625" style="12" customWidth="1"/>
    <col min="3" max="3" width="13.69140625" style="12" customWidth="1"/>
    <col min="4" max="4" width="11.4609375" style="12" customWidth="1"/>
    <col min="5" max="5" width="11.23046875" style="12" customWidth="1"/>
    <col min="6" max="6" width="13.4609375" style="12" customWidth="1"/>
    <col min="7" max="7" width="10.3046875" style="12" customWidth="1"/>
    <col min="8" max="8" width="10.69140625" style="12" customWidth="1"/>
    <col min="9" max="16384" width="9.23046875" style="12"/>
  </cols>
  <sheetData>
    <row r="1" spans="1:8" ht="18">
      <c r="A1" s="989" t="s">
        <v>1259</v>
      </c>
    </row>
    <row r="2" spans="1:8">
      <c r="A2" s="81" t="s">
        <v>1010</v>
      </c>
    </row>
    <row r="3" spans="1:8">
      <c r="A3" s="12" t="s">
        <v>30</v>
      </c>
    </row>
    <row r="4" spans="1:8" ht="46.5">
      <c r="A4" s="1178" t="s">
        <v>35</v>
      </c>
      <c r="B4" s="1178" t="s">
        <v>36</v>
      </c>
      <c r="C4" s="1179" t="s">
        <v>201</v>
      </c>
      <c r="D4" s="1179" t="s">
        <v>8</v>
      </c>
      <c r="E4" s="1179" t="s">
        <v>9</v>
      </c>
      <c r="F4" s="1179" t="s">
        <v>764</v>
      </c>
      <c r="G4" s="1179" t="s">
        <v>202</v>
      </c>
      <c r="H4" s="1180" t="s">
        <v>31</v>
      </c>
    </row>
    <row r="5" spans="1:8">
      <c r="A5" s="147" t="s">
        <v>203</v>
      </c>
      <c r="B5" s="12" t="s">
        <v>203</v>
      </c>
      <c r="C5" s="349">
        <v>0.7</v>
      </c>
      <c r="D5" s="349">
        <v>2.4</v>
      </c>
      <c r="E5" s="349">
        <v>3.9</v>
      </c>
      <c r="F5" s="349">
        <v>18.600000000000001</v>
      </c>
      <c r="G5" s="349">
        <v>74.5</v>
      </c>
      <c r="H5" s="830">
        <v>9030</v>
      </c>
    </row>
    <row r="6" spans="1:8">
      <c r="A6" s="332" t="s">
        <v>66</v>
      </c>
      <c r="B6" s="828" t="s">
        <v>48</v>
      </c>
      <c r="C6" s="828">
        <v>1</v>
      </c>
      <c r="D6" s="828">
        <v>3</v>
      </c>
      <c r="E6" s="828">
        <v>4</v>
      </c>
      <c r="F6" s="828">
        <v>18</v>
      </c>
      <c r="G6" s="828">
        <v>74</v>
      </c>
      <c r="H6" s="831">
        <v>3880</v>
      </c>
    </row>
    <row r="7" spans="1:8">
      <c r="A7" s="147" t="s">
        <v>66</v>
      </c>
      <c r="B7" s="12" t="s">
        <v>49</v>
      </c>
      <c r="C7" s="12">
        <v>0</v>
      </c>
      <c r="D7" s="12">
        <v>2</v>
      </c>
      <c r="E7" s="12">
        <v>3</v>
      </c>
      <c r="F7" s="12">
        <v>19</v>
      </c>
      <c r="G7" s="12">
        <v>75</v>
      </c>
      <c r="H7" s="832">
        <v>5120</v>
      </c>
    </row>
    <row r="8" spans="1:8">
      <c r="A8" s="147" t="s">
        <v>66</v>
      </c>
      <c r="B8" s="12" t="s">
        <v>204</v>
      </c>
      <c r="C8" s="12" t="s">
        <v>275</v>
      </c>
      <c r="D8" s="12" t="s">
        <v>275</v>
      </c>
      <c r="E8" s="12" t="s">
        <v>275</v>
      </c>
      <c r="F8" s="12" t="s">
        <v>275</v>
      </c>
      <c r="G8" s="12" t="s">
        <v>275</v>
      </c>
      <c r="H8" s="833">
        <v>30</v>
      </c>
    </row>
    <row r="9" spans="1:8">
      <c r="A9" s="1022" t="s">
        <v>66</v>
      </c>
      <c r="B9" s="829" t="s">
        <v>29</v>
      </c>
      <c r="C9" s="829" t="s">
        <v>275</v>
      </c>
      <c r="D9" s="829" t="s">
        <v>275</v>
      </c>
      <c r="E9" s="829" t="s">
        <v>275</v>
      </c>
      <c r="F9" s="829" t="s">
        <v>275</v>
      </c>
      <c r="G9" s="829" t="s">
        <v>275</v>
      </c>
      <c r="H9" s="834">
        <v>0</v>
      </c>
    </row>
    <row r="10" spans="1:8">
      <c r="A10" s="147" t="s">
        <v>32</v>
      </c>
      <c r="B10" s="12" t="s">
        <v>205</v>
      </c>
      <c r="C10" s="12">
        <v>2</v>
      </c>
      <c r="D10" s="12">
        <v>8</v>
      </c>
      <c r="E10" s="12">
        <v>10</v>
      </c>
      <c r="F10" s="12">
        <v>27</v>
      </c>
      <c r="G10" s="12">
        <v>53</v>
      </c>
      <c r="H10" s="835">
        <v>150</v>
      </c>
    </row>
    <row r="11" spans="1:8">
      <c r="A11" s="147" t="s">
        <v>32</v>
      </c>
      <c r="B11" s="12" t="s">
        <v>52</v>
      </c>
      <c r="C11" s="12">
        <v>2</v>
      </c>
      <c r="D11" s="12">
        <v>6</v>
      </c>
      <c r="E11" s="12">
        <v>5</v>
      </c>
      <c r="F11" s="12">
        <v>29</v>
      </c>
      <c r="G11" s="12">
        <v>58</v>
      </c>
      <c r="H11" s="836">
        <v>650</v>
      </c>
    </row>
    <row r="12" spans="1:8">
      <c r="A12" s="147" t="s">
        <v>32</v>
      </c>
      <c r="B12" s="12" t="s">
        <v>53</v>
      </c>
      <c r="C12" s="12">
        <v>1</v>
      </c>
      <c r="D12" s="12">
        <v>2</v>
      </c>
      <c r="E12" s="12">
        <v>5</v>
      </c>
      <c r="F12" s="12">
        <v>21</v>
      </c>
      <c r="G12" s="12">
        <v>71</v>
      </c>
      <c r="H12" s="832">
        <v>1020</v>
      </c>
    </row>
    <row r="13" spans="1:8">
      <c r="A13" s="147" t="s">
        <v>32</v>
      </c>
      <c r="B13" s="12" t="s">
        <v>54</v>
      </c>
      <c r="C13" s="12">
        <v>0</v>
      </c>
      <c r="D13" s="12">
        <v>2</v>
      </c>
      <c r="E13" s="12">
        <v>4</v>
      </c>
      <c r="F13" s="12">
        <v>18</v>
      </c>
      <c r="G13" s="12">
        <v>75</v>
      </c>
      <c r="H13" s="832">
        <v>1090</v>
      </c>
    </row>
    <row r="14" spans="1:8">
      <c r="A14" s="147" t="s">
        <v>32</v>
      </c>
      <c r="B14" s="12" t="s">
        <v>55</v>
      </c>
      <c r="C14" s="12">
        <v>0</v>
      </c>
      <c r="D14" s="12">
        <v>2</v>
      </c>
      <c r="E14" s="12">
        <v>4</v>
      </c>
      <c r="F14" s="12">
        <v>19</v>
      </c>
      <c r="G14" s="12">
        <v>76</v>
      </c>
      <c r="H14" s="832">
        <v>1600</v>
      </c>
    </row>
    <row r="15" spans="1:8">
      <c r="A15" s="147" t="s">
        <v>32</v>
      </c>
      <c r="B15" s="12" t="s">
        <v>56</v>
      </c>
      <c r="C15" s="12">
        <v>0</v>
      </c>
      <c r="D15" s="12">
        <v>1</v>
      </c>
      <c r="E15" s="12">
        <v>3</v>
      </c>
      <c r="F15" s="12">
        <v>14</v>
      </c>
      <c r="G15" s="12">
        <v>82</v>
      </c>
      <c r="H15" s="832">
        <v>2130</v>
      </c>
    </row>
    <row r="16" spans="1:8">
      <c r="A16" s="147" t="s">
        <v>32</v>
      </c>
      <c r="B16" s="12" t="s">
        <v>57</v>
      </c>
      <c r="C16" s="12">
        <v>0</v>
      </c>
      <c r="D16" s="12">
        <v>0</v>
      </c>
      <c r="E16" s="12">
        <v>1</v>
      </c>
      <c r="F16" s="12">
        <v>9</v>
      </c>
      <c r="G16" s="12">
        <v>89</v>
      </c>
      <c r="H16" s="832">
        <v>1740</v>
      </c>
    </row>
    <row r="17" spans="1:9">
      <c r="A17" s="147" t="s">
        <v>32</v>
      </c>
      <c r="B17" s="12" t="s">
        <v>58</v>
      </c>
      <c r="C17" s="12">
        <v>0</v>
      </c>
      <c r="D17" s="12">
        <v>0</v>
      </c>
      <c r="E17" s="12">
        <v>0</v>
      </c>
      <c r="F17" s="12">
        <v>5</v>
      </c>
      <c r="G17" s="12">
        <v>95</v>
      </c>
      <c r="H17" s="837">
        <v>650</v>
      </c>
    </row>
    <row r="18" spans="1:9">
      <c r="A18" s="436" t="s">
        <v>111</v>
      </c>
      <c r="B18" s="505" t="s">
        <v>81</v>
      </c>
      <c r="C18" s="828">
        <v>1</v>
      </c>
      <c r="D18" s="828">
        <v>2</v>
      </c>
      <c r="E18" s="828">
        <v>4</v>
      </c>
      <c r="F18" s="828">
        <v>18</v>
      </c>
      <c r="G18" s="828">
        <v>75</v>
      </c>
      <c r="H18" s="842">
        <v>6510</v>
      </c>
    </row>
    <row r="19" spans="1:9">
      <c r="A19" s="240" t="s">
        <v>111</v>
      </c>
      <c r="B19" s="241" t="s">
        <v>82</v>
      </c>
      <c r="C19" s="12">
        <v>0</v>
      </c>
      <c r="D19" s="12">
        <v>2</v>
      </c>
      <c r="E19" s="12">
        <v>3</v>
      </c>
      <c r="F19" s="12">
        <v>21</v>
      </c>
      <c r="G19" s="12">
        <v>74</v>
      </c>
      <c r="H19" s="837">
        <v>1810</v>
      </c>
    </row>
    <row r="20" spans="1:9">
      <c r="A20" s="240" t="s">
        <v>111</v>
      </c>
      <c r="B20" s="241" t="s">
        <v>749</v>
      </c>
      <c r="C20" s="12">
        <v>0</v>
      </c>
      <c r="D20" s="12">
        <v>7</v>
      </c>
      <c r="E20" s="12">
        <v>2</v>
      </c>
      <c r="F20" s="12">
        <v>10</v>
      </c>
      <c r="G20" s="12">
        <v>81</v>
      </c>
      <c r="H20" s="837">
        <v>70</v>
      </c>
    </row>
    <row r="21" spans="1:9">
      <c r="A21" s="240" t="s">
        <v>111</v>
      </c>
      <c r="B21" s="241" t="s">
        <v>83</v>
      </c>
      <c r="C21" s="349">
        <v>4</v>
      </c>
      <c r="D21" s="349">
        <v>3</v>
      </c>
      <c r="E21" s="349">
        <v>1</v>
      </c>
      <c r="F21" s="349">
        <v>7</v>
      </c>
      <c r="G21" s="349">
        <v>85</v>
      </c>
      <c r="H21" s="837">
        <v>60</v>
      </c>
    </row>
    <row r="22" spans="1:9">
      <c r="A22" s="240" t="s">
        <v>111</v>
      </c>
      <c r="B22" s="241" t="s">
        <v>842</v>
      </c>
      <c r="C22" s="349">
        <v>1</v>
      </c>
      <c r="D22" s="349">
        <v>5</v>
      </c>
      <c r="E22" s="349">
        <v>3</v>
      </c>
      <c r="F22" s="349">
        <v>17</v>
      </c>
      <c r="G22" s="349">
        <v>73</v>
      </c>
      <c r="H22" s="837">
        <v>360</v>
      </c>
      <c r="I22" s="779"/>
    </row>
    <row r="23" spans="1:9">
      <c r="A23" s="240" t="s">
        <v>111</v>
      </c>
      <c r="B23" s="241" t="s">
        <v>84</v>
      </c>
      <c r="C23" s="349">
        <v>0</v>
      </c>
      <c r="D23" s="349">
        <v>3</v>
      </c>
      <c r="E23" s="349">
        <v>4</v>
      </c>
      <c r="F23" s="349">
        <v>25</v>
      </c>
      <c r="G23" s="349">
        <v>68</v>
      </c>
      <c r="H23" s="837">
        <v>120</v>
      </c>
    </row>
    <row r="24" spans="1:9">
      <c r="A24" s="238" t="s">
        <v>111</v>
      </c>
      <c r="B24" s="244" t="s">
        <v>756</v>
      </c>
      <c r="C24" s="988">
        <v>0</v>
      </c>
      <c r="D24" s="988">
        <v>5</v>
      </c>
      <c r="E24" s="988">
        <v>1</v>
      </c>
      <c r="F24" s="988">
        <v>17</v>
      </c>
      <c r="G24" s="988">
        <v>78</v>
      </c>
      <c r="H24" s="841">
        <v>110</v>
      </c>
    </row>
    <row r="25" spans="1:9">
      <c r="A25" s="993" t="s">
        <v>683</v>
      </c>
      <c r="B25" s="12" t="s">
        <v>26</v>
      </c>
      <c r="C25" s="12">
        <v>1</v>
      </c>
      <c r="D25" s="12">
        <v>3</v>
      </c>
      <c r="E25" s="12">
        <v>4</v>
      </c>
      <c r="F25" s="12">
        <v>21</v>
      </c>
      <c r="G25" s="12">
        <v>72</v>
      </c>
      <c r="H25" s="830">
        <v>4540</v>
      </c>
    </row>
    <row r="26" spans="1:9">
      <c r="A26" s="993" t="s">
        <v>683</v>
      </c>
      <c r="B26" s="12" t="s">
        <v>685</v>
      </c>
      <c r="C26" s="12">
        <v>0</v>
      </c>
      <c r="D26" s="12">
        <v>1</v>
      </c>
      <c r="E26" s="12">
        <v>3</v>
      </c>
      <c r="F26" s="12">
        <v>12</v>
      </c>
      <c r="G26" s="12">
        <v>84</v>
      </c>
      <c r="H26" s="837">
        <v>2150</v>
      </c>
    </row>
    <row r="27" spans="1:9">
      <c r="A27" s="993" t="s">
        <v>683</v>
      </c>
      <c r="B27" s="12" t="s">
        <v>686</v>
      </c>
      <c r="C27" s="12">
        <v>1</v>
      </c>
      <c r="D27" s="12">
        <v>3</v>
      </c>
      <c r="E27" s="12">
        <v>3</v>
      </c>
      <c r="F27" s="12">
        <v>23</v>
      </c>
      <c r="G27" s="12">
        <v>70</v>
      </c>
      <c r="H27" s="837">
        <v>1020</v>
      </c>
    </row>
    <row r="28" spans="1:9">
      <c r="A28" s="993" t="s">
        <v>683</v>
      </c>
      <c r="B28" s="12" t="s">
        <v>687</v>
      </c>
      <c r="C28" s="12">
        <v>0</v>
      </c>
      <c r="D28" s="12">
        <v>3</v>
      </c>
      <c r="E28" s="12">
        <v>4</v>
      </c>
      <c r="F28" s="12">
        <v>15</v>
      </c>
      <c r="G28" s="12">
        <v>77</v>
      </c>
      <c r="H28" s="837">
        <v>1130</v>
      </c>
    </row>
    <row r="29" spans="1:9">
      <c r="A29" s="993" t="s">
        <v>683</v>
      </c>
      <c r="B29" s="12" t="s">
        <v>688</v>
      </c>
      <c r="C29" s="12">
        <v>0</v>
      </c>
      <c r="D29" s="12">
        <v>2</v>
      </c>
      <c r="E29" s="12">
        <v>3</v>
      </c>
      <c r="F29" s="12">
        <v>11</v>
      </c>
      <c r="G29" s="12">
        <v>84</v>
      </c>
      <c r="H29" s="837">
        <v>50</v>
      </c>
    </row>
    <row r="30" spans="1:9">
      <c r="A30" s="993" t="s">
        <v>683</v>
      </c>
      <c r="B30" s="12" t="s">
        <v>689</v>
      </c>
      <c r="C30" s="12">
        <v>1</v>
      </c>
      <c r="D30" s="12">
        <v>1</v>
      </c>
      <c r="E30" s="12">
        <v>2</v>
      </c>
      <c r="F30" s="12">
        <v>19</v>
      </c>
      <c r="G30" s="12">
        <v>78</v>
      </c>
      <c r="H30" s="837">
        <v>140</v>
      </c>
    </row>
    <row r="31" spans="1:9">
      <c r="A31" s="332" t="s">
        <v>67</v>
      </c>
      <c r="B31" s="828" t="s">
        <v>34</v>
      </c>
      <c r="C31" s="828">
        <v>1</v>
      </c>
      <c r="D31" s="828">
        <v>1</v>
      </c>
      <c r="E31" s="828">
        <v>2</v>
      </c>
      <c r="F31" s="828">
        <v>13</v>
      </c>
      <c r="G31" s="828">
        <v>83</v>
      </c>
      <c r="H31" s="843">
        <v>2550</v>
      </c>
    </row>
    <row r="32" spans="1:9">
      <c r="A32" s="1022" t="s">
        <v>67</v>
      </c>
      <c r="B32" s="829" t="s">
        <v>33</v>
      </c>
      <c r="C32" s="829">
        <v>1</v>
      </c>
      <c r="D32" s="829">
        <v>3</v>
      </c>
      <c r="E32" s="829">
        <v>4</v>
      </c>
      <c r="F32" s="829">
        <v>20</v>
      </c>
      <c r="G32" s="829">
        <v>72</v>
      </c>
      <c r="H32" s="844">
        <v>6440</v>
      </c>
    </row>
    <row r="33" spans="1:8">
      <c r="A33" s="240" t="s">
        <v>112</v>
      </c>
      <c r="B33" s="12" t="s">
        <v>85</v>
      </c>
      <c r="C33" s="12">
        <v>0</v>
      </c>
      <c r="D33" s="12">
        <v>1</v>
      </c>
      <c r="E33" s="12">
        <v>3</v>
      </c>
      <c r="F33" s="12">
        <v>21</v>
      </c>
      <c r="G33" s="12">
        <v>75</v>
      </c>
      <c r="H33" s="836">
        <v>460</v>
      </c>
    </row>
    <row r="34" spans="1:8">
      <c r="A34" s="240" t="s">
        <v>112</v>
      </c>
      <c r="B34" s="12" t="s">
        <v>86</v>
      </c>
      <c r="C34" s="12">
        <v>1</v>
      </c>
      <c r="D34" s="12">
        <v>2</v>
      </c>
      <c r="E34" s="12">
        <v>5</v>
      </c>
      <c r="F34" s="12">
        <v>23</v>
      </c>
      <c r="G34" s="12">
        <v>69</v>
      </c>
      <c r="H34" s="832">
        <v>2910</v>
      </c>
    </row>
    <row r="35" spans="1:8">
      <c r="A35" s="240" t="s">
        <v>112</v>
      </c>
      <c r="B35" s="12" t="s">
        <v>87</v>
      </c>
      <c r="C35" s="12">
        <v>0</v>
      </c>
      <c r="D35" s="12">
        <v>3</v>
      </c>
      <c r="E35" s="12">
        <v>3</v>
      </c>
      <c r="F35" s="12">
        <v>20</v>
      </c>
      <c r="G35" s="12">
        <v>73</v>
      </c>
      <c r="H35" s="832">
        <v>840</v>
      </c>
    </row>
    <row r="36" spans="1:8">
      <c r="A36" s="240" t="s">
        <v>112</v>
      </c>
      <c r="B36" s="12" t="s">
        <v>188</v>
      </c>
      <c r="C36" s="12">
        <v>0</v>
      </c>
      <c r="D36" s="12">
        <v>1</v>
      </c>
      <c r="E36" s="12">
        <v>1</v>
      </c>
      <c r="F36" s="12">
        <v>16</v>
      </c>
      <c r="G36" s="12">
        <v>82</v>
      </c>
      <c r="H36" s="832">
        <v>190</v>
      </c>
    </row>
    <row r="37" spans="1:8">
      <c r="A37" s="240" t="s">
        <v>112</v>
      </c>
      <c r="B37" s="12" t="s">
        <v>189</v>
      </c>
      <c r="C37" s="12">
        <v>0</v>
      </c>
      <c r="D37" s="12">
        <v>0</v>
      </c>
      <c r="E37" s="12">
        <v>2</v>
      </c>
      <c r="F37" s="12">
        <v>10</v>
      </c>
      <c r="G37" s="12">
        <v>87</v>
      </c>
      <c r="H37" s="832">
        <v>3800</v>
      </c>
    </row>
    <row r="38" spans="1:8">
      <c r="A38" s="240" t="s">
        <v>112</v>
      </c>
      <c r="B38" s="12" t="s">
        <v>190</v>
      </c>
      <c r="C38" s="12">
        <v>1</v>
      </c>
      <c r="D38" s="12">
        <v>1</v>
      </c>
      <c r="E38" s="12">
        <v>4</v>
      </c>
      <c r="F38" s="12">
        <v>18</v>
      </c>
      <c r="G38" s="12">
        <v>75</v>
      </c>
      <c r="H38" s="832">
        <v>200</v>
      </c>
    </row>
    <row r="39" spans="1:8">
      <c r="A39" s="240" t="s">
        <v>112</v>
      </c>
      <c r="B39" s="12" t="s">
        <v>690</v>
      </c>
      <c r="C39" s="12">
        <v>0</v>
      </c>
      <c r="D39" s="12">
        <v>6</v>
      </c>
      <c r="E39" s="12">
        <v>7</v>
      </c>
      <c r="F39" s="12">
        <v>22</v>
      </c>
      <c r="G39" s="12">
        <v>65</v>
      </c>
      <c r="H39" s="832">
        <v>70</v>
      </c>
    </row>
    <row r="40" spans="1:8">
      <c r="A40" s="240" t="s">
        <v>112</v>
      </c>
      <c r="B40" s="12" t="s">
        <v>280</v>
      </c>
      <c r="C40" s="12">
        <v>3</v>
      </c>
      <c r="D40" s="12">
        <v>15</v>
      </c>
      <c r="E40" s="12">
        <v>10</v>
      </c>
      <c r="F40" s="12">
        <v>25</v>
      </c>
      <c r="G40" s="12">
        <v>47</v>
      </c>
      <c r="H40" s="832">
        <v>190</v>
      </c>
    </row>
    <row r="41" spans="1:8">
      <c r="A41" s="240" t="s">
        <v>112</v>
      </c>
      <c r="B41" s="12" t="s">
        <v>691</v>
      </c>
      <c r="C41" s="12" t="s">
        <v>275</v>
      </c>
      <c r="D41" s="12" t="s">
        <v>275</v>
      </c>
      <c r="E41" s="12" t="s">
        <v>275</v>
      </c>
      <c r="F41" s="12" t="s">
        <v>275</v>
      </c>
      <c r="G41" s="12" t="s">
        <v>275</v>
      </c>
      <c r="H41" s="832">
        <v>0</v>
      </c>
    </row>
    <row r="42" spans="1:8">
      <c r="A42" s="240" t="s">
        <v>112</v>
      </c>
      <c r="B42" s="12" t="s">
        <v>191</v>
      </c>
      <c r="C42" s="12">
        <v>0</v>
      </c>
      <c r="D42" s="12">
        <v>1</v>
      </c>
      <c r="E42" s="12">
        <v>2</v>
      </c>
      <c r="F42" s="12">
        <v>10</v>
      </c>
      <c r="G42" s="12">
        <v>87</v>
      </c>
      <c r="H42" s="837">
        <v>310</v>
      </c>
    </row>
    <row r="43" spans="1:8" ht="31">
      <c r="A43" s="240" t="s">
        <v>112</v>
      </c>
      <c r="B43" s="1027" t="s">
        <v>750</v>
      </c>
      <c r="C43" s="12">
        <v>0</v>
      </c>
      <c r="D43" s="12">
        <v>2</v>
      </c>
      <c r="E43" s="12">
        <v>1</v>
      </c>
      <c r="F43" s="12">
        <v>11</v>
      </c>
      <c r="G43" s="12">
        <v>86</v>
      </c>
      <c r="H43" s="1181">
        <v>60</v>
      </c>
    </row>
    <row r="44" spans="1:8">
      <c r="A44" s="238" t="s">
        <v>112</v>
      </c>
      <c r="B44" s="829" t="s">
        <v>2</v>
      </c>
      <c r="C44" s="829" t="s">
        <v>275</v>
      </c>
      <c r="D44" s="829" t="s">
        <v>275</v>
      </c>
      <c r="E44" s="829" t="s">
        <v>275</v>
      </c>
      <c r="F44" s="829" t="s">
        <v>275</v>
      </c>
      <c r="G44" s="829" t="s">
        <v>275</v>
      </c>
      <c r="H44" s="839">
        <v>0</v>
      </c>
    </row>
    <row r="45" spans="1:8">
      <c r="A45" s="993" t="s">
        <v>113</v>
      </c>
      <c r="B45" s="12" t="s">
        <v>174</v>
      </c>
      <c r="C45" s="12">
        <v>1</v>
      </c>
      <c r="D45" s="12">
        <v>5</v>
      </c>
      <c r="E45" s="12">
        <v>4</v>
      </c>
      <c r="F45" s="12">
        <v>16</v>
      </c>
      <c r="G45" s="12">
        <v>74</v>
      </c>
      <c r="H45" s="836">
        <v>590</v>
      </c>
    </row>
    <row r="46" spans="1:8">
      <c r="A46" s="993" t="s">
        <v>113</v>
      </c>
      <c r="B46" s="12" t="s">
        <v>175</v>
      </c>
      <c r="C46" s="12">
        <v>0</v>
      </c>
      <c r="D46" s="12">
        <v>2</v>
      </c>
      <c r="E46" s="12">
        <v>2</v>
      </c>
      <c r="F46" s="12">
        <v>14</v>
      </c>
      <c r="G46" s="12">
        <v>82</v>
      </c>
      <c r="H46" s="832">
        <v>910</v>
      </c>
    </row>
    <row r="47" spans="1:8">
      <c r="A47" s="993" t="s">
        <v>113</v>
      </c>
      <c r="B47" s="12" t="s">
        <v>89</v>
      </c>
      <c r="C47" s="12">
        <v>0</v>
      </c>
      <c r="D47" s="12">
        <v>2</v>
      </c>
      <c r="E47" s="12">
        <v>3</v>
      </c>
      <c r="F47" s="12">
        <v>18</v>
      </c>
      <c r="G47" s="12">
        <v>77</v>
      </c>
      <c r="H47" s="832">
        <v>1140</v>
      </c>
    </row>
    <row r="48" spans="1:8">
      <c r="A48" s="993" t="s">
        <v>113</v>
      </c>
      <c r="B48" s="12" t="s">
        <v>90</v>
      </c>
      <c r="C48" s="12">
        <v>0</v>
      </c>
      <c r="D48" s="12">
        <v>2</v>
      </c>
      <c r="E48" s="12">
        <v>3</v>
      </c>
      <c r="F48" s="12">
        <v>18</v>
      </c>
      <c r="G48" s="12">
        <v>77</v>
      </c>
      <c r="H48" s="832">
        <v>1220</v>
      </c>
    </row>
    <row r="49" spans="1:8">
      <c r="A49" s="993" t="s">
        <v>113</v>
      </c>
      <c r="B49" s="12" t="s">
        <v>91</v>
      </c>
      <c r="C49" s="12">
        <v>0</v>
      </c>
      <c r="D49" s="12">
        <v>3</v>
      </c>
      <c r="E49" s="12">
        <v>3</v>
      </c>
      <c r="F49" s="12">
        <v>16</v>
      </c>
      <c r="G49" s="12">
        <v>77</v>
      </c>
      <c r="H49" s="832">
        <v>970</v>
      </c>
    </row>
    <row r="50" spans="1:8">
      <c r="A50" s="993" t="s">
        <v>113</v>
      </c>
      <c r="B50" s="12" t="s">
        <v>92</v>
      </c>
      <c r="C50" s="12">
        <v>1</v>
      </c>
      <c r="D50" s="12">
        <v>1</v>
      </c>
      <c r="E50" s="12">
        <v>3</v>
      </c>
      <c r="F50" s="12">
        <v>16</v>
      </c>
      <c r="G50" s="12">
        <v>79</v>
      </c>
      <c r="H50" s="832">
        <v>1440</v>
      </c>
    </row>
    <row r="51" spans="1:8">
      <c r="A51" s="993" t="s">
        <v>113</v>
      </c>
      <c r="B51" s="12" t="s">
        <v>93</v>
      </c>
      <c r="C51" s="12">
        <v>0</v>
      </c>
      <c r="D51" s="12">
        <v>3</v>
      </c>
      <c r="E51" s="12">
        <v>6</v>
      </c>
      <c r="F51" s="12">
        <v>21</v>
      </c>
      <c r="G51" s="12">
        <v>70</v>
      </c>
      <c r="H51" s="832">
        <v>950</v>
      </c>
    </row>
    <row r="52" spans="1:8">
      <c r="A52" s="1138" t="s">
        <v>113</v>
      </c>
      <c r="B52" s="829" t="s">
        <v>94</v>
      </c>
      <c r="C52" s="12">
        <v>1</v>
      </c>
      <c r="D52" s="12">
        <v>3</v>
      </c>
      <c r="E52" s="12">
        <v>5</v>
      </c>
      <c r="F52" s="12">
        <v>24</v>
      </c>
      <c r="G52" s="12">
        <v>68</v>
      </c>
      <c r="H52" s="837">
        <v>1620</v>
      </c>
    </row>
    <row r="53" spans="1:8">
      <c r="A53" s="1182" t="s">
        <v>680</v>
      </c>
      <c r="B53" s="982" t="s">
        <v>732</v>
      </c>
      <c r="C53" s="828">
        <v>1</v>
      </c>
      <c r="D53" s="828">
        <v>2</v>
      </c>
      <c r="E53" s="828">
        <v>2</v>
      </c>
      <c r="F53" s="828">
        <v>14</v>
      </c>
      <c r="G53" s="828">
        <v>81</v>
      </c>
      <c r="H53" s="843">
        <v>2000</v>
      </c>
    </row>
    <row r="54" spans="1:8">
      <c r="A54" s="1182" t="s">
        <v>680</v>
      </c>
      <c r="B54" s="982">
        <v>2</v>
      </c>
      <c r="C54" s="12">
        <v>0</v>
      </c>
      <c r="D54" s="12">
        <v>3</v>
      </c>
      <c r="E54" s="12">
        <v>4</v>
      </c>
      <c r="F54" s="12">
        <v>15</v>
      </c>
      <c r="G54" s="12">
        <v>78</v>
      </c>
      <c r="H54" s="838">
        <v>1780</v>
      </c>
    </row>
    <row r="55" spans="1:8">
      <c r="A55" s="1182" t="s">
        <v>680</v>
      </c>
      <c r="B55" s="982">
        <v>3</v>
      </c>
      <c r="C55" s="12">
        <v>0</v>
      </c>
      <c r="D55" s="12">
        <v>2</v>
      </c>
      <c r="E55" s="12">
        <v>4</v>
      </c>
      <c r="F55" s="12">
        <v>19</v>
      </c>
      <c r="G55" s="12">
        <v>75</v>
      </c>
      <c r="H55" s="838">
        <v>1790</v>
      </c>
    </row>
    <row r="56" spans="1:8">
      <c r="A56" s="1182" t="s">
        <v>680</v>
      </c>
      <c r="B56" s="982">
        <v>4</v>
      </c>
      <c r="C56" s="12">
        <v>1</v>
      </c>
      <c r="D56" s="12">
        <v>3</v>
      </c>
      <c r="E56" s="12">
        <v>4</v>
      </c>
      <c r="F56" s="12">
        <v>20</v>
      </c>
      <c r="G56" s="12">
        <v>72</v>
      </c>
      <c r="H56" s="838">
        <v>1700</v>
      </c>
    </row>
    <row r="57" spans="1:8">
      <c r="A57" s="1182" t="s">
        <v>680</v>
      </c>
      <c r="B57" s="982" t="s">
        <v>733</v>
      </c>
      <c r="C57" s="12">
        <v>1</v>
      </c>
      <c r="D57" s="12">
        <v>2</v>
      </c>
      <c r="E57" s="12">
        <v>5</v>
      </c>
      <c r="F57" s="12">
        <v>24</v>
      </c>
      <c r="G57" s="12">
        <v>68</v>
      </c>
      <c r="H57" s="838">
        <v>1760</v>
      </c>
    </row>
    <row r="58" spans="1:8">
      <c r="A58" s="993" t="s">
        <v>200</v>
      </c>
      <c r="B58" s="12" t="s">
        <v>95</v>
      </c>
      <c r="C58" s="12">
        <v>1</v>
      </c>
      <c r="D58" s="12">
        <v>3</v>
      </c>
      <c r="E58" s="12">
        <v>4</v>
      </c>
      <c r="F58" s="12">
        <v>19</v>
      </c>
      <c r="G58" s="12">
        <v>73</v>
      </c>
      <c r="H58" s="838">
        <v>1180</v>
      </c>
    </row>
    <row r="59" spans="1:8">
      <c r="A59" s="993" t="s">
        <v>200</v>
      </c>
      <c r="B59" s="982">
        <v>2</v>
      </c>
      <c r="C59" s="12">
        <v>1</v>
      </c>
      <c r="D59" s="12">
        <v>2</v>
      </c>
      <c r="E59" s="12">
        <v>3</v>
      </c>
      <c r="F59" s="12">
        <v>16</v>
      </c>
      <c r="G59" s="12">
        <v>78</v>
      </c>
      <c r="H59" s="838">
        <v>1540</v>
      </c>
    </row>
    <row r="60" spans="1:8">
      <c r="A60" s="993" t="s">
        <v>200</v>
      </c>
      <c r="B60" s="982">
        <v>3</v>
      </c>
      <c r="C60" s="12">
        <v>0</v>
      </c>
      <c r="D60" s="12">
        <v>2</v>
      </c>
      <c r="E60" s="12">
        <v>3</v>
      </c>
      <c r="F60" s="12">
        <v>18</v>
      </c>
      <c r="G60" s="12">
        <v>77</v>
      </c>
      <c r="H60" s="838">
        <v>1980</v>
      </c>
    </row>
    <row r="61" spans="1:8">
      <c r="A61" s="993" t="s">
        <v>200</v>
      </c>
      <c r="B61" s="982">
        <v>4</v>
      </c>
      <c r="C61" s="12">
        <v>0</v>
      </c>
      <c r="D61" s="12">
        <v>2</v>
      </c>
      <c r="E61" s="12">
        <v>5</v>
      </c>
      <c r="F61" s="12">
        <v>17</v>
      </c>
      <c r="G61" s="12">
        <v>76</v>
      </c>
      <c r="H61" s="838">
        <v>2230</v>
      </c>
    </row>
    <row r="62" spans="1:8">
      <c r="A62" s="993" t="s">
        <v>200</v>
      </c>
      <c r="B62" s="12" t="s">
        <v>96</v>
      </c>
      <c r="C62" s="829">
        <v>1</v>
      </c>
      <c r="D62" s="829">
        <v>3</v>
      </c>
      <c r="E62" s="829">
        <v>4</v>
      </c>
      <c r="F62" s="829">
        <v>24</v>
      </c>
      <c r="G62" s="829">
        <v>69</v>
      </c>
      <c r="H62" s="844">
        <v>2110</v>
      </c>
    </row>
    <row r="63" spans="1:8">
      <c r="A63" s="995" t="s">
        <v>176</v>
      </c>
      <c r="B63" s="828" t="s">
        <v>97</v>
      </c>
      <c r="C63" s="12">
        <v>1</v>
      </c>
      <c r="D63" s="12">
        <v>2</v>
      </c>
      <c r="E63" s="12">
        <v>5</v>
      </c>
      <c r="F63" s="12">
        <v>22</v>
      </c>
      <c r="G63" s="12">
        <v>70</v>
      </c>
      <c r="H63" s="838">
        <v>2950</v>
      </c>
    </row>
    <row r="64" spans="1:8">
      <c r="A64" s="993" t="s">
        <v>176</v>
      </c>
      <c r="B64" s="12" t="s">
        <v>98</v>
      </c>
      <c r="C64" s="12">
        <v>1</v>
      </c>
      <c r="D64" s="12">
        <v>3</v>
      </c>
      <c r="E64" s="12">
        <v>4</v>
      </c>
      <c r="F64" s="12">
        <v>20</v>
      </c>
      <c r="G64" s="12">
        <v>72</v>
      </c>
      <c r="H64" s="838">
        <v>2670</v>
      </c>
    </row>
    <row r="65" spans="1:8">
      <c r="A65" s="993" t="s">
        <v>176</v>
      </c>
      <c r="B65" s="12" t="s">
        <v>99</v>
      </c>
      <c r="C65" s="12">
        <v>0</v>
      </c>
      <c r="D65" s="12">
        <v>2</v>
      </c>
      <c r="E65" s="12">
        <v>2</v>
      </c>
      <c r="F65" s="12">
        <v>18</v>
      </c>
      <c r="G65" s="12">
        <v>78</v>
      </c>
      <c r="H65" s="838">
        <v>850</v>
      </c>
    </row>
    <row r="66" spans="1:8">
      <c r="A66" s="993" t="s">
        <v>176</v>
      </c>
      <c r="B66" s="12" t="s">
        <v>100</v>
      </c>
      <c r="C66" s="12">
        <v>0</v>
      </c>
      <c r="D66" s="12">
        <v>5</v>
      </c>
      <c r="E66" s="12">
        <v>1</v>
      </c>
      <c r="F66" s="12">
        <v>7</v>
      </c>
      <c r="G66" s="12">
        <v>87</v>
      </c>
      <c r="H66" s="838">
        <v>370</v>
      </c>
    </row>
    <row r="67" spans="1:8">
      <c r="A67" s="993" t="s">
        <v>176</v>
      </c>
      <c r="B67" s="12" t="s">
        <v>101</v>
      </c>
      <c r="C67" s="12">
        <v>0</v>
      </c>
      <c r="D67" s="12">
        <v>1</v>
      </c>
      <c r="E67" s="12">
        <v>3</v>
      </c>
      <c r="F67" s="12">
        <v>12</v>
      </c>
      <c r="G67" s="12">
        <v>84</v>
      </c>
      <c r="H67" s="836">
        <v>1210</v>
      </c>
    </row>
    <row r="68" spans="1:8">
      <c r="A68" s="1138" t="s">
        <v>176</v>
      </c>
      <c r="B68" s="829" t="s">
        <v>102</v>
      </c>
      <c r="C68" s="12">
        <v>0</v>
      </c>
      <c r="D68" s="12">
        <v>1</v>
      </c>
      <c r="E68" s="12">
        <v>1</v>
      </c>
      <c r="F68" s="12">
        <v>8</v>
      </c>
      <c r="G68" s="12">
        <v>89</v>
      </c>
      <c r="H68" s="837">
        <v>990</v>
      </c>
    </row>
    <row r="69" spans="1:8">
      <c r="A69" s="993" t="s">
        <v>951</v>
      </c>
      <c r="B69" s="12" t="s">
        <v>47</v>
      </c>
      <c r="C69" s="828">
        <v>1</v>
      </c>
      <c r="D69" s="828">
        <v>1</v>
      </c>
      <c r="E69" s="828">
        <v>3</v>
      </c>
      <c r="F69" s="828">
        <v>20</v>
      </c>
      <c r="G69" s="828">
        <v>76</v>
      </c>
      <c r="H69" s="831">
        <v>2900</v>
      </c>
    </row>
    <row r="70" spans="1:8">
      <c r="A70" s="993" t="s">
        <v>164</v>
      </c>
      <c r="B70" s="12" t="s">
        <v>149</v>
      </c>
      <c r="C70" s="12">
        <v>0</v>
      </c>
      <c r="D70" s="12">
        <v>1</v>
      </c>
      <c r="E70" s="12">
        <v>4</v>
      </c>
      <c r="F70" s="12">
        <v>17</v>
      </c>
      <c r="G70" s="12">
        <v>77</v>
      </c>
      <c r="H70" s="832">
        <v>2330</v>
      </c>
    </row>
    <row r="71" spans="1:8">
      <c r="A71" s="993" t="s">
        <v>164</v>
      </c>
      <c r="B71" s="12" t="s">
        <v>150</v>
      </c>
      <c r="C71" s="12">
        <v>0</v>
      </c>
      <c r="D71" s="12">
        <v>2</v>
      </c>
      <c r="E71" s="12">
        <v>3</v>
      </c>
      <c r="F71" s="12">
        <v>17</v>
      </c>
      <c r="G71" s="12">
        <v>78</v>
      </c>
      <c r="H71" s="836">
        <v>1300</v>
      </c>
    </row>
    <row r="72" spans="1:8">
      <c r="A72" s="993" t="s">
        <v>164</v>
      </c>
      <c r="B72" s="12" t="s">
        <v>206</v>
      </c>
      <c r="C72" s="12">
        <v>1</v>
      </c>
      <c r="D72" s="12">
        <v>1</v>
      </c>
      <c r="E72" s="12">
        <v>5</v>
      </c>
      <c r="F72" s="12">
        <v>20</v>
      </c>
      <c r="G72" s="12">
        <v>72</v>
      </c>
      <c r="H72" s="832">
        <v>320</v>
      </c>
    </row>
    <row r="73" spans="1:8">
      <c r="A73" s="1138" t="s">
        <v>164</v>
      </c>
      <c r="B73" s="829" t="s">
        <v>207</v>
      </c>
      <c r="C73" s="829">
        <v>2</v>
      </c>
      <c r="D73" s="829">
        <v>5</v>
      </c>
      <c r="E73" s="829">
        <v>4</v>
      </c>
      <c r="F73" s="829">
        <v>20</v>
      </c>
      <c r="G73" s="829">
        <v>69</v>
      </c>
      <c r="H73" s="841">
        <v>460</v>
      </c>
    </row>
    <row r="74" spans="1:8">
      <c r="A74" s="993" t="s">
        <v>765</v>
      </c>
      <c r="B74" s="12" t="s">
        <v>208</v>
      </c>
      <c r="C74" s="12">
        <v>0</v>
      </c>
      <c r="D74" s="12">
        <v>2</v>
      </c>
      <c r="E74" s="12">
        <v>3</v>
      </c>
      <c r="F74" s="12">
        <v>19</v>
      </c>
      <c r="G74" s="12">
        <v>76</v>
      </c>
      <c r="H74" s="836">
        <v>7310</v>
      </c>
    </row>
    <row r="75" spans="1:8">
      <c r="A75" s="993" t="s">
        <v>765</v>
      </c>
      <c r="B75" s="12" t="s">
        <v>209</v>
      </c>
      <c r="C75" s="12">
        <v>1</v>
      </c>
      <c r="D75" s="12">
        <v>5</v>
      </c>
      <c r="E75" s="12">
        <v>5</v>
      </c>
      <c r="F75" s="12">
        <v>19</v>
      </c>
      <c r="G75" s="12">
        <v>69</v>
      </c>
      <c r="H75" s="837">
        <v>1720</v>
      </c>
    </row>
    <row r="76" spans="1:8">
      <c r="H76" s="382"/>
    </row>
    <row r="77" spans="1:8">
      <c r="H77" s="378"/>
    </row>
    <row r="78" spans="1:8">
      <c r="H78" s="378"/>
    </row>
    <row r="79" spans="1:8">
      <c r="H79" s="378"/>
    </row>
    <row r="80" spans="1:8">
      <c r="H80" s="380"/>
    </row>
    <row r="81" spans="8:8">
      <c r="H81" s="442"/>
    </row>
    <row r="82" spans="8:8">
      <c r="H82" s="382"/>
    </row>
    <row r="83" spans="8:8">
      <c r="H83" s="378"/>
    </row>
    <row r="84" spans="8:8">
      <c r="H84" s="378"/>
    </row>
    <row r="85" spans="8:8">
      <c r="H85" s="378"/>
    </row>
    <row r="86" spans="8:8">
      <c r="H86" s="378"/>
    </row>
    <row r="87" spans="8:8">
      <c r="H87" s="378"/>
    </row>
    <row r="88" spans="8:8">
      <c r="H88" s="380"/>
    </row>
  </sheetData>
  <pageMargins left="0.7" right="0.7" top="0.75" bottom="0.75" header="0.3" footer="0.3"/>
  <pageSetup paperSize="9" orientation="portrait"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5"/>
  <dimension ref="A1:W16"/>
  <sheetViews>
    <sheetView workbookViewId="0">
      <selection activeCell="G13" sqref="G13"/>
    </sheetView>
  </sheetViews>
  <sheetFormatPr defaultColWidth="8.84375" defaultRowHeight="15.5"/>
  <cols>
    <col min="1" max="1" width="48.15234375" style="12" customWidth="1"/>
    <col min="2" max="2" width="12.69140625" style="12" customWidth="1"/>
    <col min="3" max="3" width="11.84375" style="12" customWidth="1"/>
    <col min="4" max="4" width="12.07421875" style="12" customWidth="1"/>
    <col min="5" max="5" width="12.84375" style="12" customWidth="1"/>
    <col min="6" max="6" width="11.69140625" style="12" customWidth="1"/>
    <col min="7" max="7" width="11.765625" style="12" customWidth="1"/>
    <col min="8" max="8" width="12" style="12" customWidth="1"/>
    <col min="9" max="9" width="10.69140625" style="12" customWidth="1"/>
    <col min="10" max="10" width="8.84375" style="12"/>
    <col min="11" max="11" width="9.3046875" style="12" customWidth="1"/>
    <col min="12" max="12" width="10" style="12" customWidth="1"/>
    <col min="13" max="13" width="9.53515625" style="12" customWidth="1"/>
    <col min="14" max="14" width="10.69140625" style="12" customWidth="1"/>
    <col min="15" max="18" width="8.84375" style="12"/>
    <col min="19" max="19" width="14.07421875" style="12" customWidth="1"/>
    <col min="20" max="16384" width="8.84375" style="12"/>
  </cols>
  <sheetData>
    <row r="1" spans="1:23" ht="18">
      <c r="A1" s="759" t="s">
        <v>1083</v>
      </c>
      <c r="B1" s="77"/>
      <c r="C1" s="77"/>
      <c r="D1" s="77"/>
      <c r="E1" s="77"/>
      <c r="F1" s="77"/>
      <c r="G1" s="77"/>
      <c r="H1" s="77"/>
      <c r="I1" s="77"/>
      <c r="J1" s="779"/>
      <c r="K1" s="779"/>
      <c r="L1" s="779"/>
      <c r="M1" s="779"/>
    </row>
    <row r="2" spans="1:23">
      <c r="A2" s="81" t="s">
        <v>1010</v>
      </c>
      <c r="B2" s="77"/>
      <c r="C2" s="77"/>
      <c r="D2" s="77"/>
      <c r="E2" s="77"/>
      <c r="F2" s="77"/>
      <c r="G2" s="77"/>
      <c r="H2" s="77"/>
      <c r="I2" s="77"/>
      <c r="J2" s="779"/>
      <c r="K2" s="779"/>
      <c r="L2" s="779"/>
      <c r="M2" s="779"/>
    </row>
    <row r="3" spans="1:23" ht="16" thickBot="1">
      <c r="A3" s="952" t="s">
        <v>30</v>
      </c>
      <c r="B3" s="77"/>
      <c r="C3" s="77"/>
      <c r="D3" s="77"/>
      <c r="E3" s="77"/>
      <c r="F3" s="77"/>
      <c r="G3" s="77"/>
      <c r="H3" s="77"/>
      <c r="I3" s="77"/>
      <c r="J3" s="779"/>
      <c r="K3" s="779"/>
      <c r="L3" s="779"/>
      <c r="M3" s="779"/>
    </row>
    <row r="4" spans="1:23" ht="31">
      <c r="A4" s="398" t="s">
        <v>454</v>
      </c>
      <c r="B4" s="399" t="s">
        <v>430</v>
      </c>
      <c r="C4" s="399" t="s">
        <v>431</v>
      </c>
      <c r="D4" s="873" t="s">
        <v>432</v>
      </c>
      <c r="E4" s="399" t="s">
        <v>433</v>
      </c>
      <c r="F4" s="399" t="s">
        <v>434</v>
      </c>
      <c r="G4" s="399" t="s">
        <v>435</v>
      </c>
      <c r="H4" s="1434" t="s">
        <v>286</v>
      </c>
      <c r="I4" s="399" t="s">
        <v>31</v>
      </c>
      <c r="J4" s="779"/>
      <c r="K4" s="779"/>
      <c r="L4" s="779"/>
      <c r="M4" s="779"/>
    </row>
    <row r="5" spans="1:23">
      <c r="A5" s="1429" t="s">
        <v>436</v>
      </c>
      <c r="B5" s="95">
        <v>38</v>
      </c>
      <c r="C5" s="863">
        <v>42</v>
      </c>
      <c r="D5" s="1431">
        <v>80</v>
      </c>
      <c r="E5" s="95">
        <v>6</v>
      </c>
      <c r="F5" s="95">
        <v>8</v>
      </c>
      <c r="G5" s="95">
        <v>4</v>
      </c>
      <c r="H5" s="1435">
        <v>2</v>
      </c>
      <c r="I5" s="82">
        <v>2510</v>
      </c>
      <c r="J5" s="779"/>
      <c r="K5" s="779"/>
      <c r="L5" s="779"/>
      <c r="M5" s="779"/>
      <c r="N5" s="779"/>
      <c r="O5" s="779"/>
      <c r="P5" s="779"/>
      <c r="Q5" s="779"/>
      <c r="R5" s="779"/>
      <c r="S5" s="779"/>
      <c r="T5" s="779"/>
      <c r="U5" s="779"/>
      <c r="V5" s="779"/>
      <c r="W5" s="1177"/>
    </row>
    <row r="6" spans="1:23" ht="17.149999999999999" customHeight="1">
      <c r="A6" s="1429" t="s">
        <v>437</v>
      </c>
      <c r="B6" s="95">
        <v>41</v>
      </c>
      <c r="C6" s="95">
        <v>39</v>
      </c>
      <c r="D6" s="1432">
        <v>80</v>
      </c>
      <c r="E6" s="95">
        <v>7</v>
      </c>
      <c r="F6" s="95">
        <v>7</v>
      </c>
      <c r="G6" s="95">
        <v>3</v>
      </c>
      <c r="H6" s="1435">
        <v>3</v>
      </c>
      <c r="I6" s="82">
        <v>2510</v>
      </c>
      <c r="J6" s="779"/>
      <c r="K6" s="779"/>
      <c r="L6" s="779"/>
      <c r="M6" s="779"/>
      <c r="N6" s="779"/>
      <c r="O6" s="779"/>
      <c r="P6" s="779"/>
      <c r="Q6" s="779"/>
      <c r="R6" s="779"/>
      <c r="S6" s="779"/>
      <c r="T6" s="779"/>
      <c r="U6" s="779"/>
      <c r="V6" s="779"/>
      <c r="W6" s="1177"/>
    </row>
    <row r="7" spans="1:23">
      <c r="A7" s="1429" t="s">
        <v>438</v>
      </c>
      <c r="B7" s="95">
        <v>41</v>
      </c>
      <c r="C7" s="95">
        <v>44</v>
      </c>
      <c r="D7" s="1432">
        <v>85</v>
      </c>
      <c r="E7" s="95">
        <v>8</v>
      </c>
      <c r="F7" s="95">
        <v>5</v>
      </c>
      <c r="G7" s="95">
        <v>2</v>
      </c>
      <c r="H7" s="1435">
        <v>0</v>
      </c>
      <c r="I7" s="82">
        <v>2510</v>
      </c>
      <c r="J7" s="779"/>
      <c r="K7" s="779"/>
      <c r="L7" s="779"/>
      <c r="M7" s="779"/>
      <c r="N7" s="779"/>
      <c r="O7" s="779"/>
      <c r="P7" s="779"/>
      <c r="Q7" s="779"/>
      <c r="R7" s="779"/>
      <c r="S7" s="779"/>
      <c r="T7" s="779"/>
      <c r="U7" s="779"/>
      <c r="V7" s="779"/>
      <c r="W7" s="779"/>
    </row>
    <row r="8" spans="1:23">
      <c r="A8" s="1429" t="s">
        <v>439</v>
      </c>
      <c r="B8" s="95">
        <v>19</v>
      </c>
      <c r="C8" s="95">
        <v>34</v>
      </c>
      <c r="D8" s="1432">
        <v>53</v>
      </c>
      <c r="E8" s="95">
        <v>22</v>
      </c>
      <c r="F8" s="95">
        <v>12</v>
      </c>
      <c r="G8" s="95">
        <v>5</v>
      </c>
      <c r="H8" s="1435">
        <v>9</v>
      </c>
      <c r="I8" s="82">
        <v>2510</v>
      </c>
      <c r="N8" s="779"/>
      <c r="O8" s="779"/>
      <c r="P8" s="779"/>
      <c r="Q8" s="779"/>
      <c r="R8" s="779"/>
      <c r="S8" s="779"/>
      <c r="T8" s="779"/>
      <c r="U8" s="779"/>
      <c r="V8" s="779"/>
      <c r="W8" s="779"/>
    </row>
    <row r="9" spans="1:23">
      <c r="A9" s="1429" t="s">
        <v>440</v>
      </c>
      <c r="B9" s="95">
        <v>64</v>
      </c>
      <c r="C9" s="95">
        <v>31</v>
      </c>
      <c r="D9" s="1432">
        <v>95</v>
      </c>
      <c r="E9" s="95">
        <v>3</v>
      </c>
      <c r="F9" s="95">
        <v>2</v>
      </c>
      <c r="G9" s="95">
        <v>0</v>
      </c>
      <c r="H9" s="1435">
        <v>0</v>
      </c>
      <c r="I9" s="82">
        <v>2510</v>
      </c>
    </row>
    <row r="10" spans="1:23">
      <c r="A10" s="1429" t="s">
        <v>445</v>
      </c>
      <c r="B10" s="95">
        <v>38</v>
      </c>
      <c r="C10" s="95">
        <v>35</v>
      </c>
      <c r="D10" s="1432">
        <v>73</v>
      </c>
      <c r="E10" s="95">
        <v>9</v>
      </c>
      <c r="F10" s="95">
        <v>7</v>
      </c>
      <c r="G10" s="95">
        <v>3</v>
      </c>
      <c r="H10" s="1435">
        <v>8</v>
      </c>
      <c r="I10" s="82">
        <v>2510</v>
      </c>
    </row>
    <row r="11" spans="1:23">
      <c r="A11" s="1430" t="s">
        <v>441</v>
      </c>
      <c r="B11" s="95">
        <v>63</v>
      </c>
      <c r="C11" s="95">
        <v>24</v>
      </c>
      <c r="D11" s="1432">
        <v>87</v>
      </c>
      <c r="E11" s="95">
        <v>5</v>
      </c>
      <c r="F11" s="95">
        <v>3</v>
      </c>
      <c r="G11" s="95">
        <v>1</v>
      </c>
      <c r="H11" s="1435">
        <v>5</v>
      </c>
      <c r="I11" s="82">
        <v>2510</v>
      </c>
    </row>
    <row r="12" spans="1:23">
      <c r="A12" s="1429" t="s">
        <v>442</v>
      </c>
      <c r="B12" s="95">
        <v>53</v>
      </c>
      <c r="C12" s="95">
        <v>32</v>
      </c>
      <c r="D12" s="1432">
        <v>84</v>
      </c>
      <c r="E12" s="95">
        <v>6</v>
      </c>
      <c r="F12" s="95">
        <v>7</v>
      </c>
      <c r="G12" s="95">
        <v>2</v>
      </c>
      <c r="H12" s="1435">
        <v>1</v>
      </c>
      <c r="I12" s="82">
        <v>2510</v>
      </c>
    </row>
    <row r="13" spans="1:23">
      <c r="A13" s="1430" t="s">
        <v>443</v>
      </c>
      <c r="B13" s="95">
        <v>39</v>
      </c>
      <c r="C13" s="95">
        <v>32</v>
      </c>
      <c r="D13" s="1432">
        <v>71</v>
      </c>
      <c r="E13" s="95">
        <v>14</v>
      </c>
      <c r="F13" s="95">
        <v>5</v>
      </c>
      <c r="G13" s="95">
        <v>2</v>
      </c>
      <c r="H13" s="1435">
        <v>8</v>
      </c>
      <c r="I13" s="82">
        <v>2510</v>
      </c>
    </row>
    <row r="14" spans="1:23" ht="16" thickBot="1">
      <c r="A14" s="1429" t="s">
        <v>444</v>
      </c>
      <c r="B14" s="95">
        <v>35</v>
      </c>
      <c r="C14" s="95">
        <v>26</v>
      </c>
      <c r="D14" s="1433">
        <v>60</v>
      </c>
      <c r="E14" s="95">
        <v>9</v>
      </c>
      <c r="F14" s="95">
        <v>13</v>
      </c>
      <c r="G14" s="95">
        <v>8</v>
      </c>
      <c r="H14" s="1436">
        <v>9</v>
      </c>
      <c r="I14" s="82">
        <v>2510</v>
      </c>
    </row>
    <row r="15" spans="1:23">
      <c r="A15" s="400"/>
      <c r="B15" s="401"/>
      <c r="C15" s="401"/>
      <c r="D15" s="401"/>
      <c r="E15" s="401"/>
      <c r="F15" s="401"/>
      <c r="G15" s="401"/>
      <c r="H15" s="401"/>
      <c r="I15" s="402"/>
    </row>
    <row r="16" spans="1:23" ht="15.65" customHeight="1"/>
  </sheetData>
  <pageMargins left="0.7" right="0.7" top="0.75" bottom="0.75" header="0.3" footer="0.3"/>
  <pageSetup paperSize="9" orientation="portrait" horizontalDpi="90" verticalDpi="90" r:id="rId1"/>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6"/>
  <dimension ref="A1:I30"/>
  <sheetViews>
    <sheetView workbookViewId="0">
      <selection activeCell="D17" sqref="D17"/>
    </sheetView>
  </sheetViews>
  <sheetFormatPr defaultRowHeight="15.5"/>
  <cols>
    <col min="1" max="1" width="49.61328125" style="12" customWidth="1"/>
    <col min="2" max="2" width="12.53515625" style="12" customWidth="1"/>
    <col min="3" max="3" width="11.69140625" style="12" customWidth="1"/>
    <col min="4" max="4" width="11.07421875" style="12" customWidth="1"/>
    <col min="5" max="5" width="13.07421875" style="12" customWidth="1"/>
    <col min="6" max="7" width="10.84375" style="12" customWidth="1"/>
    <col min="8" max="9" width="10.3046875" style="12" customWidth="1"/>
    <col min="10" max="16384" width="9.23046875" style="12"/>
  </cols>
  <sheetData>
    <row r="1" spans="1:9" ht="18">
      <c r="A1" s="759" t="s">
        <v>1165</v>
      </c>
      <c r="B1" s="609"/>
      <c r="C1" s="609"/>
      <c r="D1" s="609"/>
      <c r="E1" s="609"/>
      <c r="F1" s="609"/>
      <c r="G1" s="609"/>
      <c r="H1" s="609"/>
      <c r="I1" s="82"/>
    </row>
    <row r="2" spans="1:9">
      <c r="A2" s="81" t="s">
        <v>1010</v>
      </c>
      <c r="B2" s="609"/>
      <c r="C2" s="609"/>
      <c r="D2" s="609"/>
      <c r="E2" s="609"/>
      <c r="F2" s="609"/>
      <c r="G2" s="609"/>
      <c r="H2" s="609"/>
      <c r="I2" s="82"/>
    </row>
    <row r="3" spans="1:9" ht="16" thickBot="1">
      <c r="A3" s="952" t="s">
        <v>30</v>
      </c>
      <c r="B3" s="609"/>
      <c r="C3" s="609"/>
      <c r="D3" s="609"/>
      <c r="E3" s="609"/>
      <c r="F3" s="609"/>
      <c r="G3" s="609"/>
      <c r="H3" s="609"/>
      <c r="I3" s="82"/>
    </row>
    <row r="4" spans="1:9" ht="31">
      <c r="A4" s="568" t="s">
        <v>454</v>
      </c>
      <c r="B4" s="399" t="s">
        <v>430</v>
      </c>
      <c r="C4" s="399" t="s">
        <v>431</v>
      </c>
      <c r="D4" s="1389" t="s">
        <v>432</v>
      </c>
      <c r="E4" s="399" t="s">
        <v>433</v>
      </c>
      <c r="F4" s="399" t="s">
        <v>434</v>
      </c>
      <c r="G4" s="399" t="s">
        <v>435</v>
      </c>
      <c r="H4" s="399" t="s">
        <v>286</v>
      </c>
      <c r="I4" s="1390" t="s">
        <v>31</v>
      </c>
    </row>
    <row r="5" spans="1:9">
      <c r="A5" s="1429" t="s">
        <v>446</v>
      </c>
      <c r="B5" s="95">
        <v>45</v>
      </c>
      <c r="C5" s="95">
        <v>42</v>
      </c>
      <c r="D5" s="1437">
        <v>87</v>
      </c>
      <c r="E5" s="95">
        <v>4</v>
      </c>
      <c r="F5" s="95">
        <v>7</v>
      </c>
      <c r="G5" s="95">
        <v>1</v>
      </c>
      <c r="H5" s="95">
        <v>0</v>
      </c>
      <c r="I5" s="1391">
        <v>1850</v>
      </c>
    </row>
    <row r="6" spans="1:9">
      <c r="A6" s="1429" t="s">
        <v>447</v>
      </c>
      <c r="B6" s="95">
        <v>40</v>
      </c>
      <c r="C6" s="95">
        <v>39</v>
      </c>
      <c r="D6" s="1437">
        <v>79</v>
      </c>
      <c r="E6" s="95">
        <v>7</v>
      </c>
      <c r="F6" s="95">
        <v>9</v>
      </c>
      <c r="G6" s="95">
        <v>2</v>
      </c>
      <c r="H6" s="95">
        <v>2</v>
      </c>
      <c r="I6" s="1391">
        <v>1850</v>
      </c>
    </row>
    <row r="7" spans="1:9">
      <c r="A7" s="1429" t="s">
        <v>448</v>
      </c>
      <c r="B7" s="95">
        <v>40</v>
      </c>
      <c r="C7" s="95">
        <v>48</v>
      </c>
      <c r="D7" s="1437">
        <v>88</v>
      </c>
      <c r="E7" s="95">
        <v>5</v>
      </c>
      <c r="F7" s="95">
        <v>5</v>
      </c>
      <c r="G7" s="95">
        <v>1</v>
      </c>
      <c r="H7" s="95">
        <v>0</v>
      </c>
      <c r="I7" s="1391">
        <v>1850</v>
      </c>
    </row>
    <row r="8" spans="1:9">
      <c r="A8" s="1429" t="s">
        <v>449</v>
      </c>
      <c r="B8" s="95">
        <v>63</v>
      </c>
      <c r="C8" s="95">
        <v>34</v>
      </c>
      <c r="D8" s="1437">
        <v>97</v>
      </c>
      <c r="E8" s="95">
        <v>2</v>
      </c>
      <c r="F8" s="95">
        <v>1</v>
      </c>
      <c r="G8" s="95">
        <v>0</v>
      </c>
      <c r="H8" s="95">
        <v>0</v>
      </c>
      <c r="I8" s="1391">
        <v>1850</v>
      </c>
    </row>
    <row r="9" spans="1:9">
      <c r="A9" s="1429" t="s">
        <v>453</v>
      </c>
      <c r="B9" s="95">
        <v>39</v>
      </c>
      <c r="C9" s="95">
        <v>39</v>
      </c>
      <c r="D9" s="1437">
        <v>78</v>
      </c>
      <c r="E9" s="95">
        <v>8</v>
      </c>
      <c r="F9" s="95">
        <v>8</v>
      </c>
      <c r="G9" s="95">
        <v>2</v>
      </c>
      <c r="H9" s="95">
        <v>4</v>
      </c>
      <c r="I9" s="1391">
        <v>1850</v>
      </c>
    </row>
    <row r="10" spans="1:9">
      <c r="A10" s="1429" t="s">
        <v>450</v>
      </c>
      <c r="B10" s="95">
        <v>53</v>
      </c>
      <c r="C10" s="95">
        <v>35</v>
      </c>
      <c r="D10" s="1437">
        <v>88</v>
      </c>
      <c r="E10" s="95">
        <v>4</v>
      </c>
      <c r="F10" s="95">
        <v>5</v>
      </c>
      <c r="G10" s="95">
        <v>2</v>
      </c>
      <c r="H10" s="95">
        <v>1</v>
      </c>
      <c r="I10" s="1391">
        <v>1850</v>
      </c>
    </row>
    <row r="11" spans="1:9">
      <c r="A11" s="1429" t="s">
        <v>442</v>
      </c>
      <c r="B11" s="95">
        <v>56</v>
      </c>
      <c r="C11" s="95">
        <v>36</v>
      </c>
      <c r="D11" s="1437">
        <v>92</v>
      </c>
      <c r="E11" s="95">
        <v>4</v>
      </c>
      <c r="F11" s="95">
        <v>3</v>
      </c>
      <c r="G11" s="95">
        <v>0</v>
      </c>
      <c r="H11" s="95">
        <v>1</v>
      </c>
      <c r="I11" s="1391">
        <v>1850</v>
      </c>
    </row>
    <row r="12" spans="1:9" ht="16.5" customHeight="1">
      <c r="A12" s="1429" t="s">
        <v>451</v>
      </c>
      <c r="B12" s="95">
        <v>39</v>
      </c>
      <c r="C12" s="95">
        <v>35</v>
      </c>
      <c r="D12" s="1437">
        <v>75</v>
      </c>
      <c r="E12" s="95">
        <v>13</v>
      </c>
      <c r="F12" s="95">
        <v>6</v>
      </c>
      <c r="G12" s="95">
        <v>1</v>
      </c>
      <c r="H12" s="95">
        <v>5</v>
      </c>
      <c r="I12" s="1391">
        <v>1850</v>
      </c>
    </row>
    <row r="13" spans="1:9">
      <c r="A13" s="1429" t="s">
        <v>452</v>
      </c>
      <c r="B13" s="95">
        <v>17</v>
      </c>
      <c r="C13" s="95">
        <v>37</v>
      </c>
      <c r="D13" s="1437">
        <v>54</v>
      </c>
      <c r="E13" s="95">
        <v>12</v>
      </c>
      <c r="F13" s="95">
        <v>21</v>
      </c>
      <c r="G13" s="95">
        <v>13</v>
      </c>
      <c r="H13" s="95">
        <v>1</v>
      </c>
      <c r="I13" s="1391">
        <v>1850</v>
      </c>
    </row>
    <row r="14" spans="1:9" ht="15.65" customHeight="1">
      <c r="A14" s="610"/>
      <c r="B14" s="610"/>
      <c r="C14" s="610"/>
      <c r="D14" s="610"/>
      <c r="E14" s="610"/>
      <c r="F14" s="610"/>
      <c r="G14" s="610"/>
      <c r="H14" s="610"/>
      <c r="I14" s="610"/>
    </row>
    <row r="15" spans="1:9">
      <c r="A15" s="349"/>
      <c r="B15" s="986"/>
      <c r="C15" s="349"/>
      <c r="D15" s="1172"/>
      <c r="F15" s="779"/>
      <c r="G15" s="1177"/>
    </row>
    <row r="16" spans="1:9">
      <c r="A16" s="349"/>
      <c r="B16" s="986"/>
      <c r="C16" s="349"/>
      <c r="D16" s="1172"/>
      <c r="F16" s="779"/>
      <c r="G16" s="1177"/>
    </row>
    <row r="17" spans="1:7">
      <c r="A17" s="349"/>
      <c r="B17" s="986"/>
      <c r="C17" s="349"/>
      <c r="D17" s="1172"/>
      <c r="F17" s="779"/>
      <c r="G17" s="1177"/>
    </row>
    <row r="18" spans="1:7">
      <c r="A18" s="349"/>
      <c r="B18" s="986"/>
      <c r="C18" s="349"/>
      <c r="D18" s="1172"/>
      <c r="F18" s="779"/>
      <c r="G18" s="1177"/>
    </row>
    <row r="19" spans="1:7">
      <c r="A19" s="349"/>
      <c r="B19" s="986"/>
      <c r="C19" s="349"/>
      <c r="D19" s="1172"/>
      <c r="F19" s="779"/>
      <c r="G19" s="1177"/>
    </row>
    <row r="20" spans="1:7">
      <c r="A20" s="349"/>
      <c r="B20" s="986"/>
      <c r="C20" s="349"/>
      <c r="D20" s="1172"/>
      <c r="F20" s="779"/>
      <c r="G20" s="1177"/>
    </row>
    <row r="21" spans="1:7">
      <c r="A21" s="349"/>
      <c r="B21" s="986"/>
      <c r="C21" s="349"/>
      <c r="D21" s="1172"/>
      <c r="F21" s="779"/>
      <c r="G21" s="1177"/>
    </row>
    <row r="22" spans="1:7">
      <c r="A22" s="349"/>
      <c r="B22" s="986"/>
      <c r="C22" s="349"/>
      <c r="D22" s="1172"/>
      <c r="F22" s="779"/>
      <c r="G22" s="1177"/>
    </row>
    <row r="23" spans="1:7">
      <c r="A23" s="349"/>
      <c r="B23" s="986"/>
      <c r="C23" s="349"/>
      <c r="D23" s="1172"/>
      <c r="F23" s="779"/>
      <c r="G23" s="1177"/>
    </row>
    <row r="24" spans="1:7">
      <c r="A24" s="349"/>
      <c r="B24" s="986"/>
      <c r="C24" s="349"/>
      <c r="D24" s="1172"/>
      <c r="F24" s="779"/>
      <c r="G24" s="1177"/>
    </row>
    <row r="25" spans="1:7">
      <c r="A25" s="349"/>
      <c r="B25" s="986"/>
      <c r="C25" s="349"/>
      <c r="D25" s="1172"/>
      <c r="F25" s="779"/>
      <c r="G25" s="1177"/>
    </row>
    <row r="26" spans="1:7">
      <c r="A26" s="349"/>
      <c r="B26" s="986"/>
      <c r="C26" s="349"/>
      <c r="D26" s="1172"/>
      <c r="F26" s="779"/>
      <c r="G26" s="1177"/>
    </row>
    <row r="27" spans="1:7">
      <c r="A27" s="349"/>
      <c r="B27" s="986"/>
      <c r="C27" s="349"/>
      <c r="D27" s="1172"/>
      <c r="F27" s="779"/>
      <c r="G27" s="1177"/>
    </row>
    <row r="28" spans="1:7">
      <c r="A28" s="349"/>
      <c r="B28" s="986"/>
      <c r="C28" s="349"/>
      <c r="D28" s="1172"/>
      <c r="F28" s="779"/>
      <c r="G28" s="1177"/>
    </row>
    <row r="29" spans="1:7">
      <c r="A29" s="349"/>
      <c r="B29" s="986"/>
      <c r="C29" s="349"/>
      <c r="D29" s="1172"/>
      <c r="F29" s="779"/>
      <c r="G29" s="1177"/>
    </row>
    <row r="30" spans="1:7">
      <c r="A30" s="349"/>
      <c r="B30" s="986"/>
      <c r="C30" s="349"/>
      <c r="D30" s="1172"/>
      <c r="F30" s="779"/>
      <c r="G30" s="1177"/>
    </row>
  </sheetData>
  <pageMargins left="0.7" right="0.7" top="0.75" bottom="0.75" header="0.3" footer="0.3"/>
  <pageSetup paperSize="9" orientation="portrait" r:id="rId1"/>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7"/>
  <dimension ref="A1:K29"/>
  <sheetViews>
    <sheetView workbookViewId="0">
      <selection activeCell="G17" sqref="G17"/>
    </sheetView>
  </sheetViews>
  <sheetFormatPr defaultColWidth="8.84375" defaultRowHeight="15.5"/>
  <cols>
    <col min="1" max="1" width="19.3046875" style="12" customWidth="1"/>
    <col min="2" max="2" width="12.69140625" style="12" customWidth="1"/>
    <col min="3" max="3" width="12.07421875" style="12" customWidth="1"/>
    <col min="4" max="4" width="12.69140625" style="12" customWidth="1"/>
    <col min="5" max="5" width="11.3046875" style="12" customWidth="1"/>
    <col min="6" max="6" width="12.07421875" style="12" customWidth="1"/>
    <col min="7" max="7" width="12.69140625" style="12" customWidth="1"/>
    <col min="8" max="8" width="10.53515625" style="12" customWidth="1"/>
    <col min="9" max="9" width="10.69140625" style="12" customWidth="1"/>
    <col min="10" max="10" width="11.765625" style="12" customWidth="1"/>
    <col min="11" max="16384" width="8.84375" style="12"/>
  </cols>
  <sheetData>
    <row r="1" spans="1:10" ht="18">
      <c r="A1" s="1465" t="s">
        <v>1260</v>
      </c>
      <c r="B1" s="1465"/>
      <c r="C1" s="1465"/>
      <c r="D1" s="1465"/>
      <c r="E1" s="1465"/>
      <c r="F1" s="1465"/>
      <c r="G1" s="1465"/>
      <c r="H1" s="1465"/>
      <c r="I1" s="1465"/>
      <c r="J1" s="1465"/>
    </row>
    <row r="2" spans="1:10">
      <c r="A2" s="81" t="s">
        <v>1010</v>
      </c>
      <c r="B2" s="247"/>
      <c r="C2" s="247"/>
      <c r="D2" s="247"/>
      <c r="E2" s="247"/>
      <c r="F2" s="247"/>
      <c r="G2" s="247"/>
      <c r="H2" s="247"/>
      <c r="I2" s="247"/>
      <c r="J2" s="248"/>
    </row>
    <row r="3" spans="1:10" ht="16" thickBot="1">
      <c r="A3" s="952" t="s">
        <v>30</v>
      </c>
      <c r="B3" s="250"/>
      <c r="C3" s="250"/>
      <c r="D3" s="250"/>
      <c r="E3" s="250"/>
      <c r="F3" s="250"/>
      <c r="G3" s="250"/>
      <c r="H3" s="250"/>
      <c r="I3" s="250"/>
      <c r="J3" s="249"/>
    </row>
    <row r="4" spans="1:10" ht="31">
      <c r="A4" s="727" t="s">
        <v>32</v>
      </c>
      <c r="B4" s="475" t="s">
        <v>47</v>
      </c>
      <c r="C4" s="475" t="s">
        <v>455</v>
      </c>
      <c r="D4" s="475" t="s">
        <v>456</v>
      </c>
      <c r="E4" s="475" t="s">
        <v>457</v>
      </c>
      <c r="F4" s="475" t="s">
        <v>458</v>
      </c>
      <c r="G4" s="475" t="s">
        <v>459</v>
      </c>
      <c r="H4" s="475" t="s">
        <v>460</v>
      </c>
      <c r="I4" s="1393" t="s">
        <v>461</v>
      </c>
      <c r="J4" s="1392" t="s">
        <v>31</v>
      </c>
    </row>
    <row r="5" spans="1:10">
      <c r="A5" s="251" t="s">
        <v>462</v>
      </c>
      <c r="B5" s="1091">
        <v>0.2</v>
      </c>
      <c r="C5" s="1091">
        <v>0.6</v>
      </c>
      <c r="D5" s="1091">
        <v>3.5</v>
      </c>
      <c r="E5" s="1091">
        <v>2.8</v>
      </c>
      <c r="F5" s="1091">
        <v>2.1</v>
      </c>
      <c r="G5" s="1091">
        <v>3.2</v>
      </c>
      <c r="H5" s="1091">
        <v>18.2</v>
      </c>
      <c r="I5" s="1394">
        <v>69.5</v>
      </c>
      <c r="J5" s="878">
        <v>9030</v>
      </c>
    </row>
    <row r="6" spans="1:10">
      <c r="A6" s="410" t="s">
        <v>463</v>
      </c>
      <c r="B6" s="376">
        <v>0</v>
      </c>
      <c r="C6" s="376">
        <v>1</v>
      </c>
      <c r="D6" s="376">
        <v>0</v>
      </c>
      <c r="E6" s="376">
        <v>0</v>
      </c>
      <c r="F6" s="376">
        <v>0</v>
      </c>
      <c r="G6" s="376">
        <v>1</v>
      </c>
      <c r="H6" s="376">
        <v>98</v>
      </c>
      <c r="I6" s="885">
        <v>100</v>
      </c>
      <c r="J6" s="878">
        <v>1820</v>
      </c>
    </row>
    <row r="7" spans="1:10">
      <c r="A7" s="410" t="s">
        <v>78</v>
      </c>
      <c r="B7" s="376">
        <v>0</v>
      </c>
      <c r="C7" s="376">
        <v>0</v>
      </c>
      <c r="D7" s="376">
        <v>1</v>
      </c>
      <c r="E7" s="376">
        <v>0</v>
      </c>
      <c r="F7" s="376">
        <v>0</v>
      </c>
      <c r="G7" s="376">
        <v>0</v>
      </c>
      <c r="H7" s="376">
        <v>2</v>
      </c>
      <c r="I7" s="885">
        <v>96</v>
      </c>
      <c r="J7" s="878">
        <v>1090</v>
      </c>
    </row>
    <row r="8" spans="1:10">
      <c r="A8" s="410" t="s">
        <v>79</v>
      </c>
      <c r="B8" s="376">
        <v>0</v>
      </c>
      <c r="C8" s="376">
        <v>0</v>
      </c>
      <c r="D8" s="376">
        <v>1</v>
      </c>
      <c r="E8" s="376">
        <v>1</v>
      </c>
      <c r="F8" s="376">
        <v>0</v>
      </c>
      <c r="G8" s="376">
        <v>1</v>
      </c>
      <c r="H8" s="376">
        <v>3</v>
      </c>
      <c r="I8" s="885">
        <v>94</v>
      </c>
      <c r="J8" s="878">
        <v>1600</v>
      </c>
    </row>
    <row r="9" spans="1:10">
      <c r="A9" s="410" t="s">
        <v>464</v>
      </c>
      <c r="B9" s="376">
        <v>0</v>
      </c>
      <c r="C9" s="376">
        <v>2</v>
      </c>
      <c r="D9" s="376">
        <v>7</v>
      </c>
      <c r="E9" s="376">
        <v>7</v>
      </c>
      <c r="F9" s="376">
        <v>7</v>
      </c>
      <c r="G9" s="376">
        <v>10</v>
      </c>
      <c r="H9" s="376">
        <v>41</v>
      </c>
      <c r="I9" s="885">
        <v>25</v>
      </c>
      <c r="J9" s="878">
        <v>990</v>
      </c>
    </row>
    <row r="10" spans="1:10">
      <c r="A10" s="410" t="s">
        <v>465</v>
      </c>
      <c r="B10" s="376">
        <v>1</v>
      </c>
      <c r="C10" s="376">
        <v>1</v>
      </c>
      <c r="D10" s="376">
        <v>10</v>
      </c>
      <c r="E10" s="376">
        <v>10</v>
      </c>
      <c r="F10" s="376">
        <v>7</v>
      </c>
      <c r="G10" s="376">
        <v>9</v>
      </c>
      <c r="H10" s="376">
        <v>54</v>
      </c>
      <c r="I10" s="885">
        <v>8</v>
      </c>
      <c r="J10" s="878">
        <v>1140</v>
      </c>
    </row>
    <row r="11" spans="1:10">
      <c r="A11" s="410" t="s">
        <v>466</v>
      </c>
      <c r="B11" s="376">
        <v>1</v>
      </c>
      <c r="C11" s="376">
        <v>1</v>
      </c>
      <c r="D11" s="376">
        <v>11</v>
      </c>
      <c r="E11" s="376">
        <v>8</v>
      </c>
      <c r="F11" s="376">
        <v>6</v>
      </c>
      <c r="G11" s="376">
        <v>10</v>
      </c>
      <c r="H11" s="376">
        <v>57</v>
      </c>
      <c r="I11" s="885">
        <v>6</v>
      </c>
      <c r="J11" s="878">
        <v>1080</v>
      </c>
    </row>
    <row r="12" spans="1:10">
      <c r="A12" s="410" t="s">
        <v>467</v>
      </c>
      <c r="B12" s="376">
        <v>0</v>
      </c>
      <c r="C12" s="376">
        <v>1</v>
      </c>
      <c r="D12" s="376">
        <v>7</v>
      </c>
      <c r="E12" s="376">
        <v>8</v>
      </c>
      <c r="F12" s="376">
        <v>4</v>
      </c>
      <c r="G12" s="376">
        <v>10</v>
      </c>
      <c r="H12" s="376">
        <v>62</v>
      </c>
      <c r="I12" s="885">
        <v>7</v>
      </c>
      <c r="J12" s="878">
        <v>660</v>
      </c>
    </row>
    <row r="13" spans="1:10" ht="16" thickBot="1">
      <c r="A13" s="411" t="s">
        <v>468</v>
      </c>
      <c r="B13" s="379">
        <v>0</v>
      </c>
      <c r="C13" s="379">
        <v>1</v>
      </c>
      <c r="D13" s="379">
        <v>8</v>
      </c>
      <c r="E13" s="379">
        <v>7</v>
      </c>
      <c r="F13" s="379">
        <v>6</v>
      </c>
      <c r="G13" s="379">
        <v>6</v>
      </c>
      <c r="H13" s="379">
        <v>67</v>
      </c>
      <c r="I13" s="1395">
        <v>5</v>
      </c>
      <c r="J13" s="601">
        <v>650</v>
      </c>
    </row>
    <row r="14" spans="1:10">
      <c r="A14" s="415"/>
      <c r="B14" s="413"/>
      <c r="C14" s="413"/>
      <c r="D14" s="413"/>
      <c r="E14" s="413"/>
      <c r="F14" s="413"/>
      <c r="G14" s="413"/>
      <c r="H14" s="413"/>
      <c r="I14" s="413"/>
      <c r="J14" s="414"/>
    </row>
    <row r="15" spans="1:10">
      <c r="A15" s="349"/>
      <c r="B15" s="986"/>
      <c r="C15" s="349"/>
      <c r="D15" s="1172"/>
      <c r="F15" s="1173"/>
      <c r="G15" s="1174"/>
    </row>
    <row r="16" spans="1:10">
      <c r="A16" s="349"/>
      <c r="B16" s="986"/>
      <c r="C16" s="349"/>
      <c r="D16" s="1172"/>
      <c r="F16" s="1173"/>
      <c r="G16" s="1174"/>
    </row>
    <row r="17" spans="1:11">
      <c r="A17" s="349"/>
      <c r="B17" s="986"/>
      <c r="C17" s="349"/>
      <c r="D17" s="1172"/>
      <c r="F17" s="1173"/>
      <c r="G17" s="1174"/>
    </row>
    <row r="18" spans="1:11">
      <c r="A18" s="349"/>
      <c r="B18" s="986"/>
      <c r="C18" s="349"/>
      <c r="D18" s="1172"/>
      <c r="F18" s="1173"/>
      <c r="G18" s="1174"/>
    </row>
    <row r="19" spans="1:11">
      <c r="A19" s="349"/>
      <c r="B19" s="1169"/>
      <c r="C19" s="1169"/>
      <c r="D19" s="1169"/>
      <c r="E19" s="1169"/>
      <c r="F19" s="1169"/>
      <c r="G19" s="1169"/>
      <c r="H19" s="1169"/>
      <c r="I19" s="1169"/>
      <c r="J19" s="1169"/>
    </row>
    <row r="20" spans="1:11">
      <c r="A20" s="349"/>
      <c r="B20" s="1175"/>
      <c r="C20" s="1169"/>
      <c r="D20" s="1169"/>
      <c r="E20" s="1169"/>
      <c r="F20" s="1169"/>
      <c r="G20" s="1169"/>
      <c r="H20" s="1169"/>
      <c r="I20" s="1169"/>
      <c r="J20" s="1169"/>
      <c r="K20" s="1169"/>
    </row>
    <row r="21" spans="1:11">
      <c r="A21" s="349"/>
      <c r="B21" s="1175"/>
      <c r="C21" s="1169"/>
      <c r="D21" s="1169"/>
      <c r="E21" s="1169"/>
      <c r="F21" s="1169"/>
      <c r="G21" s="1169"/>
      <c r="H21" s="1169"/>
      <c r="I21" s="1169"/>
      <c r="J21" s="1169"/>
      <c r="K21" s="1169"/>
    </row>
    <row r="22" spans="1:11">
      <c r="A22" s="349"/>
      <c r="B22" s="1175"/>
      <c r="C22" s="1169"/>
      <c r="D22" s="1169"/>
      <c r="E22" s="1169"/>
      <c r="F22" s="1169"/>
      <c r="G22" s="1169"/>
      <c r="H22" s="1169"/>
      <c r="I22" s="1169"/>
      <c r="J22" s="1169"/>
      <c r="K22" s="1169"/>
    </row>
    <row r="23" spans="1:11">
      <c r="A23" s="349"/>
      <c r="B23" s="1175"/>
      <c r="C23" s="1169"/>
      <c r="D23" s="1169"/>
      <c r="E23" s="1169"/>
      <c r="F23" s="1169"/>
      <c r="G23" s="1169"/>
      <c r="H23" s="1169"/>
      <c r="I23" s="1169"/>
      <c r="J23" s="1169"/>
      <c r="K23" s="1169"/>
    </row>
    <row r="24" spans="1:11">
      <c r="A24" s="349"/>
      <c r="B24" s="1175"/>
      <c r="C24" s="1169"/>
      <c r="D24" s="1169"/>
      <c r="E24" s="1169"/>
      <c r="F24" s="1169"/>
      <c r="G24" s="1169"/>
      <c r="H24" s="1169"/>
      <c r="I24" s="1169"/>
      <c r="J24" s="1169"/>
      <c r="K24" s="1169"/>
    </row>
    <row r="25" spans="1:11">
      <c r="A25" s="349"/>
      <c r="B25" s="1175"/>
      <c r="C25" s="1169"/>
      <c r="D25" s="1169"/>
      <c r="E25" s="1169"/>
      <c r="F25" s="1169"/>
      <c r="G25" s="1169"/>
      <c r="H25" s="1169"/>
      <c r="I25" s="1169"/>
      <c r="J25" s="1169"/>
      <c r="K25" s="1169"/>
    </row>
    <row r="26" spans="1:11">
      <c r="A26" s="349"/>
      <c r="B26" s="1175"/>
      <c r="C26" s="1169"/>
      <c r="D26" s="1169"/>
      <c r="E26" s="1169"/>
      <c r="F26" s="1169"/>
      <c r="G26" s="1169"/>
      <c r="H26" s="1169"/>
      <c r="I26" s="1169"/>
      <c r="J26" s="1169"/>
      <c r="K26" s="1169"/>
    </row>
    <row r="27" spans="1:11">
      <c r="A27" s="349"/>
      <c r="B27" s="986"/>
      <c r="C27" s="349"/>
      <c r="D27" s="1172"/>
      <c r="F27" s="1173"/>
      <c r="G27" s="1174"/>
    </row>
    <row r="28" spans="1:11">
      <c r="A28" s="349"/>
      <c r="B28" s="986"/>
      <c r="C28" s="349"/>
      <c r="D28" s="1172"/>
      <c r="F28" s="1173"/>
      <c r="G28" s="1174"/>
    </row>
    <row r="29" spans="1:11">
      <c r="A29" s="349"/>
      <c r="B29" s="986"/>
      <c r="C29" s="349"/>
      <c r="D29" s="1172"/>
      <c r="E29" s="1173"/>
      <c r="F29" s="1174"/>
    </row>
  </sheetData>
  <mergeCells count="1">
    <mergeCell ref="A1:J1"/>
  </mergeCells>
  <pageMargins left="0.7" right="0.7" top="0.75" bottom="0.75" header="0.3" footer="0.3"/>
  <pageSetup paperSize="9" orientation="portrait" r:id="rId1"/>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8"/>
  <dimension ref="A1:K54"/>
  <sheetViews>
    <sheetView workbookViewId="0">
      <pane ySplit="4" topLeftCell="A5" activePane="bottomLeft" state="frozen"/>
      <selection pane="bottomLeft" activeCell="A41" sqref="A41"/>
    </sheetView>
  </sheetViews>
  <sheetFormatPr defaultRowHeight="15.5"/>
  <cols>
    <col min="1" max="1" width="34.84375" style="12" customWidth="1"/>
    <col min="2" max="2" width="31" style="12" customWidth="1"/>
    <col min="3" max="4" width="9.69140625" style="12" customWidth="1"/>
    <col min="5" max="5" width="9.765625" style="12" customWidth="1"/>
    <col min="6" max="7" width="9.4609375" style="12" customWidth="1"/>
    <col min="8" max="8" width="9.3046875" style="12" customWidth="1"/>
    <col min="9" max="9" width="9.4609375" style="12" customWidth="1"/>
    <col min="10" max="10" width="9.07421875" style="12" customWidth="1"/>
    <col min="11" max="11" width="9.69140625" style="12" customWidth="1"/>
    <col min="12" max="16384" width="9.23046875" style="12"/>
  </cols>
  <sheetData>
    <row r="1" spans="1:11" ht="18">
      <c r="A1" s="1465" t="s">
        <v>1263</v>
      </c>
      <c r="B1" s="1465"/>
      <c r="C1" s="1465"/>
      <c r="D1" s="1465"/>
      <c r="E1" s="1465"/>
      <c r="F1" s="1465"/>
      <c r="G1" s="1465"/>
      <c r="H1" s="1465"/>
      <c r="I1" s="1465"/>
      <c r="J1" s="1465"/>
    </row>
    <row r="2" spans="1:11">
      <c r="A2" s="81" t="s">
        <v>1010</v>
      </c>
      <c r="B2" s="247"/>
      <c r="C2" s="247"/>
      <c r="D2" s="247"/>
      <c r="E2" s="247"/>
      <c r="F2" s="247"/>
      <c r="G2" s="247"/>
      <c r="H2" s="247"/>
      <c r="I2" s="247"/>
      <c r="J2" s="248"/>
      <c r="K2" s="149"/>
    </row>
    <row r="3" spans="1:11" ht="16" thickBot="1">
      <c r="A3" s="952" t="s">
        <v>30</v>
      </c>
      <c r="B3" s="250"/>
      <c r="C3" s="250"/>
      <c r="D3" s="250"/>
      <c r="E3" s="250"/>
      <c r="F3" s="250"/>
      <c r="G3" s="250"/>
      <c r="H3" s="250"/>
      <c r="I3" s="250"/>
      <c r="J3" s="249"/>
      <c r="K3" s="1166"/>
    </row>
    <row r="4" spans="1:11" ht="46.5">
      <c r="A4" s="511" t="s">
        <v>35</v>
      </c>
      <c r="B4" s="512" t="s">
        <v>36</v>
      </c>
      <c r="C4" s="475" t="s">
        <v>47</v>
      </c>
      <c r="D4" s="475" t="s">
        <v>455</v>
      </c>
      <c r="E4" s="475" t="s">
        <v>456</v>
      </c>
      <c r="F4" s="475" t="s">
        <v>457</v>
      </c>
      <c r="G4" s="475" t="s">
        <v>458</v>
      </c>
      <c r="H4" s="475" t="s">
        <v>459</v>
      </c>
      <c r="I4" s="475" t="s">
        <v>460</v>
      </c>
      <c r="J4" s="1393" t="s">
        <v>461</v>
      </c>
      <c r="K4" s="1396" t="s">
        <v>31</v>
      </c>
    </row>
    <row r="5" spans="1:11">
      <c r="A5" s="405" t="s">
        <v>203</v>
      </c>
      <c r="B5" s="406" t="s">
        <v>203</v>
      </c>
      <c r="C5" s="12">
        <v>0.6</v>
      </c>
      <c r="D5" s="12">
        <v>1.5</v>
      </c>
      <c r="E5" s="12">
        <v>9</v>
      </c>
      <c r="F5" s="12">
        <v>8.1</v>
      </c>
      <c r="G5" s="12">
        <v>6.3</v>
      </c>
      <c r="H5" s="12">
        <v>9.4</v>
      </c>
      <c r="I5" s="12">
        <v>53.8</v>
      </c>
      <c r="J5" s="1227">
        <v>11.5</v>
      </c>
      <c r="K5" s="1154">
        <v>4517</v>
      </c>
    </row>
    <row r="6" spans="1:11">
      <c r="A6" s="476" t="s">
        <v>66</v>
      </c>
      <c r="B6" s="477" t="s">
        <v>48</v>
      </c>
      <c r="C6" s="478">
        <v>1</v>
      </c>
      <c r="D6" s="385">
        <v>1</v>
      </c>
      <c r="E6" s="385">
        <v>8</v>
      </c>
      <c r="F6" s="385">
        <v>8</v>
      </c>
      <c r="G6" s="385">
        <v>7</v>
      </c>
      <c r="H6" s="385">
        <v>8</v>
      </c>
      <c r="I6" s="385">
        <v>53</v>
      </c>
      <c r="J6" s="1401">
        <v>13</v>
      </c>
      <c r="K6" s="1397">
        <v>1950</v>
      </c>
    </row>
    <row r="7" spans="1:11">
      <c r="A7" s="405" t="s">
        <v>66</v>
      </c>
      <c r="B7" s="406" t="s">
        <v>49</v>
      </c>
      <c r="C7" s="408">
        <v>0</v>
      </c>
      <c r="D7" s="408">
        <v>2</v>
      </c>
      <c r="E7" s="408">
        <v>10</v>
      </c>
      <c r="F7" s="408">
        <v>8</v>
      </c>
      <c r="G7" s="408">
        <v>6</v>
      </c>
      <c r="H7" s="408">
        <v>10</v>
      </c>
      <c r="I7" s="408">
        <v>54</v>
      </c>
      <c r="J7" s="1402">
        <v>10</v>
      </c>
      <c r="K7" s="508">
        <v>2550</v>
      </c>
    </row>
    <row r="8" spans="1:11">
      <c r="A8" s="405" t="s">
        <v>66</v>
      </c>
      <c r="B8" s="406" t="s">
        <v>204</v>
      </c>
      <c r="C8" s="407" t="s">
        <v>275</v>
      </c>
      <c r="D8" s="407" t="s">
        <v>275</v>
      </c>
      <c r="E8" s="407" t="s">
        <v>275</v>
      </c>
      <c r="F8" s="407" t="s">
        <v>275</v>
      </c>
      <c r="G8" s="407" t="s">
        <v>275</v>
      </c>
      <c r="H8" s="407" t="s">
        <v>275</v>
      </c>
      <c r="I8" s="407" t="s">
        <v>275</v>
      </c>
      <c r="J8" s="1403" t="s">
        <v>275</v>
      </c>
      <c r="K8" s="508">
        <v>10</v>
      </c>
    </row>
    <row r="9" spans="1:11">
      <c r="A9" s="480" t="s">
        <v>66</v>
      </c>
      <c r="B9" s="481" t="s">
        <v>29</v>
      </c>
      <c r="C9" s="506" t="s">
        <v>275</v>
      </c>
      <c r="D9" s="507" t="s">
        <v>275</v>
      </c>
      <c r="E9" s="507" t="s">
        <v>275</v>
      </c>
      <c r="F9" s="507" t="s">
        <v>275</v>
      </c>
      <c r="G9" s="507" t="s">
        <v>275</v>
      </c>
      <c r="H9" s="507" t="s">
        <v>275</v>
      </c>
      <c r="I9" s="507" t="s">
        <v>275</v>
      </c>
      <c r="J9" s="1404" t="s">
        <v>275</v>
      </c>
      <c r="K9" s="522">
        <v>0</v>
      </c>
    </row>
    <row r="10" spans="1:11">
      <c r="A10" s="405" t="s">
        <v>111</v>
      </c>
      <c r="B10" s="12" t="s">
        <v>81</v>
      </c>
      <c r="C10" s="12">
        <v>1</v>
      </c>
      <c r="D10" s="12">
        <v>2</v>
      </c>
      <c r="E10" s="12">
        <v>9</v>
      </c>
      <c r="F10" s="12">
        <v>8</v>
      </c>
      <c r="G10" s="12">
        <v>6</v>
      </c>
      <c r="H10" s="12">
        <v>9</v>
      </c>
      <c r="I10" s="12">
        <v>54</v>
      </c>
      <c r="J10" s="1227">
        <v>10</v>
      </c>
      <c r="K10" s="1398">
        <v>3420</v>
      </c>
    </row>
    <row r="11" spans="1:11">
      <c r="A11" s="405" t="s">
        <v>111</v>
      </c>
      <c r="B11" s="12" t="s">
        <v>82</v>
      </c>
      <c r="C11" s="12">
        <v>0</v>
      </c>
      <c r="D11" s="12">
        <v>1</v>
      </c>
      <c r="E11" s="12">
        <v>8</v>
      </c>
      <c r="F11" s="12">
        <v>8</v>
      </c>
      <c r="G11" s="12">
        <v>6</v>
      </c>
      <c r="H11" s="12">
        <v>10</v>
      </c>
      <c r="I11" s="12">
        <v>52</v>
      </c>
      <c r="J11" s="1227">
        <v>15</v>
      </c>
      <c r="K11" s="417">
        <v>970</v>
      </c>
    </row>
    <row r="12" spans="1:11">
      <c r="A12" s="403" t="s">
        <v>111</v>
      </c>
      <c r="B12" s="404" t="s">
        <v>749</v>
      </c>
      <c r="C12" s="407" t="s">
        <v>275</v>
      </c>
      <c r="D12" s="407" t="s">
        <v>275</v>
      </c>
      <c r="E12" s="407" t="s">
        <v>275</v>
      </c>
      <c r="F12" s="407" t="s">
        <v>275</v>
      </c>
      <c r="G12" s="407" t="s">
        <v>275</v>
      </c>
      <c r="H12" s="407" t="s">
        <v>275</v>
      </c>
      <c r="I12" s="407" t="s">
        <v>275</v>
      </c>
      <c r="J12" s="1403" t="s">
        <v>275</v>
      </c>
      <c r="K12" s="878">
        <v>20</v>
      </c>
    </row>
    <row r="13" spans="1:11">
      <c r="A13" s="405" t="s">
        <v>111</v>
      </c>
      <c r="B13" s="349" t="s">
        <v>83</v>
      </c>
      <c r="C13" s="510" t="s">
        <v>275</v>
      </c>
      <c r="D13" s="510" t="s">
        <v>275</v>
      </c>
      <c r="E13" s="510" t="s">
        <v>275</v>
      </c>
      <c r="F13" s="510" t="s">
        <v>275</v>
      </c>
      <c r="G13" s="510" t="s">
        <v>275</v>
      </c>
      <c r="H13" s="510" t="s">
        <v>275</v>
      </c>
      <c r="I13" s="510" t="s">
        <v>275</v>
      </c>
      <c r="J13" s="1405" t="s">
        <v>275</v>
      </c>
      <c r="K13" s="878">
        <v>0</v>
      </c>
    </row>
    <row r="14" spans="1:11">
      <c r="A14" s="405" t="s">
        <v>111</v>
      </c>
      <c r="B14" s="349" t="s">
        <v>122</v>
      </c>
      <c r="C14" s="349">
        <v>2</v>
      </c>
      <c r="D14" s="349">
        <v>1</v>
      </c>
      <c r="E14" s="349">
        <v>16</v>
      </c>
      <c r="F14" s="349">
        <v>6</v>
      </c>
      <c r="G14" s="349">
        <v>2</v>
      </c>
      <c r="H14" s="349">
        <v>7</v>
      </c>
      <c r="I14" s="349">
        <v>42</v>
      </c>
      <c r="J14" s="1230">
        <v>23</v>
      </c>
      <c r="K14" s="417">
        <v>80</v>
      </c>
    </row>
    <row r="15" spans="1:11">
      <c r="A15" s="405" t="s">
        <v>111</v>
      </c>
      <c r="B15" s="349" t="s">
        <v>84</v>
      </c>
      <c r="C15" s="510" t="s">
        <v>275</v>
      </c>
      <c r="D15" s="510" t="s">
        <v>275</v>
      </c>
      <c r="E15" s="510" t="s">
        <v>275</v>
      </c>
      <c r="F15" s="510" t="s">
        <v>275</v>
      </c>
      <c r="G15" s="510" t="s">
        <v>275</v>
      </c>
      <c r="H15" s="510" t="s">
        <v>275</v>
      </c>
      <c r="I15" s="510" t="s">
        <v>275</v>
      </c>
      <c r="J15" s="1405" t="s">
        <v>275</v>
      </c>
      <c r="K15" s="508">
        <v>10</v>
      </c>
    </row>
    <row r="16" spans="1:11">
      <c r="A16" s="405" t="s">
        <v>111</v>
      </c>
      <c r="B16" s="349" t="s">
        <v>756</v>
      </c>
      <c r="C16" s="510" t="s">
        <v>275</v>
      </c>
      <c r="D16" s="510" t="s">
        <v>275</v>
      </c>
      <c r="E16" s="510" t="s">
        <v>275</v>
      </c>
      <c r="F16" s="510" t="s">
        <v>275</v>
      </c>
      <c r="G16" s="510" t="s">
        <v>275</v>
      </c>
      <c r="H16" s="510" t="s">
        <v>275</v>
      </c>
      <c r="I16" s="510" t="s">
        <v>275</v>
      </c>
      <c r="J16" s="1405" t="s">
        <v>275</v>
      </c>
      <c r="K16" s="522">
        <v>10</v>
      </c>
    </row>
    <row r="17" spans="1:11">
      <c r="A17" s="476" t="s">
        <v>683</v>
      </c>
      <c r="B17" s="477" t="s">
        <v>26</v>
      </c>
      <c r="C17" s="1167">
        <v>1</v>
      </c>
      <c r="D17" s="1167">
        <v>2</v>
      </c>
      <c r="E17" s="1167">
        <v>8</v>
      </c>
      <c r="F17" s="1167">
        <v>8</v>
      </c>
      <c r="G17" s="1167">
        <v>7</v>
      </c>
      <c r="H17" s="1167">
        <v>9</v>
      </c>
      <c r="I17" s="1167">
        <v>51</v>
      </c>
      <c r="J17" s="1406">
        <v>14</v>
      </c>
      <c r="K17" s="1168">
        <v>1770</v>
      </c>
    </row>
    <row r="18" spans="1:11">
      <c r="A18" s="405" t="s">
        <v>683</v>
      </c>
      <c r="B18" s="1169" t="s">
        <v>685</v>
      </c>
      <c r="C18" s="509">
        <v>0</v>
      </c>
      <c r="D18" s="509">
        <v>1</v>
      </c>
      <c r="E18" s="509">
        <v>9</v>
      </c>
      <c r="F18" s="509">
        <v>7</v>
      </c>
      <c r="G18" s="509">
        <v>6</v>
      </c>
      <c r="H18" s="509">
        <v>10</v>
      </c>
      <c r="I18" s="509">
        <v>59</v>
      </c>
      <c r="J18" s="1407">
        <v>9</v>
      </c>
      <c r="K18" s="417">
        <v>1560</v>
      </c>
    </row>
    <row r="19" spans="1:11">
      <c r="A19" s="405" t="s">
        <v>683</v>
      </c>
      <c r="B19" s="1169" t="s">
        <v>686</v>
      </c>
      <c r="C19" s="419">
        <v>1</v>
      </c>
      <c r="D19" s="419">
        <v>2</v>
      </c>
      <c r="E19" s="419">
        <v>11</v>
      </c>
      <c r="F19" s="419">
        <v>11</v>
      </c>
      <c r="G19" s="419">
        <v>6</v>
      </c>
      <c r="H19" s="419">
        <v>11</v>
      </c>
      <c r="I19" s="419">
        <v>50</v>
      </c>
      <c r="J19" s="1408">
        <v>8</v>
      </c>
      <c r="K19" s="417">
        <v>490</v>
      </c>
    </row>
    <row r="20" spans="1:11">
      <c r="A20" s="405" t="s">
        <v>683</v>
      </c>
      <c r="B20" s="1169" t="s">
        <v>687</v>
      </c>
      <c r="C20" s="419">
        <v>0</v>
      </c>
      <c r="D20" s="419">
        <v>2</v>
      </c>
      <c r="E20" s="419">
        <v>10</v>
      </c>
      <c r="F20" s="419">
        <v>7</v>
      </c>
      <c r="G20" s="419">
        <v>6</v>
      </c>
      <c r="H20" s="419">
        <v>9</v>
      </c>
      <c r="I20" s="419">
        <v>54</v>
      </c>
      <c r="J20" s="1408">
        <v>12</v>
      </c>
      <c r="K20" s="417">
        <v>640</v>
      </c>
    </row>
    <row r="21" spans="1:11">
      <c r="A21" s="405" t="s">
        <v>683</v>
      </c>
      <c r="B21" s="1169" t="s">
        <v>688</v>
      </c>
      <c r="C21" s="510" t="s">
        <v>275</v>
      </c>
      <c r="D21" s="510" t="s">
        <v>275</v>
      </c>
      <c r="E21" s="510" t="s">
        <v>275</v>
      </c>
      <c r="F21" s="510" t="s">
        <v>275</v>
      </c>
      <c r="G21" s="510" t="s">
        <v>275</v>
      </c>
      <c r="H21" s="510" t="s">
        <v>275</v>
      </c>
      <c r="I21" s="510" t="s">
        <v>275</v>
      </c>
      <c r="J21" s="1405" t="s">
        <v>275</v>
      </c>
      <c r="K21" s="417">
        <v>0</v>
      </c>
    </row>
    <row r="22" spans="1:11">
      <c r="A22" s="480" t="s">
        <v>683</v>
      </c>
      <c r="B22" s="1170" t="s">
        <v>689</v>
      </c>
      <c r="C22" s="523" t="s">
        <v>275</v>
      </c>
      <c r="D22" s="523" t="s">
        <v>275</v>
      </c>
      <c r="E22" s="523" t="s">
        <v>275</v>
      </c>
      <c r="F22" s="523" t="s">
        <v>275</v>
      </c>
      <c r="G22" s="523" t="s">
        <v>275</v>
      </c>
      <c r="H22" s="523" t="s">
        <v>275</v>
      </c>
      <c r="I22" s="523" t="s">
        <v>275</v>
      </c>
      <c r="J22" s="1409" t="s">
        <v>275</v>
      </c>
      <c r="K22" s="524">
        <v>50</v>
      </c>
    </row>
    <row r="23" spans="1:11">
      <c r="A23" s="405" t="s">
        <v>67</v>
      </c>
      <c r="B23" s="406" t="s">
        <v>34</v>
      </c>
      <c r="C23" s="12">
        <v>0</v>
      </c>
      <c r="D23" s="12">
        <v>1</v>
      </c>
      <c r="E23" s="12">
        <v>10</v>
      </c>
      <c r="F23" s="12">
        <v>8</v>
      </c>
      <c r="G23" s="12">
        <v>5</v>
      </c>
      <c r="H23" s="12">
        <v>8</v>
      </c>
      <c r="I23" s="12">
        <v>57</v>
      </c>
      <c r="J23" s="1227">
        <v>11</v>
      </c>
      <c r="K23" s="1171">
        <v>1580</v>
      </c>
    </row>
    <row r="24" spans="1:11">
      <c r="A24" s="405" t="s">
        <v>67</v>
      </c>
      <c r="B24" s="406" t="s">
        <v>33</v>
      </c>
      <c r="C24" s="12">
        <v>1</v>
      </c>
      <c r="D24" s="12">
        <v>1</v>
      </c>
      <c r="E24" s="12">
        <v>8</v>
      </c>
      <c r="F24" s="12">
        <v>8</v>
      </c>
      <c r="G24" s="12">
        <v>7</v>
      </c>
      <c r="H24" s="12">
        <v>10</v>
      </c>
      <c r="I24" s="12">
        <v>52</v>
      </c>
      <c r="J24" s="1227">
        <v>12</v>
      </c>
      <c r="K24" s="522">
        <v>2910</v>
      </c>
    </row>
    <row r="25" spans="1:11">
      <c r="A25" s="476" t="s">
        <v>112</v>
      </c>
      <c r="B25" s="477" t="s">
        <v>469</v>
      </c>
      <c r="C25" s="828">
        <v>1</v>
      </c>
      <c r="D25" s="828">
        <v>2</v>
      </c>
      <c r="E25" s="828">
        <v>7</v>
      </c>
      <c r="F25" s="828">
        <v>7</v>
      </c>
      <c r="G25" s="828">
        <v>7</v>
      </c>
      <c r="H25" s="828">
        <v>10</v>
      </c>
      <c r="I25" s="828">
        <v>41</v>
      </c>
      <c r="J25" s="1225">
        <v>25</v>
      </c>
      <c r="K25" s="1397">
        <v>720</v>
      </c>
    </row>
    <row r="26" spans="1:11">
      <c r="A26" s="480" t="s">
        <v>112</v>
      </c>
      <c r="B26" s="481" t="s">
        <v>470</v>
      </c>
      <c r="C26" s="829">
        <v>0</v>
      </c>
      <c r="D26" s="829">
        <v>1</v>
      </c>
      <c r="E26" s="829">
        <v>9</v>
      </c>
      <c r="F26" s="829">
        <v>8</v>
      </c>
      <c r="G26" s="829">
        <v>6</v>
      </c>
      <c r="H26" s="829">
        <v>9</v>
      </c>
      <c r="I26" s="829">
        <v>57</v>
      </c>
      <c r="J26" s="1228">
        <v>8</v>
      </c>
      <c r="K26" s="1399">
        <v>3660</v>
      </c>
    </row>
    <row r="27" spans="1:11">
      <c r="A27" s="403" t="s">
        <v>113</v>
      </c>
      <c r="B27" s="404" t="s">
        <v>174</v>
      </c>
      <c r="C27" s="12">
        <v>2</v>
      </c>
      <c r="D27" s="12">
        <v>2</v>
      </c>
      <c r="E27" s="12">
        <v>11</v>
      </c>
      <c r="F27" s="12">
        <v>9</v>
      </c>
      <c r="G27" s="12">
        <v>6</v>
      </c>
      <c r="H27" s="12">
        <v>9</v>
      </c>
      <c r="I27" s="12">
        <v>52</v>
      </c>
      <c r="J27" s="1227">
        <v>10</v>
      </c>
      <c r="K27" s="880">
        <v>360</v>
      </c>
    </row>
    <row r="28" spans="1:11">
      <c r="A28" s="403" t="s">
        <v>113</v>
      </c>
      <c r="B28" s="404" t="s">
        <v>175</v>
      </c>
      <c r="C28" s="12">
        <v>1</v>
      </c>
      <c r="D28" s="12">
        <v>4</v>
      </c>
      <c r="E28" s="12">
        <v>15</v>
      </c>
      <c r="F28" s="12">
        <v>8</v>
      </c>
      <c r="G28" s="12">
        <v>5</v>
      </c>
      <c r="H28" s="12">
        <v>8</v>
      </c>
      <c r="I28" s="12">
        <v>50</v>
      </c>
      <c r="J28" s="1227">
        <v>8</v>
      </c>
      <c r="K28" s="508">
        <v>620</v>
      </c>
    </row>
    <row r="29" spans="1:11">
      <c r="A29" s="403" t="s">
        <v>113</v>
      </c>
      <c r="B29" s="404" t="s">
        <v>89</v>
      </c>
      <c r="C29" s="12">
        <v>1</v>
      </c>
      <c r="D29" s="12">
        <v>2</v>
      </c>
      <c r="E29" s="12">
        <v>10</v>
      </c>
      <c r="F29" s="12">
        <v>7</v>
      </c>
      <c r="G29" s="12">
        <v>8</v>
      </c>
      <c r="H29" s="12">
        <v>10</v>
      </c>
      <c r="I29" s="12">
        <v>51</v>
      </c>
      <c r="J29" s="1227">
        <v>11</v>
      </c>
      <c r="K29" s="878">
        <v>690</v>
      </c>
    </row>
    <row r="30" spans="1:11">
      <c r="A30" s="403" t="s">
        <v>113</v>
      </c>
      <c r="B30" s="404" t="s">
        <v>90</v>
      </c>
      <c r="C30" s="12">
        <v>0</v>
      </c>
      <c r="D30" s="12">
        <v>2</v>
      </c>
      <c r="E30" s="12">
        <v>8</v>
      </c>
      <c r="F30" s="12">
        <v>10</v>
      </c>
      <c r="G30" s="12">
        <v>6</v>
      </c>
      <c r="H30" s="12">
        <v>10</v>
      </c>
      <c r="I30" s="12">
        <v>54</v>
      </c>
      <c r="J30" s="1227">
        <v>9</v>
      </c>
      <c r="K30" s="878">
        <v>720</v>
      </c>
    </row>
    <row r="31" spans="1:11">
      <c r="A31" s="403" t="s">
        <v>113</v>
      </c>
      <c r="B31" s="404" t="s">
        <v>91</v>
      </c>
      <c r="C31" s="12">
        <v>1</v>
      </c>
      <c r="D31" s="12">
        <v>1</v>
      </c>
      <c r="E31" s="12">
        <v>9</v>
      </c>
      <c r="F31" s="12">
        <v>7</v>
      </c>
      <c r="G31" s="12">
        <v>5</v>
      </c>
      <c r="H31" s="12">
        <v>10</v>
      </c>
      <c r="I31" s="12">
        <v>57</v>
      </c>
      <c r="J31" s="1227">
        <v>11</v>
      </c>
      <c r="K31" s="878">
        <v>530</v>
      </c>
    </row>
    <row r="32" spans="1:11">
      <c r="A32" s="403" t="s">
        <v>113</v>
      </c>
      <c r="B32" s="404" t="s">
        <v>92</v>
      </c>
      <c r="C32" s="12">
        <v>0</v>
      </c>
      <c r="D32" s="12">
        <v>1</v>
      </c>
      <c r="E32" s="12">
        <v>8</v>
      </c>
      <c r="F32" s="12">
        <v>7</v>
      </c>
      <c r="G32" s="12">
        <v>8</v>
      </c>
      <c r="H32" s="12">
        <v>7</v>
      </c>
      <c r="I32" s="12">
        <v>58</v>
      </c>
      <c r="J32" s="1227">
        <v>11</v>
      </c>
      <c r="K32" s="878">
        <v>710</v>
      </c>
    </row>
    <row r="33" spans="1:11">
      <c r="A33" s="405" t="s">
        <v>113</v>
      </c>
      <c r="B33" s="406" t="s">
        <v>766</v>
      </c>
      <c r="C33" s="12">
        <v>1</v>
      </c>
      <c r="D33" s="12">
        <v>1</v>
      </c>
      <c r="E33" s="12">
        <v>6</v>
      </c>
      <c r="F33" s="12">
        <v>8</v>
      </c>
      <c r="G33" s="12">
        <v>5</v>
      </c>
      <c r="H33" s="12">
        <v>11</v>
      </c>
      <c r="I33" s="12">
        <v>53</v>
      </c>
      <c r="J33" s="1227">
        <v>16</v>
      </c>
      <c r="K33" s="601">
        <v>770</v>
      </c>
    </row>
    <row r="34" spans="1:11">
      <c r="A34" s="526" t="s">
        <v>680</v>
      </c>
      <c r="B34" s="527" t="s">
        <v>732</v>
      </c>
      <c r="C34" s="828">
        <v>1</v>
      </c>
      <c r="D34" s="828">
        <v>2</v>
      </c>
      <c r="E34" s="828">
        <v>10</v>
      </c>
      <c r="F34" s="828">
        <v>8</v>
      </c>
      <c r="G34" s="828">
        <v>6</v>
      </c>
      <c r="H34" s="828">
        <v>9</v>
      </c>
      <c r="I34" s="828">
        <v>54</v>
      </c>
      <c r="J34" s="1225">
        <v>11</v>
      </c>
      <c r="K34" s="877">
        <v>1220</v>
      </c>
    </row>
    <row r="35" spans="1:11">
      <c r="A35" s="403" t="s">
        <v>680</v>
      </c>
      <c r="B35" s="404">
        <v>2</v>
      </c>
      <c r="C35" s="12">
        <v>1</v>
      </c>
      <c r="D35" s="12">
        <v>2</v>
      </c>
      <c r="E35" s="12">
        <v>11</v>
      </c>
      <c r="F35" s="12">
        <v>9</v>
      </c>
      <c r="G35" s="12">
        <v>6</v>
      </c>
      <c r="H35" s="12">
        <v>9</v>
      </c>
      <c r="I35" s="12">
        <v>54</v>
      </c>
      <c r="J35" s="1227">
        <v>9</v>
      </c>
      <c r="K35" s="878">
        <v>1040</v>
      </c>
    </row>
    <row r="36" spans="1:11">
      <c r="A36" s="403" t="s">
        <v>680</v>
      </c>
      <c r="B36" s="404">
        <v>3</v>
      </c>
      <c r="C36" s="12">
        <v>0</v>
      </c>
      <c r="D36" s="12">
        <v>2</v>
      </c>
      <c r="E36" s="12">
        <v>8</v>
      </c>
      <c r="F36" s="12">
        <v>9</v>
      </c>
      <c r="G36" s="12">
        <v>7</v>
      </c>
      <c r="H36" s="12">
        <v>9</v>
      </c>
      <c r="I36" s="12">
        <v>52</v>
      </c>
      <c r="J36" s="1227">
        <v>13</v>
      </c>
      <c r="K36" s="878">
        <v>910</v>
      </c>
    </row>
    <row r="37" spans="1:11">
      <c r="A37" s="403" t="s">
        <v>680</v>
      </c>
      <c r="B37" s="404">
        <v>4</v>
      </c>
      <c r="C37" s="12">
        <v>1</v>
      </c>
      <c r="D37" s="12">
        <v>1</v>
      </c>
      <c r="E37" s="12">
        <v>8</v>
      </c>
      <c r="F37" s="12">
        <v>6</v>
      </c>
      <c r="G37" s="12">
        <v>7</v>
      </c>
      <c r="H37" s="12">
        <v>9</v>
      </c>
      <c r="I37" s="12">
        <v>59</v>
      </c>
      <c r="J37" s="1227">
        <v>10</v>
      </c>
      <c r="K37" s="878">
        <v>710</v>
      </c>
    </row>
    <row r="38" spans="1:11">
      <c r="A38" s="480" t="s">
        <v>680</v>
      </c>
      <c r="B38" s="481" t="s">
        <v>733</v>
      </c>
      <c r="C38" s="829">
        <v>0</v>
      </c>
      <c r="D38" s="829">
        <v>0</v>
      </c>
      <c r="E38" s="829">
        <v>7</v>
      </c>
      <c r="F38" s="829">
        <v>9</v>
      </c>
      <c r="G38" s="829">
        <v>5</v>
      </c>
      <c r="H38" s="829">
        <v>11</v>
      </c>
      <c r="I38" s="829">
        <v>51</v>
      </c>
      <c r="J38" s="1228">
        <v>16</v>
      </c>
      <c r="K38" s="879">
        <v>640</v>
      </c>
    </row>
    <row r="39" spans="1:11">
      <c r="A39" s="403" t="s">
        <v>200</v>
      </c>
      <c r="B39" s="404" t="s">
        <v>95</v>
      </c>
      <c r="C39" s="12">
        <v>1</v>
      </c>
      <c r="D39" s="12">
        <v>4</v>
      </c>
      <c r="E39" s="12">
        <v>14</v>
      </c>
      <c r="F39" s="12">
        <v>10</v>
      </c>
      <c r="G39" s="12">
        <v>6</v>
      </c>
      <c r="H39" s="12">
        <v>9</v>
      </c>
      <c r="I39" s="12">
        <v>42</v>
      </c>
      <c r="J39" s="1227">
        <v>13</v>
      </c>
      <c r="K39" s="881">
        <v>480</v>
      </c>
    </row>
    <row r="40" spans="1:11">
      <c r="A40" s="403" t="s">
        <v>200</v>
      </c>
      <c r="B40" s="404">
        <v>2</v>
      </c>
      <c r="C40" s="12">
        <v>1</v>
      </c>
      <c r="D40" s="12">
        <v>3</v>
      </c>
      <c r="E40" s="12">
        <v>10</v>
      </c>
      <c r="F40" s="12">
        <v>11</v>
      </c>
      <c r="G40" s="12">
        <v>6</v>
      </c>
      <c r="H40" s="12">
        <v>9</v>
      </c>
      <c r="I40" s="12">
        <v>52</v>
      </c>
      <c r="J40" s="1227">
        <v>8</v>
      </c>
      <c r="K40" s="878">
        <v>700</v>
      </c>
    </row>
    <row r="41" spans="1:11">
      <c r="A41" s="403" t="s">
        <v>200</v>
      </c>
      <c r="B41" s="404">
        <v>3</v>
      </c>
      <c r="C41" s="12">
        <v>0</v>
      </c>
      <c r="D41" s="12">
        <v>1</v>
      </c>
      <c r="E41" s="12">
        <v>9</v>
      </c>
      <c r="F41" s="12">
        <v>6</v>
      </c>
      <c r="G41" s="12">
        <v>6</v>
      </c>
      <c r="H41" s="12">
        <v>8</v>
      </c>
      <c r="I41" s="12">
        <v>57</v>
      </c>
      <c r="J41" s="1227">
        <v>13</v>
      </c>
      <c r="K41" s="878">
        <v>1050</v>
      </c>
    </row>
    <row r="42" spans="1:11">
      <c r="A42" s="403" t="s">
        <v>200</v>
      </c>
      <c r="B42" s="404">
        <v>4</v>
      </c>
      <c r="C42" s="12">
        <v>0</v>
      </c>
      <c r="D42" s="12">
        <v>0</v>
      </c>
      <c r="E42" s="12">
        <v>6</v>
      </c>
      <c r="F42" s="12">
        <v>5</v>
      </c>
      <c r="G42" s="12">
        <v>6</v>
      </c>
      <c r="H42" s="12">
        <v>9</v>
      </c>
      <c r="I42" s="12">
        <v>60</v>
      </c>
      <c r="J42" s="1227">
        <v>12</v>
      </c>
      <c r="K42" s="878">
        <v>1170</v>
      </c>
    </row>
    <row r="43" spans="1:11" ht="15.65" customHeight="1">
      <c r="A43" s="405" t="s">
        <v>200</v>
      </c>
      <c r="B43" s="406" t="s">
        <v>96</v>
      </c>
      <c r="C43" s="12">
        <v>1</v>
      </c>
      <c r="D43" s="12">
        <v>0</v>
      </c>
      <c r="E43" s="12">
        <v>9</v>
      </c>
      <c r="F43" s="12">
        <v>10</v>
      </c>
      <c r="G43" s="12">
        <v>8</v>
      </c>
      <c r="H43" s="12">
        <v>11</v>
      </c>
      <c r="I43" s="12">
        <v>53</v>
      </c>
      <c r="J43" s="1227">
        <v>10</v>
      </c>
      <c r="K43" s="601">
        <v>1120</v>
      </c>
    </row>
    <row r="44" spans="1:11">
      <c r="A44" s="526" t="s">
        <v>176</v>
      </c>
      <c r="B44" s="527" t="s">
        <v>97</v>
      </c>
      <c r="C44" s="828">
        <v>1</v>
      </c>
      <c r="D44" s="828">
        <v>2</v>
      </c>
      <c r="E44" s="828">
        <v>16</v>
      </c>
      <c r="F44" s="828">
        <v>14</v>
      </c>
      <c r="G44" s="828">
        <v>9</v>
      </c>
      <c r="H44" s="828">
        <v>9</v>
      </c>
      <c r="I44" s="828">
        <v>40</v>
      </c>
      <c r="J44" s="1225">
        <v>8</v>
      </c>
      <c r="K44" s="877">
        <v>1220</v>
      </c>
    </row>
    <row r="45" spans="1:11">
      <c r="A45" s="403" t="s">
        <v>176</v>
      </c>
      <c r="B45" s="404" t="s">
        <v>98</v>
      </c>
      <c r="C45" s="12">
        <v>0</v>
      </c>
      <c r="D45" s="12">
        <v>2</v>
      </c>
      <c r="E45" s="12">
        <v>7</v>
      </c>
      <c r="F45" s="12">
        <v>6</v>
      </c>
      <c r="G45" s="12">
        <v>6</v>
      </c>
      <c r="H45" s="12">
        <v>11</v>
      </c>
      <c r="I45" s="12">
        <v>58</v>
      </c>
      <c r="J45" s="1227">
        <v>10</v>
      </c>
      <c r="K45" s="878">
        <v>1370</v>
      </c>
    </row>
    <row r="46" spans="1:11">
      <c r="A46" s="403" t="s">
        <v>176</v>
      </c>
      <c r="B46" s="404" t="s">
        <v>99</v>
      </c>
      <c r="C46" s="12">
        <v>0</v>
      </c>
      <c r="D46" s="12">
        <v>1</v>
      </c>
      <c r="E46" s="12">
        <v>7</v>
      </c>
      <c r="F46" s="12">
        <v>7</v>
      </c>
      <c r="G46" s="12">
        <v>6</v>
      </c>
      <c r="H46" s="12">
        <v>8</v>
      </c>
      <c r="I46" s="12">
        <v>61</v>
      </c>
      <c r="J46" s="1227">
        <v>10</v>
      </c>
      <c r="K46" s="878">
        <v>470</v>
      </c>
    </row>
    <row r="47" spans="1:11">
      <c r="A47" s="403" t="s">
        <v>176</v>
      </c>
      <c r="B47" s="404" t="s">
        <v>100</v>
      </c>
      <c r="C47" s="12">
        <v>0</v>
      </c>
      <c r="D47" s="12">
        <v>1</v>
      </c>
      <c r="E47" s="12">
        <v>5</v>
      </c>
      <c r="F47" s="12">
        <v>3</v>
      </c>
      <c r="G47" s="12">
        <v>4</v>
      </c>
      <c r="H47" s="12">
        <v>6</v>
      </c>
      <c r="I47" s="12">
        <v>65</v>
      </c>
      <c r="J47" s="1227">
        <v>16</v>
      </c>
      <c r="K47" s="878">
        <v>200</v>
      </c>
    </row>
    <row r="48" spans="1:11">
      <c r="A48" s="403" t="s">
        <v>176</v>
      </c>
      <c r="B48" s="404" t="s">
        <v>101</v>
      </c>
      <c r="C48" s="12">
        <v>0</v>
      </c>
      <c r="D48" s="12">
        <v>1</v>
      </c>
      <c r="E48" s="12">
        <v>4</v>
      </c>
      <c r="F48" s="12">
        <v>4</v>
      </c>
      <c r="G48" s="12">
        <v>4</v>
      </c>
      <c r="H48" s="12">
        <v>9</v>
      </c>
      <c r="I48" s="12">
        <v>61</v>
      </c>
      <c r="J48" s="1227">
        <v>18</v>
      </c>
      <c r="K48" s="878">
        <v>680</v>
      </c>
    </row>
    <row r="49" spans="1:11">
      <c r="A49" s="480" t="s">
        <v>176</v>
      </c>
      <c r="B49" s="481" t="s">
        <v>102</v>
      </c>
      <c r="C49" s="829">
        <v>0</v>
      </c>
      <c r="D49" s="829">
        <v>0</v>
      </c>
      <c r="E49" s="829">
        <v>1</v>
      </c>
      <c r="F49" s="829">
        <v>2</v>
      </c>
      <c r="G49" s="829">
        <v>3</v>
      </c>
      <c r="H49" s="829">
        <v>7</v>
      </c>
      <c r="I49" s="829">
        <v>67</v>
      </c>
      <c r="J49" s="1228">
        <v>21</v>
      </c>
      <c r="K49" s="879">
        <v>580</v>
      </c>
    </row>
    <row r="50" spans="1:11">
      <c r="A50" s="403" t="s">
        <v>951</v>
      </c>
      <c r="B50" s="404" t="s">
        <v>47</v>
      </c>
      <c r="C50" s="12">
        <v>0</v>
      </c>
      <c r="D50" s="12">
        <v>0</v>
      </c>
      <c r="E50" s="12">
        <v>4</v>
      </c>
      <c r="F50" s="12">
        <v>6</v>
      </c>
      <c r="G50" s="12">
        <v>7</v>
      </c>
      <c r="H50" s="12">
        <v>8</v>
      </c>
      <c r="I50" s="12">
        <v>60</v>
      </c>
      <c r="J50" s="1227">
        <v>14</v>
      </c>
      <c r="K50" s="881">
        <v>1250</v>
      </c>
    </row>
    <row r="51" spans="1:11">
      <c r="A51" s="403" t="s">
        <v>951</v>
      </c>
      <c r="B51" s="12" t="s">
        <v>472</v>
      </c>
      <c r="C51" s="12">
        <v>0</v>
      </c>
      <c r="D51" s="12">
        <v>0</v>
      </c>
      <c r="E51" s="12">
        <v>6</v>
      </c>
      <c r="F51" s="12">
        <v>7</v>
      </c>
      <c r="G51" s="12">
        <v>6</v>
      </c>
      <c r="H51" s="12">
        <v>11</v>
      </c>
      <c r="I51" s="12">
        <v>58</v>
      </c>
      <c r="J51" s="1227">
        <v>11</v>
      </c>
      <c r="K51" s="878">
        <v>2080</v>
      </c>
    </row>
    <row r="52" spans="1:11">
      <c r="A52" s="1446" t="s">
        <v>951</v>
      </c>
      <c r="B52" s="829" t="s">
        <v>206</v>
      </c>
      <c r="C52" s="829">
        <v>1</v>
      </c>
      <c r="D52" s="829">
        <v>5</v>
      </c>
      <c r="E52" s="829">
        <v>14</v>
      </c>
      <c r="F52" s="829">
        <v>8</v>
      </c>
      <c r="G52" s="829">
        <v>6</v>
      </c>
      <c r="H52" s="829">
        <v>6</v>
      </c>
      <c r="I52" s="829">
        <v>50</v>
      </c>
      <c r="J52" s="1228">
        <v>10</v>
      </c>
      <c r="K52" s="879">
        <v>420</v>
      </c>
    </row>
    <row r="53" spans="1:11">
      <c r="A53" s="405" t="s">
        <v>765</v>
      </c>
      <c r="B53" s="406" t="s">
        <v>208</v>
      </c>
      <c r="C53" s="12">
        <v>0</v>
      </c>
      <c r="D53" s="12">
        <v>1</v>
      </c>
      <c r="E53" s="12">
        <v>6</v>
      </c>
      <c r="F53" s="12">
        <v>7</v>
      </c>
      <c r="G53" s="12">
        <v>6</v>
      </c>
      <c r="H53" s="12">
        <v>9</v>
      </c>
      <c r="I53" s="12">
        <v>58</v>
      </c>
      <c r="J53" s="1227">
        <v>12</v>
      </c>
      <c r="K53" s="881">
        <v>3730</v>
      </c>
    </row>
    <row r="54" spans="1:11">
      <c r="A54" s="403" t="s">
        <v>765</v>
      </c>
      <c r="B54" s="404" t="s">
        <v>209</v>
      </c>
      <c r="C54" s="12">
        <v>2</v>
      </c>
      <c r="D54" s="12">
        <v>5</v>
      </c>
      <c r="E54" s="12">
        <v>21</v>
      </c>
      <c r="F54" s="12">
        <v>14</v>
      </c>
      <c r="G54" s="12">
        <v>5</v>
      </c>
      <c r="H54" s="12">
        <v>9</v>
      </c>
      <c r="I54" s="12">
        <v>35</v>
      </c>
      <c r="J54" s="1227">
        <v>9</v>
      </c>
      <c r="K54" s="1400">
        <v>780</v>
      </c>
    </row>
  </sheetData>
  <mergeCells count="1">
    <mergeCell ref="A1:J1"/>
  </mergeCells>
  <pageMargins left="0.7" right="0.7" top="0.75" bottom="0.75" header="0.3" footer="0.3"/>
  <pageSetup paperSize="9" orientation="portrait" r:id="rId1"/>
  <tableParts count="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dimension ref="A1:N7"/>
  <sheetViews>
    <sheetView workbookViewId="0">
      <selection activeCell="A18" sqref="A18"/>
    </sheetView>
  </sheetViews>
  <sheetFormatPr defaultRowHeight="15.5"/>
  <cols>
    <col min="1" max="1" width="21.765625" style="12" customWidth="1"/>
    <col min="2" max="16384" width="9.23046875" style="12"/>
  </cols>
  <sheetData>
    <row r="1" spans="1:14" ht="18">
      <c r="A1" s="759" t="s">
        <v>1084</v>
      </c>
      <c r="B1" s="14"/>
      <c r="C1" s="14"/>
      <c r="D1" s="14"/>
      <c r="E1" s="14"/>
      <c r="F1" s="14"/>
      <c r="G1" s="77"/>
      <c r="H1" s="14"/>
      <c r="I1" s="14"/>
      <c r="J1" s="14"/>
      <c r="K1" s="14"/>
      <c r="L1" s="14"/>
      <c r="M1" s="14"/>
      <c r="N1" s="14"/>
    </row>
    <row r="2" spans="1:14">
      <c r="A2" s="81" t="s">
        <v>1010</v>
      </c>
      <c r="B2" s="14"/>
      <c r="C2" s="14"/>
      <c r="D2" s="14"/>
      <c r="E2" s="14"/>
      <c r="F2" s="14"/>
      <c r="G2" s="77"/>
      <c r="H2" s="14"/>
      <c r="I2" s="14"/>
      <c r="J2" s="14"/>
      <c r="K2" s="14"/>
      <c r="L2" s="14"/>
      <c r="M2" s="14"/>
      <c r="N2" s="14"/>
    </row>
    <row r="3" spans="1:14" ht="16" thickBot="1">
      <c r="A3" s="952" t="s">
        <v>30</v>
      </c>
      <c r="B3" s="75"/>
      <c r="C3" s="75"/>
      <c r="D3" s="75"/>
      <c r="E3" s="75"/>
      <c r="F3" s="75"/>
      <c r="G3" s="76"/>
      <c r="H3" s="75"/>
      <c r="I3" s="75"/>
      <c r="J3" s="75"/>
      <c r="K3" s="75"/>
      <c r="L3" s="75"/>
      <c r="M3" s="75"/>
      <c r="N3" s="75"/>
    </row>
    <row r="4" spans="1:14">
      <c r="A4" s="398" t="s">
        <v>475</v>
      </c>
      <c r="B4" s="84" t="s">
        <v>370</v>
      </c>
      <c r="C4" s="84" t="s">
        <v>371</v>
      </c>
      <c r="D4" s="84" t="s">
        <v>372</v>
      </c>
      <c r="E4" s="84" t="s">
        <v>373</v>
      </c>
      <c r="F4" s="84" t="s">
        <v>374</v>
      </c>
      <c r="G4" s="85" t="s">
        <v>375</v>
      </c>
      <c r="H4" s="85" t="s">
        <v>376</v>
      </c>
      <c r="I4" s="84" t="s">
        <v>377</v>
      </c>
      <c r="J4" s="84" t="s">
        <v>378</v>
      </c>
      <c r="K4" s="85" t="s">
        <v>379</v>
      </c>
      <c r="L4" s="728" t="s">
        <v>380</v>
      </c>
      <c r="M4" s="85" t="s">
        <v>365</v>
      </c>
      <c r="N4" s="85" t="s">
        <v>526</v>
      </c>
    </row>
    <row r="5" spans="1:14">
      <c r="A5" s="1445" t="s">
        <v>210</v>
      </c>
      <c r="B5" s="65">
        <v>46.9</v>
      </c>
      <c r="C5" s="65">
        <v>44.4</v>
      </c>
      <c r="D5" s="65">
        <v>43.4</v>
      </c>
      <c r="E5" s="65">
        <v>45.9</v>
      </c>
      <c r="F5" s="65">
        <v>46.7</v>
      </c>
      <c r="G5" s="487">
        <v>46.2</v>
      </c>
      <c r="H5" s="1439" t="s">
        <v>825</v>
      </c>
      <c r="I5" s="1440">
        <v>50</v>
      </c>
      <c r="J5" s="1439" t="s">
        <v>825</v>
      </c>
      <c r="K5" s="1440">
        <v>51</v>
      </c>
      <c r="L5" s="1441">
        <v>53.4</v>
      </c>
      <c r="M5" s="1438">
        <v>15.7</v>
      </c>
      <c r="N5" s="1440">
        <v>16</v>
      </c>
    </row>
    <row r="6" spans="1:14">
      <c r="A6" s="141" t="s">
        <v>211</v>
      </c>
      <c r="B6" s="66">
        <v>53.1</v>
      </c>
      <c r="C6" s="66">
        <v>55.6</v>
      </c>
      <c r="D6" s="66">
        <v>56.6</v>
      </c>
      <c r="E6" s="66">
        <v>54.1</v>
      </c>
      <c r="F6" s="66">
        <v>53.3</v>
      </c>
      <c r="G6" s="488">
        <v>53.8</v>
      </c>
      <c r="H6" s="1442" t="s">
        <v>825</v>
      </c>
      <c r="I6" s="1443">
        <v>50</v>
      </c>
      <c r="J6" s="1442" t="s">
        <v>825</v>
      </c>
      <c r="K6" s="1443">
        <v>49</v>
      </c>
      <c r="L6" s="1444">
        <v>46.6</v>
      </c>
      <c r="M6" s="1348">
        <v>84.3</v>
      </c>
      <c r="N6" s="1443">
        <v>84</v>
      </c>
    </row>
    <row r="7" spans="1:14" ht="16" thickBot="1">
      <c r="A7" s="74" t="s">
        <v>31</v>
      </c>
      <c r="B7" s="83">
        <v>12510</v>
      </c>
      <c r="C7" s="83">
        <v>12420</v>
      </c>
      <c r="D7" s="83">
        <v>12880</v>
      </c>
      <c r="E7" s="83">
        <v>9890</v>
      </c>
      <c r="F7" s="83">
        <v>9920</v>
      </c>
      <c r="G7" s="83">
        <v>9790</v>
      </c>
      <c r="H7" s="730" t="s">
        <v>825</v>
      </c>
      <c r="I7" s="83">
        <v>9640</v>
      </c>
      <c r="J7" s="730" t="s">
        <v>825</v>
      </c>
      <c r="K7" s="83">
        <v>9690</v>
      </c>
      <c r="L7" s="729">
        <v>9760</v>
      </c>
      <c r="M7" s="83">
        <v>2790</v>
      </c>
      <c r="N7" s="83">
        <v>9030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BEC5C-472A-47F3-A1D3-EDCD8021DB62}">
  <sheetPr codeName="Sheet4"/>
  <dimension ref="A1:M20"/>
  <sheetViews>
    <sheetView workbookViewId="0"/>
  </sheetViews>
  <sheetFormatPr defaultRowHeight="15.5"/>
  <cols>
    <col min="1" max="1" width="15.69140625" customWidth="1"/>
    <col min="2" max="2" width="59.3046875" customWidth="1"/>
    <col min="3" max="3" width="22.4609375" customWidth="1"/>
    <col min="4" max="4" width="18.53515625" customWidth="1"/>
    <col min="5" max="5" width="61.3046875" customWidth="1"/>
  </cols>
  <sheetData>
    <row r="1" spans="1:13" ht="18">
      <c r="A1" s="924" t="s">
        <v>644</v>
      </c>
    </row>
    <row r="2" spans="1:13">
      <c r="A2" s="783" t="s">
        <v>535</v>
      </c>
      <c r="B2" s="783" t="s">
        <v>534</v>
      </c>
      <c r="C2" s="1" t="s">
        <v>531</v>
      </c>
      <c r="D2" s="1" t="s">
        <v>532</v>
      </c>
      <c r="E2" s="783" t="s">
        <v>37</v>
      </c>
    </row>
    <row r="3" spans="1:13" ht="31">
      <c r="A3" s="806" t="s">
        <v>542</v>
      </c>
      <c r="B3" s="4" t="s">
        <v>835</v>
      </c>
      <c r="C3" s="4" t="s">
        <v>840</v>
      </c>
      <c r="D3" s="4" t="s">
        <v>541</v>
      </c>
      <c r="E3" s="5" t="s">
        <v>911</v>
      </c>
    </row>
    <row r="4" spans="1:13" ht="15.65" customHeight="1">
      <c r="A4" s="806" t="s">
        <v>553</v>
      </c>
      <c r="B4" s="806" t="s">
        <v>642</v>
      </c>
      <c r="C4" s="4" t="s">
        <v>666</v>
      </c>
      <c r="D4" s="4" t="s">
        <v>643</v>
      </c>
      <c r="E4" s="4" t="s">
        <v>554</v>
      </c>
      <c r="F4" s="273"/>
      <c r="G4" s="273"/>
      <c r="H4" s="273"/>
      <c r="I4" s="273"/>
      <c r="J4" s="273"/>
      <c r="K4" s="273"/>
      <c r="L4" s="273"/>
    </row>
    <row r="5" spans="1:13" ht="31">
      <c r="A5" s="806" t="s">
        <v>563</v>
      </c>
      <c r="B5" s="806" t="s">
        <v>636</v>
      </c>
      <c r="C5" s="4" t="s">
        <v>667</v>
      </c>
      <c r="D5" s="4" t="s">
        <v>557</v>
      </c>
      <c r="E5" s="5" t="s">
        <v>635</v>
      </c>
    </row>
    <row r="6" spans="1:13">
      <c r="A6" s="806" t="s">
        <v>568</v>
      </c>
      <c r="B6" s="806" t="s">
        <v>645</v>
      </c>
      <c r="C6" s="4" t="s">
        <v>667</v>
      </c>
      <c r="D6" s="4" t="s">
        <v>557</v>
      </c>
      <c r="E6" s="4" t="s">
        <v>554</v>
      </c>
    </row>
    <row r="7" spans="1:13" ht="31" customHeight="1">
      <c r="A7" s="806" t="s">
        <v>569</v>
      </c>
      <c r="B7" s="807" t="s">
        <v>638</v>
      </c>
      <c r="C7" s="4"/>
      <c r="D7" s="4" t="s">
        <v>557</v>
      </c>
      <c r="E7" s="352" t="s">
        <v>570</v>
      </c>
      <c r="F7" s="276"/>
      <c r="G7" s="276"/>
      <c r="H7" s="276"/>
      <c r="I7" s="276"/>
      <c r="J7" s="276"/>
      <c r="K7" s="276"/>
      <c r="L7" s="276"/>
      <c r="M7" s="276"/>
    </row>
    <row r="8" spans="1:13">
      <c r="A8" s="806" t="s">
        <v>580</v>
      </c>
      <c r="B8" s="806" t="s">
        <v>581</v>
      </c>
      <c r="C8" s="4" t="s">
        <v>669</v>
      </c>
      <c r="D8" s="4" t="s">
        <v>541</v>
      </c>
      <c r="E8" s="4" t="s">
        <v>582</v>
      </c>
    </row>
    <row r="9" spans="1:13">
      <c r="A9" s="806" t="s">
        <v>583</v>
      </c>
      <c r="B9" s="806" t="s">
        <v>584</v>
      </c>
      <c r="C9" s="4" t="s">
        <v>668</v>
      </c>
      <c r="D9" s="4" t="s">
        <v>831</v>
      </c>
      <c r="E9" s="4" t="s">
        <v>582</v>
      </c>
    </row>
    <row r="10" spans="1:13">
      <c r="A10" s="806" t="s">
        <v>585</v>
      </c>
      <c r="B10" s="806" t="s">
        <v>586</v>
      </c>
      <c r="C10" s="4" t="s">
        <v>667</v>
      </c>
      <c r="D10" s="4"/>
      <c r="E10" s="4" t="s">
        <v>587</v>
      </c>
    </row>
    <row r="11" spans="1:13">
      <c r="A11" s="806" t="s">
        <v>588</v>
      </c>
      <c r="B11" s="806" t="s">
        <v>589</v>
      </c>
      <c r="C11" s="4" t="s">
        <v>667</v>
      </c>
      <c r="D11" s="4"/>
      <c r="E11" s="4" t="s">
        <v>587</v>
      </c>
    </row>
    <row r="12" spans="1:13">
      <c r="A12" s="4" t="s">
        <v>595</v>
      </c>
      <c r="B12" s="4" t="s">
        <v>596</v>
      </c>
      <c r="C12" s="4" t="s">
        <v>665</v>
      </c>
      <c r="D12" s="4" t="s">
        <v>548</v>
      </c>
      <c r="E12" s="4" t="s">
        <v>587</v>
      </c>
    </row>
    <row r="13" spans="1:13">
      <c r="A13" s="4" t="s">
        <v>602</v>
      </c>
      <c r="B13" s="4" t="s">
        <v>603</v>
      </c>
      <c r="C13" s="4" t="s">
        <v>670</v>
      </c>
      <c r="D13" s="4" t="s">
        <v>829</v>
      </c>
      <c r="E13" s="4" t="s">
        <v>679</v>
      </c>
      <c r="F13" s="273"/>
      <c r="G13" s="273"/>
    </row>
    <row r="14" spans="1:13">
      <c r="A14" s="4" t="s">
        <v>604</v>
      </c>
      <c r="B14" s="4" t="s">
        <v>605</v>
      </c>
      <c r="C14" s="4" t="s">
        <v>665</v>
      </c>
      <c r="D14" s="4" t="s">
        <v>832</v>
      </c>
      <c r="E14" s="4" t="s">
        <v>587</v>
      </c>
      <c r="F14" s="273"/>
      <c r="G14" s="273"/>
    </row>
    <row r="15" spans="1:13">
      <c r="A15" s="4" t="s">
        <v>606</v>
      </c>
      <c r="B15" s="4" t="s">
        <v>607</v>
      </c>
      <c r="C15" s="4" t="s">
        <v>665</v>
      </c>
      <c r="D15" s="4" t="s">
        <v>832</v>
      </c>
      <c r="E15" s="4" t="s">
        <v>587</v>
      </c>
      <c r="F15" s="273"/>
      <c r="G15" s="273"/>
    </row>
    <row r="16" spans="1:13">
      <c r="A16" s="4" t="s">
        <v>608</v>
      </c>
      <c r="B16" s="4" t="s">
        <v>609</v>
      </c>
      <c r="C16" s="4" t="s">
        <v>665</v>
      </c>
      <c r="D16" s="4" t="s">
        <v>832</v>
      </c>
      <c r="E16" s="4" t="s">
        <v>587</v>
      </c>
      <c r="F16" s="273"/>
      <c r="G16" s="273"/>
    </row>
    <row r="17" spans="1:6">
      <c r="A17" s="4" t="s">
        <v>674</v>
      </c>
      <c r="B17" s="4" t="s">
        <v>671</v>
      </c>
      <c r="C17" s="4" t="s">
        <v>672</v>
      </c>
      <c r="D17" s="4" t="s">
        <v>830</v>
      </c>
      <c r="E17" s="4" t="s">
        <v>615</v>
      </c>
      <c r="F17" s="273"/>
    </row>
    <row r="18" spans="1:6">
      <c r="A18" s="4" t="s">
        <v>675</v>
      </c>
      <c r="B18" s="4" t="s">
        <v>673</v>
      </c>
      <c r="C18" s="4" t="s">
        <v>672</v>
      </c>
      <c r="D18" s="4" t="s">
        <v>830</v>
      </c>
      <c r="E18" s="4" t="s">
        <v>615</v>
      </c>
      <c r="F18" s="273"/>
    </row>
    <row r="19" spans="1:6">
      <c r="A19" s="4" t="s">
        <v>676</v>
      </c>
      <c r="B19" s="4" t="s">
        <v>677</v>
      </c>
      <c r="C19" s="4" t="s">
        <v>672</v>
      </c>
      <c r="D19" s="4" t="s">
        <v>830</v>
      </c>
      <c r="E19" s="4" t="s">
        <v>615</v>
      </c>
      <c r="F19" s="273"/>
    </row>
    <row r="20" spans="1:6">
      <c r="A20" s="4" t="s">
        <v>627</v>
      </c>
      <c r="B20" s="4" t="s">
        <v>628</v>
      </c>
      <c r="C20" s="4" t="s">
        <v>678</v>
      </c>
      <c r="D20" s="4" t="s">
        <v>541</v>
      </c>
      <c r="E20" s="4" t="s">
        <v>629</v>
      </c>
    </row>
  </sheetData>
  <hyperlinks>
    <hyperlink ref="A4" location="'Table 8'!A1" display="Table 8: Usual method of travel to school, aged 4 to 18 in full-time education, by whether the child has a long-term health condition, 2015-2019" xr:uid="{8BDA914F-35DF-4564-A602-F0F8D95A3E25}"/>
    <hyperlink ref="A5" location="'Table 12'!A1" display="Table 12: Mean number of journeys per day for those employed full-time, by whether adult is disabled, and whether a long-term health condition affects their day-to-day activities, 2015-2019 (combined)" xr:uid="{5D31B2E5-7EC6-4EAA-A4AB-46E86E8C4809}"/>
    <hyperlink ref="A7" location="'Table 17'!A1" display="Table 17: Percentage of weekday journeys for people working full-time by start time by whether adult is disabled, and whether a long-term health affects their day-to-day activities, 2015-2019 (combined)" xr:uid="{659A2F53-C733-47AC-8211-3E0DE2D095A0}"/>
    <hyperlink ref="A6" location="'Table 16'!A1" display="Table 16: Percentage of weekday journeys by start time by whether adult is disabled, and whether a long-term health condition affects their day-to-day activities, 2015-2019 (combined)" xr:uid="{F3FC1160-305F-48DF-B5C1-CCCA0316EB44}"/>
    <hyperlink ref="A11" location="'Table 29'!A1" display="Table 29: What discourages you from using the train more often than you do, by whether adult is disabled, whethera long-term health condition affects their day-to-day activities and the nature of the condition, 2014, 2016 and 2018 (combined)" xr:uid="{883E5FD0-9B0C-4D81-978C-932A064564C0}"/>
    <hyperlink ref="A10" location="'Table 28'!A1" display="Table 28: Percentage agreeing with statements about train services, by whether adult is disabled, and whether a long-term health condition affects their day-to-day activities, 2014, 2016 and 2019 (combined)" xr:uid="{1C4BD843-8832-428A-B9C6-46AC9650DDB6}"/>
    <hyperlink ref="A9" location="'Table 27'!A1" display="Table 27: Frequency of train use in the past month,  by whether adult is disabled, whether a long-term health condition affects their day-to-day activities and the nature of the condition, 2015-2019 (combined)" xr:uid="{E4C27597-543C-4BFD-B0E7-2CF16547300B}"/>
    <hyperlink ref="A8" location="'Table 26'!A1" display="Table 26: What discourages you from using the bus more often than you do, by whether adult is disabled, whether a long-term health condition affects their day-to-day activities and the nature of the condition, 2014, 2016 and 2018 (combined)" xr:uid="{A00E0478-F9B1-4048-9661-3622B28DFBF7}"/>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dimension ref="A1:O42"/>
  <sheetViews>
    <sheetView workbookViewId="0">
      <pane ySplit="4" topLeftCell="A5" activePane="bottomLeft" state="frozen"/>
      <selection pane="bottomLeft"/>
    </sheetView>
  </sheetViews>
  <sheetFormatPr defaultRowHeight="15.5"/>
  <cols>
    <col min="1" max="1" width="30.07421875" style="12" customWidth="1"/>
    <col min="2" max="2" width="14.765625" style="12" customWidth="1"/>
    <col min="3" max="16384" width="9.23046875" style="12"/>
  </cols>
  <sheetData>
    <row r="1" spans="1:15" ht="18">
      <c r="A1" s="989" t="s">
        <v>1264</v>
      </c>
    </row>
    <row r="2" spans="1:15">
      <c r="A2" s="81" t="s">
        <v>1010</v>
      </c>
    </row>
    <row r="3" spans="1:15">
      <c r="A3" s="12" t="s">
        <v>30</v>
      </c>
    </row>
    <row r="4" spans="1:15">
      <c r="A4" s="147" t="s">
        <v>35</v>
      </c>
      <c r="B4" s="147" t="s">
        <v>36</v>
      </c>
      <c r="C4" s="1155" t="s">
        <v>370</v>
      </c>
      <c r="D4" s="1155" t="s">
        <v>371</v>
      </c>
      <c r="E4" s="1155" t="s">
        <v>372</v>
      </c>
      <c r="F4" s="1156" t="s">
        <v>373</v>
      </c>
      <c r="G4" s="1156" t="s">
        <v>374</v>
      </c>
      <c r="H4" s="1156" t="s">
        <v>375</v>
      </c>
      <c r="I4" s="1156" t="s">
        <v>376</v>
      </c>
      <c r="J4" s="1155" t="s">
        <v>377</v>
      </c>
      <c r="K4" s="1155" t="s">
        <v>378</v>
      </c>
      <c r="L4" s="1155" t="s">
        <v>379</v>
      </c>
      <c r="M4" s="1157" t="s">
        <v>380</v>
      </c>
      <c r="N4" s="1155" t="s">
        <v>365</v>
      </c>
      <c r="O4" s="1155" t="s">
        <v>526</v>
      </c>
    </row>
    <row r="5" spans="1:15">
      <c r="A5" s="995" t="s">
        <v>212</v>
      </c>
      <c r="B5" s="828" t="s">
        <v>213</v>
      </c>
      <c r="C5" s="12">
        <v>50</v>
      </c>
      <c r="D5" s="12">
        <v>51</v>
      </c>
      <c r="E5" s="12">
        <v>51</v>
      </c>
      <c r="F5" s="1095">
        <v>49</v>
      </c>
      <c r="G5" s="1095">
        <v>50</v>
      </c>
      <c r="H5" s="1095">
        <v>50</v>
      </c>
      <c r="I5" s="1139" t="s">
        <v>833</v>
      </c>
      <c r="J5" s="12">
        <v>44</v>
      </c>
      <c r="K5" s="982" t="s">
        <v>833</v>
      </c>
      <c r="L5" s="12">
        <v>44</v>
      </c>
      <c r="M5" s="935">
        <v>45</v>
      </c>
      <c r="N5" s="12">
        <v>73</v>
      </c>
      <c r="O5" s="12">
        <v>67</v>
      </c>
    </row>
    <row r="6" spans="1:15">
      <c r="A6" s="993" t="s">
        <v>212</v>
      </c>
      <c r="B6" s="12" t="s">
        <v>214</v>
      </c>
      <c r="C6" s="12">
        <v>25</v>
      </c>
      <c r="D6" s="12">
        <v>24</v>
      </c>
      <c r="E6" s="12">
        <v>24</v>
      </c>
      <c r="F6" s="863">
        <v>25</v>
      </c>
      <c r="G6" s="863">
        <v>24</v>
      </c>
      <c r="H6" s="863">
        <v>24</v>
      </c>
      <c r="I6" s="982" t="s">
        <v>833</v>
      </c>
      <c r="J6" s="12">
        <v>26</v>
      </c>
      <c r="K6" s="982" t="s">
        <v>833</v>
      </c>
      <c r="L6" s="12">
        <v>25</v>
      </c>
      <c r="M6" s="935">
        <v>24</v>
      </c>
      <c r="N6" s="12">
        <v>18</v>
      </c>
      <c r="O6" s="12">
        <v>21</v>
      </c>
    </row>
    <row r="7" spans="1:15">
      <c r="A7" s="993" t="s">
        <v>212</v>
      </c>
      <c r="B7" s="12" t="s">
        <v>215</v>
      </c>
      <c r="C7" s="12">
        <v>11</v>
      </c>
      <c r="D7" s="12">
        <v>11</v>
      </c>
      <c r="E7" s="12">
        <v>10</v>
      </c>
      <c r="F7" s="863">
        <v>12</v>
      </c>
      <c r="G7" s="863">
        <v>12</v>
      </c>
      <c r="H7" s="863">
        <v>11</v>
      </c>
      <c r="I7" s="982" t="s">
        <v>833</v>
      </c>
      <c r="J7" s="12">
        <v>13</v>
      </c>
      <c r="K7" s="982" t="s">
        <v>833</v>
      </c>
      <c r="L7" s="12">
        <v>12</v>
      </c>
      <c r="M7" s="935">
        <v>14</v>
      </c>
      <c r="N7" s="12">
        <v>4</v>
      </c>
      <c r="O7" s="12">
        <v>6</v>
      </c>
    </row>
    <row r="8" spans="1:15">
      <c r="A8" s="993" t="s">
        <v>212</v>
      </c>
      <c r="B8" s="12" t="s">
        <v>216</v>
      </c>
      <c r="C8" s="12">
        <v>6</v>
      </c>
      <c r="D8" s="12">
        <v>6</v>
      </c>
      <c r="E8" s="12">
        <v>6</v>
      </c>
      <c r="F8" s="863">
        <v>6</v>
      </c>
      <c r="G8" s="863">
        <v>6</v>
      </c>
      <c r="H8" s="863">
        <v>6</v>
      </c>
      <c r="I8" s="982" t="s">
        <v>833</v>
      </c>
      <c r="J8" s="12">
        <v>8</v>
      </c>
      <c r="K8" s="982" t="s">
        <v>833</v>
      </c>
      <c r="L8" s="12">
        <v>7</v>
      </c>
      <c r="M8" s="935">
        <v>7</v>
      </c>
      <c r="N8" s="12">
        <v>3</v>
      </c>
      <c r="O8" s="12">
        <v>3</v>
      </c>
    </row>
    <row r="9" spans="1:15">
      <c r="A9" s="993" t="s">
        <v>212</v>
      </c>
      <c r="B9" s="12" t="s">
        <v>217</v>
      </c>
      <c r="C9" s="12">
        <v>4</v>
      </c>
      <c r="D9" s="12">
        <v>5</v>
      </c>
      <c r="E9" s="12">
        <v>5</v>
      </c>
      <c r="F9" s="863">
        <v>5</v>
      </c>
      <c r="G9" s="863">
        <v>5</v>
      </c>
      <c r="H9" s="863">
        <v>5</v>
      </c>
      <c r="I9" s="982" t="s">
        <v>833</v>
      </c>
      <c r="J9" s="12">
        <v>6</v>
      </c>
      <c r="K9" s="982" t="s">
        <v>833</v>
      </c>
      <c r="L9" s="12">
        <v>7</v>
      </c>
      <c r="M9" s="935">
        <v>7</v>
      </c>
      <c r="N9" s="12">
        <v>0</v>
      </c>
      <c r="O9" s="12">
        <v>2</v>
      </c>
    </row>
    <row r="10" spans="1:15">
      <c r="A10" s="993" t="s">
        <v>212</v>
      </c>
      <c r="B10" s="12" t="s">
        <v>218</v>
      </c>
      <c r="C10" s="12">
        <v>2</v>
      </c>
      <c r="D10" s="12">
        <v>3</v>
      </c>
      <c r="E10" s="12">
        <v>3</v>
      </c>
      <c r="F10" s="863">
        <v>2</v>
      </c>
      <c r="G10" s="863">
        <v>2</v>
      </c>
      <c r="H10" s="863">
        <v>3</v>
      </c>
      <c r="I10" s="982" t="s">
        <v>833</v>
      </c>
      <c r="J10" s="12">
        <v>3</v>
      </c>
      <c r="K10" s="982" t="s">
        <v>833</v>
      </c>
      <c r="L10" s="12">
        <v>4</v>
      </c>
      <c r="M10" s="935">
        <v>3</v>
      </c>
      <c r="N10" s="12">
        <v>2</v>
      </c>
      <c r="O10" s="12">
        <v>1</v>
      </c>
    </row>
    <row r="11" spans="1:15">
      <c r="A11" s="1138" t="s">
        <v>212</v>
      </c>
      <c r="B11" s="829" t="s">
        <v>219</v>
      </c>
      <c r="C11" s="12">
        <v>1</v>
      </c>
      <c r="D11" s="12">
        <v>1</v>
      </c>
      <c r="E11" s="12">
        <v>1</v>
      </c>
      <c r="F11" s="1158">
        <v>1</v>
      </c>
      <c r="G11" s="1158">
        <v>1</v>
      </c>
      <c r="H11" s="1158">
        <v>1</v>
      </c>
      <c r="I11" s="983" t="s">
        <v>833</v>
      </c>
      <c r="J11" s="12">
        <v>1</v>
      </c>
      <c r="K11" s="983" t="s">
        <v>833</v>
      </c>
      <c r="L11" s="12">
        <v>2</v>
      </c>
      <c r="M11" s="935">
        <v>1</v>
      </c>
      <c r="N11" s="12">
        <v>0</v>
      </c>
      <c r="O11" s="12">
        <v>0</v>
      </c>
    </row>
    <row r="12" spans="1:15">
      <c r="A12" s="995" t="s">
        <v>212</v>
      </c>
      <c r="B12" s="828" t="s">
        <v>220</v>
      </c>
      <c r="C12" s="828">
        <v>2</v>
      </c>
      <c r="D12" s="828">
        <v>2</v>
      </c>
      <c r="E12" s="828">
        <v>2</v>
      </c>
      <c r="F12" s="828">
        <v>2</v>
      </c>
      <c r="G12" s="828">
        <v>2</v>
      </c>
      <c r="H12" s="828">
        <v>2</v>
      </c>
      <c r="I12" s="1139" t="s">
        <v>833</v>
      </c>
      <c r="J12" s="1159">
        <v>2</v>
      </c>
      <c r="K12" s="1139" t="s">
        <v>833</v>
      </c>
      <c r="L12" s="828">
        <v>2</v>
      </c>
      <c r="M12" s="934">
        <v>2</v>
      </c>
      <c r="N12" s="828">
        <v>2</v>
      </c>
      <c r="O12" s="828">
        <v>2</v>
      </c>
    </row>
    <row r="13" spans="1:15">
      <c r="A13" s="993" t="s">
        <v>212</v>
      </c>
      <c r="B13" s="12" t="s">
        <v>221</v>
      </c>
      <c r="C13" s="12">
        <v>2</v>
      </c>
      <c r="D13" s="12">
        <v>2</v>
      </c>
      <c r="E13" s="12">
        <v>2</v>
      </c>
      <c r="F13" s="12">
        <v>2</v>
      </c>
      <c r="G13" s="12">
        <v>2</v>
      </c>
      <c r="H13" s="12">
        <v>2</v>
      </c>
      <c r="I13" s="982" t="s">
        <v>833</v>
      </c>
      <c r="J13" s="1160">
        <v>2</v>
      </c>
      <c r="K13" s="982" t="s">
        <v>833</v>
      </c>
      <c r="L13" s="12">
        <v>2</v>
      </c>
      <c r="M13" s="935">
        <v>2</v>
      </c>
      <c r="N13" s="12">
        <v>2</v>
      </c>
      <c r="O13" s="12">
        <v>2</v>
      </c>
    </row>
    <row r="14" spans="1:15">
      <c r="A14" s="993" t="s">
        <v>212</v>
      </c>
      <c r="B14" s="12" t="s">
        <v>65</v>
      </c>
      <c r="C14" s="12">
        <v>3</v>
      </c>
      <c r="D14" s="12">
        <v>2</v>
      </c>
      <c r="E14" s="12">
        <v>2</v>
      </c>
      <c r="F14" s="12">
        <v>3</v>
      </c>
      <c r="G14" s="12">
        <v>2</v>
      </c>
      <c r="H14" s="12">
        <v>3</v>
      </c>
      <c r="I14" s="982" t="s">
        <v>833</v>
      </c>
      <c r="J14" s="1160">
        <v>4</v>
      </c>
      <c r="K14" s="982" t="s">
        <v>833</v>
      </c>
      <c r="L14" s="12">
        <v>4</v>
      </c>
      <c r="M14" s="935">
        <v>4</v>
      </c>
      <c r="N14" s="12">
        <v>2</v>
      </c>
      <c r="O14" s="12">
        <v>2</v>
      </c>
    </row>
    <row r="15" spans="1:15">
      <c r="A15" s="993" t="s">
        <v>212</v>
      </c>
      <c r="B15" s="12" t="s">
        <v>222</v>
      </c>
      <c r="C15" s="12">
        <v>5</v>
      </c>
      <c r="D15" s="12">
        <v>5</v>
      </c>
      <c r="E15" s="12">
        <v>5</v>
      </c>
      <c r="F15" s="12">
        <v>6</v>
      </c>
      <c r="G15" s="12">
        <v>6</v>
      </c>
      <c r="H15" s="12">
        <v>6</v>
      </c>
      <c r="I15" s="982" t="s">
        <v>833</v>
      </c>
      <c r="J15" s="1160">
        <v>6</v>
      </c>
      <c r="K15" s="982" t="s">
        <v>833</v>
      </c>
      <c r="L15" s="12">
        <v>6</v>
      </c>
      <c r="M15" s="935">
        <v>6</v>
      </c>
      <c r="N15" s="12">
        <v>4</v>
      </c>
      <c r="O15" s="12">
        <v>4</v>
      </c>
    </row>
    <row r="16" spans="1:15">
      <c r="A16" s="993" t="s">
        <v>212</v>
      </c>
      <c r="B16" s="12" t="s">
        <v>223</v>
      </c>
      <c r="C16" s="12">
        <v>8</v>
      </c>
      <c r="D16" s="12">
        <v>8</v>
      </c>
      <c r="E16" s="12">
        <v>8</v>
      </c>
      <c r="F16" s="12">
        <v>8</v>
      </c>
      <c r="G16" s="12">
        <v>8</v>
      </c>
      <c r="H16" s="12">
        <v>8</v>
      </c>
      <c r="I16" s="982" t="s">
        <v>833</v>
      </c>
      <c r="J16" s="1160">
        <v>8</v>
      </c>
      <c r="K16" s="982" t="s">
        <v>833</v>
      </c>
      <c r="L16" s="12">
        <v>10</v>
      </c>
      <c r="M16" s="935">
        <v>10</v>
      </c>
      <c r="N16" s="12">
        <v>4</v>
      </c>
      <c r="O16" s="12">
        <v>6</v>
      </c>
    </row>
    <row r="17" spans="1:15">
      <c r="A17" s="1138" t="s">
        <v>212</v>
      </c>
      <c r="B17" s="829" t="s">
        <v>966</v>
      </c>
      <c r="C17" s="829">
        <v>4.2</v>
      </c>
      <c r="D17" s="829">
        <v>20.8</v>
      </c>
      <c r="E17" s="829">
        <v>4.3</v>
      </c>
      <c r="F17" s="829">
        <v>4.2</v>
      </c>
      <c r="G17" s="829">
        <v>4.3</v>
      </c>
      <c r="H17" s="829">
        <v>4.4000000000000004</v>
      </c>
      <c r="I17" s="983" t="s">
        <v>833</v>
      </c>
      <c r="J17" s="1161">
        <v>4.7</v>
      </c>
      <c r="K17" s="983" t="s">
        <v>833</v>
      </c>
      <c r="L17" s="829">
        <v>5</v>
      </c>
      <c r="M17" s="936">
        <v>4.8</v>
      </c>
      <c r="N17" s="829">
        <v>2.9</v>
      </c>
      <c r="O17" s="829">
        <v>3.1</v>
      </c>
    </row>
    <row r="18" spans="1:15">
      <c r="A18" s="993" t="s">
        <v>224</v>
      </c>
      <c r="B18" s="982">
        <v>0</v>
      </c>
      <c r="C18" s="12">
        <v>93</v>
      </c>
      <c r="D18" s="12">
        <v>94</v>
      </c>
      <c r="E18" s="12">
        <v>96</v>
      </c>
      <c r="F18" s="12">
        <v>94</v>
      </c>
      <c r="G18" s="12">
        <v>94</v>
      </c>
      <c r="H18" s="12">
        <v>95</v>
      </c>
      <c r="I18" s="982" t="s">
        <v>833</v>
      </c>
      <c r="J18" s="1160">
        <v>95</v>
      </c>
      <c r="K18" s="982" t="s">
        <v>833</v>
      </c>
      <c r="L18" s="12">
        <v>93</v>
      </c>
      <c r="M18" s="935">
        <v>96</v>
      </c>
      <c r="N18" s="12">
        <v>98</v>
      </c>
      <c r="O18" s="12">
        <v>96</v>
      </c>
    </row>
    <row r="19" spans="1:15">
      <c r="A19" s="993" t="s">
        <v>224</v>
      </c>
      <c r="B19" s="982" t="s">
        <v>213</v>
      </c>
      <c r="C19" s="12">
        <v>5</v>
      </c>
      <c r="D19" s="12">
        <v>5</v>
      </c>
      <c r="E19" s="12">
        <v>3</v>
      </c>
      <c r="F19" s="12">
        <v>4</v>
      </c>
      <c r="G19" s="12">
        <v>4</v>
      </c>
      <c r="H19" s="12">
        <v>3</v>
      </c>
      <c r="I19" s="982" t="s">
        <v>833</v>
      </c>
      <c r="J19" s="1160">
        <v>3</v>
      </c>
      <c r="K19" s="982" t="s">
        <v>833</v>
      </c>
      <c r="L19" s="12">
        <v>4</v>
      </c>
      <c r="M19" s="935">
        <v>3</v>
      </c>
      <c r="N19" s="12">
        <v>2</v>
      </c>
      <c r="O19" s="12">
        <v>4</v>
      </c>
    </row>
    <row r="20" spans="1:15">
      <c r="A20" s="993" t="s">
        <v>224</v>
      </c>
      <c r="B20" s="982" t="s">
        <v>214</v>
      </c>
      <c r="C20" s="12">
        <v>1</v>
      </c>
      <c r="D20" s="12">
        <v>1</v>
      </c>
      <c r="E20" s="12">
        <v>1</v>
      </c>
      <c r="F20" s="12">
        <v>1</v>
      </c>
      <c r="G20" s="12">
        <v>1</v>
      </c>
      <c r="H20" s="12">
        <v>1</v>
      </c>
      <c r="I20" s="982" t="s">
        <v>833</v>
      </c>
      <c r="J20" s="1160">
        <v>1</v>
      </c>
      <c r="K20" s="982" t="s">
        <v>833</v>
      </c>
      <c r="L20" s="12">
        <v>1</v>
      </c>
      <c r="M20" s="935">
        <v>1</v>
      </c>
      <c r="N20" s="12">
        <v>0</v>
      </c>
      <c r="O20" s="12">
        <v>1</v>
      </c>
    </row>
    <row r="21" spans="1:15">
      <c r="A21" s="993" t="s">
        <v>224</v>
      </c>
      <c r="B21" s="982" t="s">
        <v>225</v>
      </c>
      <c r="C21" s="12">
        <v>1</v>
      </c>
      <c r="D21" s="12">
        <v>0</v>
      </c>
      <c r="E21" s="12">
        <v>0</v>
      </c>
      <c r="F21" s="12">
        <v>0</v>
      </c>
      <c r="G21" s="12">
        <v>1</v>
      </c>
      <c r="H21" s="12">
        <v>0</v>
      </c>
      <c r="I21" s="982" t="s">
        <v>833</v>
      </c>
      <c r="J21" s="1160">
        <v>1</v>
      </c>
      <c r="K21" s="982" t="s">
        <v>833</v>
      </c>
      <c r="L21" s="12">
        <v>1</v>
      </c>
      <c r="M21" s="935">
        <v>1</v>
      </c>
      <c r="N21" s="12">
        <v>0</v>
      </c>
      <c r="O21" s="12">
        <v>0</v>
      </c>
    </row>
    <row r="22" spans="1:15">
      <c r="A22" s="1138" t="s">
        <v>224</v>
      </c>
      <c r="B22" s="983" t="s">
        <v>226</v>
      </c>
      <c r="C22" s="829">
        <v>0</v>
      </c>
      <c r="D22" s="829">
        <v>0</v>
      </c>
      <c r="E22" s="829">
        <v>0</v>
      </c>
      <c r="F22" s="829">
        <v>0</v>
      </c>
      <c r="G22" s="829">
        <v>0</v>
      </c>
      <c r="H22" s="829">
        <v>0</v>
      </c>
      <c r="I22" s="983" t="s">
        <v>833</v>
      </c>
      <c r="J22" s="1161">
        <v>0</v>
      </c>
      <c r="K22" s="983" t="s">
        <v>833</v>
      </c>
      <c r="L22" s="829">
        <v>1</v>
      </c>
      <c r="M22" s="936">
        <v>1</v>
      </c>
      <c r="N22" s="1152">
        <v>0</v>
      </c>
      <c r="O22" s="1152">
        <v>0</v>
      </c>
    </row>
    <row r="23" spans="1:15">
      <c r="A23" s="993" t="s">
        <v>227</v>
      </c>
      <c r="B23" s="982">
        <v>0</v>
      </c>
      <c r="C23" s="12">
        <v>67</v>
      </c>
      <c r="D23" s="12">
        <v>67</v>
      </c>
      <c r="E23" s="12">
        <v>69</v>
      </c>
      <c r="F23" s="12">
        <v>70</v>
      </c>
      <c r="G23" s="12">
        <v>70</v>
      </c>
      <c r="H23" s="12">
        <v>72</v>
      </c>
      <c r="I23" s="982" t="s">
        <v>833</v>
      </c>
      <c r="J23" s="1160">
        <v>68</v>
      </c>
      <c r="K23" s="982" t="s">
        <v>833</v>
      </c>
      <c r="L23" s="12">
        <v>71</v>
      </c>
      <c r="M23" s="935">
        <v>72</v>
      </c>
      <c r="N23" s="12">
        <v>78</v>
      </c>
      <c r="O23" s="12">
        <v>57</v>
      </c>
    </row>
    <row r="24" spans="1:15">
      <c r="A24" s="993" t="s">
        <v>227</v>
      </c>
      <c r="B24" s="982" t="s">
        <v>213</v>
      </c>
      <c r="C24" s="12">
        <v>22</v>
      </c>
      <c r="D24" s="12">
        <v>22</v>
      </c>
      <c r="E24" s="12">
        <v>20</v>
      </c>
      <c r="F24" s="12">
        <v>20</v>
      </c>
      <c r="G24" s="12">
        <v>19</v>
      </c>
      <c r="H24" s="12">
        <v>18</v>
      </c>
      <c r="I24" s="982" t="s">
        <v>833</v>
      </c>
      <c r="J24" s="1160">
        <v>21</v>
      </c>
      <c r="K24" s="982" t="s">
        <v>833</v>
      </c>
      <c r="L24" s="12">
        <v>18</v>
      </c>
      <c r="M24" s="935">
        <v>18</v>
      </c>
      <c r="N24" s="12">
        <v>20</v>
      </c>
      <c r="O24" s="12">
        <v>33</v>
      </c>
    </row>
    <row r="25" spans="1:15">
      <c r="A25" s="993" t="s">
        <v>227</v>
      </c>
      <c r="B25" s="982" t="s">
        <v>214</v>
      </c>
      <c r="C25" s="12">
        <v>6</v>
      </c>
      <c r="D25" s="12">
        <v>6</v>
      </c>
      <c r="E25" s="12">
        <v>5</v>
      </c>
      <c r="F25" s="12">
        <v>6</v>
      </c>
      <c r="G25" s="12">
        <v>6</v>
      </c>
      <c r="H25" s="12">
        <v>6</v>
      </c>
      <c r="I25" s="982" t="s">
        <v>833</v>
      </c>
      <c r="J25" s="1160">
        <v>6</v>
      </c>
      <c r="K25" s="982" t="s">
        <v>833</v>
      </c>
      <c r="L25" s="12">
        <v>5</v>
      </c>
      <c r="M25" s="935">
        <v>5</v>
      </c>
      <c r="N25" s="12">
        <v>1</v>
      </c>
      <c r="O25" s="12">
        <v>7</v>
      </c>
    </row>
    <row r="26" spans="1:15">
      <c r="A26" s="993" t="s">
        <v>227</v>
      </c>
      <c r="B26" s="982" t="s">
        <v>225</v>
      </c>
      <c r="C26" s="12">
        <v>3</v>
      </c>
      <c r="D26" s="12">
        <v>4</v>
      </c>
      <c r="E26" s="12">
        <v>4</v>
      </c>
      <c r="F26" s="12">
        <v>3</v>
      </c>
      <c r="G26" s="12">
        <v>4</v>
      </c>
      <c r="H26" s="12">
        <v>4</v>
      </c>
      <c r="I26" s="982" t="s">
        <v>833</v>
      </c>
      <c r="J26" s="1160">
        <v>4</v>
      </c>
      <c r="K26" s="982" t="s">
        <v>833</v>
      </c>
      <c r="L26" s="12">
        <v>3</v>
      </c>
      <c r="M26" s="935">
        <v>2</v>
      </c>
      <c r="N26" s="12">
        <v>1</v>
      </c>
      <c r="O26" s="12">
        <v>3</v>
      </c>
    </row>
    <row r="27" spans="1:15">
      <c r="A27" s="993" t="s">
        <v>227</v>
      </c>
      <c r="B27" s="982" t="s">
        <v>226</v>
      </c>
      <c r="C27" s="12">
        <v>1</v>
      </c>
      <c r="D27" s="12">
        <v>2</v>
      </c>
      <c r="E27" s="12">
        <v>2</v>
      </c>
      <c r="F27" s="12">
        <v>1</v>
      </c>
      <c r="G27" s="12">
        <v>2</v>
      </c>
      <c r="H27" s="12">
        <v>1</v>
      </c>
      <c r="I27" s="982" t="s">
        <v>833</v>
      </c>
      <c r="J27" s="1160">
        <v>2</v>
      </c>
      <c r="K27" s="982" t="s">
        <v>833</v>
      </c>
      <c r="L27" s="12">
        <v>2</v>
      </c>
      <c r="M27" s="935">
        <v>2</v>
      </c>
      <c r="N27" s="12">
        <v>0</v>
      </c>
      <c r="O27" s="12">
        <v>1</v>
      </c>
    </row>
    <row r="28" spans="1:15">
      <c r="A28" s="995" t="s">
        <v>229</v>
      </c>
      <c r="B28" s="1139">
        <v>0</v>
      </c>
      <c r="C28" s="828">
        <v>27</v>
      </c>
      <c r="D28" s="828">
        <v>30</v>
      </c>
      <c r="E28" s="828">
        <v>28</v>
      </c>
      <c r="F28" s="828">
        <v>26</v>
      </c>
      <c r="G28" s="828">
        <v>26</v>
      </c>
      <c r="H28" s="828">
        <v>24</v>
      </c>
      <c r="I28" s="1139" t="s">
        <v>833</v>
      </c>
      <c r="J28" s="1159">
        <v>23</v>
      </c>
      <c r="K28" s="1139" t="s">
        <v>833</v>
      </c>
      <c r="L28" s="828">
        <v>21</v>
      </c>
      <c r="M28" s="934">
        <v>21</v>
      </c>
      <c r="N28" s="828">
        <v>31</v>
      </c>
      <c r="O28" s="828">
        <v>43</v>
      </c>
    </row>
    <row r="29" spans="1:15">
      <c r="A29" s="993" t="s">
        <v>229</v>
      </c>
      <c r="B29" s="982" t="s">
        <v>213</v>
      </c>
      <c r="C29" s="12">
        <v>50</v>
      </c>
      <c r="D29" s="12">
        <v>48</v>
      </c>
      <c r="E29" s="12">
        <v>49</v>
      </c>
      <c r="F29" s="12">
        <v>49</v>
      </c>
      <c r="G29" s="12">
        <v>49</v>
      </c>
      <c r="H29" s="12">
        <v>49</v>
      </c>
      <c r="I29" s="982" t="s">
        <v>833</v>
      </c>
      <c r="J29" s="1160">
        <v>46</v>
      </c>
      <c r="K29" s="982" t="s">
        <v>833</v>
      </c>
      <c r="L29" s="12">
        <v>46</v>
      </c>
      <c r="M29" s="935">
        <v>46</v>
      </c>
      <c r="N29" s="12">
        <v>55</v>
      </c>
      <c r="O29" s="12">
        <v>43</v>
      </c>
    </row>
    <row r="30" spans="1:15">
      <c r="A30" s="993" t="s">
        <v>229</v>
      </c>
      <c r="B30" s="982" t="s">
        <v>214</v>
      </c>
      <c r="C30" s="12">
        <v>15</v>
      </c>
      <c r="D30" s="12">
        <v>14</v>
      </c>
      <c r="E30" s="12">
        <v>15</v>
      </c>
      <c r="F30" s="12">
        <v>17</v>
      </c>
      <c r="G30" s="12">
        <v>16</v>
      </c>
      <c r="H30" s="12">
        <v>16</v>
      </c>
      <c r="I30" s="982" t="s">
        <v>833</v>
      </c>
      <c r="J30" s="1160">
        <v>19</v>
      </c>
      <c r="K30" s="982" t="s">
        <v>833</v>
      </c>
      <c r="L30" s="12">
        <v>19</v>
      </c>
      <c r="M30" s="935">
        <v>18</v>
      </c>
      <c r="N30" s="12">
        <v>8</v>
      </c>
      <c r="O30" s="12">
        <v>9</v>
      </c>
    </row>
    <row r="31" spans="1:15">
      <c r="A31" s="993" t="s">
        <v>229</v>
      </c>
      <c r="B31" s="982" t="s">
        <v>225</v>
      </c>
      <c r="C31" s="12">
        <v>7</v>
      </c>
      <c r="D31" s="12">
        <v>6</v>
      </c>
      <c r="E31" s="12">
        <v>6</v>
      </c>
      <c r="F31" s="12">
        <v>7</v>
      </c>
      <c r="G31" s="12">
        <v>8</v>
      </c>
      <c r="H31" s="12">
        <v>8</v>
      </c>
      <c r="I31" s="982" t="s">
        <v>833</v>
      </c>
      <c r="J31" s="1160">
        <v>10</v>
      </c>
      <c r="K31" s="982" t="s">
        <v>833</v>
      </c>
      <c r="L31" s="12">
        <v>11</v>
      </c>
      <c r="M31" s="935">
        <v>11</v>
      </c>
      <c r="N31" s="12">
        <v>4</v>
      </c>
      <c r="O31" s="12">
        <v>3</v>
      </c>
    </row>
    <row r="32" spans="1:15">
      <c r="A32" s="1138" t="s">
        <v>229</v>
      </c>
      <c r="B32" s="983" t="s">
        <v>226</v>
      </c>
      <c r="C32" s="829">
        <v>1</v>
      </c>
      <c r="D32" s="829">
        <v>2</v>
      </c>
      <c r="E32" s="829">
        <v>2</v>
      </c>
      <c r="F32" s="829">
        <v>1</v>
      </c>
      <c r="G32" s="829">
        <v>2</v>
      </c>
      <c r="H32" s="829">
        <v>2</v>
      </c>
      <c r="I32" s="983" t="s">
        <v>833</v>
      </c>
      <c r="J32" s="1161">
        <v>2</v>
      </c>
      <c r="K32" s="983" t="s">
        <v>833</v>
      </c>
      <c r="L32" s="829">
        <v>3</v>
      </c>
      <c r="M32" s="936">
        <v>3</v>
      </c>
      <c r="N32" s="1152">
        <v>1</v>
      </c>
      <c r="O32" s="1152">
        <v>1</v>
      </c>
    </row>
    <row r="33" spans="1:15">
      <c r="A33" s="995" t="s">
        <v>228</v>
      </c>
      <c r="B33" s="1139">
        <v>0</v>
      </c>
      <c r="C33" s="828">
        <v>68</v>
      </c>
      <c r="D33" s="828">
        <v>64</v>
      </c>
      <c r="E33" s="828">
        <v>66</v>
      </c>
      <c r="F33" s="828">
        <v>67</v>
      </c>
      <c r="G33" s="828">
        <v>70</v>
      </c>
      <c r="H33" s="828">
        <v>69</v>
      </c>
      <c r="I33" s="1139" t="s">
        <v>833</v>
      </c>
      <c r="J33" s="1159">
        <v>69</v>
      </c>
      <c r="K33" s="1139" t="s">
        <v>833</v>
      </c>
      <c r="L33" s="828">
        <v>69</v>
      </c>
      <c r="M33" s="934">
        <v>68</v>
      </c>
      <c r="N33" s="828">
        <v>78</v>
      </c>
      <c r="O33" s="828">
        <v>87</v>
      </c>
    </row>
    <row r="34" spans="1:15">
      <c r="A34" s="993" t="s">
        <v>228</v>
      </c>
      <c r="B34" s="982" t="s">
        <v>213</v>
      </c>
      <c r="C34" s="12">
        <v>25</v>
      </c>
      <c r="D34" s="12">
        <v>29</v>
      </c>
      <c r="E34" s="12">
        <v>27</v>
      </c>
      <c r="F34" s="12">
        <v>27</v>
      </c>
      <c r="G34" s="12">
        <v>24</v>
      </c>
      <c r="H34" s="12">
        <v>24</v>
      </c>
      <c r="I34" s="982" t="s">
        <v>833</v>
      </c>
      <c r="J34" s="1160">
        <v>24</v>
      </c>
      <c r="K34" s="982" t="s">
        <v>833</v>
      </c>
      <c r="L34" s="12">
        <v>23</v>
      </c>
      <c r="M34" s="935">
        <v>24</v>
      </c>
      <c r="N34" s="12">
        <v>19</v>
      </c>
      <c r="O34" s="12">
        <v>11</v>
      </c>
    </row>
    <row r="35" spans="1:15">
      <c r="A35" s="993" t="s">
        <v>228</v>
      </c>
      <c r="B35" s="982" t="s">
        <v>214</v>
      </c>
      <c r="C35" s="12">
        <v>4</v>
      </c>
      <c r="D35" s="12">
        <v>5</v>
      </c>
      <c r="E35" s="12">
        <v>5</v>
      </c>
      <c r="F35" s="12">
        <v>4</v>
      </c>
      <c r="G35" s="12">
        <v>4</v>
      </c>
      <c r="H35" s="12">
        <v>4</v>
      </c>
      <c r="I35" s="982" t="s">
        <v>833</v>
      </c>
      <c r="J35" s="1160">
        <v>5</v>
      </c>
      <c r="K35" s="982" t="s">
        <v>833</v>
      </c>
      <c r="L35" s="12">
        <v>6</v>
      </c>
      <c r="M35" s="935">
        <v>5</v>
      </c>
      <c r="N35" s="12">
        <v>2</v>
      </c>
      <c r="O35" s="12">
        <v>1</v>
      </c>
    </row>
    <row r="36" spans="1:15">
      <c r="A36" s="993" t="s">
        <v>228</v>
      </c>
      <c r="B36" s="982" t="s">
        <v>225</v>
      </c>
      <c r="C36" s="12">
        <v>2</v>
      </c>
      <c r="D36" s="12">
        <v>2</v>
      </c>
      <c r="E36" s="12">
        <v>2</v>
      </c>
      <c r="F36" s="12">
        <v>2</v>
      </c>
      <c r="G36" s="12">
        <v>2</v>
      </c>
      <c r="H36" s="12">
        <v>2</v>
      </c>
      <c r="I36" s="982" t="s">
        <v>833</v>
      </c>
      <c r="J36" s="1160">
        <v>2</v>
      </c>
      <c r="K36" s="982" t="s">
        <v>833</v>
      </c>
      <c r="L36" s="12">
        <v>2</v>
      </c>
      <c r="M36" s="935">
        <v>2</v>
      </c>
      <c r="N36" s="12">
        <v>1</v>
      </c>
      <c r="O36" s="12">
        <v>0</v>
      </c>
    </row>
    <row r="37" spans="1:15">
      <c r="A37" s="1138" t="s">
        <v>228</v>
      </c>
      <c r="B37" s="983" t="s">
        <v>226</v>
      </c>
      <c r="C37" s="829">
        <v>0</v>
      </c>
      <c r="D37" s="829">
        <v>0</v>
      </c>
      <c r="E37" s="829">
        <v>1</v>
      </c>
      <c r="F37" s="829">
        <v>1</v>
      </c>
      <c r="G37" s="829">
        <v>0</v>
      </c>
      <c r="H37" s="829">
        <v>0</v>
      </c>
      <c r="I37" s="983" t="s">
        <v>833</v>
      </c>
      <c r="J37" s="1161">
        <v>0</v>
      </c>
      <c r="K37" s="983" t="s">
        <v>833</v>
      </c>
      <c r="L37" s="829">
        <v>1</v>
      </c>
      <c r="M37" s="936">
        <v>1</v>
      </c>
      <c r="N37" s="829">
        <v>0</v>
      </c>
      <c r="O37" s="829">
        <v>0</v>
      </c>
    </row>
    <row r="38" spans="1:15">
      <c r="A38" s="993" t="s">
        <v>965</v>
      </c>
      <c r="B38" s="986" t="s">
        <v>31</v>
      </c>
      <c r="C38" s="1162">
        <v>5310</v>
      </c>
      <c r="D38" s="1162">
        <v>4180</v>
      </c>
      <c r="E38" s="1162">
        <v>5100</v>
      </c>
      <c r="F38" s="1162">
        <v>4250</v>
      </c>
      <c r="G38" s="1162">
        <v>4380</v>
      </c>
      <c r="H38" s="1162">
        <v>4280</v>
      </c>
      <c r="I38" s="1163" t="s">
        <v>833</v>
      </c>
      <c r="J38" s="1164">
        <v>4450</v>
      </c>
      <c r="K38" s="1163" t="s">
        <v>833</v>
      </c>
      <c r="L38" s="1162">
        <v>4560</v>
      </c>
      <c r="M38" s="1165">
        <v>4780</v>
      </c>
      <c r="N38" s="1162">
        <v>410</v>
      </c>
      <c r="O38" s="1162">
        <v>1280</v>
      </c>
    </row>
    <row r="39" spans="1:15">
      <c r="A39" s="779"/>
    </row>
    <row r="40" spans="1:15">
      <c r="A40" s="779"/>
    </row>
    <row r="41" spans="1:15">
      <c r="A41" s="779"/>
    </row>
    <row r="42" spans="1:15">
      <c r="A42" s="779"/>
    </row>
  </sheetData>
  <pageMargins left="0.7" right="0.7" top="0.75" bottom="0.75" header="0.3" footer="0.3"/>
  <tableParts count="1">
    <tablePart r:id="rId1"/>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1"/>
  <dimension ref="A1:N10"/>
  <sheetViews>
    <sheetView workbookViewId="0">
      <selection activeCell="E19" sqref="E19"/>
    </sheetView>
  </sheetViews>
  <sheetFormatPr defaultRowHeight="15.5"/>
  <cols>
    <col min="1" max="1" width="24.69140625" style="12" customWidth="1"/>
    <col min="2" max="16384" width="9.23046875" style="12"/>
  </cols>
  <sheetData>
    <row r="1" spans="1:14" ht="18">
      <c r="A1" s="759" t="s">
        <v>1085</v>
      </c>
      <c r="B1" s="14"/>
      <c r="C1" s="14"/>
      <c r="D1" s="14"/>
      <c r="E1" s="14"/>
      <c r="F1" s="14"/>
      <c r="G1" s="77"/>
      <c r="H1" s="14"/>
      <c r="I1" s="14"/>
      <c r="J1" s="14"/>
      <c r="K1" s="14"/>
      <c r="L1" s="14"/>
      <c r="M1" s="14"/>
      <c r="N1" s="14"/>
    </row>
    <row r="2" spans="1:14">
      <c r="A2" s="81" t="s">
        <v>1010</v>
      </c>
      <c r="B2" s="14"/>
      <c r="C2" s="14"/>
      <c r="D2" s="14"/>
      <c r="E2" s="14"/>
      <c r="F2" s="14"/>
      <c r="G2" s="77"/>
      <c r="H2" s="14"/>
      <c r="I2" s="14"/>
      <c r="J2" s="14"/>
      <c r="K2" s="14"/>
      <c r="L2" s="14"/>
      <c r="M2" s="14"/>
      <c r="N2" s="14"/>
    </row>
    <row r="3" spans="1:14" ht="16" thickBot="1">
      <c r="A3" s="12" t="s">
        <v>30</v>
      </c>
      <c r="B3" s="14"/>
      <c r="C3" s="14"/>
      <c r="D3" s="14"/>
      <c r="E3" s="14"/>
      <c r="F3" s="14"/>
      <c r="G3" s="77"/>
      <c r="H3" s="14"/>
      <c r="I3" s="14"/>
      <c r="J3" s="14"/>
      <c r="K3" s="14"/>
      <c r="L3" s="14"/>
      <c r="M3" s="14"/>
      <c r="N3" s="75"/>
    </row>
    <row r="4" spans="1:14">
      <c r="A4" s="237" t="s">
        <v>474</v>
      </c>
      <c r="B4" s="733" t="s">
        <v>370</v>
      </c>
      <c r="C4" s="733" t="s">
        <v>371</v>
      </c>
      <c r="D4" s="733" t="s">
        <v>372</v>
      </c>
      <c r="E4" s="733" t="s">
        <v>373</v>
      </c>
      <c r="F4" s="733" t="s">
        <v>374</v>
      </c>
      <c r="G4" s="734" t="s">
        <v>375</v>
      </c>
      <c r="H4" s="733" t="s">
        <v>376</v>
      </c>
      <c r="I4" s="733" t="s">
        <v>377</v>
      </c>
      <c r="J4" s="733" t="s">
        <v>378</v>
      </c>
      <c r="K4" s="733" t="s">
        <v>379</v>
      </c>
      <c r="L4" s="740" t="s">
        <v>380</v>
      </c>
      <c r="M4" s="734" t="s">
        <v>365</v>
      </c>
      <c r="N4" s="733" t="s">
        <v>526</v>
      </c>
    </row>
    <row r="5" spans="1:14">
      <c r="A5" s="139" t="s">
        <v>210</v>
      </c>
      <c r="B5" s="90">
        <v>8.8000000000000007</v>
      </c>
      <c r="C5" s="90">
        <v>7</v>
      </c>
      <c r="D5" s="90">
        <v>7.9</v>
      </c>
      <c r="E5" s="90">
        <v>7.82</v>
      </c>
      <c r="F5" s="90">
        <v>8.0299999999999994</v>
      </c>
      <c r="G5" s="91">
        <v>7.9</v>
      </c>
      <c r="H5" s="531" t="s">
        <v>825</v>
      </c>
      <c r="I5" s="80">
        <v>7.9</v>
      </c>
      <c r="J5" s="531" t="s">
        <v>825</v>
      </c>
      <c r="K5" s="80">
        <v>8.3000000000000007</v>
      </c>
      <c r="L5" s="731">
        <v>8.1</v>
      </c>
      <c r="M5" s="81">
        <v>2.7</v>
      </c>
      <c r="N5" s="81">
        <v>2.8</v>
      </c>
    </row>
    <row r="6" spans="1:14">
      <c r="A6" s="141" t="s">
        <v>211</v>
      </c>
      <c r="B6" s="1447">
        <v>91.2</v>
      </c>
      <c r="C6" s="1447">
        <v>93</v>
      </c>
      <c r="D6" s="1447">
        <v>92.07</v>
      </c>
      <c r="E6" s="1447">
        <v>92.2</v>
      </c>
      <c r="F6" s="1447">
        <v>92</v>
      </c>
      <c r="G6" s="533">
        <v>92.05</v>
      </c>
      <c r="H6" s="755" t="s">
        <v>825</v>
      </c>
      <c r="I6" s="66">
        <v>92.1</v>
      </c>
      <c r="J6" s="755" t="s">
        <v>825</v>
      </c>
      <c r="K6" s="66">
        <v>91.7</v>
      </c>
      <c r="L6" s="1448">
        <v>91.9</v>
      </c>
      <c r="M6" s="488">
        <v>97.3</v>
      </c>
      <c r="N6" s="488">
        <v>97.2</v>
      </c>
    </row>
    <row r="7" spans="1:14" ht="16" thickBot="1">
      <c r="A7" s="74" t="s">
        <v>31</v>
      </c>
      <c r="B7" s="89">
        <v>12540</v>
      </c>
      <c r="C7" s="89">
        <v>12440</v>
      </c>
      <c r="D7" s="89">
        <v>12890</v>
      </c>
      <c r="E7" s="89">
        <v>9890</v>
      </c>
      <c r="F7" s="89">
        <v>9920</v>
      </c>
      <c r="G7" s="82">
        <v>9800</v>
      </c>
      <c r="H7" s="732" t="s">
        <v>825</v>
      </c>
      <c r="I7" s="83">
        <v>9640</v>
      </c>
      <c r="J7" s="732" t="s">
        <v>825</v>
      </c>
      <c r="K7" s="83">
        <v>9690</v>
      </c>
      <c r="L7" s="729">
        <v>9750</v>
      </c>
      <c r="M7" s="83">
        <v>2790</v>
      </c>
      <c r="N7" s="83">
        <v>9030</v>
      </c>
    </row>
    <row r="8" spans="1:14">
      <c r="A8" s="140"/>
      <c r="B8" s="140"/>
      <c r="C8" s="140"/>
      <c r="D8" s="140"/>
      <c r="E8" s="140"/>
      <c r="F8" s="140"/>
      <c r="G8" s="140"/>
      <c r="H8" s="140"/>
      <c r="I8" s="140"/>
      <c r="J8" s="140"/>
      <c r="K8" s="140"/>
      <c r="L8" s="14"/>
      <c r="M8" s="14"/>
      <c r="N8" s="14"/>
    </row>
    <row r="9" spans="1:14" ht="15.65" customHeight="1">
      <c r="A9" s="279"/>
      <c r="B9" s="279"/>
      <c r="C9" s="279"/>
      <c r="D9" s="279"/>
      <c r="E9" s="279"/>
      <c r="F9" s="279"/>
      <c r="G9" s="279"/>
      <c r="H9" s="279"/>
      <c r="I9" s="142"/>
      <c r="J9" s="142"/>
      <c r="K9" s="142"/>
      <c r="L9" s="14"/>
      <c r="M9" s="14"/>
      <c r="N9" s="14"/>
    </row>
    <row r="10" spans="1:14">
      <c r="A10" s="86"/>
      <c r="B10" s="87"/>
      <c r="C10" s="87"/>
      <c r="D10" s="87"/>
      <c r="E10" s="87"/>
      <c r="F10" s="87"/>
      <c r="G10" s="88"/>
      <c r="H10" s="14"/>
      <c r="I10" s="87"/>
      <c r="J10" s="14"/>
      <c r="K10" s="14"/>
      <c r="L10" s="14"/>
      <c r="M10" s="14"/>
      <c r="N10" s="14"/>
    </row>
  </sheetData>
  <pageMargins left="0.7" right="0.7" top="0.75" bottom="0.75" header="0.3" footer="0.3"/>
  <tableParts count="1">
    <tablePart r:id="rId1"/>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dimension ref="A1:P59"/>
  <sheetViews>
    <sheetView workbookViewId="0">
      <pane ySplit="4" topLeftCell="A5" activePane="bottomLeft" state="frozen"/>
      <selection pane="bottomLeft" activeCell="A5" sqref="A5:XFD5"/>
    </sheetView>
  </sheetViews>
  <sheetFormatPr defaultRowHeight="15.5"/>
  <cols>
    <col min="1" max="1" width="34" style="12" customWidth="1"/>
    <col min="2" max="2" width="17.765625" style="12" customWidth="1"/>
    <col min="3" max="16384" width="9.23046875" style="12"/>
  </cols>
  <sheetData>
    <row r="1" spans="1:16" ht="18">
      <c r="A1" s="759" t="s">
        <v>1265</v>
      </c>
      <c r="B1" s="14"/>
      <c r="C1" s="14"/>
      <c r="D1" s="14"/>
      <c r="E1" s="14"/>
      <c r="F1" s="14"/>
      <c r="G1" s="77"/>
      <c r="H1" s="14"/>
      <c r="I1" s="14"/>
      <c r="J1" s="14"/>
      <c r="K1" s="14"/>
      <c r="L1" s="14"/>
      <c r="M1" s="14"/>
      <c r="N1" s="14"/>
      <c r="O1" s="14"/>
    </row>
    <row r="2" spans="1:16">
      <c r="A2" s="81" t="s">
        <v>1010</v>
      </c>
      <c r="B2" s="14"/>
      <c r="C2" s="14"/>
      <c r="D2" s="14"/>
      <c r="E2" s="14"/>
      <c r="F2" s="14"/>
      <c r="G2" s="77"/>
      <c r="H2" s="14"/>
      <c r="I2" s="14"/>
      <c r="J2" s="14"/>
      <c r="K2" s="14"/>
      <c r="L2" s="14"/>
      <c r="M2" s="14"/>
      <c r="N2" s="14"/>
      <c r="O2" s="14"/>
    </row>
    <row r="3" spans="1:16" ht="16" thickBot="1">
      <c r="A3" s="12" t="s">
        <v>30</v>
      </c>
      <c r="B3" s="14"/>
      <c r="C3" s="14"/>
      <c r="D3" s="14"/>
      <c r="E3" s="14"/>
      <c r="F3" s="14"/>
      <c r="G3" s="77"/>
      <c r="H3" s="14"/>
      <c r="I3" s="14"/>
      <c r="J3" s="14"/>
      <c r="K3" s="14"/>
      <c r="L3" s="14"/>
      <c r="M3" s="14"/>
      <c r="N3" s="14"/>
      <c r="O3" s="14"/>
    </row>
    <row r="4" spans="1:16">
      <c r="A4" s="254" t="s">
        <v>35</v>
      </c>
      <c r="B4" s="94" t="s">
        <v>476</v>
      </c>
      <c r="C4" s="484" t="s">
        <v>370</v>
      </c>
      <c r="D4" s="484" t="s">
        <v>371</v>
      </c>
      <c r="E4" s="484" t="s">
        <v>372</v>
      </c>
      <c r="F4" s="484" t="s">
        <v>373</v>
      </c>
      <c r="G4" s="484" t="s">
        <v>374</v>
      </c>
      <c r="H4" s="484" t="s">
        <v>375</v>
      </c>
      <c r="I4" s="484" t="s">
        <v>376</v>
      </c>
      <c r="J4" s="484" t="s">
        <v>377</v>
      </c>
      <c r="K4" s="484" t="s">
        <v>378</v>
      </c>
      <c r="L4" s="484" t="s">
        <v>379</v>
      </c>
      <c r="M4" s="728" t="s">
        <v>380</v>
      </c>
      <c r="N4" s="484" t="s">
        <v>365</v>
      </c>
      <c r="O4" s="484" t="s">
        <v>526</v>
      </c>
      <c r="P4" s="14"/>
    </row>
    <row r="5" spans="1:16">
      <c r="A5" s="255" t="s">
        <v>230</v>
      </c>
      <c r="B5" s="86" t="s">
        <v>213</v>
      </c>
      <c r="C5" s="96">
        <v>34</v>
      </c>
      <c r="D5" s="96">
        <v>31</v>
      </c>
      <c r="E5" s="96">
        <v>29</v>
      </c>
      <c r="F5" s="96">
        <v>31</v>
      </c>
      <c r="G5" s="96">
        <v>28</v>
      </c>
      <c r="H5" s="96">
        <v>31</v>
      </c>
      <c r="I5" s="91" t="s">
        <v>825</v>
      </c>
      <c r="J5" s="96">
        <v>35</v>
      </c>
      <c r="K5" s="91" t="s">
        <v>825</v>
      </c>
      <c r="L5" s="96">
        <v>32</v>
      </c>
      <c r="M5" s="735">
        <v>30</v>
      </c>
      <c r="N5" s="96">
        <v>50</v>
      </c>
      <c r="O5" s="96">
        <v>49</v>
      </c>
      <c r="P5" s="78"/>
    </row>
    <row r="6" spans="1:16">
      <c r="A6" s="255" t="s">
        <v>230</v>
      </c>
      <c r="B6" s="86" t="s">
        <v>214</v>
      </c>
      <c r="C6" s="96">
        <v>16</v>
      </c>
      <c r="D6" s="96">
        <v>16</v>
      </c>
      <c r="E6" s="96">
        <v>18</v>
      </c>
      <c r="F6" s="96">
        <v>14</v>
      </c>
      <c r="G6" s="96">
        <v>17</v>
      </c>
      <c r="H6" s="96">
        <v>15</v>
      </c>
      <c r="I6" s="91" t="s">
        <v>825</v>
      </c>
      <c r="J6" s="96">
        <v>17</v>
      </c>
      <c r="K6" s="91" t="s">
        <v>825</v>
      </c>
      <c r="L6" s="96">
        <v>18</v>
      </c>
      <c r="M6" s="735">
        <v>18</v>
      </c>
      <c r="N6" s="96">
        <v>12</v>
      </c>
      <c r="O6" s="96">
        <v>16</v>
      </c>
      <c r="P6" s="78"/>
    </row>
    <row r="7" spans="1:16">
      <c r="A7" s="255" t="s">
        <v>230</v>
      </c>
      <c r="B7" s="86" t="s">
        <v>215</v>
      </c>
      <c r="C7" s="96">
        <v>9</v>
      </c>
      <c r="D7" s="96">
        <v>10</v>
      </c>
      <c r="E7" s="96">
        <v>9</v>
      </c>
      <c r="F7" s="96">
        <v>10</v>
      </c>
      <c r="G7" s="96">
        <v>9</v>
      </c>
      <c r="H7" s="96">
        <v>10</v>
      </c>
      <c r="I7" s="91" t="s">
        <v>825</v>
      </c>
      <c r="J7" s="96">
        <v>9</v>
      </c>
      <c r="K7" s="91" t="s">
        <v>825</v>
      </c>
      <c r="L7" s="96">
        <v>9</v>
      </c>
      <c r="M7" s="735">
        <v>9</v>
      </c>
      <c r="N7" s="96">
        <v>10</v>
      </c>
      <c r="O7" s="96">
        <v>10</v>
      </c>
      <c r="P7" s="78"/>
    </row>
    <row r="8" spans="1:16">
      <c r="A8" s="255" t="s">
        <v>230</v>
      </c>
      <c r="B8" s="86" t="s">
        <v>216</v>
      </c>
      <c r="C8" s="96">
        <v>7</v>
      </c>
      <c r="D8" s="96">
        <v>5</v>
      </c>
      <c r="E8" s="96">
        <v>7</v>
      </c>
      <c r="F8" s="96">
        <v>6</v>
      </c>
      <c r="G8" s="96">
        <v>8</v>
      </c>
      <c r="H8" s="96">
        <v>6</v>
      </c>
      <c r="I8" s="91" t="s">
        <v>825</v>
      </c>
      <c r="J8" s="96">
        <v>6</v>
      </c>
      <c r="K8" s="91" t="s">
        <v>825</v>
      </c>
      <c r="L8" s="96">
        <v>7</v>
      </c>
      <c r="M8" s="735">
        <v>9</v>
      </c>
      <c r="N8" s="96">
        <v>6</v>
      </c>
      <c r="O8" s="96">
        <v>8</v>
      </c>
      <c r="P8" s="78"/>
    </row>
    <row r="9" spans="1:16">
      <c r="A9" s="255" t="s">
        <v>230</v>
      </c>
      <c r="B9" s="86" t="s">
        <v>217</v>
      </c>
      <c r="C9" s="96">
        <v>10</v>
      </c>
      <c r="D9" s="96">
        <v>9</v>
      </c>
      <c r="E9" s="96">
        <v>9</v>
      </c>
      <c r="F9" s="96">
        <v>9</v>
      </c>
      <c r="G9" s="96">
        <v>9</v>
      </c>
      <c r="H9" s="96">
        <v>10</v>
      </c>
      <c r="I9" s="91" t="s">
        <v>825</v>
      </c>
      <c r="J9" s="96">
        <v>11</v>
      </c>
      <c r="K9" s="91" t="s">
        <v>825</v>
      </c>
      <c r="L9" s="96">
        <v>11</v>
      </c>
      <c r="M9" s="735">
        <v>9</v>
      </c>
      <c r="N9" s="96">
        <v>6</v>
      </c>
      <c r="O9" s="96">
        <v>8</v>
      </c>
      <c r="P9" s="78"/>
    </row>
    <row r="10" spans="1:16">
      <c r="A10" s="255" t="s">
        <v>230</v>
      </c>
      <c r="B10" s="86" t="s">
        <v>218</v>
      </c>
      <c r="C10" s="96">
        <v>7</v>
      </c>
      <c r="D10" s="96">
        <v>10</v>
      </c>
      <c r="E10" s="96">
        <v>9</v>
      </c>
      <c r="F10" s="96">
        <v>10</v>
      </c>
      <c r="G10" s="96">
        <v>8</v>
      </c>
      <c r="H10" s="96">
        <v>8</v>
      </c>
      <c r="I10" s="91" t="s">
        <v>825</v>
      </c>
      <c r="J10" s="96">
        <v>7</v>
      </c>
      <c r="K10" s="91" t="s">
        <v>825</v>
      </c>
      <c r="L10" s="96">
        <v>8</v>
      </c>
      <c r="M10" s="735">
        <v>9</v>
      </c>
      <c r="N10" s="96">
        <v>12</v>
      </c>
      <c r="O10" s="96">
        <v>4</v>
      </c>
      <c r="P10" s="78"/>
    </row>
    <row r="11" spans="1:16">
      <c r="A11" s="257" t="s">
        <v>230</v>
      </c>
      <c r="B11" s="252" t="s">
        <v>219</v>
      </c>
      <c r="C11" s="485">
        <v>16</v>
      </c>
      <c r="D11" s="485">
        <v>20</v>
      </c>
      <c r="E11" s="485">
        <v>20</v>
      </c>
      <c r="F11" s="485">
        <v>20</v>
      </c>
      <c r="G11" s="485">
        <v>21</v>
      </c>
      <c r="H11" s="485">
        <v>19</v>
      </c>
      <c r="I11" s="533" t="s">
        <v>825</v>
      </c>
      <c r="J11" s="485">
        <v>15</v>
      </c>
      <c r="K11" s="533" t="s">
        <v>825</v>
      </c>
      <c r="L11" s="485">
        <v>17</v>
      </c>
      <c r="M11" s="736">
        <v>16</v>
      </c>
      <c r="N11" s="485">
        <v>3</v>
      </c>
      <c r="O11" s="485">
        <v>5</v>
      </c>
      <c r="P11" s="78"/>
    </row>
    <row r="12" spans="1:16">
      <c r="A12" s="255" t="s">
        <v>230</v>
      </c>
      <c r="B12" s="86" t="s">
        <v>220</v>
      </c>
      <c r="C12" s="81">
        <v>2</v>
      </c>
      <c r="D12" s="81">
        <v>2</v>
      </c>
      <c r="E12" s="81">
        <v>2</v>
      </c>
      <c r="F12" s="81">
        <v>2</v>
      </c>
      <c r="G12" s="81">
        <v>2</v>
      </c>
      <c r="H12" s="81">
        <v>2</v>
      </c>
      <c r="I12" s="91" t="s">
        <v>825</v>
      </c>
      <c r="J12" s="81">
        <v>2</v>
      </c>
      <c r="K12" s="91" t="s">
        <v>825</v>
      </c>
      <c r="L12" s="81">
        <v>2</v>
      </c>
      <c r="M12" s="466">
        <v>2</v>
      </c>
      <c r="N12" s="81">
        <v>2</v>
      </c>
      <c r="O12" s="81">
        <v>2</v>
      </c>
      <c r="P12" s="14"/>
    </row>
    <row r="13" spans="1:16" ht="13.5" customHeight="1">
      <c r="A13" s="255" t="s">
        <v>230</v>
      </c>
      <c r="B13" s="86" t="s">
        <v>221</v>
      </c>
      <c r="C13" s="81">
        <v>2</v>
      </c>
      <c r="D13" s="81">
        <v>2</v>
      </c>
      <c r="E13" s="81">
        <v>2</v>
      </c>
      <c r="F13" s="81">
        <v>2</v>
      </c>
      <c r="G13" s="81">
        <v>2</v>
      </c>
      <c r="H13" s="81">
        <v>2</v>
      </c>
      <c r="I13" s="91" t="s">
        <v>825</v>
      </c>
      <c r="J13" s="81">
        <v>2</v>
      </c>
      <c r="K13" s="91" t="s">
        <v>825</v>
      </c>
      <c r="L13" s="81">
        <v>2</v>
      </c>
      <c r="M13" s="466">
        <v>2</v>
      </c>
      <c r="N13" s="81">
        <v>2</v>
      </c>
      <c r="O13" s="81">
        <v>2</v>
      </c>
      <c r="P13" s="14"/>
    </row>
    <row r="14" spans="1:16">
      <c r="A14" s="255" t="s">
        <v>230</v>
      </c>
      <c r="B14" s="86" t="s">
        <v>65</v>
      </c>
      <c r="C14" s="81">
        <v>5</v>
      </c>
      <c r="D14" s="81">
        <v>6</v>
      </c>
      <c r="E14" s="81">
        <v>6</v>
      </c>
      <c r="F14" s="81">
        <v>6</v>
      </c>
      <c r="G14" s="81">
        <v>6</v>
      </c>
      <c r="H14" s="81">
        <v>6</v>
      </c>
      <c r="I14" s="91" t="s">
        <v>825</v>
      </c>
      <c r="J14" s="81">
        <v>4</v>
      </c>
      <c r="K14" s="91" t="s">
        <v>825</v>
      </c>
      <c r="L14" s="81">
        <v>6</v>
      </c>
      <c r="M14" s="466">
        <v>6</v>
      </c>
      <c r="N14" s="81">
        <v>2</v>
      </c>
      <c r="O14" s="81">
        <v>3</v>
      </c>
      <c r="P14" s="14"/>
    </row>
    <row r="15" spans="1:16" ht="15.75" customHeight="1">
      <c r="A15" s="255" t="s">
        <v>230</v>
      </c>
      <c r="B15" s="86" t="s">
        <v>222</v>
      </c>
      <c r="C15" s="81">
        <v>12</v>
      </c>
      <c r="D15" s="81">
        <v>16</v>
      </c>
      <c r="E15" s="81">
        <v>16</v>
      </c>
      <c r="F15" s="81">
        <v>18</v>
      </c>
      <c r="G15" s="81">
        <v>16</v>
      </c>
      <c r="H15" s="81">
        <v>14</v>
      </c>
      <c r="I15" s="91" t="s">
        <v>825</v>
      </c>
      <c r="J15" s="81">
        <v>12</v>
      </c>
      <c r="K15" s="91" t="s">
        <v>825</v>
      </c>
      <c r="L15" s="81">
        <v>12</v>
      </c>
      <c r="M15" s="466">
        <v>12</v>
      </c>
      <c r="N15" s="81">
        <v>8</v>
      </c>
      <c r="O15" s="81">
        <v>8</v>
      </c>
      <c r="P15" s="14"/>
    </row>
    <row r="16" spans="1:16">
      <c r="A16" s="255" t="s">
        <v>230</v>
      </c>
      <c r="B16" s="86" t="s">
        <v>223</v>
      </c>
      <c r="C16" s="81">
        <v>30</v>
      </c>
      <c r="D16" s="81">
        <v>40</v>
      </c>
      <c r="E16" s="81">
        <v>40</v>
      </c>
      <c r="F16" s="81">
        <v>40</v>
      </c>
      <c r="G16" s="81">
        <v>40</v>
      </c>
      <c r="H16" s="81">
        <v>34</v>
      </c>
      <c r="I16" s="91" t="s">
        <v>825</v>
      </c>
      <c r="J16" s="81">
        <v>30</v>
      </c>
      <c r="K16" s="91" t="s">
        <v>825</v>
      </c>
      <c r="L16" s="81">
        <v>30</v>
      </c>
      <c r="M16" s="466">
        <v>28</v>
      </c>
      <c r="N16" s="81">
        <v>16</v>
      </c>
      <c r="O16" s="81">
        <v>12</v>
      </c>
      <c r="P16" s="14"/>
    </row>
    <row r="17" spans="1:16">
      <c r="A17" s="255" t="s">
        <v>230</v>
      </c>
      <c r="B17" s="86" t="s">
        <v>967</v>
      </c>
      <c r="C17" s="81">
        <v>14.4</v>
      </c>
      <c r="D17" s="81">
        <v>23.3</v>
      </c>
      <c r="E17" s="81">
        <v>16.5</v>
      </c>
      <c r="F17" s="91">
        <v>16</v>
      </c>
      <c r="G17" s="81">
        <v>14.3</v>
      </c>
      <c r="H17" s="81">
        <v>14.1</v>
      </c>
      <c r="I17" s="91" t="s">
        <v>825</v>
      </c>
      <c r="J17" s="81">
        <v>12.3</v>
      </c>
      <c r="K17" s="91" t="s">
        <v>825</v>
      </c>
      <c r="L17" s="81">
        <v>12.8</v>
      </c>
      <c r="M17" s="466">
        <v>12.7</v>
      </c>
      <c r="N17" s="81">
        <v>7.2</v>
      </c>
      <c r="O17" s="81">
        <v>6.4</v>
      </c>
      <c r="P17" s="14"/>
    </row>
    <row r="18" spans="1:16">
      <c r="A18" s="256" t="s">
        <v>224</v>
      </c>
      <c r="B18" s="253">
        <v>0</v>
      </c>
      <c r="C18" s="486">
        <v>83</v>
      </c>
      <c r="D18" s="486">
        <v>86</v>
      </c>
      <c r="E18" s="486">
        <v>84</v>
      </c>
      <c r="F18" s="486">
        <v>86</v>
      </c>
      <c r="G18" s="486">
        <v>85</v>
      </c>
      <c r="H18" s="486">
        <v>87</v>
      </c>
      <c r="I18" s="534" t="s">
        <v>825</v>
      </c>
      <c r="J18" s="486">
        <v>89</v>
      </c>
      <c r="K18" s="534" t="s">
        <v>825</v>
      </c>
      <c r="L18" s="486">
        <v>87</v>
      </c>
      <c r="M18" s="737">
        <v>87</v>
      </c>
      <c r="N18" s="486">
        <v>85</v>
      </c>
      <c r="O18" s="486">
        <v>88</v>
      </c>
      <c r="P18" s="78"/>
    </row>
    <row r="19" spans="1:16">
      <c r="A19" s="255" t="s">
        <v>224</v>
      </c>
      <c r="B19" s="86" t="s">
        <v>213</v>
      </c>
      <c r="C19" s="96">
        <v>8</v>
      </c>
      <c r="D19" s="96">
        <v>5</v>
      </c>
      <c r="E19" s="96">
        <v>6</v>
      </c>
      <c r="F19" s="96">
        <v>4</v>
      </c>
      <c r="G19" s="96">
        <v>5</v>
      </c>
      <c r="H19" s="96">
        <v>5</v>
      </c>
      <c r="I19" s="91" t="s">
        <v>825</v>
      </c>
      <c r="J19" s="96">
        <v>5</v>
      </c>
      <c r="K19" s="91" t="s">
        <v>825</v>
      </c>
      <c r="L19" s="96">
        <v>4</v>
      </c>
      <c r="M19" s="466">
        <v>4</v>
      </c>
      <c r="N19" s="96">
        <v>6</v>
      </c>
      <c r="O19" s="96">
        <v>6</v>
      </c>
      <c r="P19" s="79"/>
    </row>
    <row r="20" spans="1:16">
      <c r="A20" s="255" t="s">
        <v>224</v>
      </c>
      <c r="B20" s="86" t="s">
        <v>214</v>
      </c>
      <c r="C20" s="96">
        <v>2</v>
      </c>
      <c r="D20" s="96">
        <v>1</v>
      </c>
      <c r="E20" s="96">
        <v>3</v>
      </c>
      <c r="F20" s="96">
        <v>2</v>
      </c>
      <c r="G20" s="96">
        <v>3</v>
      </c>
      <c r="H20" s="96">
        <v>2</v>
      </c>
      <c r="I20" s="91" t="s">
        <v>825</v>
      </c>
      <c r="J20" s="96">
        <v>2</v>
      </c>
      <c r="K20" s="91" t="s">
        <v>825</v>
      </c>
      <c r="L20" s="96">
        <v>2</v>
      </c>
      <c r="M20" s="466">
        <v>2</v>
      </c>
      <c r="N20" s="81">
        <v>3</v>
      </c>
      <c r="O20" s="81">
        <v>1</v>
      </c>
      <c r="P20" s="14"/>
    </row>
    <row r="21" spans="1:16">
      <c r="A21" s="255" t="s">
        <v>224</v>
      </c>
      <c r="B21" s="86" t="s">
        <v>215</v>
      </c>
      <c r="C21" s="96">
        <v>2</v>
      </c>
      <c r="D21" s="96">
        <v>2</v>
      </c>
      <c r="E21" s="96">
        <v>1</v>
      </c>
      <c r="F21" s="96">
        <v>1</v>
      </c>
      <c r="G21" s="96">
        <v>1</v>
      </c>
      <c r="H21" s="96">
        <v>1</v>
      </c>
      <c r="I21" s="91" t="s">
        <v>825</v>
      </c>
      <c r="J21" s="96">
        <v>1</v>
      </c>
      <c r="K21" s="91" t="s">
        <v>825</v>
      </c>
      <c r="L21" s="96">
        <v>1</v>
      </c>
      <c r="M21" s="466">
        <v>1</v>
      </c>
      <c r="N21" s="96">
        <v>0</v>
      </c>
      <c r="O21" s="96">
        <v>1</v>
      </c>
      <c r="P21" s="79"/>
    </row>
    <row r="22" spans="1:16">
      <c r="A22" s="255" t="s">
        <v>224</v>
      </c>
      <c r="B22" s="86" t="s">
        <v>216</v>
      </c>
      <c r="C22" s="96">
        <v>1</v>
      </c>
      <c r="D22" s="96">
        <v>1</v>
      </c>
      <c r="E22" s="96">
        <v>2</v>
      </c>
      <c r="F22" s="96">
        <v>1</v>
      </c>
      <c r="G22" s="96">
        <v>1</v>
      </c>
      <c r="H22" s="96">
        <v>1</v>
      </c>
      <c r="I22" s="91" t="s">
        <v>825</v>
      </c>
      <c r="J22" s="96">
        <v>0</v>
      </c>
      <c r="K22" s="91" t="s">
        <v>825</v>
      </c>
      <c r="L22" s="96">
        <v>1</v>
      </c>
      <c r="M22" s="466">
        <v>1</v>
      </c>
      <c r="N22" s="96">
        <v>0</v>
      </c>
      <c r="O22" s="96">
        <v>0</v>
      </c>
      <c r="P22" s="79"/>
    </row>
    <row r="23" spans="1:16">
      <c r="A23" s="255" t="s">
        <v>224</v>
      </c>
      <c r="B23" s="86" t="s">
        <v>217</v>
      </c>
      <c r="C23" s="96">
        <v>2</v>
      </c>
      <c r="D23" s="96">
        <v>2</v>
      </c>
      <c r="E23" s="96">
        <v>1</v>
      </c>
      <c r="F23" s="96">
        <v>2</v>
      </c>
      <c r="G23" s="96">
        <v>1</v>
      </c>
      <c r="H23" s="96">
        <v>1</v>
      </c>
      <c r="I23" s="91" t="s">
        <v>825</v>
      </c>
      <c r="J23" s="96">
        <v>0</v>
      </c>
      <c r="K23" s="91" t="s">
        <v>825</v>
      </c>
      <c r="L23" s="96">
        <v>2</v>
      </c>
      <c r="M23" s="466">
        <v>2</v>
      </c>
      <c r="N23" s="96">
        <v>0</v>
      </c>
      <c r="O23" s="96">
        <v>2</v>
      </c>
      <c r="P23" s="79"/>
    </row>
    <row r="24" spans="1:16">
      <c r="A24" s="255" t="s">
        <v>224</v>
      </c>
      <c r="B24" s="86" t="s">
        <v>218</v>
      </c>
      <c r="C24" s="96">
        <v>1</v>
      </c>
      <c r="D24" s="96">
        <v>1</v>
      </c>
      <c r="E24" s="96">
        <v>1</v>
      </c>
      <c r="F24" s="96">
        <v>2</v>
      </c>
      <c r="G24" s="96">
        <v>1</v>
      </c>
      <c r="H24" s="96">
        <v>1</v>
      </c>
      <c r="I24" s="91" t="s">
        <v>825</v>
      </c>
      <c r="J24" s="96">
        <v>1</v>
      </c>
      <c r="K24" s="91" t="s">
        <v>825</v>
      </c>
      <c r="L24" s="96">
        <v>1</v>
      </c>
      <c r="M24" s="466">
        <v>1</v>
      </c>
      <c r="N24" s="96">
        <v>5</v>
      </c>
      <c r="O24" s="96">
        <v>0</v>
      </c>
      <c r="P24" s="79"/>
    </row>
    <row r="25" spans="1:16">
      <c r="A25" s="257" t="s">
        <v>224</v>
      </c>
      <c r="B25" s="252" t="s">
        <v>219</v>
      </c>
      <c r="C25" s="485">
        <v>1</v>
      </c>
      <c r="D25" s="485">
        <v>2</v>
      </c>
      <c r="E25" s="485">
        <v>3</v>
      </c>
      <c r="F25" s="485">
        <v>3</v>
      </c>
      <c r="G25" s="485">
        <v>3</v>
      </c>
      <c r="H25" s="485">
        <v>4</v>
      </c>
      <c r="I25" s="533" t="s">
        <v>825</v>
      </c>
      <c r="J25" s="485">
        <v>1</v>
      </c>
      <c r="K25" s="533" t="s">
        <v>825</v>
      </c>
      <c r="L25" s="485">
        <v>2</v>
      </c>
      <c r="M25" s="738">
        <v>2</v>
      </c>
      <c r="N25" s="485">
        <v>0</v>
      </c>
      <c r="O25" s="485">
        <v>2</v>
      </c>
      <c r="P25" s="79"/>
    </row>
    <row r="26" spans="1:16">
      <c r="A26" s="255" t="s">
        <v>227</v>
      </c>
      <c r="B26" s="86">
        <v>0</v>
      </c>
      <c r="C26" s="96">
        <v>24</v>
      </c>
      <c r="D26" s="96">
        <v>26</v>
      </c>
      <c r="E26" s="96">
        <v>26</v>
      </c>
      <c r="F26" s="96">
        <v>27</v>
      </c>
      <c r="G26" s="96">
        <v>28</v>
      </c>
      <c r="H26" s="96">
        <v>28</v>
      </c>
      <c r="I26" s="91" t="s">
        <v>825</v>
      </c>
      <c r="J26" s="96">
        <v>26</v>
      </c>
      <c r="K26" s="91" t="s">
        <v>825</v>
      </c>
      <c r="L26" s="96">
        <v>32</v>
      </c>
      <c r="M26" s="466">
        <v>31</v>
      </c>
      <c r="N26" s="96">
        <v>40</v>
      </c>
      <c r="O26" s="96">
        <v>36</v>
      </c>
      <c r="P26" s="79"/>
    </row>
    <row r="27" spans="1:16">
      <c r="A27" s="255" t="s">
        <v>227</v>
      </c>
      <c r="B27" s="86" t="s">
        <v>213</v>
      </c>
      <c r="C27" s="96">
        <v>31</v>
      </c>
      <c r="D27" s="96">
        <v>29</v>
      </c>
      <c r="E27" s="96">
        <v>25</v>
      </c>
      <c r="F27" s="96">
        <v>25</v>
      </c>
      <c r="G27" s="96">
        <v>26</v>
      </c>
      <c r="H27" s="96">
        <v>25</v>
      </c>
      <c r="I27" s="91" t="s">
        <v>825</v>
      </c>
      <c r="J27" s="96">
        <v>30</v>
      </c>
      <c r="K27" s="91" t="s">
        <v>825</v>
      </c>
      <c r="L27" s="96">
        <v>25</v>
      </c>
      <c r="M27" s="466">
        <v>26</v>
      </c>
      <c r="N27" s="96">
        <v>39</v>
      </c>
      <c r="O27" s="96">
        <v>34</v>
      </c>
      <c r="P27" s="14"/>
    </row>
    <row r="28" spans="1:16">
      <c r="A28" s="255" t="s">
        <v>227</v>
      </c>
      <c r="B28" s="86" t="s">
        <v>214</v>
      </c>
      <c r="C28" s="96">
        <v>11</v>
      </c>
      <c r="D28" s="96">
        <v>10</v>
      </c>
      <c r="E28" s="96">
        <v>14</v>
      </c>
      <c r="F28" s="96">
        <v>12</v>
      </c>
      <c r="G28" s="96">
        <v>11</v>
      </c>
      <c r="H28" s="96">
        <v>12</v>
      </c>
      <c r="I28" s="91" t="s">
        <v>825</v>
      </c>
      <c r="J28" s="96">
        <v>13</v>
      </c>
      <c r="K28" s="91" t="s">
        <v>825</v>
      </c>
      <c r="L28" s="96">
        <v>12</v>
      </c>
      <c r="M28" s="466">
        <v>13</v>
      </c>
      <c r="N28" s="96">
        <v>11</v>
      </c>
      <c r="O28" s="96">
        <v>10</v>
      </c>
      <c r="P28" s="79"/>
    </row>
    <row r="29" spans="1:16">
      <c r="A29" s="255" t="s">
        <v>227</v>
      </c>
      <c r="B29" s="86" t="s">
        <v>215</v>
      </c>
      <c r="C29" s="96">
        <v>9</v>
      </c>
      <c r="D29" s="96">
        <v>8</v>
      </c>
      <c r="E29" s="96">
        <v>8</v>
      </c>
      <c r="F29" s="96">
        <v>8</v>
      </c>
      <c r="G29" s="96">
        <v>7</v>
      </c>
      <c r="H29" s="96">
        <v>8</v>
      </c>
      <c r="I29" s="91" t="s">
        <v>825</v>
      </c>
      <c r="J29" s="96">
        <v>7</v>
      </c>
      <c r="K29" s="91" t="s">
        <v>825</v>
      </c>
      <c r="L29" s="96">
        <v>7</v>
      </c>
      <c r="M29" s="466">
        <v>5</v>
      </c>
      <c r="N29" s="96">
        <v>3</v>
      </c>
      <c r="O29" s="96">
        <v>10</v>
      </c>
      <c r="P29" s="79"/>
    </row>
    <row r="30" spans="1:16">
      <c r="A30" s="255" t="s">
        <v>227</v>
      </c>
      <c r="B30" s="86" t="s">
        <v>216</v>
      </c>
      <c r="C30" s="96">
        <v>5</v>
      </c>
      <c r="D30" s="96">
        <v>4</v>
      </c>
      <c r="E30" s="96">
        <v>4</v>
      </c>
      <c r="F30" s="96">
        <v>5</v>
      </c>
      <c r="G30" s="96">
        <v>5</v>
      </c>
      <c r="H30" s="96">
        <v>4</v>
      </c>
      <c r="I30" s="91" t="s">
        <v>825</v>
      </c>
      <c r="J30" s="96">
        <v>4</v>
      </c>
      <c r="K30" s="91" t="s">
        <v>825</v>
      </c>
      <c r="L30" s="96">
        <v>5</v>
      </c>
      <c r="M30" s="466">
        <v>6</v>
      </c>
      <c r="N30" s="96">
        <v>4</v>
      </c>
      <c r="O30" s="96">
        <v>1</v>
      </c>
      <c r="P30" s="79"/>
    </row>
    <row r="31" spans="1:16">
      <c r="A31" s="255" t="s">
        <v>227</v>
      </c>
      <c r="B31" s="86" t="s">
        <v>217</v>
      </c>
      <c r="C31" s="96">
        <v>7</v>
      </c>
      <c r="D31" s="96">
        <v>7</v>
      </c>
      <c r="E31" s="96">
        <v>9</v>
      </c>
      <c r="F31" s="96">
        <v>9</v>
      </c>
      <c r="G31" s="96">
        <v>7</v>
      </c>
      <c r="H31" s="96">
        <v>8</v>
      </c>
      <c r="I31" s="91" t="s">
        <v>825</v>
      </c>
      <c r="J31" s="96">
        <v>8</v>
      </c>
      <c r="K31" s="91" t="s">
        <v>825</v>
      </c>
      <c r="L31" s="96">
        <v>7</v>
      </c>
      <c r="M31" s="466">
        <v>6</v>
      </c>
      <c r="N31" s="96">
        <v>4</v>
      </c>
      <c r="O31" s="96">
        <v>4</v>
      </c>
      <c r="P31" s="79"/>
    </row>
    <row r="32" spans="1:16">
      <c r="A32" s="255" t="s">
        <v>227</v>
      </c>
      <c r="B32" s="86" t="s">
        <v>218</v>
      </c>
      <c r="C32" s="96">
        <v>5</v>
      </c>
      <c r="D32" s="96">
        <v>5</v>
      </c>
      <c r="E32" s="96">
        <v>5</v>
      </c>
      <c r="F32" s="96">
        <v>5</v>
      </c>
      <c r="G32" s="96">
        <v>5</v>
      </c>
      <c r="H32" s="96">
        <v>5</v>
      </c>
      <c r="I32" s="91" t="s">
        <v>825</v>
      </c>
      <c r="J32" s="96">
        <v>2</v>
      </c>
      <c r="K32" s="91" t="s">
        <v>825</v>
      </c>
      <c r="L32" s="96">
        <v>4</v>
      </c>
      <c r="M32" s="466">
        <v>5</v>
      </c>
      <c r="N32" s="96">
        <v>0</v>
      </c>
      <c r="O32" s="96">
        <v>2</v>
      </c>
      <c r="P32" s="79"/>
    </row>
    <row r="33" spans="1:16">
      <c r="A33" s="255" t="s">
        <v>227</v>
      </c>
      <c r="B33" s="86" t="s">
        <v>219</v>
      </c>
      <c r="C33" s="96">
        <v>8</v>
      </c>
      <c r="D33" s="96">
        <v>11</v>
      </c>
      <c r="E33" s="96">
        <v>9</v>
      </c>
      <c r="F33" s="96">
        <v>10</v>
      </c>
      <c r="G33" s="96">
        <v>12</v>
      </c>
      <c r="H33" s="96">
        <v>10</v>
      </c>
      <c r="I33" s="91" t="s">
        <v>825</v>
      </c>
      <c r="J33" s="96">
        <v>10</v>
      </c>
      <c r="K33" s="91" t="s">
        <v>825</v>
      </c>
      <c r="L33" s="96">
        <v>9</v>
      </c>
      <c r="M33" s="466">
        <v>8</v>
      </c>
      <c r="N33" s="96">
        <v>0</v>
      </c>
      <c r="O33" s="96">
        <v>2</v>
      </c>
      <c r="P33" s="79"/>
    </row>
    <row r="34" spans="1:16">
      <c r="A34" s="256" t="s">
        <v>229</v>
      </c>
      <c r="B34" s="253">
        <v>0</v>
      </c>
      <c r="C34" s="422">
        <v>66</v>
      </c>
      <c r="D34" s="422">
        <v>64</v>
      </c>
      <c r="E34" s="422">
        <v>65</v>
      </c>
      <c r="F34" s="422">
        <v>68</v>
      </c>
      <c r="G34" s="422">
        <v>64</v>
      </c>
      <c r="H34" s="486">
        <v>67</v>
      </c>
      <c r="I34" s="534" t="s">
        <v>825</v>
      </c>
      <c r="J34" s="486">
        <v>64</v>
      </c>
      <c r="K34" s="534" t="s">
        <v>825</v>
      </c>
      <c r="L34" s="487">
        <v>63</v>
      </c>
      <c r="M34" s="737">
        <v>65</v>
      </c>
      <c r="N34" s="486">
        <v>61</v>
      </c>
      <c r="O34" s="422">
        <v>69</v>
      </c>
      <c r="P34" s="79"/>
    </row>
    <row r="35" spans="1:16">
      <c r="A35" s="255" t="s">
        <v>229</v>
      </c>
      <c r="B35" s="86" t="s">
        <v>213</v>
      </c>
      <c r="C35" s="95">
        <v>17</v>
      </c>
      <c r="D35" s="95">
        <v>18</v>
      </c>
      <c r="E35" s="95">
        <v>14</v>
      </c>
      <c r="F35" s="95">
        <v>12</v>
      </c>
      <c r="G35" s="95">
        <v>16</v>
      </c>
      <c r="H35" s="96">
        <v>13</v>
      </c>
      <c r="I35" s="91" t="s">
        <v>825</v>
      </c>
      <c r="J35" s="96">
        <v>15</v>
      </c>
      <c r="K35" s="91" t="s">
        <v>825</v>
      </c>
      <c r="L35" s="81">
        <v>17</v>
      </c>
      <c r="M35" s="466">
        <v>17</v>
      </c>
      <c r="N35" s="96">
        <v>26</v>
      </c>
      <c r="O35" s="95">
        <v>19</v>
      </c>
      <c r="P35" s="79"/>
    </row>
    <row r="36" spans="1:16">
      <c r="A36" s="255" t="s">
        <v>229</v>
      </c>
      <c r="B36" s="86" t="s">
        <v>214</v>
      </c>
      <c r="C36" s="95">
        <v>5</v>
      </c>
      <c r="D36" s="95">
        <v>6</v>
      </c>
      <c r="E36" s="95">
        <v>6</v>
      </c>
      <c r="F36" s="95">
        <v>6</v>
      </c>
      <c r="G36" s="95">
        <v>8</v>
      </c>
      <c r="H36" s="96">
        <v>7</v>
      </c>
      <c r="I36" s="91" t="s">
        <v>825</v>
      </c>
      <c r="J36" s="96">
        <v>9</v>
      </c>
      <c r="K36" s="91" t="s">
        <v>825</v>
      </c>
      <c r="L36" s="81">
        <v>7</v>
      </c>
      <c r="M36" s="466">
        <v>7</v>
      </c>
      <c r="N36" s="96">
        <v>3</v>
      </c>
      <c r="O36" s="95">
        <v>9</v>
      </c>
      <c r="P36" s="14"/>
    </row>
    <row r="37" spans="1:16">
      <c r="A37" s="255" t="s">
        <v>229</v>
      </c>
      <c r="B37" s="86" t="s">
        <v>215</v>
      </c>
      <c r="C37" s="95">
        <v>4</v>
      </c>
      <c r="D37" s="95">
        <v>3</v>
      </c>
      <c r="E37" s="95">
        <v>3</v>
      </c>
      <c r="F37" s="95">
        <v>3</v>
      </c>
      <c r="G37" s="95">
        <v>2</v>
      </c>
      <c r="H37" s="96">
        <v>4</v>
      </c>
      <c r="I37" s="91" t="s">
        <v>825</v>
      </c>
      <c r="J37" s="96">
        <v>3</v>
      </c>
      <c r="K37" s="91" t="s">
        <v>825</v>
      </c>
      <c r="L37" s="81">
        <v>4</v>
      </c>
      <c r="M37" s="466">
        <v>3</v>
      </c>
      <c r="N37" s="96">
        <v>0</v>
      </c>
      <c r="O37" s="95">
        <v>1</v>
      </c>
      <c r="P37" s="78"/>
    </row>
    <row r="38" spans="1:16">
      <c r="A38" s="255" t="s">
        <v>229</v>
      </c>
      <c r="B38" s="86" t="s">
        <v>216</v>
      </c>
      <c r="C38" s="95">
        <v>1</v>
      </c>
      <c r="D38" s="95">
        <v>1</v>
      </c>
      <c r="E38" s="95">
        <v>2</v>
      </c>
      <c r="F38" s="95">
        <v>2</v>
      </c>
      <c r="G38" s="95">
        <v>3</v>
      </c>
      <c r="H38" s="96">
        <v>3</v>
      </c>
      <c r="I38" s="91" t="s">
        <v>825</v>
      </c>
      <c r="J38" s="96">
        <v>2</v>
      </c>
      <c r="K38" s="91" t="s">
        <v>825</v>
      </c>
      <c r="L38" s="81">
        <v>2</v>
      </c>
      <c r="M38" s="466">
        <v>2</v>
      </c>
      <c r="N38" s="96">
        <v>1</v>
      </c>
      <c r="O38" s="95">
        <v>0</v>
      </c>
      <c r="P38" s="78"/>
    </row>
    <row r="39" spans="1:16">
      <c r="A39" s="255" t="s">
        <v>229</v>
      </c>
      <c r="B39" s="86" t="s">
        <v>217</v>
      </c>
      <c r="C39" s="95">
        <v>4</v>
      </c>
      <c r="D39" s="95">
        <v>4</v>
      </c>
      <c r="E39" s="95">
        <v>3</v>
      </c>
      <c r="F39" s="95">
        <v>4</v>
      </c>
      <c r="G39" s="95">
        <v>2</v>
      </c>
      <c r="H39" s="96">
        <v>3</v>
      </c>
      <c r="I39" s="91" t="s">
        <v>825</v>
      </c>
      <c r="J39" s="96">
        <v>3</v>
      </c>
      <c r="K39" s="91" t="s">
        <v>825</v>
      </c>
      <c r="L39" s="81">
        <v>3</v>
      </c>
      <c r="M39" s="466">
        <v>3</v>
      </c>
      <c r="N39" s="96">
        <v>0</v>
      </c>
      <c r="O39" s="95">
        <v>0</v>
      </c>
      <c r="P39" s="78"/>
    </row>
    <row r="40" spans="1:16">
      <c r="A40" s="255" t="s">
        <v>229</v>
      </c>
      <c r="B40" s="86" t="s">
        <v>218</v>
      </c>
      <c r="C40" s="95">
        <v>2</v>
      </c>
      <c r="D40" s="95">
        <v>2</v>
      </c>
      <c r="E40" s="95">
        <v>2</v>
      </c>
      <c r="F40" s="95">
        <v>2</v>
      </c>
      <c r="G40" s="95">
        <v>2</v>
      </c>
      <c r="H40" s="96">
        <v>1</v>
      </c>
      <c r="I40" s="91" t="s">
        <v>825</v>
      </c>
      <c r="J40" s="96">
        <v>2</v>
      </c>
      <c r="K40" s="91" t="s">
        <v>825</v>
      </c>
      <c r="L40" s="81">
        <v>2</v>
      </c>
      <c r="M40" s="466">
        <v>3</v>
      </c>
      <c r="N40" s="96">
        <v>6</v>
      </c>
      <c r="O40" s="95">
        <v>0</v>
      </c>
      <c r="P40" s="78"/>
    </row>
    <row r="41" spans="1:16">
      <c r="A41" s="257" t="s">
        <v>229</v>
      </c>
      <c r="B41" s="252" t="s">
        <v>219</v>
      </c>
      <c r="C41" s="489">
        <v>2</v>
      </c>
      <c r="D41" s="489">
        <v>2</v>
      </c>
      <c r="E41" s="489">
        <v>4</v>
      </c>
      <c r="F41" s="489">
        <v>3</v>
      </c>
      <c r="G41" s="489">
        <v>3</v>
      </c>
      <c r="H41" s="485">
        <v>2</v>
      </c>
      <c r="I41" s="533" t="s">
        <v>825</v>
      </c>
      <c r="J41" s="485">
        <v>2</v>
      </c>
      <c r="K41" s="533" t="s">
        <v>825</v>
      </c>
      <c r="L41" s="488">
        <v>2</v>
      </c>
      <c r="M41" s="738">
        <v>2</v>
      </c>
      <c r="N41" s="485">
        <v>2</v>
      </c>
      <c r="O41" s="489">
        <v>0</v>
      </c>
      <c r="P41" s="78"/>
    </row>
    <row r="42" spans="1:16">
      <c r="A42" s="255" t="s">
        <v>228</v>
      </c>
      <c r="B42" s="86">
        <v>0</v>
      </c>
      <c r="C42" s="95">
        <v>78</v>
      </c>
      <c r="D42" s="95">
        <v>77</v>
      </c>
      <c r="E42" s="95">
        <v>79</v>
      </c>
      <c r="F42" s="95">
        <v>76</v>
      </c>
      <c r="G42" s="95">
        <v>81</v>
      </c>
      <c r="H42" s="96">
        <v>77</v>
      </c>
      <c r="I42" s="91" t="s">
        <v>825</v>
      </c>
      <c r="J42" s="96">
        <v>81</v>
      </c>
      <c r="K42" s="91" t="s">
        <v>825</v>
      </c>
      <c r="L42" s="96">
        <v>80</v>
      </c>
      <c r="M42" s="466">
        <v>80</v>
      </c>
      <c r="N42" s="96">
        <v>85</v>
      </c>
      <c r="O42" s="95">
        <v>81</v>
      </c>
      <c r="P42" s="78"/>
    </row>
    <row r="43" spans="1:16">
      <c r="A43" s="255" t="s">
        <v>228</v>
      </c>
      <c r="B43" s="86" t="s">
        <v>213</v>
      </c>
      <c r="C43" s="95">
        <v>11</v>
      </c>
      <c r="D43" s="95">
        <v>10</v>
      </c>
      <c r="E43" s="95">
        <v>10</v>
      </c>
      <c r="F43" s="95">
        <v>12</v>
      </c>
      <c r="G43" s="95">
        <v>9</v>
      </c>
      <c r="H43" s="96">
        <v>11</v>
      </c>
      <c r="I43" s="91" t="s">
        <v>825</v>
      </c>
      <c r="J43" s="96">
        <v>9</v>
      </c>
      <c r="K43" s="91" t="s">
        <v>825</v>
      </c>
      <c r="L43" s="96">
        <v>7</v>
      </c>
      <c r="M43" s="466">
        <v>9</v>
      </c>
      <c r="N43" s="96">
        <v>10</v>
      </c>
      <c r="O43" s="95">
        <v>11</v>
      </c>
      <c r="P43" s="78"/>
    </row>
    <row r="44" spans="1:16">
      <c r="A44" s="255" t="s">
        <v>228</v>
      </c>
      <c r="B44" s="86" t="s">
        <v>214</v>
      </c>
      <c r="C44" s="95">
        <v>4</v>
      </c>
      <c r="D44" s="95">
        <v>3</v>
      </c>
      <c r="E44" s="95">
        <v>3</v>
      </c>
      <c r="F44" s="95">
        <v>4</v>
      </c>
      <c r="G44" s="95">
        <v>3</v>
      </c>
      <c r="H44" s="96">
        <v>4</v>
      </c>
      <c r="I44" s="91" t="s">
        <v>825</v>
      </c>
      <c r="J44" s="96">
        <v>3</v>
      </c>
      <c r="K44" s="91" t="s">
        <v>825</v>
      </c>
      <c r="L44" s="96">
        <v>4</v>
      </c>
      <c r="M44" s="466">
        <v>5</v>
      </c>
      <c r="N44" s="96">
        <v>3</v>
      </c>
      <c r="O44" s="95">
        <v>3</v>
      </c>
      <c r="P44" s="78"/>
    </row>
    <row r="45" spans="1:16">
      <c r="A45" s="255" t="s">
        <v>228</v>
      </c>
      <c r="B45" s="86" t="s">
        <v>215</v>
      </c>
      <c r="C45" s="95">
        <v>2</v>
      </c>
      <c r="D45" s="95">
        <v>2</v>
      </c>
      <c r="E45" s="95">
        <v>2</v>
      </c>
      <c r="F45" s="95">
        <v>2</v>
      </c>
      <c r="G45" s="95">
        <v>1</v>
      </c>
      <c r="H45" s="96">
        <v>1</v>
      </c>
      <c r="I45" s="91" t="s">
        <v>825</v>
      </c>
      <c r="J45" s="96">
        <v>2</v>
      </c>
      <c r="K45" s="91" t="s">
        <v>825</v>
      </c>
      <c r="L45" s="96">
        <v>2</v>
      </c>
      <c r="M45" s="466">
        <v>2</v>
      </c>
      <c r="N45" s="96">
        <v>0</v>
      </c>
      <c r="O45" s="95">
        <v>0</v>
      </c>
      <c r="P45" s="14"/>
    </row>
    <row r="46" spans="1:16">
      <c r="A46" s="255" t="s">
        <v>228</v>
      </c>
      <c r="B46" s="86" t="s">
        <v>216</v>
      </c>
      <c r="C46" s="95">
        <v>0</v>
      </c>
      <c r="D46" s="95">
        <v>0</v>
      </c>
      <c r="E46" s="95">
        <v>2</v>
      </c>
      <c r="F46" s="95">
        <v>2</v>
      </c>
      <c r="G46" s="95">
        <v>2</v>
      </c>
      <c r="H46" s="96">
        <v>1</v>
      </c>
      <c r="I46" s="91" t="s">
        <v>825</v>
      </c>
      <c r="J46" s="96">
        <v>1</v>
      </c>
      <c r="K46" s="91" t="s">
        <v>825</v>
      </c>
      <c r="L46" s="96">
        <v>2</v>
      </c>
      <c r="M46" s="466">
        <v>1</v>
      </c>
      <c r="N46" s="96">
        <v>2</v>
      </c>
      <c r="O46" s="95">
        <v>2</v>
      </c>
      <c r="P46" s="78"/>
    </row>
    <row r="47" spans="1:16">
      <c r="A47" s="255" t="s">
        <v>228</v>
      </c>
      <c r="B47" s="86" t="s">
        <v>217</v>
      </c>
      <c r="C47" s="95">
        <v>3</v>
      </c>
      <c r="D47" s="95">
        <v>2</v>
      </c>
      <c r="E47" s="95">
        <v>2</v>
      </c>
      <c r="F47" s="95">
        <v>2</v>
      </c>
      <c r="G47" s="95">
        <v>2</v>
      </c>
      <c r="H47" s="96">
        <v>2</v>
      </c>
      <c r="I47" s="91" t="s">
        <v>825</v>
      </c>
      <c r="J47" s="96">
        <v>2</v>
      </c>
      <c r="K47" s="91" t="s">
        <v>825</v>
      </c>
      <c r="L47" s="96">
        <v>2</v>
      </c>
      <c r="M47" s="466">
        <v>1</v>
      </c>
      <c r="N47" s="96">
        <v>0</v>
      </c>
      <c r="O47" s="95">
        <v>1</v>
      </c>
      <c r="P47" s="78"/>
    </row>
    <row r="48" spans="1:16">
      <c r="A48" s="255" t="s">
        <v>228</v>
      </c>
      <c r="B48" s="86" t="s">
        <v>218</v>
      </c>
      <c r="C48" s="95">
        <v>1</v>
      </c>
      <c r="D48" s="95">
        <v>3</v>
      </c>
      <c r="E48" s="95">
        <v>1</v>
      </c>
      <c r="F48" s="95">
        <v>1</v>
      </c>
      <c r="G48" s="95">
        <v>1</v>
      </c>
      <c r="H48" s="96">
        <v>2</v>
      </c>
      <c r="I48" s="91" t="s">
        <v>825</v>
      </c>
      <c r="J48" s="96">
        <v>1</v>
      </c>
      <c r="K48" s="91" t="s">
        <v>825</v>
      </c>
      <c r="L48" s="96">
        <v>2</v>
      </c>
      <c r="M48" s="466">
        <v>1</v>
      </c>
      <c r="N48" s="96">
        <v>0</v>
      </c>
      <c r="O48" s="95">
        <v>1</v>
      </c>
      <c r="P48" s="78"/>
    </row>
    <row r="49" spans="1:16">
      <c r="A49" s="141" t="s">
        <v>228</v>
      </c>
      <c r="B49" s="252" t="s">
        <v>219</v>
      </c>
      <c r="C49" s="489">
        <v>1</v>
      </c>
      <c r="D49" s="489">
        <v>2</v>
      </c>
      <c r="E49" s="489">
        <v>1</v>
      </c>
      <c r="F49" s="489">
        <v>2</v>
      </c>
      <c r="G49" s="489">
        <v>1</v>
      </c>
      <c r="H49" s="485">
        <v>1</v>
      </c>
      <c r="I49" s="533" t="s">
        <v>825</v>
      </c>
      <c r="J49" s="485">
        <v>1</v>
      </c>
      <c r="K49" s="533" t="s">
        <v>825</v>
      </c>
      <c r="L49" s="485">
        <v>0</v>
      </c>
      <c r="M49" s="738">
        <v>1</v>
      </c>
      <c r="N49" s="485">
        <v>1</v>
      </c>
      <c r="O49" s="489">
        <v>0</v>
      </c>
      <c r="P49" s="78"/>
    </row>
    <row r="50" spans="1:16" ht="16" thickBot="1">
      <c r="A50" s="147" t="s">
        <v>965</v>
      </c>
      <c r="B50" s="75" t="s">
        <v>31</v>
      </c>
      <c r="C50" s="482">
        <v>980</v>
      </c>
      <c r="D50" s="482">
        <v>690</v>
      </c>
      <c r="E50" s="482">
        <v>930</v>
      </c>
      <c r="F50" s="482">
        <v>740</v>
      </c>
      <c r="G50" s="482">
        <v>740</v>
      </c>
      <c r="H50" s="482">
        <v>710</v>
      </c>
      <c r="I50" s="535" t="s">
        <v>825</v>
      </c>
      <c r="J50" s="81">
        <v>680</v>
      </c>
      <c r="K50" s="535" t="s">
        <v>825</v>
      </c>
      <c r="L50" s="483">
        <v>720</v>
      </c>
      <c r="M50" s="739">
        <v>700</v>
      </c>
      <c r="N50" s="483">
        <v>80</v>
      </c>
      <c r="O50" s="483">
        <v>210</v>
      </c>
      <c r="P50" s="14"/>
    </row>
    <row r="51" spans="1:16" ht="15.65" customHeight="1">
      <c r="A51" s="280"/>
      <c r="B51" s="280"/>
      <c r="C51" s="280"/>
      <c r="D51" s="280"/>
      <c r="E51" s="280"/>
      <c r="F51" s="280"/>
      <c r="G51" s="280"/>
      <c r="H51" s="280"/>
      <c r="I51" s="280"/>
      <c r="J51" s="280"/>
      <c r="K51" s="120"/>
      <c r="L51" s="14"/>
      <c r="M51" s="14"/>
      <c r="N51" s="14"/>
      <c r="O51" s="14"/>
    </row>
    <row r="52" spans="1:16">
      <c r="A52" s="279"/>
      <c r="B52" s="279"/>
      <c r="C52" s="279"/>
      <c r="D52" s="279"/>
      <c r="E52" s="279"/>
      <c r="F52" s="279"/>
      <c r="G52" s="279"/>
      <c r="H52" s="142"/>
      <c r="I52" s="142"/>
      <c r="J52" s="142"/>
      <c r="K52" s="120"/>
      <c r="L52" s="14"/>
      <c r="M52" s="14"/>
      <c r="N52" s="14"/>
      <c r="O52" s="14"/>
    </row>
    <row r="53" spans="1:16">
      <c r="A53" s="279"/>
      <c r="B53" s="279"/>
      <c r="C53" s="279"/>
      <c r="D53" s="279"/>
      <c r="E53" s="279"/>
      <c r="F53" s="279"/>
      <c r="G53" s="279"/>
      <c r="H53" s="279"/>
      <c r="I53" s="279"/>
      <c r="J53" s="142"/>
      <c r="K53" s="120"/>
      <c r="L53" s="14"/>
      <c r="M53" s="14"/>
      <c r="N53" s="14"/>
      <c r="O53" s="14"/>
    </row>
    <row r="54" spans="1:16">
      <c r="A54" s="279"/>
      <c r="B54" s="279"/>
      <c r="C54" s="279"/>
      <c r="D54" s="279"/>
      <c r="E54" s="279"/>
      <c r="F54" s="143"/>
      <c r="G54" s="143"/>
      <c r="H54" s="142"/>
      <c r="I54" s="142"/>
      <c r="J54" s="142"/>
      <c r="K54" s="120"/>
      <c r="L54" s="14"/>
      <c r="M54" s="14"/>
      <c r="N54" s="14"/>
      <c r="O54" s="14"/>
    </row>
    <row r="55" spans="1:16">
      <c r="B55" s="279"/>
      <c r="C55" s="279"/>
      <c r="D55" s="279"/>
      <c r="E55" s="279"/>
      <c r="F55" s="279"/>
      <c r="G55" s="279"/>
      <c r="H55" s="279"/>
      <c r="I55" s="279"/>
      <c r="J55" s="279"/>
      <c r="K55" s="279"/>
      <c r="L55" s="14"/>
      <c r="M55" s="14"/>
      <c r="N55" s="14"/>
      <c r="O55" s="14"/>
    </row>
    <row r="56" spans="1:16">
      <c r="A56" s="279"/>
      <c r="B56" s="14"/>
      <c r="C56" s="14"/>
      <c r="D56" s="14"/>
      <c r="E56" s="14"/>
      <c r="F56" s="14"/>
      <c r="G56" s="77"/>
      <c r="H56" s="14"/>
      <c r="I56" s="14"/>
      <c r="J56" s="14"/>
      <c r="K56" s="14"/>
      <c r="L56" s="14"/>
      <c r="M56" s="14"/>
      <c r="N56" s="14"/>
      <c r="O56" s="14"/>
    </row>
    <row r="57" spans="1:16">
      <c r="A57" s="14"/>
      <c r="B57" s="14"/>
      <c r="C57" s="14"/>
      <c r="D57" s="14"/>
      <c r="E57" s="14"/>
      <c r="F57" s="14"/>
      <c r="G57" s="77"/>
      <c r="H57" s="14"/>
      <c r="I57" s="14"/>
      <c r="J57" s="14"/>
      <c r="K57" s="14"/>
      <c r="L57" s="14"/>
      <c r="M57" s="14"/>
      <c r="N57" s="14"/>
      <c r="O57" s="14"/>
    </row>
    <row r="58" spans="1:16">
      <c r="A58" s="14"/>
      <c r="B58" s="14"/>
      <c r="C58" s="14"/>
      <c r="D58" s="14"/>
      <c r="E58" s="14"/>
      <c r="F58" s="14"/>
      <c r="G58" s="77"/>
      <c r="H58" s="14"/>
      <c r="I58" s="14"/>
      <c r="J58" s="14"/>
      <c r="K58" s="14"/>
      <c r="L58" s="14"/>
      <c r="M58" s="14"/>
      <c r="N58" s="14"/>
      <c r="O58" s="14"/>
    </row>
    <row r="59" spans="1:16">
      <c r="A59" s="14"/>
      <c r="B59" s="92"/>
      <c r="C59" s="92"/>
      <c r="D59" s="92"/>
      <c r="E59" s="92"/>
      <c r="F59" s="92"/>
      <c r="G59" s="93"/>
      <c r="H59" s="92"/>
      <c r="I59" s="14"/>
      <c r="J59" s="14"/>
      <c r="K59" s="14"/>
      <c r="L59" s="14"/>
      <c r="M59" s="14"/>
      <c r="N59" s="14"/>
      <c r="O59" s="14"/>
    </row>
  </sheetData>
  <pageMargins left="0.7" right="0.7" top="0.75" bottom="0.75" header="0.3" footer="0.3"/>
  <pageSetup paperSize="9" orientation="portrait" r:id="rId1"/>
  <tableParts count="1">
    <tablePart r:id="rId2"/>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3"/>
  <dimension ref="A1:N11"/>
  <sheetViews>
    <sheetView workbookViewId="0"/>
  </sheetViews>
  <sheetFormatPr defaultRowHeight="15.5"/>
  <cols>
    <col min="1" max="1" width="32" style="12" customWidth="1"/>
    <col min="2" max="16384" width="9.23046875" style="12"/>
  </cols>
  <sheetData>
    <row r="1" spans="1:14" ht="18">
      <c r="A1" s="759" t="s">
        <v>1266</v>
      </c>
      <c r="B1" s="14"/>
      <c r="C1" s="14"/>
      <c r="D1" s="14"/>
      <c r="E1" s="77"/>
      <c r="F1" s="14"/>
      <c r="G1" s="14"/>
      <c r="H1" s="14"/>
      <c r="I1" s="14"/>
      <c r="J1" s="14"/>
      <c r="K1" s="14"/>
      <c r="L1" s="14"/>
      <c r="M1" s="14"/>
    </row>
    <row r="2" spans="1:14">
      <c r="A2" s="81" t="s">
        <v>1010</v>
      </c>
      <c r="B2" s="14"/>
      <c r="C2" s="14"/>
      <c r="D2" s="14"/>
      <c r="E2" s="77"/>
      <c r="F2" s="14"/>
      <c r="G2" s="14"/>
      <c r="H2" s="14"/>
      <c r="I2" s="14"/>
      <c r="J2" s="14"/>
      <c r="K2" s="14"/>
      <c r="L2" s="14"/>
      <c r="M2" s="14"/>
    </row>
    <row r="3" spans="1:14">
      <c r="A3" s="12" t="s">
        <v>30</v>
      </c>
      <c r="B3" s="14"/>
      <c r="C3" s="14"/>
      <c r="D3" s="14"/>
      <c r="E3" s="77"/>
      <c r="F3" s="14"/>
      <c r="G3" s="14"/>
      <c r="H3" s="14"/>
      <c r="I3" s="14"/>
      <c r="J3" s="14"/>
      <c r="K3" s="14"/>
      <c r="L3" s="14"/>
      <c r="M3" s="14"/>
    </row>
    <row r="4" spans="1:14">
      <c r="A4" s="141" t="s">
        <v>35</v>
      </c>
      <c r="B4" s="85" t="s">
        <v>370</v>
      </c>
      <c r="C4" s="85" t="s">
        <v>371</v>
      </c>
      <c r="D4" s="85" t="s">
        <v>372</v>
      </c>
      <c r="E4" s="85" t="s">
        <v>373</v>
      </c>
      <c r="F4" s="85" t="s">
        <v>374</v>
      </c>
      <c r="G4" s="85" t="s">
        <v>375</v>
      </c>
      <c r="H4" s="85" t="s">
        <v>376</v>
      </c>
      <c r="I4" s="85" t="s">
        <v>377</v>
      </c>
      <c r="J4" s="85" t="s">
        <v>378</v>
      </c>
      <c r="K4" s="85" t="s">
        <v>379</v>
      </c>
      <c r="L4" s="85" t="s">
        <v>380</v>
      </c>
      <c r="M4" s="84" t="s">
        <v>365</v>
      </c>
      <c r="N4" s="85" t="s">
        <v>526</v>
      </c>
    </row>
    <row r="5" spans="1:14">
      <c r="A5" s="139" t="s">
        <v>231</v>
      </c>
      <c r="B5" s="95">
        <v>80</v>
      </c>
      <c r="C5" s="95">
        <v>83</v>
      </c>
      <c r="D5" s="95">
        <v>83</v>
      </c>
      <c r="E5" s="95">
        <v>83</v>
      </c>
      <c r="F5" s="95">
        <v>83</v>
      </c>
      <c r="G5" s="95">
        <v>85</v>
      </c>
      <c r="H5" s="531" t="s">
        <v>825</v>
      </c>
      <c r="I5" s="81">
        <v>84</v>
      </c>
      <c r="J5" s="531" t="s">
        <v>825</v>
      </c>
      <c r="K5" s="81">
        <v>79</v>
      </c>
      <c r="L5" s="81">
        <v>79</v>
      </c>
      <c r="M5" s="96">
        <v>85</v>
      </c>
      <c r="N5" s="81">
        <v>84</v>
      </c>
    </row>
    <row r="6" spans="1:14">
      <c r="A6" s="741" t="s">
        <v>232</v>
      </c>
      <c r="B6" s="95">
        <v>28</v>
      </c>
      <c r="C6" s="95">
        <v>28</v>
      </c>
      <c r="D6" s="95">
        <v>25</v>
      </c>
      <c r="E6" s="95">
        <v>28</v>
      </c>
      <c r="F6" s="95">
        <v>23</v>
      </c>
      <c r="G6" s="95">
        <v>22</v>
      </c>
      <c r="H6" s="531" t="s">
        <v>825</v>
      </c>
      <c r="I6" s="81">
        <v>24</v>
      </c>
      <c r="J6" s="531" t="s">
        <v>825</v>
      </c>
      <c r="K6" s="81">
        <v>30</v>
      </c>
      <c r="L6" s="81">
        <v>32</v>
      </c>
      <c r="M6" s="96">
        <v>24</v>
      </c>
      <c r="N6" s="81">
        <v>37</v>
      </c>
    </row>
    <row r="7" spans="1:14">
      <c r="A7" s="741" t="s">
        <v>233</v>
      </c>
      <c r="B7" s="95">
        <v>4</v>
      </c>
      <c r="C7" s="95">
        <v>2</v>
      </c>
      <c r="D7" s="95">
        <v>1</v>
      </c>
      <c r="E7" s="95">
        <v>2</v>
      </c>
      <c r="F7" s="95">
        <v>2</v>
      </c>
      <c r="G7" s="95">
        <v>1</v>
      </c>
      <c r="H7" s="531" t="s">
        <v>825</v>
      </c>
      <c r="I7" s="81">
        <v>1</v>
      </c>
      <c r="J7" s="531" t="s">
        <v>825</v>
      </c>
      <c r="K7" s="81">
        <v>4</v>
      </c>
      <c r="L7" s="81">
        <v>4</v>
      </c>
      <c r="M7" s="96">
        <v>2</v>
      </c>
      <c r="N7" s="81">
        <v>4</v>
      </c>
    </row>
    <row r="8" spans="1:14">
      <c r="A8" s="741" t="s">
        <v>234</v>
      </c>
      <c r="B8" s="95">
        <v>3</v>
      </c>
      <c r="C8" s="95">
        <v>1</v>
      </c>
      <c r="D8" s="95">
        <v>1</v>
      </c>
      <c r="E8" s="95">
        <v>1</v>
      </c>
      <c r="F8" s="95">
        <v>2</v>
      </c>
      <c r="G8" s="95">
        <v>1</v>
      </c>
      <c r="H8" s="531" t="s">
        <v>825</v>
      </c>
      <c r="I8" s="81">
        <v>1</v>
      </c>
      <c r="J8" s="531" t="s">
        <v>825</v>
      </c>
      <c r="K8" s="81">
        <v>2</v>
      </c>
      <c r="L8" s="81">
        <v>2</v>
      </c>
      <c r="M8" s="96">
        <v>3</v>
      </c>
      <c r="N8" s="81">
        <v>0</v>
      </c>
    </row>
    <row r="9" spans="1:14">
      <c r="A9" s="741" t="s">
        <v>235</v>
      </c>
      <c r="B9" s="95">
        <v>2</v>
      </c>
      <c r="C9" s="95">
        <v>2</v>
      </c>
      <c r="D9" s="95">
        <v>2</v>
      </c>
      <c r="E9" s="95">
        <v>2</v>
      </c>
      <c r="F9" s="95">
        <v>3</v>
      </c>
      <c r="G9" s="95">
        <v>2</v>
      </c>
      <c r="H9" s="531" t="s">
        <v>825</v>
      </c>
      <c r="I9" s="81">
        <v>1</v>
      </c>
      <c r="J9" s="531" t="s">
        <v>825</v>
      </c>
      <c r="K9" s="81">
        <v>3</v>
      </c>
      <c r="L9" s="81">
        <v>3</v>
      </c>
      <c r="M9" s="96">
        <v>3</v>
      </c>
      <c r="N9" s="81">
        <v>0</v>
      </c>
    </row>
    <row r="10" spans="1:14" ht="16" thickBot="1">
      <c r="A10" s="742" t="s">
        <v>236</v>
      </c>
      <c r="B10" s="743">
        <v>2</v>
      </c>
      <c r="C10" s="743">
        <v>1</v>
      </c>
      <c r="D10" s="743">
        <v>2</v>
      </c>
      <c r="E10" s="743">
        <v>1</v>
      </c>
      <c r="F10" s="743">
        <v>1</v>
      </c>
      <c r="G10" s="743">
        <v>1</v>
      </c>
      <c r="H10" s="744" t="s">
        <v>825</v>
      </c>
      <c r="I10" s="745">
        <v>1</v>
      </c>
      <c r="J10" s="744" t="s">
        <v>825</v>
      </c>
      <c r="K10" s="745">
        <v>1</v>
      </c>
      <c r="L10" s="745">
        <v>2</v>
      </c>
      <c r="M10" s="746">
        <v>4</v>
      </c>
      <c r="N10" s="745">
        <v>4</v>
      </c>
    </row>
    <row r="11" spans="1:14">
      <c r="A11" s="139" t="s">
        <v>31</v>
      </c>
      <c r="B11" s="425">
        <v>1590</v>
      </c>
      <c r="C11" s="425">
        <v>1510</v>
      </c>
      <c r="D11" s="425">
        <v>1150</v>
      </c>
      <c r="E11" s="425">
        <v>2010</v>
      </c>
      <c r="F11" s="425">
        <v>2050</v>
      </c>
      <c r="G11" s="425">
        <v>1920</v>
      </c>
      <c r="H11" s="532" t="s">
        <v>825</v>
      </c>
      <c r="I11" s="425">
        <v>2030</v>
      </c>
      <c r="J11" s="532" t="s">
        <v>825</v>
      </c>
      <c r="K11" s="490">
        <v>2080</v>
      </c>
      <c r="L11" s="490">
        <v>1980</v>
      </c>
      <c r="M11" s="81">
        <v>450</v>
      </c>
      <c r="N11" s="81">
        <v>790</v>
      </c>
    </row>
  </sheetData>
  <phoneticPr fontId="56" type="noConversion"/>
  <pageMargins left="0.7" right="0.7" top="0.75" bottom="0.75" header="0.3" footer="0.3"/>
  <pageSetup paperSize="9" orientation="portrait" r:id="rId1"/>
  <tableParts count="1">
    <tablePart r:id="rId2"/>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A1:L26"/>
  <sheetViews>
    <sheetView workbookViewId="0"/>
  </sheetViews>
  <sheetFormatPr defaultRowHeight="15.5"/>
  <cols>
    <col min="1" max="1" width="29.23046875" style="12" customWidth="1"/>
    <col min="2" max="16384" width="9.23046875" style="12"/>
  </cols>
  <sheetData>
    <row r="1" spans="1:12" ht="18">
      <c r="A1" s="1410" t="s">
        <v>1202</v>
      </c>
      <c r="B1" s="259"/>
      <c r="C1" s="259"/>
      <c r="D1" s="259"/>
      <c r="E1" s="259"/>
      <c r="F1" s="259"/>
      <c r="G1" s="259"/>
      <c r="H1" s="97"/>
      <c r="I1" s="97"/>
      <c r="J1" s="98"/>
      <c r="K1" s="98"/>
      <c r="L1" s="98"/>
    </row>
    <row r="2" spans="1:12">
      <c r="A2" s="81" t="s">
        <v>1010</v>
      </c>
      <c r="B2" s="259"/>
      <c r="C2" s="259"/>
      <c r="D2" s="259"/>
      <c r="E2" s="259"/>
      <c r="F2" s="259"/>
      <c r="G2" s="259"/>
      <c r="H2" s="97"/>
      <c r="I2" s="97"/>
      <c r="J2" s="98"/>
      <c r="K2" s="98"/>
      <c r="L2" s="98"/>
    </row>
    <row r="3" spans="1:12">
      <c r="A3" s="12" t="s">
        <v>30</v>
      </c>
      <c r="B3" s="259"/>
      <c r="C3" s="259"/>
      <c r="D3" s="259"/>
      <c r="E3" s="259"/>
      <c r="F3" s="259"/>
      <c r="G3" s="259"/>
      <c r="H3" s="97"/>
      <c r="I3" s="97"/>
      <c r="J3" s="98"/>
      <c r="K3" s="98"/>
      <c r="L3" s="98"/>
    </row>
    <row r="4" spans="1:12">
      <c r="A4" s="258" t="s">
        <v>249</v>
      </c>
      <c r="B4" s="461" t="s">
        <v>373</v>
      </c>
      <c r="C4" s="461" t="s">
        <v>374</v>
      </c>
      <c r="D4" s="461" t="s">
        <v>375</v>
      </c>
      <c r="E4" s="461" t="s">
        <v>376</v>
      </c>
      <c r="F4" s="461" t="s">
        <v>377</v>
      </c>
      <c r="G4" s="461" t="s">
        <v>378</v>
      </c>
      <c r="H4" s="461" t="s">
        <v>379</v>
      </c>
      <c r="I4" s="462" t="s">
        <v>380</v>
      </c>
      <c r="J4" s="461" t="s">
        <v>365</v>
      </c>
      <c r="K4" s="461" t="s">
        <v>526</v>
      </c>
      <c r="L4" s="98"/>
    </row>
    <row r="5" spans="1:12">
      <c r="A5" s="491" t="s">
        <v>17</v>
      </c>
      <c r="B5" s="463">
        <v>14.3</v>
      </c>
      <c r="C5" s="463">
        <v>14.2</v>
      </c>
      <c r="D5" s="463">
        <v>16.3</v>
      </c>
      <c r="E5" s="747" t="s">
        <v>825</v>
      </c>
      <c r="F5" s="463">
        <v>17.600000000000001</v>
      </c>
      <c r="G5" s="747" t="s">
        <v>825</v>
      </c>
      <c r="H5" s="377">
        <v>12.7</v>
      </c>
      <c r="I5" s="749" t="s">
        <v>825</v>
      </c>
      <c r="J5" s="377">
        <v>15.2</v>
      </c>
      <c r="K5" s="747" t="s">
        <v>825</v>
      </c>
      <c r="L5" s="99"/>
    </row>
    <row r="6" spans="1:12">
      <c r="A6" s="492" t="s">
        <v>12</v>
      </c>
      <c r="B6" s="463">
        <v>16.5</v>
      </c>
      <c r="C6" s="463">
        <v>13.2</v>
      </c>
      <c r="D6" s="463">
        <v>15.6</v>
      </c>
      <c r="E6" s="747" t="s">
        <v>825</v>
      </c>
      <c r="F6" s="463">
        <v>19</v>
      </c>
      <c r="G6" s="747" t="s">
        <v>825</v>
      </c>
      <c r="H6" s="377">
        <v>9.6999999999999993</v>
      </c>
      <c r="I6" s="749" t="s">
        <v>825</v>
      </c>
      <c r="J6" s="377">
        <v>7.1</v>
      </c>
      <c r="K6" s="747" t="s">
        <v>825</v>
      </c>
      <c r="L6" s="99"/>
    </row>
    <row r="7" spans="1:12">
      <c r="A7" s="491" t="s">
        <v>14</v>
      </c>
      <c r="B7" s="463">
        <v>10.8</v>
      </c>
      <c r="C7" s="463">
        <v>9.1</v>
      </c>
      <c r="D7" s="463">
        <v>7.5</v>
      </c>
      <c r="E7" s="747" t="s">
        <v>825</v>
      </c>
      <c r="F7" s="463">
        <v>9.9</v>
      </c>
      <c r="G7" s="747" t="s">
        <v>825</v>
      </c>
      <c r="H7" s="377">
        <v>10.1</v>
      </c>
      <c r="I7" s="749" t="s">
        <v>825</v>
      </c>
      <c r="J7" s="377">
        <v>5.0999999999999996</v>
      </c>
      <c r="K7" s="747" t="s">
        <v>825</v>
      </c>
      <c r="L7" s="100"/>
    </row>
    <row r="8" spans="1:12">
      <c r="A8" s="491" t="s">
        <v>13</v>
      </c>
      <c r="B8" s="463">
        <v>12.4</v>
      </c>
      <c r="C8" s="463">
        <v>10.6</v>
      </c>
      <c r="D8" s="463">
        <v>10.1</v>
      </c>
      <c r="E8" s="747" t="s">
        <v>825</v>
      </c>
      <c r="F8" s="463">
        <v>11.5</v>
      </c>
      <c r="G8" s="747" t="s">
        <v>825</v>
      </c>
      <c r="H8" s="377">
        <v>6.9</v>
      </c>
      <c r="I8" s="749" t="s">
        <v>825</v>
      </c>
      <c r="J8" s="377">
        <v>7.9</v>
      </c>
      <c r="K8" s="747" t="s">
        <v>825</v>
      </c>
      <c r="L8" s="99"/>
    </row>
    <row r="9" spans="1:12">
      <c r="A9" s="491" t="s">
        <v>18</v>
      </c>
      <c r="B9" s="463">
        <v>23.8</v>
      </c>
      <c r="C9" s="463">
        <v>20.6</v>
      </c>
      <c r="D9" s="463">
        <v>18.899999999999999</v>
      </c>
      <c r="E9" s="747" t="s">
        <v>825</v>
      </c>
      <c r="F9" s="463">
        <v>19.3</v>
      </c>
      <c r="G9" s="747" t="s">
        <v>825</v>
      </c>
      <c r="H9" s="377">
        <v>26.3</v>
      </c>
      <c r="I9" s="749" t="s">
        <v>825</v>
      </c>
      <c r="J9" s="377">
        <v>22.3</v>
      </c>
      <c r="K9" s="747" t="s">
        <v>825</v>
      </c>
      <c r="L9" s="99"/>
    </row>
    <row r="10" spans="1:12">
      <c r="A10" s="491" t="s">
        <v>19</v>
      </c>
      <c r="B10" s="463">
        <v>6.2</v>
      </c>
      <c r="C10" s="463">
        <v>6.7</v>
      </c>
      <c r="D10" s="463">
        <v>4.5999999999999996</v>
      </c>
      <c r="E10" s="747" t="s">
        <v>825</v>
      </c>
      <c r="F10" s="463">
        <v>5.4</v>
      </c>
      <c r="G10" s="747" t="s">
        <v>825</v>
      </c>
      <c r="H10" s="377">
        <v>3.1</v>
      </c>
      <c r="I10" s="749" t="s">
        <v>825</v>
      </c>
      <c r="J10" s="377">
        <v>5.9</v>
      </c>
      <c r="K10" s="747" t="s">
        <v>825</v>
      </c>
      <c r="L10" s="100"/>
    </row>
    <row r="11" spans="1:12">
      <c r="A11" s="491" t="s">
        <v>15</v>
      </c>
      <c r="B11" s="463">
        <v>9.4</v>
      </c>
      <c r="C11" s="463">
        <v>9.1999999999999993</v>
      </c>
      <c r="D11" s="463">
        <v>8.1999999999999993</v>
      </c>
      <c r="E11" s="747" t="s">
        <v>825</v>
      </c>
      <c r="F11" s="463">
        <v>7.6</v>
      </c>
      <c r="G11" s="747" t="s">
        <v>825</v>
      </c>
      <c r="H11" s="377">
        <v>6.7</v>
      </c>
      <c r="I11" s="749" t="s">
        <v>825</v>
      </c>
      <c r="J11" s="377">
        <v>5.2</v>
      </c>
      <c r="K11" s="747" t="s">
        <v>825</v>
      </c>
      <c r="L11" s="99"/>
    </row>
    <row r="12" spans="1:12">
      <c r="A12" s="491" t="s">
        <v>20</v>
      </c>
      <c r="B12" s="463">
        <v>2.1</v>
      </c>
      <c r="C12" s="463">
        <v>2.4</v>
      </c>
      <c r="D12" s="463">
        <v>1.6</v>
      </c>
      <c r="E12" s="747" t="s">
        <v>825</v>
      </c>
      <c r="F12" s="463">
        <v>1.8</v>
      </c>
      <c r="G12" s="747" t="s">
        <v>825</v>
      </c>
      <c r="H12" s="377">
        <v>1.2</v>
      </c>
      <c r="I12" s="749" t="s">
        <v>825</v>
      </c>
      <c r="J12" s="463">
        <v>1.1000000000000001</v>
      </c>
      <c r="K12" s="747" t="s">
        <v>825</v>
      </c>
      <c r="L12" s="100"/>
    </row>
    <row r="13" spans="1:12">
      <c r="A13" s="491" t="s">
        <v>237</v>
      </c>
      <c r="B13" s="463">
        <v>2.9</v>
      </c>
      <c r="C13" s="463">
        <v>3.6</v>
      </c>
      <c r="D13" s="463">
        <v>2.6</v>
      </c>
      <c r="E13" s="747" t="s">
        <v>825</v>
      </c>
      <c r="F13" s="463">
        <v>2.9</v>
      </c>
      <c r="G13" s="747" t="s">
        <v>825</v>
      </c>
      <c r="H13" s="377">
        <v>3.9</v>
      </c>
      <c r="I13" s="749" t="s">
        <v>825</v>
      </c>
      <c r="J13" s="377">
        <v>3.3</v>
      </c>
      <c r="K13" s="747" t="s">
        <v>825</v>
      </c>
      <c r="L13" s="99"/>
    </row>
    <row r="14" spans="1:12">
      <c r="A14" s="491" t="s">
        <v>16</v>
      </c>
      <c r="B14" s="463">
        <v>11.3</v>
      </c>
      <c r="C14" s="463">
        <v>11.6</v>
      </c>
      <c r="D14" s="463">
        <v>10.1</v>
      </c>
      <c r="E14" s="747" t="s">
        <v>825</v>
      </c>
      <c r="F14" s="463">
        <v>9.6999999999999993</v>
      </c>
      <c r="G14" s="747" t="s">
        <v>825</v>
      </c>
      <c r="H14" s="377">
        <v>7.7</v>
      </c>
      <c r="I14" s="749" t="s">
        <v>825</v>
      </c>
      <c r="J14" s="377">
        <v>8.9</v>
      </c>
      <c r="K14" s="747" t="s">
        <v>825</v>
      </c>
      <c r="L14" s="99"/>
    </row>
    <row r="15" spans="1:12">
      <c r="A15" s="491" t="s">
        <v>21</v>
      </c>
      <c r="B15" s="463">
        <v>5.2</v>
      </c>
      <c r="C15" s="463">
        <v>4.4000000000000004</v>
      </c>
      <c r="D15" s="463">
        <v>4.5</v>
      </c>
      <c r="E15" s="747" t="s">
        <v>825</v>
      </c>
      <c r="F15" s="463">
        <v>4.5999999999999996</v>
      </c>
      <c r="G15" s="747" t="s">
        <v>825</v>
      </c>
      <c r="H15" s="377">
        <v>5.6</v>
      </c>
      <c r="I15" s="749" t="s">
        <v>825</v>
      </c>
      <c r="J15" s="377">
        <v>4.2</v>
      </c>
      <c r="K15" s="747" t="s">
        <v>825</v>
      </c>
      <c r="L15" s="99"/>
    </row>
    <row r="16" spans="1:12">
      <c r="A16" s="491" t="s">
        <v>22</v>
      </c>
      <c r="B16" s="463">
        <v>9.4</v>
      </c>
      <c r="C16" s="463">
        <v>8.6999999999999993</v>
      </c>
      <c r="D16" s="463">
        <v>8.1</v>
      </c>
      <c r="E16" s="747" t="s">
        <v>825</v>
      </c>
      <c r="F16" s="463">
        <v>7.9</v>
      </c>
      <c r="G16" s="747" t="s">
        <v>825</v>
      </c>
      <c r="H16" s="377">
        <v>6.8</v>
      </c>
      <c r="I16" s="749" t="s">
        <v>825</v>
      </c>
      <c r="J16" s="377">
        <v>7.9</v>
      </c>
      <c r="K16" s="747" t="s">
        <v>825</v>
      </c>
      <c r="L16" s="99"/>
    </row>
    <row r="17" spans="1:12">
      <c r="A17" s="491" t="s">
        <v>972</v>
      </c>
      <c r="B17" s="463">
        <v>1.3</v>
      </c>
      <c r="C17" s="463">
        <v>1.6</v>
      </c>
      <c r="D17" s="463">
        <v>1.1000000000000001</v>
      </c>
      <c r="E17" s="747" t="s">
        <v>825</v>
      </c>
      <c r="F17" s="463">
        <v>1.5</v>
      </c>
      <c r="G17" s="747" t="s">
        <v>825</v>
      </c>
      <c r="H17" s="377">
        <v>1.1000000000000001</v>
      </c>
      <c r="I17" s="749" t="s">
        <v>825</v>
      </c>
      <c r="J17" s="377">
        <v>0.9</v>
      </c>
      <c r="K17" s="747" t="s">
        <v>825</v>
      </c>
      <c r="L17" s="99"/>
    </row>
    <row r="18" spans="1:12">
      <c r="A18" s="491" t="s">
        <v>971</v>
      </c>
      <c r="B18" s="463">
        <v>3.2</v>
      </c>
      <c r="C18" s="463">
        <v>2.8</v>
      </c>
      <c r="D18" s="463">
        <v>2.1</v>
      </c>
      <c r="E18" s="747" t="s">
        <v>825</v>
      </c>
      <c r="F18" s="463">
        <v>2.2000000000000002</v>
      </c>
      <c r="G18" s="747" t="s">
        <v>825</v>
      </c>
      <c r="H18" s="377">
        <v>1.6</v>
      </c>
      <c r="I18" s="749" t="s">
        <v>825</v>
      </c>
      <c r="J18" s="377">
        <v>1.6</v>
      </c>
      <c r="K18" s="747" t="s">
        <v>825</v>
      </c>
      <c r="L18" s="99"/>
    </row>
    <row r="19" spans="1:12">
      <c r="A19" s="491" t="s">
        <v>23</v>
      </c>
      <c r="B19" s="463">
        <v>1.7</v>
      </c>
      <c r="C19" s="463">
        <v>1.6</v>
      </c>
      <c r="D19" s="463">
        <v>1.4</v>
      </c>
      <c r="E19" s="747" t="s">
        <v>825</v>
      </c>
      <c r="F19" s="463">
        <v>1.4</v>
      </c>
      <c r="G19" s="747" t="s">
        <v>825</v>
      </c>
      <c r="H19" s="377">
        <v>1.2</v>
      </c>
      <c r="I19" s="749" t="s">
        <v>825</v>
      </c>
      <c r="J19" s="377">
        <v>0.7</v>
      </c>
      <c r="K19" s="747" t="s">
        <v>825</v>
      </c>
      <c r="L19" s="99"/>
    </row>
    <row r="20" spans="1:12">
      <c r="A20" s="491" t="s">
        <v>24</v>
      </c>
      <c r="B20" s="463">
        <v>16</v>
      </c>
      <c r="C20" s="463">
        <v>19</v>
      </c>
      <c r="D20" s="463">
        <v>20.2</v>
      </c>
      <c r="E20" s="747" t="s">
        <v>825</v>
      </c>
      <c r="F20" s="463">
        <v>19.899999999999999</v>
      </c>
      <c r="G20" s="747" t="s">
        <v>825</v>
      </c>
      <c r="H20" s="377">
        <v>19.8</v>
      </c>
      <c r="I20" s="749" t="s">
        <v>825</v>
      </c>
      <c r="J20" s="377">
        <v>28.3</v>
      </c>
      <c r="K20" s="747" t="s">
        <v>825</v>
      </c>
      <c r="L20" s="99"/>
    </row>
    <row r="21" spans="1:12">
      <c r="A21" s="491" t="s">
        <v>238</v>
      </c>
      <c r="B21" s="463">
        <v>4.0999999999999996</v>
      </c>
      <c r="C21" s="463">
        <v>5</v>
      </c>
      <c r="D21" s="463">
        <v>3.9</v>
      </c>
      <c r="E21" s="747" t="s">
        <v>825</v>
      </c>
      <c r="F21" s="463">
        <v>4</v>
      </c>
      <c r="G21" s="747" t="s">
        <v>825</v>
      </c>
      <c r="H21" s="377">
        <v>4.4000000000000004</v>
      </c>
      <c r="I21" s="749" t="s">
        <v>825</v>
      </c>
      <c r="J21" s="377">
        <v>4.0999999999999996</v>
      </c>
      <c r="K21" s="747" t="s">
        <v>825</v>
      </c>
      <c r="L21" s="99"/>
    </row>
    <row r="22" spans="1:12">
      <c r="A22" s="491" t="s">
        <v>25</v>
      </c>
      <c r="B22" s="463">
        <v>2.6</v>
      </c>
      <c r="C22" s="463">
        <v>2.4</v>
      </c>
      <c r="D22" s="463">
        <v>1.7</v>
      </c>
      <c r="E22" s="747" t="s">
        <v>825</v>
      </c>
      <c r="F22" s="463">
        <v>2.5</v>
      </c>
      <c r="G22" s="747" t="s">
        <v>825</v>
      </c>
      <c r="H22" s="377">
        <v>1.8</v>
      </c>
      <c r="I22" s="749" t="s">
        <v>825</v>
      </c>
      <c r="J22" s="377">
        <v>2.2000000000000002</v>
      </c>
      <c r="K22" s="747" t="s">
        <v>825</v>
      </c>
      <c r="L22" s="99"/>
    </row>
    <row r="23" spans="1:12">
      <c r="A23" s="491" t="s">
        <v>239</v>
      </c>
      <c r="B23" s="463">
        <v>3.3</v>
      </c>
      <c r="C23" s="463">
        <v>2.7</v>
      </c>
      <c r="D23" s="463">
        <v>2.2999999999999998</v>
      </c>
      <c r="E23" s="747" t="s">
        <v>825</v>
      </c>
      <c r="F23" s="463">
        <v>3.2</v>
      </c>
      <c r="G23" s="747" t="s">
        <v>825</v>
      </c>
      <c r="H23" s="377">
        <v>2.4</v>
      </c>
      <c r="I23" s="749" t="s">
        <v>825</v>
      </c>
      <c r="J23" s="377">
        <v>2.5</v>
      </c>
      <c r="K23" s="747" t="s">
        <v>825</v>
      </c>
      <c r="L23" s="99"/>
    </row>
    <row r="24" spans="1:12" ht="31">
      <c r="A24" s="491" t="s">
        <v>970</v>
      </c>
      <c r="B24" s="463">
        <v>2.5</v>
      </c>
      <c r="C24" s="463">
        <v>2.6</v>
      </c>
      <c r="D24" s="463">
        <v>2.7</v>
      </c>
      <c r="E24" s="747" t="s">
        <v>825</v>
      </c>
      <c r="F24" s="463">
        <v>1.4</v>
      </c>
      <c r="G24" s="747" t="s">
        <v>825</v>
      </c>
      <c r="H24" s="377">
        <v>3.3</v>
      </c>
      <c r="I24" s="749" t="s">
        <v>825</v>
      </c>
      <c r="J24" s="464">
        <v>2.1</v>
      </c>
      <c r="K24" s="747" t="s">
        <v>825</v>
      </c>
      <c r="L24" s="99"/>
    </row>
    <row r="25" spans="1:12">
      <c r="A25" s="491" t="s">
        <v>240</v>
      </c>
      <c r="B25" s="463">
        <v>0.8</v>
      </c>
      <c r="C25" s="463">
        <v>1.03</v>
      </c>
      <c r="D25" s="463">
        <v>1.1000000000000001</v>
      </c>
      <c r="E25" s="747" t="s">
        <v>825</v>
      </c>
      <c r="F25" s="463">
        <v>0.9</v>
      </c>
      <c r="G25" s="747" t="s">
        <v>825</v>
      </c>
      <c r="H25" s="377">
        <v>1.2</v>
      </c>
      <c r="I25" s="749" t="s">
        <v>825</v>
      </c>
      <c r="J25" s="463">
        <v>1</v>
      </c>
      <c r="K25" s="747" t="s">
        <v>825</v>
      </c>
      <c r="L25" s="99"/>
    </row>
    <row r="26" spans="1:12">
      <c r="A26" s="491" t="s">
        <v>31</v>
      </c>
      <c r="B26" s="442">
        <v>7900</v>
      </c>
      <c r="C26" s="442">
        <v>7700</v>
      </c>
      <c r="D26" s="442">
        <v>7760</v>
      </c>
      <c r="E26" s="748" t="s">
        <v>825</v>
      </c>
      <c r="F26" s="442">
        <v>7700</v>
      </c>
      <c r="G26" s="748" t="s">
        <v>825</v>
      </c>
      <c r="H26" s="442">
        <v>7560</v>
      </c>
      <c r="I26" s="750" t="s">
        <v>825</v>
      </c>
      <c r="J26" s="465">
        <v>2660</v>
      </c>
      <c r="K26" s="748" t="s">
        <v>825</v>
      </c>
      <c r="L26" s="101"/>
    </row>
  </sheetData>
  <pageMargins left="0.7" right="0.7" top="0.75" bottom="0.75" header="0.3" footer="0.3"/>
  <pageSetup paperSize="9" orientation="portrait" r:id="rId1"/>
  <tableParts count="1">
    <tablePart r:id="rId2"/>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K33"/>
  <sheetViews>
    <sheetView workbookViewId="0">
      <pane ySplit="4" topLeftCell="A5" activePane="bottomLeft" state="frozen"/>
      <selection pane="bottomLeft" activeCell="B34" sqref="B34"/>
    </sheetView>
  </sheetViews>
  <sheetFormatPr defaultRowHeight="15.5"/>
  <cols>
    <col min="1" max="1" width="27.921875" style="12" customWidth="1"/>
    <col min="2" max="16384" width="9.23046875" style="12"/>
  </cols>
  <sheetData>
    <row r="1" spans="1:11" ht="17.5" customHeight="1">
      <c r="A1" s="759" t="s">
        <v>1267</v>
      </c>
      <c r="B1" s="424"/>
      <c r="C1" s="424"/>
      <c r="D1" s="424"/>
      <c r="E1" s="424"/>
      <c r="F1" s="424"/>
      <c r="G1" s="424"/>
      <c r="H1" s="424"/>
      <c r="I1" s="424"/>
      <c r="J1" s="424"/>
    </row>
    <row r="2" spans="1:11">
      <c r="A2" s="81" t="s">
        <v>1010</v>
      </c>
      <c r="B2" s="260"/>
      <c r="C2" s="260"/>
      <c r="D2" s="260"/>
      <c r="E2" s="260"/>
      <c r="F2" s="260"/>
      <c r="G2" s="260"/>
      <c r="H2" s="260"/>
      <c r="I2" s="260"/>
      <c r="J2" s="260"/>
    </row>
    <row r="3" spans="1:11">
      <c r="A3" s="12" t="s">
        <v>30</v>
      </c>
      <c r="B3" s="260"/>
      <c r="C3" s="260"/>
      <c r="D3" s="260"/>
      <c r="E3" s="260"/>
      <c r="F3" s="260"/>
      <c r="G3" s="260"/>
      <c r="H3" s="260"/>
      <c r="I3" s="260"/>
      <c r="J3" s="260"/>
    </row>
    <row r="4" spans="1:11">
      <c r="A4" s="398" t="s">
        <v>494</v>
      </c>
      <c r="B4" s="85" t="s">
        <v>373</v>
      </c>
      <c r="C4" s="85" t="s">
        <v>374</v>
      </c>
      <c r="D4" s="420" t="s">
        <v>375</v>
      </c>
      <c r="E4" s="420" t="s">
        <v>376</v>
      </c>
      <c r="F4" s="420" t="s">
        <v>377</v>
      </c>
      <c r="G4" s="420" t="s">
        <v>378</v>
      </c>
      <c r="H4" s="420" t="s">
        <v>379</v>
      </c>
      <c r="I4" s="421" t="s">
        <v>380</v>
      </c>
      <c r="J4" s="420" t="s">
        <v>365</v>
      </c>
      <c r="K4" s="420" t="s">
        <v>526</v>
      </c>
    </row>
    <row r="5" spans="1:11">
      <c r="A5" s="122" t="s">
        <v>477</v>
      </c>
      <c r="B5" s="95">
        <v>57</v>
      </c>
      <c r="C5" s="422">
        <v>56</v>
      </c>
      <c r="D5" s="422">
        <v>56</v>
      </c>
      <c r="E5" s="486" t="s">
        <v>825</v>
      </c>
      <c r="F5" s="422">
        <v>54</v>
      </c>
      <c r="G5" s="486" t="s">
        <v>825</v>
      </c>
      <c r="H5" s="486" t="s">
        <v>825</v>
      </c>
      <c r="I5" s="423">
        <v>37</v>
      </c>
      <c r="J5" s="486" t="s">
        <v>825</v>
      </c>
      <c r="K5" s="486" t="s">
        <v>825</v>
      </c>
    </row>
    <row r="6" spans="1:11">
      <c r="A6" s="122" t="s">
        <v>478</v>
      </c>
      <c r="B6" s="95">
        <v>4</v>
      </c>
      <c r="C6" s="95">
        <v>5</v>
      </c>
      <c r="D6" s="95">
        <v>6</v>
      </c>
      <c r="E6" s="96" t="s">
        <v>825</v>
      </c>
      <c r="F6" s="95">
        <v>8</v>
      </c>
      <c r="G6" s="96" t="s">
        <v>825</v>
      </c>
      <c r="H6" s="96" t="s">
        <v>825</v>
      </c>
      <c r="I6" s="423">
        <v>13</v>
      </c>
      <c r="J6" s="96" t="s">
        <v>825</v>
      </c>
      <c r="K6" s="96" t="s">
        <v>825</v>
      </c>
    </row>
    <row r="7" spans="1:11">
      <c r="A7" s="81" t="s">
        <v>12</v>
      </c>
      <c r="B7" s="95">
        <v>1</v>
      </c>
      <c r="C7" s="95">
        <v>1</v>
      </c>
      <c r="D7" s="95">
        <v>1</v>
      </c>
      <c r="E7" s="96" t="s">
        <v>825</v>
      </c>
      <c r="F7" s="95">
        <v>1</v>
      </c>
      <c r="G7" s="96" t="s">
        <v>825</v>
      </c>
      <c r="H7" s="96" t="s">
        <v>825</v>
      </c>
      <c r="I7" s="423">
        <v>1</v>
      </c>
      <c r="J7" s="96" t="s">
        <v>825</v>
      </c>
      <c r="K7" s="96" t="s">
        <v>825</v>
      </c>
    </row>
    <row r="8" spans="1:11">
      <c r="A8" s="122" t="s">
        <v>14</v>
      </c>
      <c r="B8" s="95">
        <v>3</v>
      </c>
      <c r="C8" s="95">
        <v>3</v>
      </c>
      <c r="D8" s="95">
        <v>1</v>
      </c>
      <c r="E8" s="96" t="s">
        <v>825</v>
      </c>
      <c r="F8" s="95">
        <v>2</v>
      </c>
      <c r="G8" s="96" t="s">
        <v>825</v>
      </c>
      <c r="H8" s="96" t="s">
        <v>825</v>
      </c>
      <c r="I8" s="423">
        <v>4</v>
      </c>
      <c r="J8" s="96" t="s">
        <v>825</v>
      </c>
      <c r="K8" s="96" t="s">
        <v>825</v>
      </c>
    </row>
    <row r="9" spans="1:11">
      <c r="A9" s="122" t="s">
        <v>13</v>
      </c>
      <c r="B9" s="95">
        <v>2</v>
      </c>
      <c r="C9" s="95">
        <v>2</v>
      </c>
      <c r="D9" s="95">
        <v>2</v>
      </c>
      <c r="E9" s="96" t="s">
        <v>825</v>
      </c>
      <c r="F9" s="95">
        <v>2</v>
      </c>
      <c r="G9" s="96" t="s">
        <v>825</v>
      </c>
      <c r="H9" s="96" t="s">
        <v>825</v>
      </c>
      <c r="I9" s="423">
        <v>2</v>
      </c>
      <c r="J9" s="96" t="s">
        <v>825</v>
      </c>
      <c r="K9" s="96" t="s">
        <v>825</v>
      </c>
    </row>
    <row r="10" spans="1:11">
      <c r="A10" s="122" t="s">
        <v>18</v>
      </c>
      <c r="B10" s="95">
        <v>6</v>
      </c>
      <c r="C10" s="95">
        <v>3</v>
      </c>
      <c r="D10" s="95">
        <v>2</v>
      </c>
      <c r="E10" s="96" t="s">
        <v>825</v>
      </c>
      <c r="F10" s="95">
        <v>3</v>
      </c>
      <c r="G10" s="96" t="s">
        <v>825</v>
      </c>
      <c r="H10" s="96" t="s">
        <v>825</v>
      </c>
      <c r="I10" s="423">
        <v>5</v>
      </c>
      <c r="J10" s="96" t="s">
        <v>825</v>
      </c>
      <c r="K10" s="96" t="s">
        <v>825</v>
      </c>
    </row>
    <row r="11" spans="1:11">
      <c r="A11" s="122" t="s">
        <v>479</v>
      </c>
      <c r="B11" s="95">
        <v>0</v>
      </c>
      <c r="C11" s="95">
        <v>1</v>
      </c>
      <c r="D11" s="95">
        <v>1</v>
      </c>
      <c r="E11" s="96" t="s">
        <v>825</v>
      </c>
      <c r="F11" s="95">
        <v>1</v>
      </c>
      <c r="G11" s="96" t="s">
        <v>825</v>
      </c>
      <c r="H11" s="96" t="s">
        <v>825</v>
      </c>
      <c r="I11" s="423">
        <v>1</v>
      </c>
      <c r="J11" s="96" t="s">
        <v>825</v>
      </c>
      <c r="K11" s="96" t="s">
        <v>825</v>
      </c>
    </row>
    <row r="12" spans="1:11">
      <c r="A12" s="122" t="s">
        <v>15</v>
      </c>
      <c r="B12" s="95">
        <v>17</v>
      </c>
      <c r="C12" s="95">
        <v>17</v>
      </c>
      <c r="D12" s="95">
        <v>12</v>
      </c>
      <c r="E12" s="96" t="s">
        <v>825</v>
      </c>
      <c r="F12" s="95">
        <v>11</v>
      </c>
      <c r="G12" s="96" t="s">
        <v>825</v>
      </c>
      <c r="H12" s="96" t="s">
        <v>825</v>
      </c>
      <c r="I12" s="423">
        <v>15</v>
      </c>
      <c r="J12" s="96" t="s">
        <v>825</v>
      </c>
      <c r="K12" s="96" t="s">
        <v>825</v>
      </c>
    </row>
    <row r="13" spans="1:11">
      <c r="A13" s="122" t="s">
        <v>480</v>
      </c>
      <c r="B13" s="95">
        <v>0</v>
      </c>
      <c r="C13" s="95">
        <v>0</v>
      </c>
      <c r="D13" s="95">
        <v>0</v>
      </c>
      <c r="E13" s="96" t="s">
        <v>825</v>
      </c>
      <c r="F13" s="95">
        <v>0</v>
      </c>
      <c r="G13" s="96" t="s">
        <v>825</v>
      </c>
      <c r="H13" s="96" t="s">
        <v>825</v>
      </c>
      <c r="I13" s="423">
        <v>0</v>
      </c>
      <c r="J13" s="96" t="s">
        <v>825</v>
      </c>
      <c r="K13" s="96" t="s">
        <v>825</v>
      </c>
    </row>
    <row r="14" spans="1:11">
      <c r="A14" s="122" t="s">
        <v>481</v>
      </c>
      <c r="B14" s="95">
        <v>1</v>
      </c>
      <c r="C14" s="95">
        <v>1</v>
      </c>
      <c r="D14" s="95">
        <v>1</v>
      </c>
      <c r="E14" s="96" t="s">
        <v>825</v>
      </c>
      <c r="F14" s="95">
        <v>1</v>
      </c>
      <c r="G14" s="96" t="s">
        <v>825</v>
      </c>
      <c r="H14" s="96" t="s">
        <v>825</v>
      </c>
      <c r="I14" s="423">
        <v>6</v>
      </c>
      <c r="J14" s="96" t="s">
        <v>825</v>
      </c>
      <c r="K14" s="96" t="s">
        <v>825</v>
      </c>
    </row>
    <row r="15" spans="1:11">
      <c r="A15" s="122" t="s">
        <v>16</v>
      </c>
      <c r="B15" s="95">
        <v>2</v>
      </c>
      <c r="C15" s="95">
        <v>1</v>
      </c>
      <c r="D15" s="95">
        <v>1</v>
      </c>
      <c r="E15" s="96" t="s">
        <v>825</v>
      </c>
      <c r="F15" s="95">
        <v>2</v>
      </c>
      <c r="G15" s="96" t="s">
        <v>825</v>
      </c>
      <c r="H15" s="96" t="s">
        <v>825</v>
      </c>
      <c r="I15" s="423">
        <v>2</v>
      </c>
      <c r="J15" s="96" t="s">
        <v>825</v>
      </c>
      <c r="K15" s="96" t="s">
        <v>825</v>
      </c>
    </row>
    <row r="16" spans="1:11">
      <c r="A16" s="122" t="s">
        <v>21</v>
      </c>
      <c r="B16" s="95">
        <v>1</v>
      </c>
      <c r="C16" s="95">
        <v>0</v>
      </c>
      <c r="D16" s="95">
        <v>1</v>
      </c>
      <c r="E16" s="96" t="s">
        <v>825</v>
      </c>
      <c r="F16" s="95">
        <v>1</v>
      </c>
      <c r="G16" s="96" t="s">
        <v>825</v>
      </c>
      <c r="H16" s="96" t="s">
        <v>825</v>
      </c>
      <c r="I16" s="423">
        <v>1</v>
      </c>
      <c r="J16" s="96" t="s">
        <v>825</v>
      </c>
      <c r="K16" s="96" t="s">
        <v>825</v>
      </c>
    </row>
    <row r="17" spans="1:11">
      <c r="A17" s="122" t="s">
        <v>22</v>
      </c>
      <c r="B17" s="95">
        <v>0</v>
      </c>
      <c r="C17" s="95">
        <v>1</v>
      </c>
      <c r="D17" s="95">
        <v>0</v>
      </c>
      <c r="E17" s="96" t="s">
        <v>825</v>
      </c>
      <c r="F17" s="95">
        <v>1</v>
      </c>
      <c r="G17" s="96" t="s">
        <v>825</v>
      </c>
      <c r="H17" s="96" t="s">
        <v>825</v>
      </c>
      <c r="I17" s="423">
        <v>1</v>
      </c>
      <c r="J17" s="96" t="s">
        <v>825</v>
      </c>
      <c r="K17" s="96" t="s">
        <v>825</v>
      </c>
    </row>
    <row r="18" spans="1:11">
      <c r="A18" s="122" t="s">
        <v>482</v>
      </c>
      <c r="B18" s="95">
        <v>0</v>
      </c>
      <c r="C18" s="95">
        <v>1</v>
      </c>
      <c r="D18" s="95">
        <v>0</v>
      </c>
      <c r="E18" s="96" t="s">
        <v>825</v>
      </c>
      <c r="F18" s="95">
        <v>0</v>
      </c>
      <c r="G18" s="96" t="s">
        <v>825</v>
      </c>
      <c r="H18" s="96" t="s">
        <v>825</v>
      </c>
      <c r="I18" s="423">
        <v>1</v>
      </c>
      <c r="J18" s="96" t="s">
        <v>825</v>
      </c>
      <c r="K18" s="96" t="s">
        <v>825</v>
      </c>
    </row>
    <row r="19" spans="1:11">
      <c r="A19" s="122" t="s">
        <v>483</v>
      </c>
      <c r="B19" s="95">
        <v>0</v>
      </c>
      <c r="C19" s="95">
        <v>0</v>
      </c>
      <c r="D19" s="95">
        <v>0</v>
      </c>
      <c r="E19" s="96" t="s">
        <v>825</v>
      </c>
      <c r="F19" s="95">
        <v>0</v>
      </c>
      <c r="G19" s="96" t="s">
        <v>825</v>
      </c>
      <c r="H19" s="96" t="s">
        <v>825</v>
      </c>
      <c r="I19" s="423">
        <v>0</v>
      </c>
      <c r="J19" s="96" t="s">
        <v>825</v>
      </c>
      <c r="K19" s="96" t="s">
        <v>825</v>
      </c>
    </row>
    <row r="20" spans="1:11">
      <c r="A20" s="122" t="s">
        <v>23</v>
      </c>
      <c r="B20" s="95">
        <v>0</v>
      </c>
      <c r="C20" s="95">
        <v>0</v>
      </c>
      <c r="D20" s="95">
        <v>0</v>
      </c>
      <c r="E20" s="96" t="s">
        <v>825</v>
      </c>
      <c r="F20" s="95">
        <v>0</v>
      </c>
      <c r="G20" s="96" t="s">
        <v>825</v>
      </c>
      <c r="H20" s="96" t="s">
        <v>825</v>
      </c>
      <c r="I20" s="423">
        <v>1</v>
      </c>
      <c r="J20" s="96" t="s">
        <v>825</v>
      </c>
      <c r="K20" s="96" t="s">
        <v>825</v>
      </c>
    </row>
    <row r="21" spans="1:11">
      <c r="A21" s="122" t="s">
        <v>24</v>
      </c>
      <c r="B21" s="95">
        <v>8</v>
      </c>
      <c r="C21" s="95">
        <v>10</v>
      </c>
      <c r="D21" s="95">
        <v>17</v>
      </c>
      <c r="E21" s="96" t="s">
        <v>825</v>
      </c>
      <c r="F21" s="95">
        <v>15</v>
      </c>
      <c r="G21" s="96" t="s">
        <v>825</v>
      </c>
      <c r="H21" s="96" t="s">
        <v>825</v>
      </c>
      <c r="I21" s="423">
        <v>20</v>
      </c>
      <c r="J21" s="96" t="s">
        <v>825</v>
      </c>
      <c r="K21" s="96" t="s">
        <v>825</v>
      </c>
    </row>
    <row r="22" spans="1:11">
      <c r="A22" s="122" t="s">
        <v>484</v>
      </c>
      <c r="B22" s="95">
        <v>0</v>
      </c>
      <c r="C22" s="95">
        <v>0</v>
      </c>
      <c r="D22" s="95">
        <v>0</v>
      </c>
      <c r="E22" s="96" t="s">
        <v>825</v>
      </c>
      <c r="F22" s="95">
        <v>0</v>
      </c>
      <c r="G22" s="96" t="s">
        <v>825</v>
      </c>
      <c r="H22" s="96" t="s">
        <v>825</v>
      </c>
      <c r="I22" s="423">
        <v>0</v>
      </c>
      <c r="J22" s="96" t="s">
        <v>825</v>
      </c>
      <c r="K22" s="96" t="s">
        <v>825</v>
      </c>
    </row>
    <row r="23" spans="1:11">
      <c r="A23" s="122" t="s">
        <v>485</v>
      </c>
      <c r="B23" s="95">
        <v>0</v>
      </c>
      <c r="C23" s="95">
        <v>0</v>
      </c>
      <c r="D23" s="95">
        <v>0</v>
      </c>
      <c r="E23" s="96" t="s">
        <v>825</v>
      </c>
      <c r="F23" s="95">
        <v>0</v>
      </c>
      <c r="G23" s="96" t="s">
        <v>825</v>
      </c>
      <c r="H23" s="96" t="s">
        <v>825</v>
      </c>
      <c r="I23" s="423">
        <v>1</v>
      </c>
      <c r="J23" s="96" t="s">
        <v>825</v>
      </c>
      <c r="K23" s="96" t="s">
        <v>825</v>
      </c>
    </row>
    <row r="24" spans="1:11" ht="31">
      <c r="A24" s="122" t="s">
        <v>486</v>
      </c>
      <c r="B24" s="95">
        <v>0</v>
      </c>
      <c r="C24" s="95">
        <v>0</v>
      </c>
      <c r="D24" s="95">
        <v>0</v>
      </c>
      <c r="E24" s="96" t="s">
        <v>825</v>
      </c>
      <c r="F24" s="95">
        <v>0</v>
      </c>
      <c r="G24" s="96" t="s">
        <v>825</v>
      </c>
      <c r="H24" s="96" t="s">
        <v>825</v>
      </c>
      <c r="I24" s="423">
        <v>0</v>
      </c>
      <c r="J24" s="96" t="s">
        <v>825</v>
      </c>
      <c r="K24" s="96" t="s">
        <v>825</v>
      </c>
    </row>
    <row r="25" spans="1:11" ht="31">
      <c r="A25" s="122" t="s">
        <v>487</v>
      </c>
      <c r="B25" s="95">
        <v>0</v>
      </c>
      <c r="C25" s="95">
        <v>0</v>
      </c>
      <c r="D25" s="95">
        <v>1</v>
      </c>
      <c r="E25" s="96" t="s">
        <v>825</v>
      </c>
      <c r="F25" s="95">
        <v>1</v>
      </c>
      <c r="G25" s="96" t="s">
        <v>825</v>
      </c>
      <c r="H25" s="96" t="s">
        <v>825</v>
      </c>
      <c r="I25" s="423">
        <v>1</v>
      </c>
      <c r="J25" s="96" t="s">
        <v>825</v>
      </c>
      <c r="K25" s="96" t="s">
        <v>825</v>
      </c>
    </row>
    <row r="26" spans="1:11">
      <c r="A26" s="122" t="s">
        <v>488</v>
      </c>
      <c r="B26" s="95">
        <v>0</v>
      </c>
      <c r="C26" s="95">
        <v>0</v>
      </c>
      <c r="D26" s="95">
        <v>0</v>
      </c>
      <c r="E26" s="96" t="s">
        <v>825</v>
      </c>
      <c r="F26" s="95">
        <v>0</v>
      </c>
      <c r="G26" s="96" t="s">
        <v>825</v>
      </c>
      <c r="H26" s="96" t="s">
        <v>825</v>
      </c>
      <c r="I26" s="423">
        <v>0</v>
      </c>
      <c r="J26" s="96" t="s">
        <v>825</v>
      </c>
      <c r="K26" s="96" t="s">
        <v>825</v>
      </c>
    </row>
    <row r="27" spans="1:11">
      <c r="A27" s="122" t="s">
        <v>489</v>
      </c>
      <c r="B27" s="95">
        <v>0</v>
      </c>
      <c r="C27" s="95">
        <v>0</v>
      </c>
      <c r="D27" s="95">
        <v>0</v>
      </c>
      <c r="E27" s="96" t="s">
        <v>825</v>
      </c>
      <c r="F27" s="95">
        <v>0</v>
      </c>
      <c r="G27" s="96" t="s">
        <v>825</v>
      </c>
      <c r="H27" s="96" t="s">
        <v>825</v>
      </c>
      <c r="I27" s="423">
        <v>0</v>
      </c>
      <c r="J27" s="96" t="s">
        <v>825</v>
      </c>
      <c r="K27" s="96" t="s">
        <v>825</v>
      </c>
    </row>
    <row r="28" spans="1:11">
      <c r="A28" s="122" t="s">
        <v>490</v>
      </c>
      <c r="B28" s="95">
        <v>0</v>
      </c>
      <c r="C28" s="95">
        <v>0</v>
      </c>
      <c r="D28" s="95">
        <v>0</v>
      </c>
      <c r="E28" s="96" t="s">
        <v>825</v>
      </c>
      <c r="F28" s="95">
        <v>0</v>
      </c>
      <c r="G28" s="96" t="s">
        <v>825</v>
      </c>
      <c r="H28" s="96" t="s">
        <v>825</v>
      </c>
      <c r="I28" s="423">
        <v>0</v>
      </c>
      <c r="J28" s="96" t="s">
        <v>825</v>
      </c>
      <c r="K28" s="96" t="s">
        <v>825</v>
      </c>
    </row>
    <row r="29" spans="1:11">
      <c r="A29" s="122" t="s">
        <v>491</v>
      </c>
      <c r="B29" s="95">
        <v>1</v>
      </c>
      <c r="C29" s="95">
        <v>1</v>
      </c>
      <c r="D29" s="95">
        <v>1</v>
      </c>
      <c r="E29" s="96" t="s">
        <v>825</v>
      </c>
      <c r="F29" s="95">
        <v>2</v>
      </c>
      <c r="G29" s="96" t="s">
        <v>825</v>
      </c>
      <c r="H29" s="96" t="s">
        <v>825</v>
      </c>
      <c r="I29" s="423">
        <v>3</v>
      </c>
      <c r="J29" s="96" t="s">
        <v>825</v>
      </c>
      <c r="K29" s="96" t="s">
        <v>825</v>
      </c>
    </row>
    <row r="30" spans="1:11">
      <c r="A30" s="122" t="s">
        <v>492</v>
      </c>
      <c r="B30" s="95">
        <v>0</v>
      </c>
      <c r="C30" s="95">
        <v>1</v>
      </c>
      <c r="D30" s="95">
        <v>0</v>
      </c>
      <c r="E30" s="96" t="s">
        <v>825</v>
      </c>
      <c r="F30" s="95">
        <v>0</v>
      </c>
      <c r="G30" s="96" t="s">
        <v>825</v>
      </c>
      <c r="H30" s="96" t="s">
        <v>825</v>
      </c>
      <c r="I30" s="423">
        <v>0</v>
      </c>
      <c r="J30" s="96" t="s">
        <v>825</v>
      </c>
      <c r="K30" s="96" t="s">
        <v>825</v>
      </c>
    </row>
    <row r="31" spans="1:11">
      <c r="A31" s="122" t="s">
        <v>493</v>
      </c>
      <c r="B31" s="95">
        <v>0</v>
      </c>
      <c r="C31" s="95">
        <v>0</v>
      </c>
      <c r="D31" s="95">
        <v>0.1</v>
      </c>
      <c r="E31" s="96" t="s">
        <v>825</v>
      </c>
      <c r="F31" s="95">
        <v>0.1</v>
      </c>
      <c r="G31" s="96" t="s">
        <v>825</v>
      </c>
      <c r="H31" s="96" t="s">
        <v>825</v>
      </c>
      <c r="I31" s="423">
        <v>0</v>
      </c>
      <c r="J31" s="96" t="s">
        <v>825</v>
      </c>
      <c r="K31" s="96" t="s">
        <v>825</v>
      </c>
    </row>
    <row r="32" spans="1:11">
      <c r="A32" s="122" t="s">
        <v>2</v>
      </c>
      <c r="B32" s="95">
        <v>3</v>
      </c>
      <c r="C32" s="95">
        <v>2</v>
      </c>
      <c r="D32" s="95">
        <v>2</v>
      </c>
      <c r="E32" s="96" t="s">
        <v>825</v>
      </c>
      <c r="F32" s="95">
        <v>3</v>
      </c>
      <c r="G32" s="96" t="s">
        <v>825</v>
      </c>
      <c r="H32" s="96" t="s">
        <v>825</v>
      </c>
      <c r="I32" s="423">
        <v>4</v>
      </c>
      <c r="J32" s="96" t="s">
        <v>825</v>
      </c>
      <c r="K32" s="96" t="s">
        <v>825</v>
      </c>
    </row>
    <row r="33" spans="1:11">
      <c r="A33" s="122" t="s">
        <v>31</v>
      </c>
      <c r="B33" s="425">
        <v>2060</v>
      </c>
      <c r="C33" s="425">
        <v>2110</v>
      </c>
      <c r="D33" s="425">
        <v>2300</v>
      </c>
      <c r="E33" s="753" t="s">
        <v>825</v>
      </c>
      <c r="F33" s="425">
        <v>2210</v>
      </c>
      <c r="G33" s="753" t="s">
        <v>825</v>
      </c>
      <c r="H33" s="753" t="s">
        <v>825</v>
      </c>
      <c r="I33" s="493">
        <v>2150</v>
      </c>
      <c r="J33" s="753" t="s">
        <v>825</v>
      </c>
      <c r="K33" s="753" t="s">
        <v>825</v>
      </c>
    </row>
  </sheetData>
  <pageMargins left="0.7" right="0.7" top="0.75" bottom="0.75" header="0.3" footer="0.3"/>
  <tableParts count="1">
    <tablePart r:id="rId1"/>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A1:I36"/>
  <sheetViews>
    <sheetView workbookViewId="0">
      <pane ySplit="4" topLeftCell="A5" activePane="bottomLeft" state="frozen"/>
      <selection pane="bottomLeft"/>
    </sheetView>
  </sheetViews>
  <sheetFormatPr defaultRowHeight="15.5"/>
  <cols>
    <col min="1" max="1" width="27.69140625" style="12" customWidth="1"/>
    <col min="2" max="16384" width="9.23046875" style="12"/>
  </cols>
  <sheetData>
    <row r="1" spans="1:9" ht="18">
      <c r="A1" s="759" t="s">
        <v>1268</v>
      </c>
      <c r="B1" s="120"/>
      <c r="C1" s="120"/>
      <c r="D1" s="120"/>
      <c r="E1" s="120"/>
      <c r="F1" s="120"/>
      <c r="G1" s="120"/>
      <c r="H1" s="120"/>
    </row>
    <row r="2" spans="1:9">
      <c r="A2" s="81" t="s">
        <v>1010</v>
      </c>
      <c r="B2" s="120"/>
      <c r="C2" s="120"/>
      <c r="D2" s="120"/>
      <c r="E2" s="120"/>
      <c r="F2" s="120"/>
      <c r="G2" s="120"/>
      <c r="H2" s="120"/>
    </row>
    <row r="3" spans="1:9">
      <c r="A3" s="12" t="s">
        <v>30</v>
      </c>
      <c r="B3" s="120"/>
      <c r="C3" s="120"/>
      <c r="D3" s="120"/>
      <c r="E3" s="120"/>
      <c r="F3" s="120"/>
      <c r="G3" s="120"/>
      <c r="H3" s="120"/>
    </row>
    <row r="4" spans="1:9">
      <c r="A4" s="398" t="s">
        <v>494</v>
      </c>
      <c r="B4" s="85" t="s">
        <v>375</v>
      </c>
      <c r="C4" s="85" t="s">
        <v>376</v>
      </c>
      <c r="D4" s="85" t="s">
        <v>377</v>
      </c>
      <c r="E4" s="85" t="s">
        <v>378</v>
      </c>
      <c r="F4" s="85" t="s">
        <v>379</v>
      </c>
      <c r="G4" s="421" t="s">
        <v>380</v>
      </c>
      <c r="H4" s="85" t="s">
        <v>365</v>
      </c>
      <c r="I4" s="85" t="s">
        <v>526</v>
      </c>
    </row>
    <row r="5" spans="1:9">
      <c r="A5" s="756" t="s">
        <v>477</v>
      </c>
      <c r="B5" s="95">
        <v>39</v>
      </c>
      <c r="C5" s="754" t="s">
        <v>825</v>
      </c>
      <c r="D5" s="422">
        <v>34</v>
      </c>
      <c r="E5" s="754" t="s">
        <v>825</v>
      </c>
      <c r="F5" s="754" t="s">
        <v>825</v>
      </c>
      <c r="G5" s="466">
        <v>22</v>
      </c>
      <c r="H5" s="754" t="s">
        <v>825</v>
      </c>
      <c r="I5" s="754" t="s">
        <v>825</v>
      </c>
    </row>
    <row r="6" spans="1:9">
      <c r="A6" s="756" t="s">
        <v>478</v>
      </c>
      <c r="B6" s="95">
        <v>16</v>
      </c>
      <c r="C6" s="531" t="s">
        <v>825</v>
      </c>
      <c r="D6" s="95">
        <v>19</v>
      </c>
      <c r="E6" s="531" t="s">
        <v>825</v>
      </c>
      <c r="F6" s="531" t="s">
        <v>825</v>
      </c>
      <c r="G6" s="466">
        <v>24</v>
      </c>
      <c r="H6" s="531" t="s">
        <v>825</v>
      </c>
      <c r="I6" s="531" t="s">
        <v>825</v>
      </c>
    </row>
    <row r="7" spans="1:9">
      <c r="A7" s="723" t="s">
        <v>12</v>
      </c>
      <c r="B7" s="95">
        <v>1</v>
      </c>
      <c r="C7" s="531" t="s">
        <v>825</v>
      </c>
      <c r="D7" s="95">
        <v>1</v>
      </c>
      <c r="E7" s="531" t="s">
        <v>825</v>
      </c>
      <c r="F7" s="531" t="s">
        <v>825</v>
      </c>
      <c r="G7" s="466">
        <v>1</v>
      </c>
      <c r="H7" s="531" t="s">
        <v>825</v>
      </c>
      <c r="I7" s="531" t="s">
        <v>825</v>
      </c>
    </row>
    <row r="8" spans="1:9">
      <c r="A8" s="756" t="s">
        <v>14</v>
      </c>
      <c r="B8" s="95">
        <v>2</v>
      </c>
      <c r="C8" s="531" t="s">
        <v>825</v>
      </c>
      <c r="D8" s="95">
        <v>3</v>
      </c>
      <c r="E8" s="531" t="s">
        <v>825</v>
      </c>
      <c r="F8" s="531" t="s">
        <v>825</v>
      </c>
      <c r="G8" s="466">
        <v>2</v>
      </c>
      <c r="H8" s="531" t="s">
        <v>825</v>
      </c>
      <c r="I8" s="531" t="s">
        <v>825</v>
      </c>
    </row>
    <row r="9" spans="1:9">
      <c r="A9" s="756" t="s">
        <v>13</v>
      </c>
      <c r="B9" s="95">
        <v>3</v>
      </c>
      <c r="C9" s="531" t="s">
        <v>825</v>
      </c>
      <c r="D9" s="95">
        <v>3</v>
      </c>
      <c r="E9" s="531" t="s">
        <v>825</v>
      </c>
      <c r="F9" s="531" t="s">
        <v>825</v>
      </c>
      <c r="G9" s="466">
        <v>3</v>
      </c>
      <c r="H9" s="531" t="s">
        <v>825</v>
      </c>
      <c r="I9" s="531" t="s">
        <v>825</v>
      </c>
    </row>
    <row r="10" spans="1:9">
      <c r="A10" s="756" t="s">
        <v>18</v>
      </c>
      <c r="B10" s="95">
        <v>4</v>
      </c>
      <c r="C10" s="531" t="s">
        <v>825</v>
      </c>
      <c r="D10" s="95">
        <v>4</v>
      </c>
      <c r="E10" s="531" t="s">
        <v>825</v>
      </c>
      <c r="F10" s="531" t="s">
        <v>825</v>
      </c>
      <c r="G10" s="466">
        <v>7</v>
      </c>
      <c r="H10" s="531" t="s">
        <v>825</v>
      </c>
      <c r="I10" s="531" t="s">
        <v>825</v>
      </c>
    </row>
    <row r="11" spans="1:9">
      <c r="A11" s="756" t="s">
        <v>479</v>
      </c>
      <c r="B11" s="95">
        <v>1</v>
      </c>
      <c r="C11" s="531" t="s">
        <v>825</v>
      </c>
      <c r="D11" s="95">
        <v>1</v>
      </c>
      <c r="E11" s="531" t="s">
        <v>825</v>
      </c>
      <c r="F11" s="531" t="s">
        <v>825</v>
      </c>
      <c r="G11" s="466">
        <v>1</v>
      </c>
      <c r="H11" s="531" t="s">
        <v>825</v>
      </c>
      <c r="I11" s="531" t="s">
        <v>825</v>
      </c>
    </row>
    <row r="12" spans="1:9">
      <c r="A12" s="756" t="s">
        <v>15</v>
      </c>
      <c r="B12" s="95">
        <v>10</v>
      </c>
      <c r="C12" s="531" t="s">
        <v>825</v>
      </c>
      <c r="D12" s="95">
        <v>9</v>
      </c>
      <c r="E12" s="531" t="s">
        <v>825</v>
      </c>
      <c r="F12" s="531" t="s">
        <v>825</v>
      </c>
      <c r="G12" s="466">
        <v>9</v>
      </c>
      <c r="H12" s="531" t="s">
        <v>825</v>
      </c>
      <c r="I12" s="531" t="s">
        <v>825</v>
      </c>
    </row>
    <row r="13" spans="1:9">
      <c r="A13" s="756" t="s">
        <v>480</v>
      </c>
      <c r="B13" s="95">
        <v>0</v>
      </c>
      <c r="C13" s="531" t="s">
        <v>825</v>
      </c>
      <c r="D13" s="95">
        <v>0</v>
      </c>
      <c r="E13" s="531" t="s">
        <v>825</v>
      </c>
      <c r="F13" s="531" t="s">
        <v>825</v>
      </c>
      <c r="G13" s="466">
        <v>0</v>
      </c>
      <c r="H13" s="531" t="s">
        <v>825</v>
      </c>
      <c r="I13" s="531" t="s">
        <v>825</v>
      </c>
    </row>
    <row r="14" spans="1:9">
      <c r="A14" s="756" t="s">
        <v>481</v>
      </c>
      <c r="B14" s="95">
        <v>0</v>
      </c>
      <c r="C14" s="531" t="s">
        <v>825</v>
      </c>
      <c r="D14" s="95">
        <v>0</v>
      </c>
      <c r="E14" s="531" t="s">
        <v>825</v>
      </c>
      <c r="F14" s="531" t="s">
        <v>825</v>
      </c>
      <c r="G14" s="466">
        <v>1</v>
      </c>
      <c r="H14" s="531" t="s">
        <v>825</v>
      </c>
      <c r="I14" s="531" t="s">
        <v>825</v>
      </c>
    </row>
    <row r="15" spans="1:9">
      <c r="A15" s="756" t="s">
        <v>16</v>
      </c>
      <c r="B15" s="95">
        <v>2</v>
      </c>
      <c r="C15" s="531" t="s">
        <v>825</v>
      </c>
      <c r="D15" s="95">
        <v>2</v>
      </c>
      <c r="E15" s="531" t="s">
        <v>825</v>
      </c>
      <c r="F15" s="531" t="s">
        <v>825</v>
      </c>
      <c r="G15" s="466">
        <v>1</v>
      </c>
      <c r="H15" s="531" t="s">
        <v>825</v>
      </c>
      <c r="I15" s="531" t="s">
        <v>825</v>
      </c>
    </row>
    <row r="16" spans="1:9">
      <c r="A16" s="756" t="s">
        <v>21</v>
      </c>
      <c r="B16" s="95">
        <v>0</v>
      </c>
      <c r="C16" s="531" t="s">
        <v>825</v>
      </c>
      <c r="D16" s="95">
        <v>0</v>
      </c>
      <c r="E16" s="531" t="s">
        <v>825</v>
      </c>
      <c r="F16" s="531" t="s">
        <v>825</v>
      </c>
      <c r="G16" s="466">
        <v>0</v>
      </c>
      <c r="H16" s="531" t="s">
        <v>825</v>
      </c>
      <c r="I16" s="531" t="s">
        <v>825</v>
      </c>
    </row>
    <row r="17" spans="1:9">
      <c r="A17" s="756" t="s">
        <v>22</v>
      </c>
      <c r="B17" s="95">
        <v>5</v>
      </c>
      <c r="C17" s="531" t="s">
        <v>825</v>
      </c>
      <c r="D17" s="95">
        <v>5</v>
      </c>
      <c r="E17" s="531" t="s">
        <v>825</v>
      </c>
      <c r="F17" s="531" t="s">
        <v>825</v>
      </c>
      <c r="G17" s="466">
        <v>5</v>
      </c>
      <c r="H17" s="531" t="s">
        <v>825</v>
      </c>
      <c r="I17" s="531" t="s">
        <v>825</v>
      </c>
    </row>
    <row r="18" spans="1:9">
      <c r="A18" s="756" t="s">
        <v>482</v>
      </c>
      <c r="B18" s="95">
        <v>0</v>
      </c>
      <c r="C18" s="531" t="s">
        <v>825</v>
      </c>
      <c r="D18" s="95">
        <v>1</v>
      </c>
      <c r="E18" s="531" t="s">
        <v>825</v>
      </c>
      <c r="F18" s="531" t="s">
        <v>825</v>
      </c>
      <c r="G18" s="466">
        <v>1</v>
      </c>
      <c r="H18" s="531" t="s">
        <v>825</v>
      </c>
      <c r="I18" s="531" t="s">
        <v>825</v>
      </c>
    </row>
    <row r="19" spans="1:9">
      <c r="A19" s="756" t="s">
        <v>483</v>
      </c>
      <c r="B19" s="95">
        <v>0</v>
      </c>
      <c r="C19" s="531" t="s">
        <v>825</v>
      </c>
      <c r="D19" s="95">
        <v>0</v>
      </c>
      <c r="E19" s="531" t="s">
        <v>825</v>
      </c>
      <c r="F19" s="531" t="s">
        <v>825</v>
      </c>
      <c r="G19" s="466">
        <v>0</v>
      </c>
      <c r="H19" s="531" t="s">
        <v>825</v>
      </c>
      <c r="I19" s="531" t="s">
        <v>825</v>
      </c>
    </row>
    <row r="20" spans="1:9">
      <c r="A20" s="756" t="s">
        <v>23</v>
      </c>
      <c r="B20" s="95">
        <v>0</v>
      </c>
      <c r="C20" s="531" t="s">
        <v>825</v>
      </c>
      <c r="D20" s="95">
        <v>0</v>
      </c>
      <c r="E20" s="531" t="s">
        <v>825</v>
      </c>
      <c r="F20" s="531" t="s">
        <v>825</v>
      </c>
      <c r="G20" s="466">
        <v>0</v>
      </c>
      <c r="H20" s="531" t="s">
        <v>825</v>
      </c>
      <c r="I20" s="531" t="s">
        <v>825</v>
      </c>
    </row>
    <row r="21" spans="1:9">
      <c r="A21" s="723" t="s">
        <v>24</v>
      </c>
      <c r="B21" s="96">
        <v>23</v>
      </c>
      <c r="C21" s="531" t="s">
        <v>825</v>
      </c>
      <c r="D21" s="95">
        <v>24</v>
      </c>
      <c r="E21" s="531" t="s">
        <v>825</v>
      </c>
      <c r="F21" s="531" t="s">
        <v>825</v>
      </c>
      <c r="G21" s="466">
        <v>34</v>
      </c>
      <c r="H21" s="531" t="s">
        <v>825</v>
      </c>
      <c r="I21" s="531" t="s">
        <v>825</v>
      </c>
    </row>
    <row r="22" spans="1:9">
      <c r="A22" s="756" t="s">
        <v>484</v>
      </c>
      <c r="B22" s="95">
        <v>0</v>
      </c>
      <c r="C22" s="531" t="s">
        <v>825</v>
      </c>
      <c r="D22" s="95">
        <v>0</v>
      </c>
      <c r="E22" s="531" t="s">
        <v>825</v>
      </c>
      <c r="F22" s="531" t="s">
        <v>825</v>
      </c>
      <c r="G22" s="466">
        <v>0</v>
      </c>
      <c r="H22" s="531" t="s">
        <v>825</v>
      </c>
      <c r="I22" s="531" t="s">
        <v>825</v>
      </c>
    </row>
    <row r="23" spans="1:9">
      <c r="A23" s="756" t="s">
        <v>485</v>
      </c>
      <c r="B23" s="95">
        <v>0</v>
      </c>
      <c r="C23" s="531" t="s">
        <v>825</v>
      </c>
      <c r="D23" s="95">
        <v>0</v>
      </c>
      <c r="E23" s="531" t="s">
        <v>825</v>
      </c>
      <c r="F23" s="531" t="s">
        <v>825</v>
      </c>
      <c r="G23" s="466">
        <v>0</v>
      </c>
      <c r="H23" s="531" t="s">
        <v>825</v>
      </c>
      <c r="I23" s="531" t="s">
        <v>825</v>
      </c>
    </row>
    <row r="24" spans="1:9" ht="31">
      <c r="A24" s="756" t="s">
        <v>486</v>
      </c>
      <c r="B24" s="95">
        <v>0</v>
      </c>
      <c r="C24" s="531" t="s">
        <v>825</v>
      </c>
      <c r="D24" s="95">
        <v>0</v>
      </c>
      <c r="E24" s="531" t="s">
        <v>825</v>
      </c>
      <c r="F24" s="531" t="s">
        <v>825</v>
      </c>
      <c r="G24" s="466">
        <v>0</v>
      </c>
      <c r="H24" s="531" t="s">
        <v>825</v>
      </c>
      <c r="I24" s="531" t="s">
        <v>825</v>
      </c>
    </row>
    <row r="25" spans="1:9" ht="31">
      <c r="A25" s="756" t="s">
        <v>487</v>
      </c>
      <c r="B25" s="95">
        <v>1</v>
      </c>
      <c r="C25" s="531" t="s">
        <v>825</v>
      </c>
      <c r="D25" s="95">
        <v>1</v>
      </c>
      <c r="E25" s="531" t="s">
        <v>825</v>
      </c>
      <c r="F25" s="531" t="s">
        <v>825</v>
      </c>
      <c r="G25" s="466">
        <v>1</v>
      </c>
      <c r="H25" s="531" t="s">
        <v>825</v>
      </c>
      <c r="I25" s="531" t="s">
        <v>825</v>
      </c>
    </row>
    <row r="26" spans="1:9">
      <c r="A26" s="756" t="s">
        <v>488</v>
      </c>
      <c r="B26" s="95">
        <v>0</v>
      </c>
      <c r="C26" s="531" t="s">
        <v>825</v>
      </c>
      <c r="D26" s="95">
        <v>0</v>
      </c>
      <c r="E26" s="531" t="s">
        <v>825</v>
      </c>
      <c r="F26" s="531" t="s">
        <v>825</v>
      </c>
      <c r="G26" s="466">
        <v>0</v>
      </c>
      <c r="H26" s="531" t="s">
        <v>825</v>
      </c>
      <c r="I26" s="531" t="s">
        <v>825</v>
      </c>
    </row>
    <row r="27" spans="1:9">
      <c r="A27" s="756" t="s">
        <v>489</v>
      </c>
      <c r="B27" s="95">
        <v>0</v>
      </c>
      <c r="C27" s="531" t="s">
        <v>825</v>
      </c>
      <c r="D27" s="95">
        <v>0</v>
      </c>
      <c r="E27" s="531" t="s">
        <v>825</v>
      </c>
      <c r="F27" s="531" t="s">
        <v>825</v>
      </c>
      <c r="G27" s="466">
        <v>0</v>
      </c>
      <c r="H27" s="531" t="s">
        <v>825</v>
      </c>
      <c r="I27" s="531" t="s">
        <v>825</v>
      </c>
    </row>
    <row r="28" spans="1:9">
      <c r="A28" s="756" t="s">
        <v>490</v>
      </c>
      <c r="B28" s="95">
        <v>0</v>
      </c>
      <c r="C28" s="531" t="s">
        <v>825</v>
      </c>
      <c r="D28" s="95">
        <v>0</v>
      </c>
      <c r="E28" s="531" t="s">
        <v>825</v>
      </c>
      <c r="F28" s="531" t="s">
        <v>825</v>
      </c>
      <c r="G28" s="466">
        <v>0</v>
      </c>
      <c r="H28" s="531" t="s">
        <v>825</v>
      </c>
      <c r="I28" s="531" t="s">
        <v>825</v>
      </c>
    </row>
    <row r="29" spans="1:9">
      <c r="A29" s="756" t="s">
        <v>491</v>
      </c>
      <c r="B29" s="95">
        <v>0</v>
      </c>
      <c r="C29" s="531" t="s">
        <v>825</v>
      </c>
      <c r="D29" s="95">
        <v>0</v>
      </c>
      <c r="E29" s="531" t="s">
        <v>825</v>
      </c>
      <c r="F29" s="531" t="s">
        <v>825</v>
      </c>
      <c r="G29" s="466">
        <v>1</v>
      </c>
      <c r="H29" s="531" t="s">
        <v>825</v>
      </c>
      <c r="I29" s="531" t="s">
        <v>825</v>
      </c>
    </row>
    <row r="30" spans="1:9">
      <c r="A30" s="756" t="s">
        <v>492</v>
      </c>
      <c r="B30" s="95">
        <v>0</v>
      </c>
      <c r="C30" s="531" t="s">
        <v>825</v>
      </c>
      <c r="D30" s="95">
        <v>0</v>
      </c>
      <c r="E30" s="531" t="s">
        <v>825</v>
      </c>
      <c r="F30" s="531" t="s">
        <v>825</v>
      </c>
      <c r="G30" s="466">
        <v>0</v>
      </c>
      <c r="H30" s="531" t="s">
        <v>825</v>
      </c>
      <c r="I30" s="531" t="s">
        <v>825</v>
      </c>
    </row>
    <row r="31" spans="1:9">
      <c r="A31" s="756" t="s">
        <v>493</v>
      </c>
      <c r="B31" s="95">
        <v>0</v>
      </c>
      <c r="C31" s="531" t="s">
        <v>825</v>
      </c>
      <c r="D31" s="95">
        <v>0</v>
      </c>
      <c r="E31" s="531" t="s">
        <v>825</v>
      </c>
      <c r="F31" s="531" t="s">
        <v>825</v>
      </c>
      <c r="G31" s="466">
        <v>0</v>
      </c>
      <c r="H31" s="531" t="s">
        <v>825</v>
      </c>
      <c r="I31" s="531" t="s">
        <v>825</v>
      </c>
    </row>
    <row r="32" spans="1:9">
      <c r="A32" s="757" t="s">
        <v>2</v>
      </c>
      <c r="B32" s="489">
        <v>2</v>
      </c>
      <c r="C32" s="755" t="s">
        <v>825</v>
      </c>
      <c r="D32" s="489">
        <v>3</v>
      </c>
      <c r="E32" s="755" t="s">
        <v>825</v>
      </c>
      <c r="F32" s="755" t="s">
        <v>825</v>
      </c>
      <c r="G32" s="738">
        <v>2</v>
      </c>
      <c r="H32" s="755" t="s">
        <v>825</v>
      </c>
      <c r="I32" s="755" t="s">
        <v>825</v>
      </c>
    </row>
    <row r="33" spans="1:9">
      <c r="A33" s="756" t="s">
        <v>31</v>
      </c>
      <c r="B33" s="425">
        <v>7160</v>
      </c>
      <c r="C33" s="532" t="s">
        <v>825</v>
      </c>
      <c r="D33" s="425">
        <v>7080</v>
      </c>
      <c r="E33" s="532" t="s">
        <v>825</v>
      </c>
      <c r="F33" s="532" t="s">
        <v>825</v>
      </c>
      <c r="G33" s="493">
        <v>7240</v>
      </c>
      <c r="H33" s="532" t="s">
        <v>825</v>
      </c>
      <c r="I33" s="532" t="s">
        <v>825</v>
      </c>
    </row>
    <row r="36" spans="1:9" ht="15.65" customHeight="1"/>
  </sheetData>
  <pageMargins left="0.7" right="0.7" top="0.75" bottom="0.75" header="0.3" footer="0.3"/>
  <pageSetup paperSize="9" orientation="portrait" r:id="rId1"/>
  <tableParts count="1">
    <tablePart r:id="rId2"/>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1:K21"/>
  <sheetViews>
    <sheetView workbookViewId="0"/>
  </sheetViews>
  <sheetFormatPr defaultRowHeight="15.5"/>
  <cols>
    <col min="1" max="1" width="27.53515625" style="12" customWidth="1"/>
    <col min="2" max="16384" width="9.23046875" style="12"/>
  </cols>
  <sheetData>
    <row r="1" spans="1:11" ht="20.5" customHeight="1">
      <c r="A1" s="1411" t="s">
        <v>1203</v>
      </c>
      <c r="B1" s="426"/>
      <c r="C1" s="426"/>
      <c r="D1" s="426"/>
      <c r="E1" s="426"/>
      <c r="F1" s="426"/>
      <c r="G1" s="426"/>
      <c r="H1" s="426"/>
      <c r="I1" s="426"/>
      <c r="J1" s="426"/>
      <c r="K1" s="426"/>
    </row>
    <row r="2" spans="1:11">
      <c r="A2" s="81" t="s">
        <v>1010</v>
      </c>
      <c r="B2" s="236"/>
      <c r="C2" s="236"/>
      <c r="D2" s="236"/>
      <c r="E2" s="236"/>
      <c r="F2" s="236"/>
      <c r="G2" s="236"/>
      <c r="H2" s="236"/>
      <c r="I2" s="236"/>
      <c r="J2" s="236"/>
      <c r="K2" s="236"/>
    </row>
    <row r="3" spans="1:11">
      <c r="A3" s="12" t="s">
        <v>30</v>
      </c>
      <c r="B3" s="236"/>
      <c r="C3" s="236"/>
      <c r="D3" s="236"/>
      <c r="E3" s="236"/>
      <c r="F3" s="236"/>
      <c r="G3" s="236"/>
      <c r="H3" s="236"/>
      <c r="I3" s="236"/>
      <c r="J3" s="236"/>
      <c r="K3" s="236"/>
    </row>
    <row r="4" spans="1:11">
      <c r="A4" s="398" t="s">
        <v>494</v>
      </c>
      <c r="B4" s="85" t="s">
        <v>373</v>
      </c>
      <c r="C4" s="85" t="s">
        <v>374</v>
      </c>
      <c r="D4" s="85" t="s">
        <v>375</v>
      </c>
      <c r="E4" s="85" t="s">
        <v>376</v>
      </c>
      <c r="F4" s="85" t="s">
        <v>377</v>
      </c>
      <c r="G4" s="85" t="s">
        <v>378</v>
      </c>
      <c r="H4" s="85" t="s">
        <v>379</v>
      </c>
      <c r="I4" s="421" t="s">
        <v>380</v>
      </c>
      <c r="J4" s="85" t="s">
        <v>365</v>
      </c>
      <c r="K4" s="85" t="s">
        <v>526</v>
      </c>
    </row>
    <row r="5" spans="1:11">
      <c r="A5" s="756" t="s">
        <v>477</v>
      </c>
      <c r="B5" s="95">
        <v>51</v>
      </c>
      <c r="C5" s="95">
        <v>60</v>
      </c>
      <c r="D5" s="95">
        <v>57</v>
      </c>
      <c r="E5" s="531" t="s">
        <v>825</v>
      </c>
      <c r="F5" s="95">
        <v>54</v>
      </c>
      <c r="G5" s="531" t="s">
        <v>825</v>
      </c>
      <c r="H5" s="531" t="s">
        <v>825</v>
      </c>
      <c r="I5" s="423">
        <v>55</v>
      </c>
      <c r="J5" s="531" t="s">
        <v>825</v>
      </c>
      <c r="K5" s="95">
        <v>52</v>
      </c>
    </row>
    <row r="6" spans="1:11">
      <c r="A6" s="723" t="s">
        <v>12</v>
      </c>
      <c r="B6" s="95">
        <v>4</v>
      </c>
      <c r="C6" s="95">
        <v>4</v>
      </c>
      <c r="D6" s="95">
        <v>5</v>
      </c>
      <c r="E6" s="531" t="s">
        <v>825</v>
      </c>
      <c r="F6" s="95">
        <v>6</v>
      </c>
      <c r="G6" s="531" t="s">
        <v>825</v>
      </c>
      <c r="H6" s="531" t="s">
        <v>825</v>
      </c>
      <c r="I6" s="423">
        <v>4</v>
      </c>
      <c r="J6" s="531" t="s">
        <v>825</v>
      </c>
      <c r="K6" s="95">
        <v>5</v>
      </c>
    </row>
    <row r="7" spans="1:11" ht="31">
      <c r="A7" s="756" t="s">
        <v>1086</v>
      </c>
      <c r="B7" s="95">
        <v>16</v>
      </c>
      <c r="C7" s="95">
        <v>16</v>
      </c>
      <c r="D7" s="95">
        <v>15</v>
      </c>
      <c r="E7" s="531" t="s">
        <v>825</v>
      </c>
      <c r="F7" s="95">
        <v>16</v>
      </c>
      <c r="G7" s="531" t="s">
        <v>825</v>
      </c>
      <c r="H7" s="531" t="s">
        <v>825</v>
      </c>
      <c r="I7" s="423">
        <v>16</v>
      </c>
      <c r="J7" s="531" t="s">
        <v>825</v>
      </c>
      <c r="K7" s="95">
        <v>15</v>
      </c>
    </row>
    <row r="8" spans="1:11">
      <c r="A8" s="756" t="s">
        <v>495</v>
      </c>
      <c r="B8" s="95">
        <v>20</v>
      </c>
      <c r="C8" s="95">
        <v>11</v>
      </c>
      <c r="D8" s="95">
        <v>15</v>
      </c>
      <c r="E8" s="531" t="s">
        <v>825</v>
      </c>
      <c r="F8" s="95">
        <v>18</v>
      </c>
      <c r="G8" s="531" t="s">
        <v>825</v>
      </c>
      <c r="H8" s="531" t="s">
        <v>825</v>
      </c>
      <c r="I8" s="423">
        <v>13</v>
      </c>
      <c r="J8" s="531" t="s">
        <v>825</v>
      </c>
      <c r="K8" s="95">
        <v>21</v>
      </c>
    </row>
    <row r="9" spans="1:11">
      <c r="A9" s="756" t="s">
        <v>492</v>
      </c>
      <c r="B9" s="95">
        <v>1</v>
      </c>
      <c r="C9" s="95">
        <v>1</v>
      </c>
      <c r="D9" s="95">
        <v>1</v>
      </c>
      <c r="E9" s="531" t="s">
        <v>825</v>
      </c>
      <c r="F9" s="95">
        <v>1</v>
      </c>
      <c r="G9" s="531" t="s">
        <v>825</v>
      </c>
      <c r="H9" s="531" t="s">
        <v>825</v>
      </c>
      <c r="I9" s="423">
        <v>1</v>
      </c>
      <c r="J9" s="531" t="s">
        <v>825</v>
      </c>
      <c r="K9" s="95">
        <v>1</v>
      </c>
    </row>
    <row r="10" spans="1:11">
      <c r="A10" s="756" t="s">
        <v>496</v>
      </c>
      <c r="B10" s="95">
        <v>1</v>
      </c>
      <c r="C10" s="95">
        <v>1</v>
      </c>
      <c r="D10" s="95">
        <v>0</v>
      </c>
      <c r="E10" s="531" t="s">
        <v>825</v>
      </c>
      <c r="F10" s="95">
        <v>1</v>
      </c>
      <c r="G10" s="531" t="s">
        <v>825</v>
      </c>
      <c r="H10" s="531" t="s">
        <v>825</v>
      </c>
      <c r="I10" s="423">
        <v>1</v>
      </c>
      <c r="J10" s="531" t="s">
        <v>825</v>
      </c>
      <c r="K10" s="95">
        <v>1</v>
      </c>
    </row>
    <row r="11" spans="1:11">
      <c r="A11" s="756" t="s">
        <v>497</v>
      </c>
      <c r="B11" s="95">
        <v>0</v>
      </c>
      <c r="C11" s="95">
        <v>1</v>
      </c>
      <c r="D11" s="95">
        <v>1</v>
      </c>
      <c r="E11" s="531" t="s">
        <v>825</v>
      </c>
      <c r="F11" s="95">
        <v>1</v>
      </c>
      <c r="G11" s="531" t="s">
        <v>825</v>
      </c>
      <c r="H11" s="531" t="s">
        <v>825</v>
      </c>
      <c r="I11" s="423">
        <v>1</v>
      </c>
      <c r="J11" s="531" t="s">
        <v>825</v>
      </c>
      <c r="K11" s="95">
        <v>1</v>
      </c>
    </row>
    <row r="12" spans="1:11">
      <c r="A12" s="756" t="s">
        <v>14</v>
      </c>
      <c r="B12" s="95">
        <v>0</v>
      </c>
      <c r="C12" s="95">
        <v>1</v>
      </c>
      <c r="D12" s="95">
        <v>0</v>
      </c>
      <c r="E12" s="531" t="s">
        <v>825</v>
      </c>
      <c r="F12" s="95">
        <v>1</v>
      </c>
      <c r="G12" s="531" t="s">
        <v>825</v>
      </c>
      <c r="H12" s="531" t="s">
        <v>825</v>
      </c>
      <c r="I12" s="423">
        <v>1</v>
      </c>
      <c r="J12" s="531" t="s">
        <v>825</v>
      </c>
      <c r="K12" s="95">
        <v>1</v>
      </c>
    </row>
    <row r="13" spans="1:11">
      <c r="A13" s="756" t="s">
        <v>483</v>
      </c>
      <c r="B13" s="95">
        <v>1</v>
      </c>
      <c r="C13" s="95">
        <v>0</v>
      </c>
      <c r="D13" s="95">
        <v>0</v>
      </c>
      <c r="E13" s="531" t="s">
        <v>825</v>
      </c>
      <c r="F13" s="95">
        <v>1</v>
      </c>
      <c r="G13" s="531" t="s">
        <v>825</v>
      </c>
      <c r="H13" s="531" t="s">
        <v>825</v>
      </c>
      <c r="I13" s="423">
        <v>0</v>
      </c>
      <c r="J13" s="531" t="s">
        <v>825</v>
      </c>
      <c r="K13" s="95">
        <v>1</v>
      </c>
    </row>
    <row r="14" spans="1:11">
      <c r="A14" s="756" t="s">
        <v>498</v>
      </c>
      <c r="B14" s="95">
        <v>0</v>
      </c>
      <c r="C14" s="95">
        <v>0</v>
      </c>
      <c r="D14" s="95">
        <v>0</v>
      </c>
      <c r="E14" s="531" t="s">
        <v>825</v>
      </c>
      <c r="F14" s="95">
        <v>0</v>
      </c>
      <c r="G14" s="531" t="s">
        <v>825</v>
      </c>
      <c r="H14" s="531" t="s">
        <v>825</v>
      </c>
      <c r="I14" s="423">
        <v>0</v>
      </c>
      <c r="J14" s="531" t="s">
        <v>825</v>
      </c>
      <c r="K14" s="95">
        <v>0</v>
      </c>
    </row>
    <row r="15" spans="1:11">
      <c r="A15" s="756" t="s">
        <v>24</v>
      </c>
      <c r="B15" s="95">
        <v>3</v>
      </c>
      <c r="C15" s="95">
        <v>2</v>
      </c>
      <c r="D15" s="95">
        <v>2</v>
      </c>
      <c r="E15" s="531" t="s">
        <v>825</v>
      </c>
      <c r="F15" s="95">
        <v>2</v>
      </c>
      <c r="G15" s="531" t="s">
        <v>825</v>
      </c>
      <c r="H15" s="531" t="s">
        <v>825</v>
      </c>
      <c r="I15" s="423">
        <v>4</v>
      </c>
      <c r="J15" s="531" t="s">
        <v>825</v>
      </c>
      <c r="K15" s="95">
        <v>3</v>
      </c>
    </row>
    <row r="16" spans="1:11">
      <c r="A16" s="756" t="s">
        <v>499</v>
      </c>
      <c r="B16" s="95">
        <v>0</v>
      </c>
      <c r="C16" s="95">
        <v>1</v>
      </c>
      <c r="D16" s="95">
        <v>0</v>
      </c>
      <c r="E16" s="531" t="s">
        <v>825</v>
      </c>
      <c r="F16" s="95">
        <v>1</v>
      </c>
      <c r="G16" s="531" t="s">
        <v>825</v>
      </c>
      <c r="H16" s="531" t="s">
        <v>825</v>
      </c>
      <c r="I16" s="423">
        <v>0</v>
      </c>
      <c r="J16" s="531" t="s">
        <v>825</v>
      </c>
      <c r="K16" s="95">
        <v>1</v>
      </c>
    </row>
    <row r="17" spans="1:11" ht="31">
      <c r="A17" s="756" t="s">
        <v>500</v>
      </c>
      <c r="B17" s="95">
        <v>1</v>
      </c>
      <c r="C17" s="95">
        <v>1</v>
      </c>
      <c r="D17" s="95">
        <v>0</v>
      </c>
      <c r="E17" s="531" t="s">
        <v>825</v>
      </c>
      <c r="F17" s="95">
        <v>0</v>
      </c>
      <c r="G17" s="531" t="s">
        <v>825</v>
      </c>
      <c r="H17" s="531" t="s">
        <v>825</v>
      </c>
      <c r="I17" s="423">
        <v>1</v>
      </c>
      <c r="J17" s="531" t="s">
        <v>825</v>
      </c>
      <c r="K17" s="95">
        <v>1</v>
      </c>
    </row>
    <row r="18" spans="1:11">
      <c r="A18" s="756" t="s">
        <v>490</v>
      </c>
      <c r="B18" s="95">
        <v>0</v>
      </c>
      <c r="C18" s="95">
        <v>0</v>
      </c>
      <c r="D18" s="95">
        <v>0</v>
      </c>
      <c r="E18" s="531" t="s">
        <v>825</v>
      </c>
      <c r="F18" s="95">
        <v>0</v>
      </c>
      <c r="G18" s="531" t="s">
        <v>825</v>
      </c>
      <c r="H18" s="531" t="s">
        <v>825</v>
      </c>
      <c r="I18" s="423">
        <v>0</v>
      </c>
      <c r="J18" s="531" t="s">
        <v>825</v>
      </c>
      <c r="K18" s="95">
        <v>0</v>
      </c>
    </row>
    <row r="19" spans="1:11">
      <c r="A19" s="756" t="s">
        <v>493</v>
      </c>
      <c r="B19" s="95">
        <v>4</v>
      </c>
      <c r="C19" s="95">
        <v>5</v>
      </c>
      <c r="D19" s="95">
        <v>4</v>
      </c>
      <c r="E19" s="531" t="s">
        <v>825</v>
      </c>
      <c r="F19" s="95">
        <v>4</v>
      </c>
      <c r="G19" s="531" t="s">
        <v>825</v>
      </c>
      <c r="H19" s="531" t="s">
        <v>825</v>
      </c>
      <c r="I19" s="423">
        <v>4</v>
      </c>
      <c r="J19" s="531" t="s">
        <v>825</v>
      </c>
      <c r="K19" s="95">
        <v>5</v>
      </c>
    </row>
    <row r="20" spans="1:11">
      <c r="A20" s="757" t="s">
        <v>2</v>
      </c>
      <c r="B20" s="489">
        <v>4</v>
      </c>
      <c r="C20" s="489">
        <v>3</v>
      </c>
      <c r="D20" s="489">
        <v>3</v>
      </c>
      <c r="E20" s="755" t="s">
        <v>825</v>
      </c>
      <c r="F20" s="489">
        <v>4</v>
      </c>
      <c r="G20" s="755" t="s">
        <v>825</v>
      </c>
      <c r="H20" s="755" t="s">
        <v>825</v>
      </c>
      <c r="I20" s="1449">
        <v>5</v>
      </c>
      <c r="J20" s="755" t="s">
        <v>825</v>
      </c>
      <c r="K20" s="489">
        <v>6</v>
      </c>
    </row>
    <row r="21" spans="1:11">
      <c r="A21" s="756" t="s">
        <v>31</v>
      </c>
      <c r="B21" s="425">
        <v>9890</v>
      </c>
      <c r="C21" s="425">
        <v>9920</v>
      </c>
      <c r="D21" s="425">
        <v>9800</v>
      </c>
      <c r="E21" s="675" t="s">
        <v>825</v>
      </c>
      <c r="F21" s="425">
        <v>9640</v>
      </c>
      <c r="G21" s="675" t="s">
        <v>825</v>
      </c>
      <c r="H21" s="675" t="s">
        <v>825</v>
      </c>
      <c r="I21" s="493">
        <v>9780</v>
      </c>
      <c r="J21" s="425" t="s">
        <v>825</v>
      </c>
      <c r="K21" s="425">
        <v>9030</v>
      </c>
    </row>
  </sheetData>
  <pageMargins left="0.7" right="0.7" top="0.75" bottom="0.75" header="0.3" footer="0.3"/>
  <tableParts count="1">
    <tablePart r:id="rId1"/>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A1:K13"/>
  <sheetViews>
    <sheetView workbookViewId="0">
      <selection activeCell="I21" sqref="I21"/>
    </sheetView>
  </sheetViews>
  <sheetFormatPr defaultRowHeight="15.5"/>
  <cols>
    <col min="1" max="1" width="38.4609375" style="12" customWidth="1"/>
    <col min="2" max="16384" width="9.23046875" style="12"/>
  </cols>
  <sheetData>
    <row r="1" spans="1:11" ht="18">
      <c r="A1" s="1412" t="s">
        <v>989</v>
      </c>
      <c r="B1" s="11"/>
      <c r="C1" s="11"/>
      <c r="D1" s="11"/>
      <c r="E1" s="11"/>
      <c r="F1" s="11"/>
      <c r="G1" s="11"/>
      <c r="H1" s="11"/>
      <c r="I1" s="11"/>
      <c r="J1" s="11"/>
    </row>
    <row r="2" spans="1:11">
      <c r="A2" s="81" t="s">
        <v>1010</v>
      </c>
      <c r="B2" s="15"/>
      <c r="C2" s="15"/>
      <c r="D2" s="15"/>
      <c r="E2" s="15"/>
      <c r="F2" s="15"/>
      <c r="G2" s="15"/>
      <c r="H2" s="15"/>
      <c r="I2" s="15"/>
      <c r="J2" s="149"/>
    </row>
    <row r="3" spans="1:11">
      <c r="A3" s="12" t="s">
        <v>30</v>
      </c>
      <c r="B3" s="15"/>
      <c r="C3" s="15"/>
      <c r="D3" s="15"/>
      <c r="E3" s="15"/>
      <c r="F3" s="15"/>
      <c r="G3" s="15"/>
      <c r="H3" s="15"/>
      <c r="I3" s="15"/>
      <c r="J3" s="149"/>
    </row>
    <row r="4" spans="1:11">
      <c r="A4" s="144" t="s">
        <v>501</v>
      </c>
      <c r="B4" s="427" t="s">
        <v>373</v>
      </c>
      <c r="C4" s="427" t="s">
        <v>374</v>
      </c>
      <c r="D4" s="427" t="s">
        <v>375</v>
      </c>
      <c r="E4" s="427" t="s">
        <v>376</v>
      </c>
      <c r="F4" s="427" t="s">
        <v>377</v>
      </c>
      <c r="G4" s="427" t="s">
        <v>378</v>
      </c>
      <c r="H4" s="427" t="s">
        <v>379</v>
      </c>
      <c r="I4" s="427" t="s">
        <v>380</v>
      </c>
      <c r="J4" s="428" t="s">
        <v>365</v>
      </c>
      <c r="K4" s="427" t="s">
        <v>526</v>
      </c>
    </row>
    <row r="5" spans="1:11">
      <c r="A5" s="495" t="s">
        <v>241</v>
      </c>
      <c r="B5" s="920">
        <v>14</v>
      </c>
      <c r="C5" s="920">
        <v>11</v>
      </c>
      <c r="D5" s="920">
        <v>11</v>
      </c>
      <c r="E5" s="920">
        <v>12</v>
      </c>
      <c r="F5" s="920">
        <v>12</v>
      </c>
      <c r="G5" s="920">
        <v>14</v>
      </c>
      <c r="H5" s="203">
        <v>15</v>
      </c>
      <c r="I5" s="203">
        <v>14</v>
      </c>
      <c r="J5" s="271">
        <v>20</v>
      </c>
      <c r="K5" s="1108">
        <v>11</v>
      </c>
    </row>
    <row r="6" spans="1:11">
      <c r="A6" s="495" t="s">
        <v>242</v>
      </c>
      <c r="B6" s="203">
        <v>10</v>
      </c>
      <c r="C6" s="203">
        <v>12</v>
      </c>
      <c r="D6" s="203">
        <v>12</v>
      </c>
      <c r="E6" s="203">
        <v>9</v>
      </c>
      <c r="F6" s="203">
        <v>10</v>
      </c>
      <c r="G6" s="203">
        <v>8</v>
      </c>
      <c r="H6" s="203">
        <v>11</v>
      </c>
      <c r="I6" s="203">
        <v>11</v>
      </c>
      <c r="J6" s="271">
        <v>12</v>
      </c>
      <c r="K6" s="203">
        <v>7</v>
      </c>
    </row>
    <row r="7" spans="1:11">
      <c r="A7" s="495" t="s">
        <v>243</v>
      </c>
      <c r="B7" s="203">
        <v>5</v>
      </c>
      <c r="C7" s="203">
        <v>5</v>
      </c>
      <c r="D7" s="203">
        <v>4</v>
      </c>
      <c r="E7" s="203">
        <v>4</v>
      </c>
      <c r="F7" s="203">
        <v>4</v>
      </c>
      <c r="G7" s="203">
        <v>4</v>
      </c>
      <c r="H7" s="203">
        <v>4</v>
      </c>
      <c r="I7" s="203">
        <v>3</v>
      </c>
      <c r="J7" s="271">
        <v>3</v>
      </c>
      <c r="K7" s="203">
        <v>4</v>
      </c>
    </row>
    <row r="8" spans="1:11">
      <c r="A8" s="495" t="s">
        <v>244</v>
      </c>
      <c r="B8" s="203">
        <v>33</v>
      </c>
      <c r="C8" s="203">
        <v>34</v>
      </c>
      <c r="D8" s="203">
        <v>33</v>
      </c>
      <c r="E8" s="203">
        <v>39</v>
      </c>
      <c r="F8" s="203">
        <v>35</v>
      </c>
      <c r="G8" s="203">
        <v>37</v>
      </c>
      <c r="H8" s="203">
        <v>33</v>
      </c>
      <c r="I8" s="203">
        <v>31</v>
      </c>
      <c r="J8" s="271">
        <v>13</v>
      </c>
      <c r="K8" s="203">
        <v>28</v>
      </c>
    </row>
    <row r="9" spans="1:11" ht="15.5" customHeight="1">
      <c r="A9" s="495" t="s">
        <v>245</v>
      </c>
      <c r="B9" s="203">
        <v>3</v>
      </c>
      <c r="C9" s="203">
        <v>3</v>
      </c>
      <c r="D9" s="203">
        <v>2</v>
      </c>
      <c r="E9" s="203">
        <v>2</v>
      </c>
      <c r="F9" s="203">
        <v>2</v>
      </c>
      <c r="G9" s="203">
        <v>3</v>
      </c>
      <c r="H9" s="203">
        <v>3</v>
      </c>
      <c r="I9" s="203">
        <v>2</v>
      </c>
      <c r="J9" s="271">
        <v>4</v>
      </c>
      <c r="K9" s="203">
        <v>3</v>
      </c>
    </row>
    <row r="10" spans="1:11">
      <c r="A10" s="495" t="s">
        <v>246</v>
      </c>
      <c r="B10" s="203">
        <v>26</v>
      </c>
      <c r="C10" s="203">
        <v>25</v>
      </c>
      <c r="D10" s="203">
        <v>25</v>
      </c>
      <c r="E10" s="203">
        <v>26</v>
      </c>
      <c r="F10" s="203">
        <v>25</v>
      </c>
      <c r="G10" s="203">
        <v>27</v>
      </c>
      <c r="H10" s="203">
        <v>26</v>
      </c>
      <c r="I10" s="203">
        <v>28</v>
      </c>
      <c r="J10" s="271">
        <v>19</v>
      </c>
      <c r="K10" s="203">
        <v>32</v>
      </c>
    </row>
    <row r="11" spans="1:11">
      <c r="A11" s="495" t="s">
        <v>247</v>
      </c>
      <c r="B11" s="203">
        <v>13</v>
      </c>
      <c r="C11" s="203">
        <v>13</v>
      </c>
      <c r="D11" s="203">
        <v>13</v>
      </c>
      <c r="E11" s="203">
        <v>16</v>
      </c>
      <c r="F11" s="203">
        <v>16</v>
      </c>
      <c r="G11" s="203">
        <v>16</v>
      </c>
      <c r="H11" s="203">
        <v>14</v>
      </c>
      <c r="I11" s="203">
        <v>16</v>
      </c>
      <c r="J11" s="271">
        <v>17</v>
      </c>
      <c r="K11" s="203">
        <v>17</v>
      </c>
    </row>
    <row r="12" spans="1:11">
      <c r="A12" s="1450" t="s">
        <v>248</v>
      </c>
      <c r="B12" s="696">
        <v>18</v>
      </c>
      <c r="C12" s="696">
        <v>20</v>
      </c>
      <c r="D12" s="696">
        <v>20</v>
      </c>
      <c r="E12" s="696">
        <v>21</v>
      </c>
      <c r="F12" s="696">
        <v>20</v>
      </c>
      <c r="G12" s="696">
        <v>22</v>
      </c>
      <c r="H12" s="696">
        <v>23</v>
      </c>
      <c r="I12" s="696">
        <v>27</v>
      </c>
      <c r="J12" s="1110">
        <v>5</v>
      </c>
      <c r="K12" s="696">
        <v>23</v>
      </c>
    </row>
    <row r="13" spans="1:11">
      <c r="A13" s="1337" t="s">
        <v>31</v>
      </c>
      <c r="B13" s="585">
        <v>2440</v>
      </c>
      <c r="C13" s="585">
        <v>2480</v>
      </c>
      <c r="D13" s="585">
        <v>2640</v>
      </c>
      <c r="E13" s="585">
        <v>2500</v>
      </c>
      <c r="F13" s="585">
        <v>2560</v>
      </c>
      <c r="G13" s="585">
        <v>2610</v>
      </c>
      <c r="H13" s="585">
        <v>2540</v>
      </c>
      <c r="I13" s="585">
        <v>2530</v>
      </c>
      <c r="J13" s="585">
        <v>110</v>
      </c>
      <c r="K13" s="585">
        <v>1850</v>
      </c>
    </row>
  </sheetData>
  <phoneticPr fontId="56" type="noConversion"/>
  <pageMargins left="0.7" right="0.7" top="0.75" bottom="0.75" header="0.3" footer="0.3"/>
  <pageSetup paperSize="9" orientation="portrait" r:id="rId1"/>
  <tableParts count="1">
    <tablePart r:id="rId2"/>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A1:K17"/>
  <sheetViews>
    <sheetView workbookViewId="0"/>
  </sheetViews>
  <sheetFormatPr defaultRowHeight="15.5"/>
  <cols>
    <col min="1" max="1" width="50.4609375" style="12" customWidth="1"/>
    <col min="2" max="16384" width="9.23046875" style="12"/>
  </cols>
  <sheetData>
    <row r="1" spans="1:11" ht="18">
      <c r="A1" s="759" t="s">
        <v>1087</v>
      </c>
      <c r="B1" s="14"/>
      <c r="C1" s="14"/>
      <c r="D1" s="14"/>
      <c r="E1" s="14"/>
      <c r="F1" s="14"/>
      <c r="G1" s="13"/>
      <c r="H1" s="8"/>
      <c r="I1" s="8"/>
      <c r="J1" s="11"/>
    </row>
    <row r="2" spans="1:11">
      <c r="A2" s="81" t="s">
        <v>1015</v>
      </c>
      <c r="B2" s="261"/>
      <c r="C2" s="261"/>
      <c r="D2" s="261"/>
      <c r="E2" s="261"/>
      <c r="F2" s="261"/>
      <c r="G2" s="15"/>
      <c r="H2" s="15"/>
      <c r="I2" s="149"/>
      <c r="J2" s="262"/>
    </row>
    <row r="3" spans="1:11">
      <c r="A3" s="12" t="s">
        <v>30</v>
      </c>
      <c r="B3" s="261"/>
      <c r="C3" s="261"/>
      <c r="D3" s="261"/>
      <c r="E3" s="261"/>
      <c r="F3" s="261"/>
      <c r="G3" s="15"/>
      <c r="H3" s="15"/>
      <c r="I3" s="149"/>
      <c r="J3" s="262"/>
    </row>
    <row r="4" spans="1:11">
      <c r="A4" s="144" t="s">
        <v>510</v>
      </c>
      <c r="B4" s="427" t="s">
        <v>373</v>
      </c>
      <c r="C4" s="427" t="s">
        <v>374</v>
      </c>
      <c r="D4" s="427" t="s">
        <v>375</v>
      </c>
      <c r="E4" s="427" t="s">
        <v>376</v>
      </c>
      <c r="F4" s="427" t="s">
        <v>377</v>
      </c>
      <c r="G4" s="427" t="s">
        <v>378</v>
      </c>
      <c r="H4" s="427" t="s">
        <v>379</v>
      </c>
      <c r="I4" s="497" t="s">
        <v>380</v>
      </c>
      <c r="J4" s="498" t="s">
        <v>365</v>
      </c>
      <c r="K4" s="498" t="s">
        <v>526</v>
      </c>
    </row>
    <row r="5" spans="1:11">
      <c r="A5" s="494" t="s">
        <v>26</v>
      </c>
      <c r="B5" s="499">
        <v>86</v>
      </c>
      <c r="C5" s="499" t="s">
        <v>136</v>
      </c>
      <c r="D5" s="500">
        <v>87</v>
      </c>
      <c r="E5" s="499" t="s">
        <v>136</v>
      </c>
      <c r="F5" s="499">
        <v>84</v>
      </c>
      <c r="G5" s="499" t="s">
        <v>136</v>
      </c>
      <c r="H5" s="499" t="s">
        <v>136</v>
      </c>
      <c r="I5" s="269">
        <v>83</v>
      </c>
      <c r="J5" s="501" t="s">
        <v>136</v>
      </c>
      <c r="K5" s="499" t="s">
        <v>136</v>
      </c>
    </row>
    <row r="6" spans="1:11">
      <c r="A6" s="495" t="s">
        <v>502</v>
      </c>
      <c r="B6" s="502">
        <v>3</v>
      </c>
      <c r="C6" s="502" t="s">
        <v>136</v>
      </c>
      <c r="D6" s="503">
        <v>3</v>
      </c>
      <c r="E6" s="502" t="s">
        <v>136</v>
      </c>
      <c r="F6" s="502">
        <v>4</v>
      </c>
      <c r="G6" s="502" t="s">
        <v>136</v>
      </c>
      <c r="H6" s="502" t="s">
        <v>136</v>
      </c>
      <c r="I6" s="217">
        <v>3</v>
      </c>
      <c r="J6" s="504" t="s">
        <v>136</v>
      </c>
      <c r="K6" s="502">
        <v>7</v>
      </c>
    </row>
    <row r="7" spans="1:11" ht="16" customHeight="1">
      <c r="A7" s="496" t="s">
        <v>503</v>
      </c>
      <c r="B7" s="502">
        <v>6</v>
      </c>
      <c r="C7" s="502" t="s">
        <v>136</v>
      </c>
      <c r="D7" s="503">
        <v>6</v>
      </c>
      <c r="E7" s="502" t="s">
        <v>136</v>
      </c>
      <c r="F7" s="502">
        <v>6</v>
      </c>
      <c r="G7" s="502" t="s">
        <v>136</v>
      </c>
      <c r="H7" s="502" t="s">
        <v>136</v>
      </c>
      <c r="I7" s="217">
        <v>6</v>
      </c>
      <c r="J7" s="504" t="s">
        <v>136</v>
      </c>
      <c r="K7" s="502">
        <v>15</v>
      </c>
    </row>
    <row r="8" spans="1:11" ht="16" customHeight="1">
      <c r="A8" s="495" t="s">
        <v>504</v>
      </c>
      <c r="B8" s="502">
        <v>2</v>
      </c>
      <c r="C8" s="502" t="s">
        <v>136</v>
      </c>
      <c r="D8" s="503">
        <v>3</v>
      </c>
      <c r="E8" s="502" t="s">
        <v>136</v>
      </c>
      <c r="F8" s="502">
        <v>3</v>
      </c>
      <c r="G8" s="502" t="s">
        <v>136</v>
      </c>
      <c r="H8" s="502" t="s">
        <v>136</v>
      </c>
      <c r="I8" s="217">
        <v>4</v>
      </c>
      <c r="J8" s="504" t="s">
        <v>136</v>
      </c>
      <c r="K8" s="502">
        <v>6</v>
      </c>
    </row>
    <row r="9" spans="1:11" ht="16" customHeight="1">
      <c r="A9" s="495" t="s">
        <v>505</v>
      </c>
      <c r="B9" s="502">
        <v>1</v>
      </c>
      <c r="C9" s="502" t="s">
        <v>136</v>
      </c>
      <c r="D9" s="503">
        <v>1</v>
      </c>
      <c r="E9" s="502" t="s">
        <v>136</v>
      </c>
      <c r="F9" s="502">
        <v>1</v>
      </c>
      <c r="G9" s="502" t="s">
        <v>136</v>
      </c>
      <c r="H9" s="502" t="s">
        <v>136</v>
      </c>
      <c r="I9" s="217">
        <v>1</v>
      </c>
      <c r="J9" s="504" t="s">
        <v>136</v>
      </c>
      <c r="K9" s="502">
        <v>4</v>
      </c>
    </row>
    <row r="10" spans="1:11" ht="16" customHeight="1">
      <c r="A10" s="495" t="s">
        <v>506</v>
      </c>
      <c r="B10" s="502">
        <v>1</v>
      </c>
      <c r="C10" s="502" t="s">
        <v>136</v>
      </c>
      <c r="D10" s="503">
        <v>1</v>
      </c>
      <c r="E10" s="502" t="s">
        <v>136</v>
      </c>
      <c r="F10" s="502">
        <v>1</v>
      </c>
      <c r="G10" s="502" t="s">
        <v>136</v>
      </c>
      <c r="H10" s="502" t="s">
        <v>136</v>
      </c>
      <c r="I10" s="217">
        <v>2</v>
      </c>
      <c r="J10" s="504" t="s">
        <v>136</v>
      </c>
      <c r="K10" s="502">
        <v>6</v>
      </c>
    </row>
    <row r="11" spans="1:11" ht="16" customHeight="1">
      <c r="A11" s="495" t="s">
        <v>507</v>
      </c>
      <c r="B11" s="502">
        <v>0</v>
      </c>
      <c r="C11" s="502" t="s">
        <v>136</v>
      </c>
      <c r="D11" s="503">
        <v>1</v>
      </c>
      <c r="E11" s="502" t="s">
        <v>136</v>
      </c>
      <c r="F11" s="502">
        <v>1</v>
      </c>
      <c r="G11" s="502" t="s">
        <v>136</v>
      </c>
      <c r="H11" s="502" t="s">
        <v>136</v>
      </c>
      <c r="I11" s="217">
        <v>1</v>
      </c>
      <c r="J11" s="504" t="s">
        <v>136</v>
      </c>
      <c r="K11" s="502">
        <v>3</v>
      </c>
    </row>
    <row r="12" spans="1:11" ht="16" customHeight="1">
      <c r="A12" s="495" t="s">
        <v>508</v>
      </c>
      <c r="B12" s="502">
        <v>2</v>
      </c>
      <c r="C12" s="502" t="s">
        <v>136</v>
      </c>
      <c r="D12" s="503">
        <v>2</v>
      </c>
      <c r="E12" s="502" t="s">
        <v>136</v>
      </c>
      <c r="F12" s="502">
        <v>2</v>
      </c>
      <c r="G12" s="502" t="s">
        <v>136</v>
      </c>
      <c r="H12" s="502" t="s">
        <v>136</v>
      </c>
      <c r="I12" s="217">
        <v>2</v>
      </c>
      <c r="J12" s="504" t="s">
        <v>136</v>
      </c>
      <c r="K12" s="502">
        <v>6</v>
      </c>
    </row>
    <row r="13" spans="1:11" ht="16" customHeight="1">
      <c r="A13" s="495" t="s">
        <v>509</v>
      </c>
      <c r="B13" s="502">
        <v>1</v>
      </c>
      <c r="C13" s="502" t="s">
        <v>136</v>
      </c>
      <c r="D13" s="503">
        <v>1</v>
      </c>
      <c r="E13" s="502" t="s">
        <v>136</v>
      </c>
      <c r="F13" s="502">
        <v>2</v>
      </c>
      <c r="G13" s="502" t="s">
        <v>136</v>
      </c>
      <c r="H13" s="502" t="s">
        <v>136</v>
      </c>
      <c r="I13" s="217">
        <v>2</v>
      </c>
      <c r="J13" s="504" t="s">
        <v>136</v>
      </c>
      <c r="K13" s="502">
        <v>2</v>
      </c>
    </row>
    <row r="14" spans="1:11" ht="16" customHeight="1">
      <c r="A14" s="1450" t="s">
        <v>2</v>
      </c>
      <c r="B14" s="1451">
        <v>3</v>
      </c>
      <c r="C14" s="1451" t="s">
        <v>136</v>
      </c>
      <c r="D14" s="1452">
        <v>2</v>
      </c>
      <c r="E14" s="1451" t="s">
        <v>136</v>
      </c>
      <c r="F14" s="1451">
        <v>3</v>
      </c>
      <c r="G14" s="1451" t="s">
        <v>136</v>
      </c>
      <c r="H14" s="1451" t="s">
        <v>136</v>
      </c>
      <c r="I14" s="697">
        <v>3</v>
      </c>
      <c r="J14" s="1453" t="s">
        <v>136</v>
      </c>
      <c r="K14" s="1451">
        <v>2</v>
      </c>
    </row>
    <row r="15" spans="1:11" ht="16" customHeight="1">
      <c r="A15" s="494" t="s">
        <v>841</v>
      </c>
      <c r="B15" s="425">
        <v>3850</v>
      </c>
      <c r="C15" s="425" t="s">
        <v>136</v>
      </c>
      <c r="D15" s="425">
        <v>3940</v>
      </c>
      <c r="E15" s="425" t="s">
        <v>136</v>
      </c>
      <c r="F15" s="425">
        <v>3860</v>
      </c>
      <c r="G15" s="425" t="s">
        <v>136</v>
      </c>
      <c r="H15" s="425" t="s">
        <v>136</v>
      </c>
      <c r="I15" s="493">
        <v>3680</v>
      </c>
      <c r="J15" s="425" t="s">
        <v>136</v>
      </c>
      <c r="K15" s="425">
        <v>2350</v>
      </c>
    </row>
    <row r="16" spans="1:11" ht="16" customHeight="1"/>
    <row r="17" s="12" customFormat="1" ht="16" customHeight="1"/>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Z86"/>
  <sheetViews>
    <sheetView workbookViewId="0">
      <pane xSplit="3" topLeftCell="D1" activePane="topRight" state="frozen"/>
      <selection pane="topRight"/>
    </sheetView>
  </sheetViews>
  <sheetFormatPr defaultRowHeight="15.5"/>
  <cols>
    <col min="1" max="1" width="35" style="12" customWidth="1"/>
    <col min="2" max="2" width="33.84375" style="12" customWidth="1"/>
    <col min="3" max="3" width="34.15234375" style="12" customWidth="1"/>
    <col min="4" max="24" width="9.23046875" style="12"/>
    <col min="25" max="26" width="9.23046875" style="12" customWidth="1"/>
    <col min="27" max="16384" width="9.23046875" style="12"/>
  </cols>
  <sheetData>
    <row r="1" spans="1:26" ht="18">
      <c r="A1" s="782" t="s">
        <v>1243</v>
      </c>
      <c r="B1" s="23"/>
      <c r="C1" s="23"/>
      <c r="D1" s="951"/>
    </row>
    <row r="2" spans="1:26" ht="17.5">
      <c r="A2" s="316" t="s">
        <v>1031</v>
      </c>
      <c r="B2" s="23"/>
      <c r="C2" s="23"/>
      <c r="D2" s="951"/>
    </row>
    <row r="3" spans="1:26" s="952" customFormat="1" ht="16" thickBot="1">
      <c r="A3" s="952" t="s">
        <v>30</v>
      </c>
    </row>
    <row r="4" spans="1:26">
      <c r="A4" s="808" t="s">
        <v>160</v>
      </c>
      <c r="B4" s="808" t="s">
        <v>35</v>
      </c>
      <c r="C4" s="808" t="s">
        <v>36</v>
      </c>
      <c r="D4" s="809" t="s">
        <v>344</v>
      </c>
      <c r="E4" s="809" t="s">
        <v>345</v>
      </c>
      <c r="F4" s="809" t="s">
        <v>346</v>
      </c>
      <c r="G4" s="809" t="s">
        <v>347</v>
      </c>
      <c r="H4" s="809" t="s">
        <v>348</v>
      </c>
      <c r="I4" s="809" t="s">
        <v>349</v>
      </c>
      <c r="J4" s="809" t="s">
        <v>350</v>
      </c>
      <c r="K4" s="809" t="s">
        <v>351</v>
      </c>
      <c r="L4" s="809" t="s">
        <v>352</v>
      </c>
      <c r="M4" s="809" t="s">
        <v>353</v>
      </c>
      <c r="N4" s="810" t="s">
        <v>354</v>
      </c>
      <c r="O4" s="811" t="s">
        <v>355</v>
      </c>
      <c r="P4" s="811" t="s">
        <v>356</v>
      </c>
      <c r="Q4" s="811" t="s">
        <v>357</v>
      </c>
      <c r="R4" s="811" t="s">
        <v>358</v>
      </c>
      <c r="S4" s="811" t="s">
        <v>359</v>
      </c>
      <c r="T4" s="811" t="s">
        <v>360</v>
      </c>
      <c r="U4" s="811" t="s">
        <v>361</v>
      </c>
      <c r="V4" s="811" t="s">
        <v>362</v>
      </c>
      <c r="W4" s="811" t="s">
        <v>363</v>
      </c>
      <c r="X4" s="812" t="s">
        <v>364</v>
      </c>
      <c r="Y4" s="811" t="s">
        <v>910</v>
      </c>
      <c r="Z4" s="811" t="s">
        <v>511</v>
      </c>
    </row>
    <row r="5" spans="1:26">
      <c r="A5" s="57" t="s">
        <v>307</v>
      </c>
      <c r="B5" s="52" t="s">
        <v>1</v>
      </c>
      <c r="C5" s="52" t="s">
        <v>1</v>
      </c>
      <c r="D5" s="42">
        <v>19.5</v>
      </c>
      <c r="E5" s="42">
        <v>18.100000000000001</v>
      </c>
      <c r="F5" s="42">
        <v>18.2</v>
      </c>
      <c r="G5" s="42">
        <v>17</v>
      </c>
      <c r="H5" s="42">
        <v>15.6</v>
      </c>
      <c r="I5" s="42">
        <v>15.3</v>
      </c>
      <c r="J5" s="42">
        <v>13.5</v>
      </c>
      <c r="K5" s="43">
        <v>13.6</v>
      </c>
      <c r="L5" s="44">
        <v>22</v>
      </c>
      <c r="M5" s="44">
        <v>22.2</v>
      </c>
      <c r="N5" s="45">
        <v>21.8</v>
      </c>
      <c r="O5" s="46">
        <v>22</v>
      </c>
      <c r="P5" s="43">
        <v>22.1</v>
      </c>
      <c r="Q5" s="46">
        <v>26</v>
      </c>
      <c r="R5" s="46">
        <v>23.3</v>
      </c>
      <c r="S5" s="46">
        <v>25</v>
      </c>
      <c r="T5" s="46">
        <v>21.6</v>
      </c>
      <c r="U5" s="46">
        <v>23.5</v>
      </c>
      <c r="V5" s="46">
        <v>21.3</v>
      </c>
      <c r="W5" s="46">
        <v>19.8</v>
      </c>
      <c r="X5" s="108">
        <v>22.1</v>
      </c>
      <c r="Y5" s="47">
        <v>37</v>
      </c>
      <c r="Z5" s="46">
        <v>29.6</v>
      </c>
    </row>
    <row r="6" spans="1:26">
      <c r="A6" s="57" t="s">
        <v>307</v>
      </c>
      <c r="B6" s="52" t="s">
        <v>129</v>
      </c>
      <c r="C6" s="52" t="s">
        <v>129</v>
      </c>
      <c r="D6" s="42">
        <v>49.4</v>
      </c>
      <c r="E6" s="42">
        <v>50.7</v>
      </c>
      <c r="F6" s="42">
        <v>50.8</v>
      </c>
      <c r="G6" s="42">
        <v>51.8</v>
      </c>
      <c r="H6" s="42">
        <v>53.7</v>
      </c>
      <c r="I6" s="42">
        <v>52.7</v>
      </c>
      <c r="J6" s="42">
        <v>54.6</v>
      </c>
      <c r="K6" s="43">
        <v>54.5</v>
      </c>
      <c r="L6" s="44">
        <v>50.2</v>
      </c>
      <c r="M6" s="44">
        <v>49.8</v>
      </c>
      <c r="N6" s="45">
        <v>51</v>
      </c>
      <c r="O6" s="46">
        <v>51.1</v>
      </c>
      <c r="P6" s="43">
        <v>49.9</v>
      </c>
      <c r="Q6" s="46">
        <v>48.3</v>
      </c>
      <c r="R6" s="46">
        <v>50</v>
      </c>
      <c r="S6" s="46">
        <v>48.1</v>
      </c>
      <c r="T6" s="46">
        <v>50.7</v>
      </c>
      <c r="U6" s="46">
        <v>50.7</v>
      </c>
      <c r="V6" s="46">
        <v>52.1</v>
      </c>
      <c r="W6" s="46">
        <v>52.9</v>
      </c>
      <c r="X6" s="108">
        <v>52.9</v>
      </c>
      <c r="Y6" s="47">
        <v>50.5</v>
      </c>
      <c r="Z6" s="46">
        <v>50.3</v>
      </c>
    </row>
    <row r="7" spans="1:26">
      <c r="A7" s="57" t="s">
        <v>307</v>
      </c>
      <c r="B7" s="52" t="s">
        <v>6</v>
      </c>
      <c r="C7" s="52" t="s">
        <v>6</v>
      </c>
      <c r="D7" s="42">
        <v>16</v>
      </c>
      <c r="E7" s="42">
        <v>16.600000000000001</v>
      </c>
      <c r="F7" s="42">
        <v>16.100000000000001</v>
      </c>
      <c r="G7" s="42">
        <v>15.5</v>
      </c>
      <c r="H7" s="42">
        <v>16.2</v>
      </c>
      <c r="I7" s="42">
        <v>15.8</v>
      </c>
      <c r="J7" s="42">
        <v>15.4</v>
      </c>
      <c r="K7" s="43">
        <v>15.4</v>
      </c>
      <c r="L7" s="44">
        <v>13.4</v>
      </c>
      <c r="M7" s="44">
        <v>13.8</v>
      </c>
      <c r="N7" s="45">
        <v>13.3</v>
      </c>
      <c r="O7" s="46">
        <v>14.3</v>
      </c>
      <c r="P7" s="43">
        <v>13.1</v>
      </c>
      <c r="Q7" s="46">
        <v>12.7</v>
      </c>
      <c r="R7" s="46">
        <v>13.6</v>
      </c>
      <c r="S7" s="46">
        <v>13</v>
      </c>
      <c r="T7" s="46">
        <v>13.3</v>
      </c>
      <c r="U7" s="46">
        <v>13.1</v>
      </c>
      <c r="V7" s="46">
        <v>12.5</v>
      </c>
      <c r="W7" s="46">
        <v>12.8</v>
      </c>
      <c r="X7" s="108">
        <v>12.3</v>
      </c>
      <c r="Y7" s="47">
        <v>7.3</v>
      </c>
      <c r="Z7" s="46">
        <v>10.6</v>
      </c>
    </row>
    <row r="8" spans="1:26">
      <c r="A8" s="57" t="s">
        <v>307</v>
      </c>
      <c r="B8" s="52" t="s">
        <v>3</v>
      </c>
      <c r="C8" s="52" t="s">
        <v>3</v>
      </c>
      <c r="D8" s="42">
        <v>1.1000000000000001</v>
      </c>
      <c r="E8" s="42">
        <v>0.9</v>
      </c>
      <c r="F8" s="42">
        <v>0.7</v>
      </c>
      <c r="G8" s="42">
        <v>0.8</v>
      </c>
      <c r="H8" s="42">
        <v>0.8</v>
      </c>
      <c r="I8" s="42">
        <v>0.8</v>
      </c>
      <c r="J8" s="42">
        <v>0.9</v>
      </c>
      <c r="K8" s="43">
        <v>0.9</v>
      </c>
      <c r="L8" s="44">
        <v>0.7</v>
      </c>
      <c r="M8" s="44">
        <v>1</v>
      </c>
      <c r="N8" s="45">
        <v>0.9</v>
      </c>
      <c r="O8" s="46">
        <v>0.8</v>
      </c>
      <c r="P8" s="43">
        <v>1.3</v>
      </c>
      <c r="Q8" s="46">
        <v>1.2</v>
      </c>
      <c r="R8" s="46">
        <v>1</v>
      </c>
      <c r="S8" s="46">
        <v>1.4</v>
      </c>
      <c r="T8" s="46">
        <v>1.2</v>
      </c>
      <c r="U8" s="46">
        <v>1.2</v>
      </c>
      <c r="V8" s="46">
        <v>1.5</v>
      </c>
      <c r="W8" s="46">
        <v>1.4</v>
      </c>
      <c r="X8" s="108">
        <v>1.2</v>
      </c>
      <c r="Y8" s="47">
        <v>1.5</v>
      </c>
      <c r="Z8" s="46">
        <v>2.2999999999999998</v>
      </c>
    </row>
    <row r="9" spans="1:26">
      <c r="A9" s="57" t="s">
        <v>307</v>
      </c>
      <c r="B9" s="52" t="s">
        <v>4</v>
      </c>
      <c r="C9" s="52" t="s">
        <v>4</v>
      </c>
      <c r="D9" s="47">
        <v>9.4</v>
      </c>
      <c r="E9" s="47">
        <v>9.8000000000000007</v>
      </c>
      <c r="F9" s="47">
        <v>9.9</v>
      </c>
      <c r="G9" s="47">
        <v>10.6</v>
      </c>
      <c r="H9" s="47">
        <v>9.6999999999999993</v>
      </c>
      <c r="I9" s="47">
        <v>10.3</v>
      </c>
      <c r="J9" s="47">
        <v>10.4</v>
      </c>
      <c r="K9" s="43">
        <v>11.2</v>
      </c>
      <c r="L9" s="44">
        <v>9.3000000000000007</v>
      </c>
      <c r="M9" s="44">
        <v>9.1</v>
      </c>
      <c r="N9" s="45">
        <v>8.6</v>
      </c>
      <c r="O9" s="46">
        <v>8.6999999999999993</v>
      </c>
      <c r="P9" s="43">
        <v>9.1</v>
      </c>
      <c r="Q9" s="46">
        <v>8.1</v>
      </c>
      <c r="R9" s="46">
        <v>8.5</v>
      </c>
      <c r="S9" s="46">
        <v>8.6</v>
      </c>
      <c r="T9" s="46">
        <v>9.5</v>
      </c>
      <c r="U9" s="46">
        <v>7.7</v>
      </c>
      <c r="V9" s="46">
        <v>8.1999999999999993</v>
      </c>
      <c r="W9" s="46">
        <v>8</v>
      </c>
      <c r="X9" s="108">
        <v>7</v>
      </c>
      <c r="Y9" s="47">
        <v>2.5</v>
      </c>
      <c r="Z9" s="46">
        <v>4.2</v>
      </c>
    </row>
    <row r="10" spans="1:26">
      <c r="A10" s="57" t="s">
        <v>307</v>
      </c>
      <c r="B10" s="52" t="s">
        <v>130</v>
      </c>
      <c r="C10" s="52" t="s">
        <v>130</v>
      </c>
      <c r="D10" s="42">
        <v>1.9</v>
      </c>
      <c r="E10" s="42">
        <v>1.6</v>
      </c>
      <c r="F10" s="42">
        <v>1.9</v>
      </c>
      <c r="G10" s="42">
        <v>1.8</v>
      </c>
      <c r="H10" s="42">
        <v>1.6</v>
      </c>
      <c r="I10" s="42">
        <v>1.9</v>
      </c>
      <c r="J10" s="42">
        <v>2.2000000000000002</v>
      </c>
      <c r="K10" s="43">
        <v>1.6</v>
      </c>
      <c r="L10" s="44">
        <v>1.5</v>
      </c>
      <c r="M10" s="44">
        <v>1.5</v>
      </c>
      <c r="N10" s="45">
        <v>1.4</v>
      </c>
      <c r="O10" s="46">
        <v>0.8</v>
      </c>
      <c r="P10" s="43">
        <v>1.3</v>
      </c>
      <c r="Q10" s="46">
        <v>1.3</v>
      </c>
      <c r="R10" s="46">
        <v>1.6</v>
      </c>
      <c r="S10" s="46">
        <v>1.2</v>
      </c>
      <c r="T10" s="46">
        <v>1.3</v>
      </c>
      <c r="U10" s="46">
        <v>0.9</v>
      </c>
      <c r="V10" s="46">
        <v>1.3</v>
      </c>
      <c r="W10" s="46">
        <v>1.4</v>
      </c>
      <c r="X10" s="109">
        <v>1.2</v>
      </c>
      <c r="Y10" s="47">
        <v>0.2</v>
      </c>
      <c r="Z10" s="46">
        <v>0.6</v>
      </c>
    </row>
    <row r="11" spans="1:26">
      <c r="A11" s="57" t="s">
        <v>307</v>
      </c>
      <c r="B11" s="52" t="s">
        <v>5</v>
      </c>
      <c r="C11" s="52" t="s">
        <v>5</v>
      </c>
      <c r="D11" s="42">
        <v>1.4</v>
      </c>
      <c r="E11" s="42">
        <v>1.2</v>
      </c>
      <c r="F11" s="42">
        <v>1.4</v>
      </c>
      <c r="G11" s="42">
        <v>1.1000000000000001</v>
      </c>
      <c r="H11" s="42">
        <v>1.3</v>
      </c>
      <c r="I11" s="42">
        <v>1.7</v>
      </c>
      <c r="J11" s="42">
        <v>1.9</v>
      </c>
      <c r="K11" s="43">
        <v>1.8</v>
      </c>
      <c r="L11" s="44">
        <v>1.7</v>
      </c>
      <c r="M11" s="44">
        <v>1.6</v>
      </c>
      <c r="N11" s="45">
        <v>1.9</v>
      </c>
      <c r="O11" s="46">
        <v>1.4</v>
      </c>
      <c r="P11" s="43">
        <v>2</v>
      </c>
      <c r="Q11" s="46">
        <v>1.8</v>
      </c>
      <c r="R11" s="46">
        <v>1.7</v>
      </c>
      <c r="S11" s="46">
        <v>2.1</v>
      </c>
      <c r="T11" s="46">
        <v>1.7</v>
      </c>
      <c r="U11" s="46">
        <v>2.2000000000000002</v>
      </c>
      <c r="V11" s="46">
        <v>2.6</v>
      </c>
      <c r="W11" s="46">
        <v>2.6</v>
      </c>
      <c r="X11" s="109">
        <v>2.2999999999999998</v>
      </c>
      <c r="Y11" s="47">
        <v>0.1</v>
      </c>
      <c r="Z11" s="46">
        <v>1.5</v>
      </c>
    </row>
    <row r="12" spans="1:26">
      <c r="A12" s="57" t="s">
        <v>307</v>
      </c>
      <c r="B12" s="52" t="s">
        <v>2</v>
      </c>
      <c r="C12" s="52" t="s">
        <v>2</v>
      </c>
      <c r="D12" s="42">
        <v>1.3</v>
      </c>
      <c r="E12" s="42">
        <v>1.1000000000000001</v>
      </c>
      <c r="F12" s="42">
        <v>1.1000000000000001</v>
      </c>
      <c r="G12" s="42">
        <v>1.3</v>
      </c>
      <c r="H12" s="42">
        <v>1.1000000000000001</v>
      </c>
      <c r="I12" s="42">
        <v>1.4</v>
      </c>
      <c r="J12" s="42">
        <v>1.2</v>
      </c>
      <c r="K12" s="43">
        <v>0.9</v>
      </c>
      <c r="L12" s="44">
        <v>1.1000000000000001</v>
      </c>
      <c r="M12" s="44">
        <v>1</v>
      </c>
      <c r="N12" s="45">
        <v>1</v>
      </c>
      <c r="O12" s="46">
        <v>1</v>
      </c>
      <c r="P12" s="43">
        <v>1.2</v>
      </c>
      <c r="Q12" s="46">
        <v>0.7</v>
      </c>
      <c r="R12" s="46">
        <v>0.3</v>
      </c>
      <c r="S12" s="46">
        <v>0.6</v>
      </c>
      <c r="T12" s="46">
        <v>0.7</v>
      </c>
      <c r="U12" s="46">
        <v>0.8</v>
      </c>
      <c r="V12" s="46">
        <v>0.5</v>
      </c>
      <c r="W12" s="46">
        <v>1</v>
      </c>
      <c r="X12" s="108">
        <v>1</v>
      </c>
      <c r="Y12" s="47">
        <v>0.8</v>
      </c>
      <c r="Z12" s="46">
        <v>0.9</v>
      </c>
    </row>
    <row r="13" spans="1:26">
      <c r="A13" s="61" t="s">
        <v>307</v>
      </c>
      <c r="B13" s="555" t="s">
        <v>31</v>
      </c>
      <c r="C13" s="555" t="s">
        <v>31</v>
      </c>
      <c r="D13" s="556">
        <v>28390</v>
      </c>
      <c r="E13" s="556">
        <v>28560</v>
      </c>
      <c r="F13" s="557">
        <v>28520</v>
      </c>
      <c r="G13" s="558">
        <v>26940</v>
      </c>
      <c r="H13" s="558">
        <v>26790</v>
      </c>
      <c r="I13" s="556">
        <v>27120</v>
      </c>
      <c r="J13" s="556">
        <v>24660</v>
      </c>
      <c r="K13" s="559">
        <v>25220</v>
      </c>
      <c r="L13" s="558">
        <v>20520</v>
      </c>
      <c r="M13" s="558">
        <v>20450</v>
      </c>
      <c r="N13" s="557">
        <v>18680</v>
      </c>
      <c r="O13" s="558">
        <v>16300</v>
      </c>
      <c r="P13" s="559">
        <v>17590</v>
      </c>
      <c r="Q13" s="558">
        <v>19740</v>
      </c>
      <c r="R13" s="558">
        <v>20180</v>
      </c>
      <c r="S13" s="558">
        <v>19930</v>
      </c>
      <c r="T13" s="558">
        <v>18710</v>
      </c>
      <c r="U13" s="558">
        <v>19050</v>
      </c>
      <c r="V13" s="558">
        <v>18320</v>
      </c>
      <c r="W13" s="558">
        <v>17790</v>
      </c>
      <c r="X13" s="560">
        <v>18450</v>
      </c>
      <c r="Y13" s="556">
        <v>3600</v>
      </c>
      <c r="Z13" s="558">
        <v>16560</v>
      </c>
    </row>
    <row r="14" spans="1:26">
      <c r="A14" s="57" t="s">
        <v>131</v>
      </c>
      <c r="B14" s="57" t="s">
        <v>132</v>
      </c>
      <c r="C14" s="57" t="s">
        <v>132</v>
      </c>
      <c r="D14" s="48">
        <v>7.3</v>
      </c>
      <c r="E14" s="48">
        <v>7.9</v>
      </c>
      <c r="F14" s="48">
        <v>8.6999999999999993</v>
      </c>
      <c r="G14" s="48">
        <v>9.3000000000000007</v>
      </c>
      <c r="H14" s="48">
        <v>9.1</v>
      </c>
      <c r="I14" s="48">
        <v>9</v>
      </c>
      <c r="J14" s="48">
        <v>11.1</v>
      </c>
      <c r="K14" s="48">
        <v>10.7</v>
      </c>
      <c r="L14" s="953">
        <v>11.2</v>
      </c>
      <c r="M14" s="954">
        <v>10</v>
      </c>
      <c r="N14" s="954">
        <v>11.4</v>
      </c>
      <c r="O14" s="954">
        <v>10.1</v>
      </c>
      <c r="P14" s="954">
        <v>10.6</v>
      </c>
      <c r="Q14" s="954">
        <v>13.2</v>
      </c>
      <c r="R14" s="954">
        <v>13.3</v>
      </c>
      <c r="S14" s="954">
        <v>13.1</v>
      </c>
      <c r="T14" s="954">
        <v>14.1</v>
      </c>
      <c r="U14" s="954">
        <v>14.5</v>
      </c>
      <c r="V14" s="954">
        <v>14.2</v>
      </c>
      <c r="W14" s="954">
        <v>16</v>
      </c>
      <c r="X14" s="955">
        <v>16.100000000000001</v>
      </c>
      <c r="Y14" s="954">
        <v>52.5</v>
      </c>
      <c r="Z14" s="954">
        <v>39.700000000000003</v>
      </c>
    </row>
    <row r="15" spans="1:26">
      <c r="A15" s="57" t="s">
        <v>131</v>
      </c>
      <c r="B15" s="57" t="s">
        <v>133</v>
      </c>
      <c r="C15" s="57" t="s">
        <v>133</v>
      </c>
      <c r="D15" s="48">
        <v>92.7</v>
      </c>
      <c r="E15" s="48">
        <v>92.1</v>
      </c>
      <c r="F15" s="48">
        <v>91.3</v>
      </c>
      <c r="G15" s="48">
        <v>90.7</v>
      </c>
      <c r="H15" s="48">
        <v>90.9</v>
      </c>
      <c r="I15" s="953">
        <v>91</v>
      </c>
      <c r="J15" s="953">
        <v>88.9</v>
      </c>
      <c r="K15" s="953">
        <v>89.3</v>
      </c>
      <c r="L15" s="953">
        <v>88.8</v>
      </c>
      <c r="M15" s="954">
        <v>90</v>
      </c>
      <c r="N15" s="954">
        <v>88.6</v>
      </c>
      <c r="O15" s="954">
        <v>89.9</v>
      </c>
      <c r="P15" s="954">
        <v>89.4</v>
      </c>
      <c r="Q15" s="954">
        <v>86.8</v>
      </c>
      <c r="R15" s="954">
        <v>86.7</v>
      </c>
      <c r="S15" s="954">
        <v>86.9</v>
      </c>
      <c r="T15" s="954">
        <v>85.9</v>
      </c>
      <c r="U15" s="954">
        <v>85.5</v>
      </c>
      <c r="V15" s="954">
        <v>85.8</v>
      </c>
      <c r="W15" s="954">
        <v>84</v>
      </c>
      <c r="X15" s="955">
        <v>83.9</v>
      </c>
      <c r="Y15" s="954">
        <v>47.3</v>
      </c>
      <c r="Z15" s="954">
        <v>60.3</v>
      </c>
    </row>
    <row r="16" spans="1:26">
      <c r="A16" s="61" t="s">
        <v>131</v>
      </c>
      <c r="B16" s="555" t="s">
        <v>31</v>
      </c>
      <c r="C16" s="555" t="s">
        <v>31</v>
      </c>
      <c r="D16" s="556">
        <v>6530</v>
      </c>
      <c r="E16" s="556">
        <v>6820</v>
      </c>
      <c r="F16" s="557">
        <v>6920</v>
      </c>
      <c r="G16" s="558">
        <v>6600</v>
      </c>
      <c r="H16" s="558">
        <v>6680</v>
      </c>
      <c r="I16" s="556">
        <v>7060</v>
      </c>
      <c r="J16" s="556">
        <v>6840</v>
      </c>
      <c r="K16" s="558">
        <v>6850</v>
      </c>
      <c r="L16" s="558">
        <v>5890</v>
      </c>
      <c r="M16" s="558">
        <v>6090</v>
      </c>
      <c r="N16" s="557">
        <v>6100</v>
      </c>
      <c r="O16" s="558">
        <v>5860</v>
      </c>
      <c r="P16" s="559">
        <v>6190</v>
      </c>
      <c r="Q16" s="558">
        <v>4730</v>
      </c>
      <c r="R16" s="558">
        <v>4850</v>
      </c>
      <c r="S16" s="558">
        <v>4810</v>
      </c>
      <c r="T16" s="558">
        <v>4670</v>
      </c>
      <c r="U16" s="558">
        <v>4720</v>
      </c>
      <c r="V16" s="558">
        <v>4820</v>
      </c>
      <c r="W16" s="558">
        <v>4720</v>
      </c>
      <c r="X16" s="560">
        <v>4890</v>
      </c>
      <c r="Y16" s="556">
        <v>1330</v>
      </c>
      <c r="Z16" s="558">
        <v>4210</v>
      </c>
    </row>
    <row r="17" spans="1:26">
      <c r="A17" s="57" t="s">
        <v>941</v>
      </c>
      <c r="B17" s="57" t="s">
        <v>1</v>
      </c>
      <c r="C17" s="58" t="s">
        <v>1</v>
      </c>
      <c r="D17" s="46">
        <v>13.7</v>
      </c>
      <c r="E17" s="46">
        <v>13.7</v>
      </c>
      <c r="F17" s="46">
        <v>13.1</v>
      </c>
      <c r="G17" s="789">
        <v>13.2</v>
      </c>
      <c r="H17" s="46">
        <v>12.6</v>
      </c>
      <c r="I17" s="46">
        <v>12.7</v>
      </c>
      <c r="J17" s="46">
        <v>12.7</v>
      </c>
      <c r="K17" s="46">
        <v>13.8</v>
      </c>
      <c r="L17" s="953">
        <v>11.9</v>
      </c>
      <c r="M17" s="954">
        <v>12.5</v>
      </c>
      <c r="N17" s="954">
        <v>12.3</v>
      </c>
      <c r="O17" s="954">
        <v>13.4</v>
      </c>
      <c r="P17" s="954">
        <v>12.9</v>
      </c>
      <c r="Q17" s="954">
        <v>13.6</v>
      </c>
      <c r="R17" s="954">
        <v>12.9</v>
      </c>
      <c r="S17" s="954">
        <v>12.9</v>
      </c>
      <c r="T17" s="954">
        <v>13.6</v>
      </c>
      <c r="U17" s="954">
        <v>12.3</v>
      </c>
      <c r="V17" s="954">
        <v>12</v>
      </c>
      <c r="W17" s="954">
        <v>11.8</v>
      </c>
      <c r="X17" s="955">
        <v>12</v>
      </c>
      <c r="Y17" s="954">
        <v>13</v>
      </c>
      <c r="Z17" s="954">
        <v>12.1</v>
      </c>
    </row>
    <row r="18" spans="1:26" ht="31">
      <c r="A18" s="57" t="s">
        <v>941</v>
      </c>
      <c r="B18" s="57" t="s">
        <v>1240</v>
      </c>
      <c r="C18" s="57" t="s">
        <v>1240</v>
      </c>
      <c r="D18" s="46">
        <v>66.400000000000006</v>
      </c>
      <c r="E18" s="46">
        <v>67</v>
      </c>
      <c r="F18" s="46">
        <v>68.400000000000006</v>
      </c>
      <c r="G18" s="790">
        <v>67.7</v>
      </c>
      <c r="H18" s="46">
        <v>68.5</v>
      </c>
      <c r="I18" s="46">
        <v>67</v>
      </c>
      <c r="J18" s="46">
        <v>67.400000000000006</v>
      </c>
      <c r="K18" s="46">
        <v>66.8</v>
      </c>
      <c r="L18" s="954">
        <v>68</v>
      </c>
      <c r="M18" s="954">
        <v>66</v>
      </c>
      <c r="N18" s="954">
        <v>67</v>
      </c>
      <c r="O18" s="954">
        <v>67.3</v>
      </c>
      <c r="P18" s="954">
        <v>66.599999999999994</v>
      </c>
      <c r="Q18" s="954">
        <v>67.3</v>
      </c>
      <c r="R18" s="954">
        <v>66.2</v>
      </c>
      <c r="S18" s="954">
        <v>67.7</v>
      </c>
      <c r="T18" s="954">
        <v>65.900000000000006</v>
      </c>
      <c r="U18" s="954">
        <v>67</v>
      </c>
      <c r="V18" s="954">
        <v>67.599999999999994</v>
      </c>
      <c r="W18" s="954">
        <v>67.7</v>
      </c>
      <c r="X18" s="955">
        <v>68.2</v>
      </c>
      <c r="Y18" s="954">
        <v>73.3</v>
      </c>
      <c r="Z18" s="954">
        <v>70.900000000000006</v>
      </c>
    </row>
    <row r="19" spans="1:26">
      <c r="A19" s="57" t="s">
        <v>941</v>
      </c>
      <c r="B19" s="57" t="s">
        <v>134</v>
      </c>
      <c r="C19" s="57" t="s">
        <v>10</v>
      </c>
      <c r="D19" s="48">
        <v>54.6</v>
      </c>
      <c r="E19" s="48">
        <v>56.5</v>
      </c>
      <c r="F19" s="48">
        <v>57.9</v>
      </c>
      <c r="G19" s="789">
        <v>56.6</v>
      </c>
      <c r="H19" s="48">
        <v>59.8</v>
      </c>
      <c r="I19" s="48">
        <v>58.9</v>
      </c>
      <c r="J19" s="48">
        <v>59.8</v>
      </c>
      <c r="K19" s="48">
        <v>59.8</v>
      </c>
      <c r="L19" s="953">
        <v>61.3</v>
      </c>
      <c r="M19" s="954">
        <v>59.9</v>
      </c>
      <c r="N19" s="954">
        <v>60.7</v>
      </c>
      <c r="O19" s="954">
        <v>61</v>
      </c>
      <c r="P19" s="954">
        <v>59.1</v>
      </c>
      <c r="Q19" s="954">
        <v>61.4</v>
      </c>
      <c r="R19" s="954">
        <v>60.6</v>
      </c>
      <c r="S19" s="954">
        <v>61.6</v>
      </c>
      <c r="T19" s="954">
        <v>60.3</v>
      </c>
      <c r="U19" s="954">
        <v>61.7</v>
      </c>
      <c r="V19" s="954">
        <v>62.3</v>
      </c>
      <c r="W19" s="954">
        <v>62.9</v>
      </c>
      <c r="X19" s="955">
        <v>63.1</v>
      </c>
      <c r="Y19" s="954">
        <v>68.599999999999994</v>
      </c>
      <c r="Z19" s="954">
        <v>68</v>
      </c>
    </row>
    <row r="20" spans="1:26">
      <c r="A20" s="57" t="s">
        <v>941</v>
      </c>
      <c r="B20" s="57" t="s">
        <v>134</v>
      </c>
      <c r="C20" s="58" t="s">
        <v>11</v>
      </c>
      <c r="D20" s="46">
        <v>11.8</v>
      </c>
      <c r="E20" s="46">
        <v>10.5</v>
      </c>
      <c r="F20" s="46">
        <v>10.4</v>
      </c>
      <c r="G20" s="789">
        <v>11</v>
      </c>
      <c r="H20" s="46">
        <v>8.6999999999999993</v>
      </c>
      <c r="I20" s="46">
        <v>8.1</v>
      </c>
      <c r="J20" s="46">
        <v>7.5</v>
      </c>
      <c r="K20" s="46">
        <v>7</v>
      </c>
      <c r="L20" s="953">
        <v>6.7</v>
      </c>
      <c r="M20" s="954">
        <v>6.1</v>
      </c>
      <c r="N20" s="954">
        <v>6.4</v>
      </c>
      <c r="O20" s="954">
        <v>6.3</v>
      </c>
      <c r="P20" s="954">
        <v>7.5</v>
      </c>
      <c r="Q20" s="954">
        <v>6</v>
      </c>
      <c r="R20" s="954">
        <v>5.6</v>
      </c>
      <c r="S20" s="954">
        <v>6</v>
      </c>
      <c r="T20" s="954">
        <v>5.6</v>
      </c>
      <c r="U20" s="954">
        <v>5.3</v>
      </c>
      <c r="V20" s="954">
        <v>5.4</v>
      </c>
      <c r="W20" s="954">
        <v>4.8</v>
      </c>
      <c r="X20" s="955">
        <v>5.0999999999999996</v>
      </c>
      <c r="Y20" s="954">
        <v>4.7</v>
      </c>
      <c r="Z20" s="954">
        <v>2.9</v>
      </c>
    </row>
    <row r="21" spans="1:26">
      <c r="A21" s="57" t="s">
        <v>941</v>
      </c>
      <c r="B21" s="59" t="s">
        <v>3</v>
      </c>
      <c r="C21" s="59" t="s">
        <v>3</v>
      </c>
      <c r="D21" s="46">
        <v>1.7</v>
      </c>
      <c r="E21" s="46">
        <v>1.7</v>
      </c>
      <c r="F21" s="46">
        <v>1.7</v>
      </c>
      <c r="G21" s="790">
        <v>1.6</v>
      </c>
      <c r="H21" s="46">
        <v>1.8</v>
      </c>
      <c r="I21" s="46">
        <v>1.9</v>
      </c>
      <c r="J21" s="46">
        <v>1.6</v>
      </c>
      <c r="K21" s="46">
        <v>2</v>
      </c>
      <c r="L21" s="954">
        <v>1.7</v>
      </c>
      <c r="M21" s="954">
        <v>2.2999999999999998</v>
      </c>
      <c r="N21" s="954">
        <v>2.4</v>
      </c>
      <c r="O21" s="954">
        <v>2.2999999999999998</v>
      </c>
      <c r="P21" s="954">
        <v>2</v>
      </c>
      <c r="Q21" s="954">
        <v>2</v>
      </c>
      <c r="R21" s="954">
        <v>2.5</v>
      </c>
      <c r="S21" s="954">
        <v>2.6</v>
      </c>
      <c r="T21" s="954">
        <v>2.2000000000000002</v>
      </c>
      <c r="U21" s="954">
        <v>2.6</v>
      </c>
      <c r="V21" s="954">
        <v>3</v>
      </c>
      <c r="W21" s="954">
        <v>2.8</v>
      </c>
      <c r="X21" s="955">
        <v>2.7</v>
      </c>
      <c r="Y21" s="954">
        <v>2</v>
      </c>
      <c r="Z21" s="954">
        <v>4.3</v>
      </c>
    </row>
    <row r="22" spans="1:26">
      <c r="A22" s="57" t="s">
        <v>941</v>
      </c>
      <c r="B22" s="59" t="s">
        <v>4</v>
      </c>
      <c r="C22" s="59" t="s">
        <v>4</v>
      </c>
      <c r="D22" s="46">
        <v>12.1</v>
      </c>
      <c r="E22" s="46">
        <v>12.5</v>
      </c>
      <c r="F22" s="46">
        <v>12.2</v>
      </c>
      <c r="G22" s="789">
        <v>12.2</v>
      </c>
      <c r="H22" s="46">
        <v>11.6</v>
      </c>
      <c r="I22" s="46">
        <v>12.7</v>
      </c>
      <c r="J22" s="46">
        <v>12.1</v>
      </c>
      <c r="K22" s="46">
        <v>11.8</v>
      </c>
      <c r="L22" s="953">
        <v>12.7</v>
      </c>
      <c r="M22" s="954">
        <v>12.1</v>
      </c>
      <c r="N22" s="954">
        <v>12.1</v>
      </c>
      <c r="O22" s="954">
        <v>10.8</v>
      </c>
      <c r="P22" s="954">
        <v>12</v>
      </c>
      <c r="Q22" s="954">
        <v>10.1</v>
      </c>
      <c r="R22" s="954">
        <v>11.3</v>
      </c>
      <c r="S22" s="954">
        <v>10.1</v>
      </c>
      <c r="T22" s="954">
        <v>11.2</v>
      </c>
      <c r="U22" s="954">
        <v>10.4</v>
      </c>
      <c r="V22" s="954">
        <v>9.8000000000000007</v>
      </c>
      <c r="W22" s="954">
        <v>10.1</v>
      </c>
      <c r="X22" s="955">
        <v>9.6</v>
      </c>
      <c r="Y22" s="954">
        <v>8</v>
      </c>
      <c r="Z22" s="954">
        <v>6.8</v>
      </c>
    </row>
    <row r="23" spans="1:26">
      <c r="A23" s="57" t="s">
        <v>941</v>
      </c>
      <c r="B23" s="59" t="s">
        <v>135</v>
      </c>
      <c r="C23" s="59" t="s">
        <v>135</v>
      </c>
      <c r="D23" s="46">
        <v>3</v>
      </c>
      <c r="E23" s="46">
        <v>2.2999999999999998</v>
      </c>
      <c r="F23" s="46">
        <v>2.2999999999999998</v>
      </c>
      <c r="G23" s="790">
        <v>3.1</v>
      </c>
      <c r="H23" s="46">
        <v>2.9</v>
      </c>
      <c r="I23" s="46">
        <v>3.5</v>
      </c>
      <c r="J23" s="46">
        <v>3.9</v>
      </c>
      <c r="K23" s="46">
        <v>3.6</v>
      </c>
      <c r="L23" s="954">
        <v>3.5</v>
      </c>
      <c r="M23" s="954">
        <v>4.3</v>
      </c>
      <c r="N23" s="954">
        <v>3.9</v>
      </c>
      <c r="O23" s="954">
        <v>3.6</v>
      </c>
      <c r="P23" s="954">
        <v>3.9</v>
      </c>
      <c r="Q23" s="954">
        <v>4.3</v>
      </c>
      <c r="R23" s="954">
        <v>4</v>
      </c>
      <c r="S23" s="954">
        <v>4.2</v>
      </c>
      <c r="T23" s="954">
        <v>4.4000000000000004</v>
      </c>
      <c r="U23" s="954">
        <v>5.2</v>
      </c>
      <c r="V23" s="954">
        <v>5.2</v>
      </c>
      <c r="W23" s="954">
        <v>5.5</v>
      </c>
      <c r="X23" s="955">
        <v>5.4</v>
      </c>
      <c r="Y23" s="954">
        <v>1.3</v>
      </c>
      <c r="Z23" s="954">
        <v>4.0999999999999996</v>
      </c>
    </row>
    <row r="24" spans="1:26">
      <c r="A24" s="57" t="s">
        <v>941</v>
      </c>
      <c r="B24" s="59" t="s">
        <v>2</v>
      </c>
      <c r="C24" s="59" t="s">
        <v>2</v>
      </c>
      <c r="D24" s="46">
        <v>3</v>
      </c>
      <c r="E24" s="46">
        <v>2.8</v>
      </c>
      <c r="F24" s="46">
        <v>2.4</v>
      </c>
      <c r="G24" s="790">
        <v>2.2999999999999998</v>
      </c>
      <c r="H24" s="46">
        <v>2.6</v>
      </c>
      <c r="I24" s="46">
        <v>2.2999999999999998</v>
      </c>
      <c r="J24" s="46">
        <v>2.2999999999999998</v>
      </c>
      <c r="K24" s="46">
        <v>2</v>
      </c>
      <c r="L24" s="954">
        <v>2.2999999999999998</v>
      </c>
      <c r="M24" s="954">
        <v>2.7</v>
      </c>
      <c r="N24" s="954">
        <v>2.2999999999999998</v>
      </c>
      <c r="O24" s="954">
        <v>2.7</v>
      </c>
      <c r="P24" s="954">
        <v>2.6</v>
      </c>
      <c r="Q24" s="954">
        <v>2.6</v>
      </c>
      <c r="R24" s="954">
        <v>3.1</v>
      </c>
      <c r="S24" s="954">
        <v>2.5</v>
      </c>
      <c r="T24" s="954">
        <v>2.7</v>
      </c>
      <c r="U24" s="954">
        <v>2.4</v>
      </c>
      <c r="V24" s="954">
        <v>2.4</v>
      </c>
      <c r="W24" s="954">
        <v>2.2000000000000002</v>
      </c>
      <c r="X24" s="955">
        <v>2.1</v>
      </c>
      <c r="Y24" s="954">
        <v>2.1</v>
      </c>
      <c r="Z24" s="954">
        <v>1.9</v>
      </c>
    </row>
    <row r="25" spans="1:26">
      <c r="A25" s="61" t="s">
        <v>941</v>
      </c>
      <c r="B25" s="555" t="s">
        <v>31</v>
      </c>
      <c r="C25" s="555" t="s">
        <v>31</v>
      </c>
      <c r="D25" s="556">
        <v>6020</v>
      </c>
      <c r="E25" s="556">
        <v>6250</v>
      </c>
      <c r="F25" s="557">
        <v>6280</v>
      </c>
      <c r="G25" s="558">
        <v>5970</v>
      </c>
      <c r="H25" s="558">
        <v>6030</v>
      </c>
      <c r="I25" s="556">
        <v>6360</v>
      </c>
      <c r="J25" s="556">
        <v>6040</v>
      </c>
      <c r="K25" s="558">
        <v>6070</v>
      </c>
      <c r="L25" s="558">
        <v>5180</v>
      </c>
      <c r="M25" s="558">
        <v>5440</v>
      </c>
      <c r="N25" s="557">
        <v>5370</v>
      </c>
      <c r="O25" s="558">
        <v>5220</v>
      </c>
      <c r="P25" s="559">
        <v>5510</v>
      </c>
      <c r="Q25" s="558">
        <v>4100</v>
      </c>
      <c r="R25" s="558">
        <v>4160</v>
      </c>
      <c r="S25" s="558">
        <v>4130</v>
      </c>
      <c r="T25" s="558">
        <v>3950</v>
      </c>
      <c r="U25" s="558">
        <v>3970</v>
      </c>
      <c r="V25" s="558">
        <v>4070</v>
      </c>
      <c r="W25" s="558">
        <v>3910</v>
      </c>
      <c r="X25" s="560">
        <v>4050</v>
      </c>
      <c r="Y25" s="556">
        <v>1230</v>
      </c>
      <c r="Z25" s="558">
        <v>2490</v>
      </c>
    </row>
    <row r="26" spans="1:26">
      <c r="A26" s="57" t="s">
        <v>941</v>
      </c>
      <c r="B26" s="62" t="s">
        <v>161</v>
      </c>
      <c r="C26" s="62" t="s">
        <v>161</v>
      </c>
      <c r="D26" s="63">
        <v>30.6</v>
      </c>
      <c r="E26" s="63">
        <v>30.2</v>
      </c>
      <c r="F26" s="63">
        <v>29.2</v>
      </c>
      <c r="G26" s="63">
        <v>30</v>
      </c>
      <c r="H26" s="63">
        <v>28.9</v>
      </c>
      <c r="I26" s="63">
        <v>30.7</v>
      </c>
      <c r="J26" s="63">
        <v>30.4</v>
      </c>
      <c r="K26" s="63">
        <v>31.2</v>
      </c>
      <c r="L26" s="956">
        <v>29.7</v>
      </c>
      <c r="M26" s="956">
        <v>31.2</v>
      </c>
      <c r="N26" s="956">
        <v>30.7</v>
      </c>
      <c r="O26" s="956">
        <v>30.1</v>
      </c>
      <c r="P26" s="956">
        <v>30.8</v>
      </c>
      <c r="Q26" s="956">
        <v>30.1</v>
      </c>
      <c r="R26" s="956">
        <v>30.7</v>
      </c>
      <c r="S26" s="956">
        <v>29.9</v>
      </c>
      <c r="T26" s="956">
        <v>31.4</v>
      </c>
      <c r="U26" s="956">
        <v>30.7</v>
      </c>
      <c r="V26" s="956">
        <v>30.1</v>
      </c>
      <c r="W26" s="956">
        <v>30.3</v>
      </c>
      <c r="X26" s="957">
        <v>29.8</v>
      </c>
      <c r="Y26" s="956">
        <v>24.5</v>
      </c>
      <c r="Z26" s="956">
        <v>27.3</v>
      </c>
    </row>
    <row r="27" spans="1:26" ht="17.5" customHeight="1">
      <c r="A27" s="64" t="s">
        <v>853</v>
      </c>
      <c r="B27" s="64" t="s">
        <v>162</v>
      </c>
      <c r="C27" s="64" t="s">
        <v>853</v>
      </c>
      <c r="D27" s="958" t="s">
        <v>854</v>
      </c>
      <c r="E27" s="958" t="s">
        <v>854</v>
      </c>
      <c r="F27" s="958" t="s">
        <v>854</v>
      </c>
      <c r="G27" s="958" t="s">
        <v>854</v>
      </c>
      <c r="H27" s="958" t="s">
        <v>854</v>
      </c>
      <c r="I27" s="958" t="s">
        <v>854</v>
      </c>
      <c r="J27" s="958" t="s">
        <v>854</v>
      </c>
      <c r="K27" s="958" t="s">
        <v>854</v>
      </c>
      <c r="L27" s="958" t="s">
        <v>854</v>
      </c>
      <c r="M27" s="958" t="s">
        <v>854</v>
      </c>
      <c r="N27" s="958" t="s">
        <v>854</v>
      </c>
      <c r="O27" s="958" t="s">
        <v>854</v>
      </c>
      <c r="P27" s="958" t="s">
        <v>854</v>
      </c>
      <c r="Q27" s="65">
        <v>48.5</v>
      </c>
      <c r="R27" s="65">
        <v>47.3</v>
      </c>
      <c r="S27" s="65">
        <v>51.3</v>
      </c>
      <c r="T27" s="65">
        <v>45.1</v>
      </c>
      <c r="U27" s="65">
        <v>47.8</v>
      </c>
      <c r="V27" s="65">
        <v>45.3</v>
      </c>
      <c r="W27" s="65">
        <v>43</v>
      </c>
      <c r="X27" s="110">
        <v>47.6</v>
      </c>
      <c r="Y27" s="959">
        <v>59.5</v>
      </c>
      <c r="Z27" s="65">
        <v>56.2</v>
      </c>
    </row>
    <row r="28" spans="1:26">
      <c r="A28" s="61" t="s">
        <v>137</v>
      </c>
      <c r="B28" s="61" t="s">
        <v>137</v>
      </c>
      <c r="C28" s="61" t="s">
        <v>137</v>
      </c>
      <c r="D28" s="960" t="s">
        <v>854</v>
      </c>
      <c r="E28" s="960" t="s">
        <v>854</v>
      </c>
      <c r="F28" s="960" t="s">
        <v>854</v>
      </c>
      <c r="G28" s="960" t="s">
        <v>854</v>
      </c>
      <c r="H28" s="960" t="s">
        <v>854</v>
      </c>
      <c r="I28" s="960" t="s">
        <v>854</v>
      </c>
      <c r="J28" s="960" t="s">
        <v>854</v>
      </c>
      <c r="K28" s="960" t="s">
        <v>854</v>
      </c>
      <c r="L28" s="960" t="s">
        <v>854</v>
      </c>
      <c r="M28" s="960" t="s">
        <v>854</v>
      </c>
      <c r="N28" s="960" t="s">
        <v>854</v>
      </c>
      <c r="O28" s="960" t="s">
        <v>854</v>
      </c>
      <c r="P28" s="960" t="s">
        <v>854</v>
      </c>
      <c r="Q28" s="66">
        <v>1.5</v>
      </c>
      <c r="R28" s="66">
        <v>1.2</v>
      </c>
      <c r="S28" s="66">
        <v>1.8</v>
      </c>
      <c r="T28" s="66">
        <v>1.5</v>
      </c>
      <c r="U28" s="66">
        <v>1.6</v>
      </c>
      <c r="V28" s="66">
        <v>1.8</v>
      </c>
      <c r="W28" s="66">
        <v>1.8</v>
      </c>
      <c r="X28" s="111">
        <v>1.7</v>
      </c>
      <c r="Y28" s="961">
        <v>1.6</v>
      </c>
      <c r="Z28" s="66">
        <v>2.8</v>
      </c>
    </row>
    <row r="29" spans="1:26">
      <c r="A29" s="57" t="s">
        <v>310</v>
      </c>
      <c r="B29" s="57" t="s">
        <v>1</v>
      </c>
      <c r="C29" s="57" t="s">
        <v>1</v>
      </c>
      <c r="D29" s="49">
        <v>53.9</v>
      </c>
      <c r="E29" s="49">
        <v>53.8</v>
      </c>
      <c r="F29" s="49">
        <v>51.9</v>
      </c>
      <c r="G29" s="49">
        <v>55.5</v>
      </c>
      <c r="H29" s="49">
        <v>52.4</v>
      </c>
      <c r="I29" s="49">
        <v>51.2</v>
      </c>
      <c r="J29" s="49">
        <v>52.5</v>
      </c>
      <c r="K29" s="49">
        <v>51.1</v>
      </c>
      <c r="L29" s="954">
        <v>52.8</v>
      </c>
      <c r="M29" s="954">
        <v>48.8</v>
      </c>
      <c r="N29" s="954">
        <v>50</v>
      </c>
      <c r="O29" s="954">
        <v>49.7</v>
      </c>
      <c r="P29" s="954">
        <v>50.6</v>
      </c>
      <c r="Q29" s="954">
        <v>51.4</v>
      </c>
      <c r="R29" s="954">
        <v>51.7</v>
      </c>
      <c r="S29" s="954">
        <v>51.2</v>
      </c>
      <c r="T29" s="954">
        <v>48.8</v>
      </c>
      <c r="U29" s="954">
        <v>51.8</v>
      </c>
      <c r="V29" s="954">
        <v>51.5</v>
      </c>
      <c r="W29" s="954">
        <v>52.3</v>
      </c>
      <c r="X29" s="955">
        <v>51.8</v>
      </c>
      <c r="Y29" s="954">
        <v>47.7</v>
      </c>
      <c r="Z29" s="954">
        <v>54.4</v>
      </c>
    </row>
    <row r="30" spans="1:26">
      <c r="A30" s="57" t="s">
        <v>165</v>
      </c>
      <c r="B30" s="57" t="s">
        <v>134</v>
      </c>
      <c r="C30" s="57" t="s">
        <v>134</v>
      </c>
      <c r="D30" s="49">
        <v>18.3</v>
      </c>
      <c r="E30" s="49">
        <v>19.7</v>
      </c>
      <c r="F30" s="49">
        <v>20.8</v>
      </c>
      <c r="G30" s="49">
        <v>18.899999999999999</v>
      </c>
      <c r="H30" s="49">
        <v>21.7</v>
      </c>
      <c r="I30" s="49">
        <v>21.6</v>
      </c>
      <c r="J30" s="49">
        <v>21</v>
      </c>
      <c r="K30" s="49">
        <v>21.7</v>
      </c>
      <c r="L30" s="954">
        <v>21.9</v>
      </c>
      <c r="M30" s="954">
        <v>23.6</v>
      </c>
      <c r="N30" s="954">
        <v>24.4</v>
      </c>
      <c r="O30" s="954">
        <v>23</v>
      </c>
      <c r="P30" s="954">
        <v>23.4</v>
      </c>
      <c r="Q30" s="954">
        <v>24.1</v>
      </c>
      <c r="R30" s="954">
        <v>24.4</v>
      </c>
      <c r="S30" s="954">
        <v>24.5</v>
      </c>
      <c r="T30" s="954">
        <v>25.8</v>
      </c>
      <c r="U30" s="954">
        <v>25.6</v>
      </c>
      <c r="V30" s="954">
        <v>25.6</v>
      </c>
      <c r="W30" s="954">
        <v>24.2</v>
      </c>
      <c r="X30" s="955">
        <v>25.1</v>
      </c>
      <c r="Y30" s="954">
        <v>26.1</v>
      </c>
      <c r="Z30" s="954">
        <v>22</v>
      </c>
    </row>
    <row r="31" spans="1:26">
      <c r="A31" s="57" t="s">
        <v>165</v>
      </c>
      <c r="B31" s="59" t="s">
        <v>3</v>
      </c>
      <c r="C31" s="59" t="s">
        <v>3</v>
      </c>
      <c r="D31" s="49">
        <v>0.7</v>
      </c>
      <c r="E31" s="49">
        <v>0.6</v>
      </c>
      <c r="F31" s="49">
        <v>0.6</v>
      </c>
      <c r="G31" s="49">
        <v>0.7</v>
      </c>
      <c r="H31" s="49">
        <v>1.1000000000000001</v>
      </c>
      <c r="I31" s="49">
        <v>1</v>
      </c>
      <c r="J31" s="49">
        <v>0.6</v>
      </c>
      <c r="K31" s="49">
        <v>0.9</v>
      </c>
      <c r="L31" s="954">
        <v>0.8</v>
      </c>
      <c r="M31" s="954">
        <v>1.5</v>
      </c>
      <c r="N31" s="954">
        <v>1</v>
      </c>
      <c r="O31" s="954">
        <v>1.4</v>
      </c>
      <c r="P31" s="954">
        <v>1.4</v>
      </c>
      <c r="Q31" s="954">
        <v>0.8</v>
      </c>
      <c r="R31" s="954">
        <v>1.2</v>
      </c>
      <c r="S31" s="954">
        <v>1.7</v>
      </c>
      <c r="T31" s="954">
        <v>1.2</v>
      </c>
      <c r="U31" s="954">
        <v>1.4</v>
      </c>
      <c r="V31" s="954">
        <v>0.9</v>
      </c>
      <c r="W31" s="954">
        <v>1.9</v>
      </c>
      <c r="X31" s="955">
        <v>1.9</v>
      </c>
      <c r="Y31" s="954">
        <v>2.1</v>
      </c>
      <c r="Z31" s="954">
        <v>1.9</v>
      </c>
    </row>
    <row r="32" spans="1:26">
      <c r="A32" s="57" t="s">
        <v>165</v>
      </c>
      <c r="B32" s="59" t="s">
        <v>138</v>
      </c>
      <c r="C32" s="59" t="s">
        <v>138</v>
      </c>
      <c r="D32" s="49">
        <v>24.8</v>
      </c>
      <c r="E32" s="49">
        <v>23.5</v>
      </c>
      <c r="F32" s="49">
        <v>24.5</v>
      </c>
      <c r="G32" s="49">
        <v>22.4</v>
      </c>
      <c r="H32" s="49">
        <v>22.4</v>
      </c>
      <c r="I32" s="49">
        <v>23.6</v>
      </c>
      <c r="J32" s="49">
        <v>23.6</v>
      </c>
      <c r="K32" s="49">
        <v>23.7</v>
      </c>
      <c r="L32" s="953">
        <v>21.9</v>
      </c>
      <c r="M32" s="954">
        <v>23.9</v>
      </c>
      <c r="N32" s="954">
        <v>22</v>
      </c>
      <c r="O32" s="954">
        <v>23.9</v>
      </c>
      <c r="P32" s="954">
        <v>21.7</v>
      </c>
      <c r="Q32" s="954">
        <v>21.1</v>
      </c>
      <c r="R32" s="954">
        <v>19.899999999999999</v>
      </c>
      <c r="S32" s="954">
        <v>20.3</v>
      </c>
      <c r="T32" s="954">
        <v>20.9</v>
      </c>
      <c r="U32" s="954">
        <v>19.2</v>
      </c>
      <c r="V32" s="954">
        <v>19.8</v>
      </c>
      <c r="W32" s="954">
        <v>19</v>
      </c>
      <c r="X32" s="955">
        <v>19.3</v>
      </c>
      <c r="Y32" s="954">
        <v>20.7</v>
      </c>
      <c r="Z32" s="954">
        <v>19.399999999999999</v>
      </c>
    </row>
    <row r="33" spans="1:26">
      <c r="A33" s="57" t="s">
        <v>165</v>
      </c>
      <c r="B33" s="59" t="s">
        <v>138</v>
      </c>
      <c r="C33" s="59" t="s">
        <v>139</v>
      </c>
      <c r="D33" s="49">
        <v>17.399999999999999</v>
      </c>
      <c r="E33" s="49">
        <v>16.899999999999999</v>
      </c>
      <c r="F33" s="49">
        <v>17.7</v>
      </c>
      <c r="G33" s="49">
        <v>15.1</v>
      </c>
      <c r="H33" s="49">
        <v>16.899999999999999</v>
      </c>
      <c r="I33" s="49">
        <v>16.899999999999999</v>
      </c>
      <c r="J33" s="49">
        <v>16.5</v>
      </c>
      <c r="K33" s="962">
        <v>17</v>
      </c>
      <c r="L33" s="954">
        <v>14.8</v>
      </c>
      <c r="M33" s="954">
        <v>16.5</v>
      </c>
      <c r="N33" s="954">
        <v>16</v>
      </c>
      <c r="O33" s="954">
        <v>16.100000000000001</v>
      </c>
      <c r="P33" s="954">
        <v>15.1</v>
      </c>
      <c r="Q33" s="954">
        <v>14.9</v>
      </c>
      <c r="R33" s="954">
        <v>14.5</v>
      </c>
      <c r="S33" s="954">
        <v>14.5</v>
      </c>
      <c r="T33" s="954">
        <v>15.2</v>
      </c>
      <c r="U33" s="954">
        <v>12.9</v>
      </c>
      <c r="V33" s="954">
        <v>14.2</v>
      </c>
      <c r="W33" s="954">
        <v>13.9</v>
      </c>
      <c r="X33" s="955">
        <v>14.3</v>
      </c>
      <c r="Y33" s="954">
        <v>16.7</v>
      </c>
      <c r="Z33" s="954">
        <v>15.6</v>
      </c>
    </row>
    <row r="34" spans="1:26">
      <c r="A34" s="57" t="s">
        <v>165</v>
      </c>
      <c r="B34" s="59" t="s">
        <v>138</v>
      </c>
      <c r="C34" s="59" t="s">
        <v>140</v>
      </c>
      <c r="D34" s="49">
        <v>7.4</v>
      </c>
      <c r="E34" s="49">
        <v>6.6</v>
      </c>
      <c r="F34" s="49">
        <v>6.8</v>
      </c>
      <c r="G34" s="49">
        <v>7.3</v>
      </c>
      <c r="H34" s="49">
        <v>5.5</v>
      </c>
      <c r="I34" s="49">
        <v>6.7</v>
      </c>
      <c r="J34" s="49">
        <v>7.1</v>
      </c>
      <c r="K34" s="962">
        <v>6.7</v>
      </c>
      <c r="L34" s="954">
        <v>7.1</v>
      </c>
      <c r="M34" s="954">
        <v>7.3</v>
      </c>
      <c r="N34" s="954">
        <v>5.9</v>
      </c>
      <c r="O34" s="954">
        <v>7.8</v>
      </c>
      <c r="P34" s="954">
        <v>6.6</v>
      </c>
      <c r="Q34" s="954">
        <v>6.2</v>
      </c>
      <c r="R34" s="954">
        <v>5.4</v>
      </c>
      <c r="S34" s="954">
        <v>5.8</v>
      </c>
      <c r="T34" s="954">
        <v>5.7</v>
      </c>
      <c r="U34" s="954">
        <v>6.4</v>
      </c>
      <c r="V34" s="954">
        <v>5.6</v>
      </c>
      <c r="W34" s="954">
        <v>5.0999999999999996</v>
      </c>
      <c r="X34" s="955">
        <v>5</v>
      </c>
      <c r="Y34" s="954">
        <v>4</v>
      </c>
      <c r="Z34" s="954">
        <v>3.8</v>
      </c>
    </row>
    <row r="35" spans="1:26">
      <c r="A35" s="57" t="s">
        <v>165</v>
      </c>
      <c r="B35" s="59" t="s">
        <v>135</v>
      </c>
      <c r="C35" s="59" t="s">
        <v>135</v>
      </c>
      <c r="D35" s="49">
        <v>0.7</v>
      </c>
      <c r="E35" s="49">
        <v>0.6</v>
      </c>
      <c r="F35" s="49">
        <v>0.5</v>
      </c>
      <c r="G35" s="49">
        <v>0.4</v>
      </c>
      <c r="H35" s="49">
        <v>0.5</v>
      </c>
      <c r="I35" s="49">
        <v>0.9</v>
      </c>
      <c r="J35" s="49">
        <v>0.7</v>
      </c>
      <c r="K35" s="49">
        <v>1.2</v>
      </c>
      <c r="L35" s="954">
        <v>0.9</v>
      </c>
      <c r="M35" s="954">
        <v>0.7</v>
      </c>
      <c r="N35" s="954">
        <v>0.7</v>
      </c>
      <c r="O35" s="954">
        <v>0.3</v>
      </c>
      <c r="P35" s="954">
        <v>0.7</v>
      </c>
      <c r="Q35" s="954">
        <v>0.4</v>
      </c>
      <c r="R35" s="954">
        <v>0.6</v>
      </c>
      <c r="S35" s="954">
        <v>0.7</v>
      </c>
      <c r="T35" s="954">
        <v>1.1000000000000001</v>
      </c>
      <c r="U35" s="954">
        <v>0.5</v>
      </c>
      <c r="V35" s="954">
        <v>0.5</v>
      </c>
      <c r="W35" s="954">
        <v>0.7</v>
      </c>
      <c r="X35" s="955">
        <v>0.3</v>
      </c>
      <c r="Y35" s="954">
        <v>1.3</v>
      </c>
      <c r="Z35" s="954">
        <v>1</v>
      </c>
    </row>
    <row r="36" spans="1:26">
      <c r="A36" s="57" t="s">
        <v>165</v>
      </c>
      <c r="B36" s="59" t="s">
        <v>2</v>
      </c>
      <c r="C36" s="59" t="s">
        <v>2</v>
      </c>
      <c r="D36" s="49">
        <v>1.7</v>
      </c>
      <c r="E36" s="49">
        <v>1.7</v>
      </c>
      <c r="F36" s="49">
        <v>1.7</v>
      </c>
      <c r="G36" s="49">
        <v>2.1</v>
      </c>
      <c r="H36" s="49">
        <v>1.8</v>
      </c>
      <c r="I36" s="49">
        <v>1.8</v>
      </c>
      <c r="J36" s="49">
        <v>1.6</v>
      </c>
      <c r="K36" s="49">
        <v>1.3</v>
      </c>
      <c r="L36" s="953">
        <v>1.7</v>
      </c>
      <c r="M36" s="954">
        <v>1.5</v>
      </c>
      <c r="N36" s="954">
        <v>1.8</v>
      </c>
      <c r="O36" s="954">
        <v>1.7</v>
      </c>
      <c r="P36" s="954">
        <v>2.2000000000000002</v>
      </c>
      <c r="Q36" s="954">
        <v>2.2000000000000002</v>
      </c>
      <c r="R36" s="954">
        <v>2.2000000000000002</v>
      </c>
      <c r="S36" s="954">
        <v>1.7</v>
      </c>
      <c r="T36" s="954">
        <v>2.1</v>
      </c>
      <c r="U36" s="954">
        <v>1.5</v>
      </c>
      <c r="V36" s="954">
        <v>1.7</v>
      </c>
      <c r="W36" s="954">
        <v>2</v>
      </c>
      <c r="X36" s="955">
        <v>1.7</v>
      </c>
      <c r="Y36" s="954">
        <v>2</v>
      </c>
      <c r="Z36" s="954">
        <v>1.3</v>
      </c>
    </row>
    <row r="37" spans="1:26" ht="15.75" customHeight="1">
      <c r="A37" s="61" t="s">
        <v>165</v>
      </c>
      <c r="B37" s="555" t="s">
        <v>31</v>
      </c>
      <c r="C37" s="555" t="s">
        <v>31</v>
      </c>
      <c r="D37" s="556">
        <v>2640</v>
      </c>
      <c r="E37" s="556">
        <v>3480</v>
      </c>
      <c r="F37" s="557">
        <v>3460</v>
      </c>
      <c r="G37" s="558">
        <v>3300</v>
      </c>
      <c r="H37" s="558">
        <v>3250</v>
      </c>
      <c r="I37" s="556">
        <v>3350</v>
      </c>
      <c r="J37" s="556">
        <v>3270</v>
      </c>
      <c r="K37" s="558">
        <v>3240</v>
      </c>
      <c r="L37" s="558">
        <v>2520</v>
      </c>
      <c r="M37" s="558">
        <v>2750</v>
      </c>
      <c r="N37" s="557">
        <v>2880</v>
      </c>
      <c r="O37" s="558">
        <v>2680</v>
      </c>
      <c r="P37" s="558">
        <v>2720</v>
      </c>
      <c r="Q37" s="558">
        <v>1920</v>
      </c>
      <c r="R37" s="558">
        <v>1980</v>
      </c>
      <c r="S37" s="558">
        <v>1980</v>
      </c>
      <c r="T37" s="558">
        <v>1880</v>
      </c>
      <c r="U37" s="558">
        <v>1890</v>
      </c>
      <c r="V37" s="558">
        <v>1830</v>
      </c>
      <c r="W37" s="558">
        <v>1720</v>
      </c>
      <c r="X37" s="560">
        <v>1920</v>
      </c>
      <c r="Y37" s="556">
        <v>420</v>
      </c>
      <c r="Z37" s="558">
        <v>1380</v>
      </c>
    </row>
    <row r="38" spans="1:26">
      <c r="A38" s="785" t="s">
        <v>868</v>
      </c>
      <c r="B38" s="59" t="s">
        <v>141</v>
      </c>
      <c r="C38" s="59" t="s">
        <v>141</v>
      </c>
      <c r="D38" s="46">
        <v>37.200000000000003</v>
      </c>
      <c r="E38" s="46">
        <v>35.799999999999997</v>
      </c>
      <c r="F38" s="46">
        <v>35.299999999999997</v>
      </c>
      <c r="G38" s="46">
        <v>34.799999999999997</v>
      </c>
      <c r="H38" s="46">
        <v>32.700000000000003</v>
      </c>
      <c r="I38" s="46">
        <v>33.700000000000003</v>
      </c>
      <c r="J38" s="46">
        <v>31.7</v>
      </c>
      <c r="K38" s="46">
        <v>32</v>
      </c>
      <c r="L38" s="954">
        <v>30.3</v>
      </c>
      <c r="M38" s="954">
        <v>30.2</v>
      </c>
      <c r="N38" s="954">
        <v>30.7</v>
      </c>
      <c r="O38" s="954">
        <v>30.3</v>
      </c>
      <c r="P38" s="954">
        <v>30.1</v>
      </c>
      <c r="Q38" s="955">
        <v>31</v>
      </c>
      <c r="R38" s="954">
        <v>30.2</v>
      </c>
      <c r="S38" s="954">
        <v>30.8</v>
      </c>
      <c r="T38" s="954">
        <v>30</v>
      </c>
      <c r="U38" s="954">
        <v>29.3</v>
      </c>
      <c r="V38" s="954">
        <v>28.1</v>
      </c>
      <c r="W38" s="954">
        <v>28.6</v>
      </c>
      <c r="X38" s="955">
        <v>27.6</v>
      </c>
      <c r="Y38" s="954">
        <v>19.100000000000001</v>
      </c>
      <c r="Z38" s="954">
        <v>19.7</v>
      </c>
    </row>
    <row r="39" spans="1:26" ht="15.75" customHeight="1">
      <c r="A39" s="785" t="s">
        <v>868</v>
      </c>
      <c r="B39" s="59" t="s">
        <v>142</v>
      </c>
      <c r="C39" s="59" t="s">
        <v>142</v>
      </c>
      <c r="D39" s="46">
        <v>45.1</v>
      </c>
      <c r="E39" s="46">
        <v>45.5</v>
      </c>
      <c r="F39" s="46">
        <v>45.6</v>
      </c>
      <c r="G39" s="46">
        <v>44.4</v>
      </c>
      <c r="H39" s="46">
        <v>44.5</v>
      </c>
      <c r="I39" s="46">
        <v>43</v>
      </c>
      <c r="J39" s="46">
        <v>44.5</v>
      </c>
      <c r="K39" s="46">
        <v>43.6</v>
      </c>
      <c r="L39" s="954">
        <v>44.3</v>
      </c>
      <c r="M39" s="954">
        <v>43.9</v>
      </c>
      <c r="N39" s="954">
        <v>43.7</v>
      </c>
      <c r="O39" s="954">
        <v>44</v>
      </c>
      <c r="P39" s="954">
        <v>44.5</v>
      </c>
      <c r="Q39" s="955">
        <v>43</v>
      </c>
      <c r="R39" s="954">
        <v>44</v>
      </c>
      <c r="S39" s="954">
        <v>43.3</v>
      </c>
      <c r="T39" s="954">
        <v>43.3</v>
      </c>
      <c r="U39" s="954">
        <v>42.1</v>
      </c>
      <c r="V39" s="954">
        <v>42.7</v>
      </c>
      <c r="W39" s="954">
        <v>42</v>
      </c>
      <c r="X39" s="955">
        <v>41.5</v>
      </c>
      <c r="Y39" s="954">
        <v>45</v>
      </c>
      <c r="Z39" s="954">
        <v>48.2</v>
      </c>
    </row>
    <row r="40" spans="1:26" ht="15.75" customHeight="1">
      <c r="A40" s="785" t="s">
        <v>868</v>
      </c>
      <c r="B40" s="59" t="s">
        <v>143</v>
      </c>
      <c r="C40" s="59" t="s">
        <v>143</v>
      </c>
      <c r="D40" s="46">
        <v>15.4</v>
      </c>
      <c r="E40" s="46">
        <v>16.399999999999999</v>
      </c>
      <c r="F40" s="46">
        <v>16.600000000000001</v>
      </c>
      <c r="G40" s="46">
        <v>18.2</v>
      </c>
      <c r="H40" s="46">
        <v>19.8</v>
      </c>
      <c r="I40" s="46">
        <v>19.899999999999999</v>
      </c>
      <c r="J40" s="46">
        <v>20.5</v>
      </c>
      <c r="K40" s="46">
        <v>20.5</v>
      </c>
      <c r="L40" s="953">
        <v>21.4</v>
      </c>
      <c r="M40" s="954">
        <v>21.8</v>
      </c>
      <c r="N40" s="954">
        <v>21.5</v>
      </c>
      <c r="O40" s="954">
        <v>21.6</v>
      </c>
      <c r="P40" s="954">
        <v>21</v>
      </c>
      <c r="Q40" s="955">
        <v>21.3</v>
      </c>
      <c r="R40" s="954">
        <v>21.3</v>
      </c>
      <c r="S40" s="954">
        <v>21.1</v>
      </c>
      <c r="T40" s="954">
        <v>21.7</v>
      </c>
      <c r="U40" s="954">
        <v>23</v>
      </c>
      <c r="V40" s="954">
        <v>23.4</v>
      </c>
      <c r="W40" s="954">
        <v>23.7</v>
      </c>
      <c r="X40" s="955">
        <v>24.9</v>
      </c>
      <c r="Y40" s="954">
        <v>28</v>
      </c>
      <c r="Z40" s="954">
        <v>25.7</v>
      </c>
    </row>
    <row r="41" spans="1:26" ht="15.75" customHeight="1">
      <c r="A41" s="785" t="s">
        <v>868</v>
      </c>
      <c r="B41" s="59" t="s">
        <v>144</v>
      </c>
      <c r="C41" s="59" t="s">
        <v>144</v>
      </c>
      <c r="D41" s="46">
        <v>2.4</v>
      </c>
      <c r="E41" s="46">
        <v>2.2999999999999998</v>
      </c>
      <c r="F41" s="46">
        <v>2.6</v>
      </c>
      <c r="G41" s="46">
        <v>2.5</v>
      </c>
      <c r="H41" s="46">
        <v>3</v>
      </c>
      <c r="I41" s="46">
        <v>3.4</v>
      </c>
      <c r="J41" s="46">
        <v>3.3</v>
      </c>
      <c r="K41" s="46">
        <v>3.8</v>
      </c>
      <c r="L41" s="953">
        <v>4</v>
      </c>
      <c r="M41" s="954">
        <v>4</v>
      </c>
      <c r="N41" s="954">
        <v>4.2</v>
      </c>
      <c r="O41" s="954">
        <v>4.0999999999999996</v>
      </c>
      <c r="P41" s="954">
        <v>4.4000000000000004</v>
      </c>
      <c r="Q41" s="955">
        <v>4.5999999999999996</v>
      </c>
      <c r="R41" s="954">
        <v>4.5999999999999996</v>
      </c>
      <c r="S41" s="954">
        <v>4.7</v>
      </c>
      <c r="T41" s="954">
        <v>5.0999999999999996</v>
      </c>
      <c r="U41" s="954">
        <v>5.6</v>
      </c>
      <c r="V41" s="954">
        <v>5.8</v>
      </c>
      <c r="W41" s="954">
        <v>5.7</v>
      </c>
      <c r="X41" s="955">
        <v>5.9</v>
      </c>
      <c r="Y41" s="954">
        <v>7.8</v>
      </c>
      <c r="Z41" s="954">
        <v>6.5</v>
      </c>
    </row>
    <row r="42" spans="1:26" ht="15.75" customHeight="1">
      <c r="A42" s="785" t="s">
        <v>868</v>
      </c>
      <c r="B42" s="59" t="s">
        <v>145</v>
      </c>
      <c r="C42" s="59" t="s">
        <v>145</v>
      </c>
      <c r="D42" s="46">
        <v>62.8</v>
      </c>
      <c r="E42" s="46">
        <v>64.2</v>
      </c>
      <c r="F42" s="46">
        <v>64.7</v>
      </c>
      <c r="G42" s="46">
        <v>65.2</v>
      </c>
      <c r="H42" s="46">
        <v>67.3</v>
      </c>
      <c r="I42" s="46">
        <v>66.3</v>
      </c>
      <c r="J42" s="46">
        <v>68.3</v>
      </c>
      <c r="K42" s="46">
        <v>68</v>
      </c>
      <c r="L42" s="954">
        <v>69.7</v>
      </c>
      <c r="M42" s="954">
        <v>69.8</v>
      </c>
      <c r="N42" s="954">
        <v>69.3</v>
      </c>
      <c r="O42" s="954">
        <v>69.7</v>
      </c>
      <c r="P42" s="954">
        <v>69.900000000000006</v>
      </c>
      <c r="Q42" s="955">
        <v>69</v>
      </c>
      <c r="R42" s="954">
        <v>69.8</v>
      </c>
      <c r="S42" s="954">
        <v>69.2</v>
      </c>
      <c r="T42" s="954">
        <v>70</v>
      </c>
      <c r="U42" s="954">
        <v>70.7</v>
      </c>
      <c r="V42" s="954">
        <v>71.900000000000006</v>
      </c>
      <c r="W42" s="954">
        <v>71.400000000000006</v>
      </c>
      <c r="X42" s="955">
        <v>72.400000000000006</v>
      </c>
      <c r="Y42" s="954">
        <v>80.900000000000006</v>
      </c>
      <c r="Z42" s="954">
        <v>80.3</v>
      </c>
    </row>
    <row r="43" spans="1:26" ht="15.75" customHeight="1">
      <c r="A43" s="785" t="s">
        <v>868</v>
      </c>
      <c r="B43" s="59" t="s">
        <v>146</v>
      </c>
      <c r="C43" s="59" t="s">
        <v>146</v>
      </c>
      <c r="D43" s="46">
        <v>17.7</v>
      </c>
      <c r="E43" s="46">
        <v>18.600000000000001</v>
      </c>
      <c r="F43" s="46">
        <v>19.100000000000001</v>
      </c>
      <c r="G43" s="46">
        <v>20.8</v>
      </c>
      <c r="H43" s="46">
        <v>22.8</v>
      </c>
      <c r="I43" s="46">
        <v>23.3</v>
      </c>
      <c r="J43" s="46">
        <v>23.8</v>
      </c>
      <c r="K43" s="46">
        <v>24.4</v>
      </c>
      <c r="L43" s="954">
        <v>25.3</v>
      </c>
      <c r="M43" s="954">
        <v>25.8</v>
      </c>
      <c r="N43" s="954">
        <v>25.6</v>
      </c>
      <c r="O43" s="954">
        <v>25.7</v>
      </c>
      <c r="P43" s="954">
        <v>25.4</v>
      </c>
      <c r="Q43" s="955">
        <v>26</v>
      </c>
      <c r="R43" s="954">
        <v>25.8</v>
      </c>
      <c r="S43" s="954">
        <v>25.9</v>
      </c>
      <c r="T43" s="954">
        <v>26.7</v>
      </c>
      <c r="U43" s="954">
        <v>28.5</v>
      </c>
      <c r="V43" s="954">
        <v>29.2</v>
      </c>
      <c r="W43" s="954">
        <v>29.4</v>
      </c>
      <c r="X43" s="955">
        <v>30.8</v>
      </c>
      <c r="Y43" s="954">
        <v>35.799999999999997</v>
      </c>
      <c r="Z43" s="954">
        <v>32.1</v>
      </c>
    </row>
    <row r="44" spans="1:26" ht="15.75" customHeight="1">
      <c r="A44" s="804" t="s">
        <v>868</v>
      </c>
      <c r="B44" s="555" t="s">
        <v>31</v>
      </c>
      <c r="C44" s="555" t="s">
        <v>31</v>
      </c>
      <c r="D44" s="556">
        <v>14680</v>
      </c>
      <c r="E44" s="556">
        <v>15550</v>
      </c>
      <c r="F44" s="557">
        <v>15570</v>
      </c>
      <c r="G44" s="558">
        <v>15070</v>
      </c>
      <c r="H44" s="558">
        <v>14880</v>
      </c>
      <c r="I44" s="556">
        <v>15940</v>
      </c>
      <c r="J44" s="556">
        <v>15390</v>
      </c>
      <c r="K44" s="558">
        <v>15620</v>
      </c>
      <c r="L44" s="558">
        <v>13410</v>
      </c>
      <c r="M44" s="558">
        <v>13820</v>
      </c>
      <c r="N44" s="557">
        <v>14190</v>
      </c>
      <c r="O44" s="558">
        <v>14210</v>
      </c>
      <c r="P44" s="558">
        <v>14360</v>
      </c>
      <c r="Q44" s="559">
        <v>10640</v>
      </c>
      <c r="R44" s="558">
        <v>10650</v>
      </c>
      <c r="S44" s="558">
        <v>10630</v>
      </c>
      <c r="T44" s="558">
        <v>10330</v>
      </c>
      <c r="U44" s="558">
        <v>10470</v>
      </c>
      <c r="V44" s="558">
        <v>10680</v>
      </c>
      <c r="W44" s="558">
        <v>10530</v>
      </c>
      <c r="X44" s="560">
        <v>10580</v>
      </c>
      <c r="Y44" s="556">
        <v>3030</v>
      </c>
      <c r="Z44" s="558">
        <v>9950</v>
      </c>
    </row>
    <row r="45" spans="1:26" ht="16.5" customHeight="1">
      <c r="A45" s="59" t="s">
        <v>681</v>
      </c>
      <c r="B45" s="57" t="s">
        <v>147</v>
      </c>
      <c r="C45" s="57" t="s">
        <v>147</v>
      </c>
      <c r="D45" s="46">
        <v>31.8</v>
      </c>
      <c r="E45" s="46">
        <v>34.200000000000003</v>
      </c>
      <c r="F45" s="537" t="s">
        <v>854</v>
      </c>
      <c r="G45" s="46">
        <v>34.9</v>
      </c>
      <c r="H45" s="46">
        <v>34.4</v>
      </c>
      <c r="I45" s="46">
        <v>35</v>
      </c>
      <c r="J45" s="46">
        <v>35</v>
      </c>
      <c r="K45" s="46">
        <v>35.299999999999997</v>
      </c>
      <c r="L45" s="954">
        <v>36.9</v>
      </c>
      <c r="M45" s="954">
        <v>36.799999999999997</v>
      </c>
      <c r="N45" s="954">
        <v>35.4</v>
      </c>
      <c r="O45" s="954">
        <v>34.299999999999997</v>
      </c>
      <c r="P45" s="954">
        <v>35.1</v>
      </c>
      <c r="Q45" s="954">
        <v>35</v>
      </c>
      <c r="R45" s="954">
        <v>34.299999999999997</v>
      </c>
      <c r="S45" s="954">
        <v>34.4</v>
      </c>
      <c r="T45" s="954">
        <v>35.1</v>
      </c>
      <c r="U45" s="954">
        <v>33.799999999999997</v>
      </c>
      <c r="V45" s="954">
        <v>34.4</v>
      </c>
      <c r="W45" s="954">
        <v>34.700000000000003</v>
      </c>
      <c r="X45" s="955">
        <v>33.5</v>
      </c>
      <c r="Y45" s="954">
        <v>45.5</v>
      </c>
      <c r="Z45" s="954">
        <v>45.1</v>
      </c>
    </row>
    <row r="46" spans="1:26" ht="16.5" customHeight="1">
      <c r="A46" s="61" t="s">
        <v>681</v>
      </c>
      <c r="B46" s="555" t="s">
        <v>31</v>
      </c>
      <c r="C46" s="555" t="s">
        <v>31</v>
      </c>
      <c r="D46" s="556">
        <v>14680</v>
      </c>
      <c r="E46" s="556">
        <v>15550</v>
      </c>
      <c r="F46" s="557">
        <v>15570</v>
      </c>
      <c r="G46" s="558">
        <v>15070</v>
      </c>
      <c r="H46" s="558">
        <v>14880</v>
      </c>
      <c r="I46" s="556">
        <v>15940</v>
      </c>
      <c r="J46" s="556">
        <v>15390</v>
      </c>
      <c r="K46" s="558">
        <v>15620</v>
      </c>
      <c r="L46" s="558">
        <v>13410</v>
      </c>
      <c r="M46" s="558">
        <v>13820</v>
      </c>
      <c r="N46" s="557">
        <v>14190</v>
      </c>
      <c r="O46" s="558">
        <v>14210</v>
      </c>
      <c r="P46" s="558">
        <v>14360</v>
      </c>
      <c r="Q46" s="558">
        <v>10640</v>
      </c>
      <c r="R46" s="558">
        <v>10650</v>
      </c>
      <c r="S46" s="558">
        <v>10630</v>
      </c>
      <c r="T46" s="558">
        <v>10330</v>
      </c>
      <c r="U46" s="558">
        <v>10470</v>
      </c>
      <c r="V46" s="558">
        <v>10680</v>
      </c>
      <c r="W46" s="558">
        <v>10530</v>
      </c>
      <c r="X46" s="560">
        <v>10580</v>
      </c>
      <c r="Y46" s="556">
        <v>3030</v>
      </c>
      <c r="Z46" s="558">
        <v>9950</v>
      </c>
    </row>
    <row r="47" spans="1:26">
      <c r="A47" s="784" t="s">
        <v>163</v>
      </c>
      <c r="B47" s="785" t="s">
        <v>7</v>
      </c>
      <c r="C47" s="785" t="s">
        <v>7</v>
      </c>
      <c r="D47" s="49">
        <v>63.5</v>
      </c>
      <c r="E47" s="49">
        <v>64</v>
      </c>
      <c r="F47" s="49">
        <v>64.7</v>
      </c>
      <c r="G47" s="49">
        <v>64.599999999999994</v>
      </c>
      <c r="H47" s="49">
        <v>65.8</v>
      </c>
      <c r="I47" s="49">
        <v>65.8</v>
      </c>
      <c r="J47" s="49">
        <v>65.599999999999994</v>
      </c>
      <c r="K47" s="49">
        <v>66.400000000000006</v>
      </c>
      <c r="L47" s="954">
        <v>67</v>
      </c>
      <c r="M47" s="954">
        <v>67.599999999999994</v>
      </c>
      <c r="N47" s="954">
        <v>68</v>
      </c>
      <c r="O47" s="954">
        <v>67.599999999999994</v>
      </c>
      <c r="P47" s="954">
        <v>67.3</v>
      </c>
      <c r="Q47" s="954">
        <v>68.3</v>
      </c>
      <c r="R47" s="954">
        <v>68.400000000000006</v>
      </c>
      <c r="S47" s="954">
        <v>68.5</v>
      </c>
      <c r="T47" s="954">
        <v>68</v>
      </c>
      <c r="U47" s="954">
        <v>69</v>
      </c>
      <c r="V47" s="954">
        <v>69.5</v>
      </c>
      <c r="W47" s="954">
        <v>69.5</v>
      </c>
      <c r="X47" s="955">
        <v>71.2</v>
      </c>
      <c r="Y47" s="954">
        <v>76</v>
      </c>
      <c r="Z47" s="954">
        <v>77.5</v>
      </c>
    </row>
    <row r="48" spans="1:26" ht="14" customHeight="1">
      <c r="A48" s="784" t="s">
        <v>163</v>
      </c>
      <c r="B48" s="785" t="s">
        <v>148</v>
      </c>
      <c r="C48" s="785" t="s">
        <v>148</v>
      </c>
      <c r="D48" s="49">
        <v>76.900000000000006</v>
      </c>
      <c r="E48" s="49">
        <v>76.2</v>
      </c>
      <c r="F48" s="49">
        <v>75.599999999999994</v>
      </c>
      <c r="G48" s="49">
        <v>76.7</v>
      </c>
      <c r="H48" s="49">
        <v>76.5</v>
      </c>
      <c r="I48" s="49">
        <v>75.8</v>
      </c>
      <c r="J48" s="49">
        <v>75.7</v>
      </c>
      <c r="K48" s="49">
        <v>75.5</v>
      </c>
      <c r="L48" s="954">
        <v>75.8</v>
      </c>
      <c r="M48" s="954">
        <v>76</v>
      </c>
      <c r="N48" s="954">
        <v>76.2</v>
      </c>
      <c r="O48" s="954">
        <v>75.599999999999994</v>
      </c>
      <c r="P48" s="954">
        <v>75.599999999999994</v>
      </c>
      <c r="Q48" s="954">
        <v>75.599999999999994</v>
      </c>
      <c r="R48" s="954">
        <v>76</v>
      </c>
      <c r="S48" s="954">
        <v>75.8</v>
      </c>
      <c r="T48" s="954">
        <v>73.400000000000006</v>
      </c>
      <c r="U48" s="954">
        <v>75.400000000000006</v>
      </c>
      <c r="V48" s="954">
        <v>75.2</v>
      </c>
      <c r="W48" s="954">
        <v>75.599999999999994</v>
      </c>
      <c r="X48" s="955">
        <v>77</v>
      </c>
      <c r="Y48" s="954">
        <v>80.099999999999994</v>
      </c>
      <c r="Z48" s="954">
        <v>80</v>
      </c>
    </row>
    <row r="49" spans="1:26" ht="14" customHeight="1">
      <c r="A49" s="784" t="s">
        <v>163</v>
      </c>
      <c r="B49" s="785" t="s">
        <v>49</v>
      </c>
      <c r="C49" s="785" t="s">
        <v>49</v>
      </c>
      <c r="D49" s="49">
        <v>51.5</v>
      </c>
      <c r="E49" s="49">
        <v>53</v>
      </c>
      <c r="F49" s="49">
        <v>55</v>
      </c>
      <c r="G49" s="49">
        <v>53.8</v>
      </c>
      <c r="H49" s="49">
        <v>56</v>
      </c>
      <c r="I49" s="49">
        <v>56.9</v>
      </c>
      <c r="J49" s="49">
        <v>56.4</v>
      </c>
      <c r="K49" s="49">
        <v>58</v>
      </c>
      <c r="L49" s="954">
        <v>59.2</v>
      </c>
      <c r="M49" s="954">
        <v>59.9</v>
      </c>
      <c r="N49" s="954">
        <v>60.6</v>
      </c>
      <c r="O49" s="954">
        <v>60.2</v>
      </c>
      <c r="P49" s="954">
        <v>59.8</v>
      </c>
      <c r="Q49" s="954">
        <v>61.6</v>
      </c>
      <c r="R49" s="954">
        <v>61.4</v>
      </c>
      <c r="S49" s="954">
        <v>61.8</v>
      </c>
      <c r="T49" s="954">
        <v>63.1</v>
      </c>
      <c r="U49" s="954">
        <v>63.1</v>
      </c>
      <c r="V49" s="954">
        <v>64.3</v>
      </c>
      <c r="W49" s="954">
        <v>64</v>
      </c>
      <c r="X49" s="955">
        <v>65.900000000000006</v>
      </c>
      <c r="Y49" s="954">
        <v>72.400000000000006</v>
      </c>
      <c r="Z49" s="954">
        <v>75.3</v>
      </c>
    </row>
    <row r="50" spans="1:26">
      <c r="A50" s="784" t="s">
        <v>163</v>
      </c>
      <c r="B50" s="785" t="s">
        <v>50</v>
      </c>
      <c r="C50" s="785" t="s">
        <v>50</v>
      </c>
      <c r="D50" s="536" t="s">
        <v>854</v>
      </c>
      <c r="E50" s="536" t="s">
        <v>854</v>
      </c>
      <c r="F50" s="536" t="s">
        <v>854</v>
      </c>
      <c r="G50" s="536" t="s">
        <v>854</v>
      </c>
      <c r="H50" s="536" t="s">
        <v>854</v>
      </c>
      <c r="I50" s="536" t="s">
        <v>854</v>
      </c>
      <c r="J50" s="536" t="s">
        <v>854</v>
      </c>
      <c r="K50" s="536" t="s">
        <v>854</v>
      </c>
      <c r="L50" s="536" t="s">
        <v>854</v>
      </c>
      <c r="M50" s="536" t="s">
        <v>854</v>
      </c>
      <c r="N50" s="536" t="s">
        <v>854</v>
      </c>
      <c r="O50" s="536" t="s">
        <v>854</v>
      </c>
      <c r="P50" s="536" t="s">
        <v>854</v>
      </c>
      <c r="Q50" s="536" t="s">
        <v>854</v>
      </c>
      <c r="R50" s="536" t="s">
        <v>854</v>
      </c>
      <c r="S50" s="536" t="s">
        <v>854</v>
      </c>
      <c r="T50" s="536" t="s">
        <v>854</v>
      </c>
      <c r="U50" s="536" t="s">
        <v>854</v>
      </c>
      <c r="V50" s="536" t="s">
        <v>854</v>
      </c>
      <c r="W50" s="963" t="s">
        <v>275</v>
      </c>
      <c r="X50" s="955" t="s">
        <v>275</v>
      </c>
      <c r="Y50" s="963" t="s">
        <v>275</v>
      </c>
      <c r="Z50" s="963" t="s">
        <v>275</v>
      </c>
    </row>
    <row r="51" spans="1:26">
      <c r="A51" s="784" t="s">
        <v>163</v>
      </c>
      <c r="B51" s="785" t="s">
        <v>29</v>
      </c>
      <c r="C51" s="785" t="s">
        <v>29</v>
      </c>
      <c r="D51" s="536" t="s">
        <v>854</v>
      </c>
      <c r="E51" s="536" t="s">
        <v>854</v>
      </c>
      <c r="F51" s="536" t="s">
        <v>854</v>
      </c>
      <c r="G51" s="536" t="s">
        <v>854</v>
      </c>
      <c r="H51" s="536" t="s">
        <v>854</v>
      </c>
      <c r="I51" s="536" t="s">
        <v>854</v>
      </c>
      <c r="J51" s="536" t="s">
        <v>854</v>
      </c>
      <c r="K51" s="536" t="s">
        <v>854</v>
      </c>
      <c r="L51" s="536" t="s">
        <v>854</v>
      </c>
      <c r="M51" s="536" t="s">
        <v>854</v>
      </c>
      <c r="N51" s="536" t="s">
        <v>854</v>
      </c>
      <c r="O51" s="536" t="s">
        <v>854</v>
      </c>
      <c r="P51" s="536" t="s">
        <v>854</v>
      </c>
      <c r="Q51" s="536" t="s">
        <v>854</v>
      </c>
      <c r="R51" s="536" t="s">
        <v>854</v>
      </c>
      <c r="S51" s="536" t="s">
        <v>854</v>
      </c>
      <c r="T51" s="536" t="s">
        <v>854</v>
      </c>
      <c r="U51" s="536" t="s">
        <v>854</v>
      </c>
      <c r="V51" s="536" t="s">
        <v>854</v>
      </c>
      <c r="W51" s="963" t="s">
        <v>275</v>
      </c>
      <c r="X51" s="955" t="s">
        <v>275</v>
      </c>
      <c r="Y51" s="963" t="s">
        <v>275</v>
      </c>
      <c r="Z51" s="963" t="s">
        <v>275</v>
      </c>
    </row>
    <row r="52" spans="1:26">
      <c r="A52" s="786" t="s">
        <v>163</v>
      </c>
      <c r="B52" s="787" t="s">
        <v>31</v>
      </c>
      <c r="C52" s="787" t="s">
        <v>31</v>
      </c>
      <c r="D52" s="556">
        <v>13660</v>
      </c>
      <c r="E52" s="556">
        <v>14440</v>
      </c>
      <c r="F52" s="557">
        <v>14530</v>
      </c>
      <c r="G52" s="788">
        <v>13940</v>
      </c>
      <c r="H52" s="788">
        <v>13850</v>
      </c>
      <c r="I52" s="556">
        <v>14660</v>
      </c>
      <c r="J52" s="556">
        <v>13970</v>
      </c>
      <c r="K52" s="788">
        <v>14080</v>
      </c>
      <c r="L52" s="788">
        <v>12150</v>
      </c>
      <c r="M52" s="788">
        <v>12270</v>
      </c>
      <c r="N52" s="557">
        <v>12450</v>
      </c>
      <c r="O52" s="788">
        <v>12360</v>
      </c>
      <c r="P52" s="788">
        <v>12800</v>
      </c>
      <c r="Q52" s="788">
        <v>9830</v>
      </c>
      <c r="R52" s="788">
        <v>9840</v>
      </c>
      <c r="S52" s="788">
        <v>9720</v>
      </c>
      <c r="T52" s="788">
        <v>9340</v>
      </c>
      <c r="U52" s="788">
        <v>9570</v>
      </c>
      <c r="V52" s="788">
        <v>9760</v>
      </c>
      <c r="W52" s="788">
        <v>9650</v>
      </c>
      <c r="X52" s="560">
        <v>9720</v>
      </c>
      <c r="Y52" s="556">
        <v>2770</v>
      </c>
      <c r="Z52" s="788">
        <v>8990</v>
      </c>
    </row>
    <row r="53" spans="1:26">
      <c r="A53" s="57" t="s">
        <v>164</v>
      </c>
      <c r="B53" s="59" t="s">
        <v>47</v>
      </c>
      <c r="C53" s="59" t="s">
        <v>47</v>
      </c>
      <c r="D53" s="49">
        <v>44.2</v>
      </c>
      <c r="E53" s="49">
        <v>44.7</v>
      </c>
      <c r="F53" s="49">
        <v>45.8</v>
      </c>
      <c r="G53" s="49">
        <v>45.5</v>
      </c>
      <c r="H53" s="49">
        <v>43.3</v>
      </c>
      <c r="I53" s="49">
        <v>41.4</v>
      </c>
      <c r="J53" s="49">
        <v>41.8</v>
      </c>
      <c r="K53" s="49">
        <v>40.9</v>
      </c>
      <c r="L53" s="954">
        <v>45.2</v>
      </c>
      <c r="M53" s="954">
        <v>44.9</v>
      </c>
      <c r="N53" s="954">
        <v>43.4</v>
      </c>
      <c r="O53" s="954">
        <v>41.4</v>
      </c>
      <c r="P53" s="954">
        <v>40.700000000000003</v>
      </c>
      <c r="Q53" s="954">
        <v>42</v>
      </c>
      <c r="R53" s="954">
        <v>41.9</v>
      </c>
      <c r="S53" s="954">
        <v>40.9</v>
      </c>
      <c r="T53" s="954">
        <v>40.9</v>
      </c>
      <c r="U53" s="954">
        <v>42.2</v>
      </c>
      <c r="V53" s="954">
        <v>41.9</v>
      </c>
      <c r="W53" s="954">
        <v>41.4</v>
      </c>
      <c r="X53" s="955">
        <v>43</v>
      </c>
      <c r="Y53" s="954">
        <v>20.9</v>
      </c>
      <c r="Z53" s="954">
        <v>33.9</v>
      </c>
    </row>
    <row r="54" spans="1:26">
      <c r="A54" s="57" t="s">
        <v>164</v>
      </c>
      <c r="B54" s="59" t="s">
        <v>149</v>
      </c>
      <c r="C54" s="59" t="s">
        <v>149</v>
      </c>
      <c r="D54" s="49">
        <v>7.6</v>
      </c>
      <c r="E54" s="49">
        <v>7.9</v>
      </c>
      <c r="F54" s="49">
        <v>8</v>
      </c>
      <c r="G54" s="49">
        <v>8</v>
      </c>
      <c r="H54" s="49">
        <v>10.199999999999999</v>
      </c>
      <c r="I54" s="49">
        <v>11.2</v>
      </c>
      <c r="J54" s="49">
        <v>11.2</v>
      </c>
      <c r="K54" s="49">
        <v>11.6</v>
      </c>
      <c r="L54" s="953">
        <v>10</v>
      </c>
      <c r="M54" s="954">
        <v>10.4</v>
      </c>
      <c r="N54" s="954">
        <v>11.9</v>
      </c>
      <c r="O54" s="954">
        <v>12.8</v>
      </c>
      <c r="P54" s="954">
        <v>13.3</v>
      </c>
      <c r="Q54" s="954">
        <v>13.1</v>
      </c>
      <c r="R54" s="954">
        <v>13.3</v>
      </c>
      <c r="S54" s="954">
        <v>13.9</v>
      </c>
      <c r="T54" s="954">
        <v>14.5</v>
      </c>
      <c r="U54" s="954">
        <v>14.3</v>
      </c>
      <c r="V54" s="954">
        <v>14.7</v>
      </c>
      <c r="W54" s="954">
        <v>15.3</v>
      </c>
      <c r="X54" s="955">
        <v>15</v>
      </c>
      <c r="Y54" s="954">
        <v>19.399999999999999</v>
      </c>
      <c r="Z54" s="954">
        <v>23.4</v>
      </c>
    </row>
    <row r="55" spans="1:26">
      <c r="A55" s="57" t="s">
        <v>164</v>
      </c>
      <c r="B55" s="59" t="s">
        <v>150</v>
      </c>
      <c r="C55" s="59" t="s">
        <v>150</v>
      </c>
      <c r="D55" s="49">
        <v>4.5</v>
      </c>
      <c r="E55" s="49">
        <v>4.2</v>
      </c>
      <c r="F55" s="49">
        <v>3.9</v>
      </c>
      <c r="G55" s="49">
        <v>4.2</v>
      </c>
      <c r="H55" s="49">
        <v>5.5</v>
      </c>
      <c r="I55" s="49">
        <v>5.7</v>
      </c>
      <c r="J55" s="49">
        <v>5.8</v>
      </c>
      <c r="K55" s="49">
        <v>6.7</v>
      </c>
      <c r="L55" s="953">
        <v>5.0999999999999996</v>
      </c>
      <c r="M55" s="954">
        <v>5.6</v>
      </c>
      <c r="N55" s="954">
        <v>5.6</v>
      </c>
      <c r="O55" s="954">
        <v>6</v>
      </c>
      <c r="P55" s="954">
        <v>6.2</v>
      </c>
      <c r="Q55" s="954">
        <v>6</v>
      </c>
      <c r="R55" s="954">
        <v>5.6</v>
      </c>
      <c r="S55" s="954">
        <v>5.9</v>
      </c>
      <c r="T55" s="954">
        <v>5.9</v>
      </c>
      <c r="U55" s="954">
        <v>6</v>
      </c>
      <c r="V55" s="954">
        <v>6.1</v>
      </c>
      <c r="W55" s="954">
        <v>6</v>
      </c>
      <c r="X55" s="955">
        <v>6.4</v>
      </c>
      <c r="Y55" s="954">
        <v>22.8</v>
      </c>
      <c r="Z55" s="954">
        <v>12.5</v>
      </c>
    </row>
    <row r="56" spans="1:26">
      <c r="A56" s="57" t="s">
        <v>164</v>
      </c>
      <c r="B56" s="59" t="s">
        <v>1032</v>
      </c>
      <c r="C56" s="59" t="s">
        <v>1032</v>
      </c>
      <c r="D56" s="49">
        <v>1</v>
      </c>
      <c r="E56" s="49">
        <v>0.9</v>
      </c>
      <c r="F56" s="49">
        <v>1</v>
      </c>
      <c r="G56" s="49">
        <v>0.9</v>
      </c>
      <c r="H56" s="49">
        <v>0.7</v>
      </c>
      <c r="I56" s="49">
        <v>0.8</v>
      </c>
      <c r="J56" s="49">
        <v>0.8</v>
      </c>
      <c r="K56" s="49">
        <v>1</v>
      </c>
      <c r="L56" s="954">
        <v>0.9</v>
      </c>
      <c r="M56" s="954">
        <v>1</v>
      </c>
      <c r="N56" s="954">
        <v>0.9</v>
      </c>
      <c r="O56" s="954">
        <v>0.9</v>
      </c>
      <c r="P56" s="954">
        <v>0.9</v>
      </c>
      <c r="Q56" s="954">
        <v>0.8</v>
      </c>
      <c r="R56" s="954">
        <v>1</v>
      </c>
      <c r="S56" s="954">
        <v>0.9</v>
      </c>
      <c r="T56" s="954">
        <v>0.8</v>
      </c>
      <c r="U56" s="954">
        <v>1</v>
      </c>
      <c r="V56" s="954">
        <v>1</v>
      </c>
      <c r="W56" s="954">
        <v>1</v>
      </c>
      <c r="X56" s="955">
        <v>0.9</v>
      </c>
      <c r="Y56" s="954">
        <v>4.2</v>
      </c>
      <c r="Z56" s="954">
        <v>1.6</v>
      </c>
    </row>
    <row r="57" spans="1:26">
      <c r="A57" s="57" t="s">
        <v>164</v>
      </c>
      <c r="B57" s="59" t="s">
        <v>151</v>
      </c>
      <c r="C57" s="59" t="s">
        <v>151</v>
      </c>
      <c r="D57" s="49">
        <v>0.5</v>
      </c>
      <c r="E57" s="49">
        <v>0.5</v>
      </c>
      <c r="F57" s="49">
        <v>0.6</v>
      </c>
      <c r="G57" s="49">
        <v>0.4</v>
      </c>
      <c r="H57" s="49">
        <v>0.4</v>
      </c>
      <c r="I57" s="49">
        <v>0.6</v>
      </c>
      <c r="J57" s="49">
        <v>0.5</v>
      </c>
      <c r="K57" s="49">
        <v>0.5</v>
      </c>
      <c r="L57" s="954">
        <v>0.6</v>
      </c>
      <c r="M57" s="954">
        <v>0.4</v>
      </c>
      <c r="N57" s="954">
        <v>0.4</v>
      </c>
      <c r="O57" s="954">
        <v>0.4</v>
      </c>
      <c r="P57" s="954">
        <v>0.4</v>
      </c>
      <c r="Q57" s="954">
        <v>0.3</v>
      </c>
      <c r="R57" s="954">
        <v>0.5</v>
      </c>
      <c r="S57" s="954">
        <v>0.7</v>
      </c>
      <c r="T57" s="954">
        <v>0.5</v>
      </c>
      <c r="U57" s="954">
        <v>0.5</v>
      </c>
      <c r="V57" s="954">
        <v>0.5</v>
      </c>
      <c r="W57" s="954">
        <v>0.4</v>
      </c>
      <c r="X57" s="955">
        <v>0.4</v>
      </c>
      <c r="Y57" s="954">
        <v>1.5</v>
      </c>
      <c r="Z57" s="954">
        <v>0.6</v>
      </c>
    </row>
    <row r="58" spans="1:26">
      <c r="A58" s="57" t="s">
        <v>164</v>
      </c>
      <c r="B58" s="57" t="s">
        <v>152</v>
      </c>
      <c r="C58" s="57" t="s">
        <v>152</v>
      </c>
      <c r="D58" s="49">
        <v>1.7</v>
      </c>
      <c r="E58" s="49">
        <v>1.8</v>
      </c>
      <c r="F58" s="49">
        <v>1.9</v>
      </c>
      <c r="G58" s="49">
        <v>2.1</v>
      </c>
      <c r="H58" s="49">
        <v>1.7</v>
      </c>
      <c r="I58" s="49">
        <v>1.6</v>
      </c>
      <c r="J58" s="49">
        <v>1.4</v>
      </c>
      <c r="K58" s="49">
        <v>1.4</v>
      </c>
      <c r="L58" s="954">
        <v>1.7</v>
      </c>
      <c r="M58" s="954">
        <v>1.3</v>
      </c>
      <c r="N58" s="954">
        <v>1.6</v>
      </c>
      <c r="O58" s="954">
        <v>1.8</v>
      </c>
      <c r="P58" s="954">
        <v>1.7</v>
      </c>
      <c r="Q58" s="954">
        <v>1.7</v>
      </c>
      <c r="R58" s="954">
        <v>1.6</v>
      </c>
      <c r="S58" s="954">
        <v>1.8</v>
      </c>
      <c r="T58" s="954">
        <v>1.4</v>
      </c>
      <c r="U58" s="954">
        <v>1.6</v>
      </c>
      <c r="V58" s="954">
        <v>1.3</v>
      </c>
      <c r="W58" s="954">
        <v>1.3</v>
      </c>
      <c r="X58" s="955">
        <v>1.1000000000000001</v>
      </c>
      <c r="Y58" s="954">
        <v>1.9</v>
      </c>
      <c r="Z58" s="954">
        <v>1.1000000000000001</v>
      </c>
    </row>
    <row r="59" spans="1:26">
      <c r="A59" s="57" t="s">
        <v>164</v>
      </c>
      <c r="B59" s="57" t="s">
        <v>153</v>
      </c>
      <c r="C59" s="57" t="s">
        <v>153</v>
      </c>
      <c r="D59" s="49">
        <v>4</v>
      </c>
      <c r="E59" s="49">
        <v>4</v>
      </c>
      <c r="F59" s="49">
        <v>3.5</v>
      </c>
      <c r="G59" s="49">
        <v>3.5</v>
      </c>
      <c r="H59" s="49">
        <v>4.0999999999999996</v>
      </c>
      <c r="I59" s="49">
        <v>4.5</v>
      </c>
      <c r="J59" s="49">
        <v>4.0999999999999996</v>
      </c>
      <c r="K59" s="49">
        <v>4.4000000000000004</v>
      </c>
      <c r="L59" s="954">
        <v>3.5</v>
      </c>
      <c r="M59" s="954">
        <v>4</v>
      </c>
      <c r="N59" s="954">
        <v>4.2</v>
      </c>
      <c r="O59" s="954">
        <v>4.3</v>
      </c>
      <c r="P59" s="954">
        <v>4.0999999999999996</v>
      </c>
      <c r="Q59" s="954">
        <v>4.5</v>
      </c>
      <c r="R59" s="954">
        <v>4.5</v>
      </c>
      <c r="S59" s="954">
        <v>4.3</v>
      </c>
      <c r="T59" s="954">
        <v>4</v>
      </c>
      <c r="U59" s="954">
        <v>3.4</v>
      </c>
      <c r="V59" s="954">
        <v>4</v>
      </c>
      <c r="W59" s="954">
        <v>4.2</v>
      </c>
      <c r="X59" s="955">
        <v>4.4000000000000004</v>
      </c>
      <c r="Y59" s="954">
        <v>5.4</v>
      </c>
      <c r="Z59" s="954">
        <v>4.4000000000000004</v>
      </c>
    </row>
    <row r="60" spans="1:26">
      <c r="A60" s="57" t="s">
        <v>164</v>
      </c>
      <c r="B60" s="57" t="s">
        <v>154</v>
      </c>
      <c r="C60" s="57" t="s">
        <v>154</v>
      </c>
      <c r="D60" s="49">
        <v>36.5</v>
      </c>
      <c r="E60" s="49">
        <v>36</v>
      </c>
      <c r="F60" s="49">
        <v>35.299999999999997</v>
      </c>
      <c r="G60" s="49">
        <v>35.4</v>
      </c>
      <c r="H60" s="49">
        <v>34.200000000000003</v>
      </c>
      <c r="I60" s="49">
        <v>34.200000000000003</v>
      </c>
      <c r="J60" s="49">
        <v>34.4</v>
      </c>
      <c r="K60" s="49">
        <v>33.6</v>
      </c>
      <c r="L60" s="954">
        <v>33</v>
      </c>
      <c r="M60" s="954">
        <v>32.4</v>
      </c>
      <c r="N60" s="954">
        <v>32</v>
      </c>
      <c r="O60" s="954">
        <v>32.4</v>
      </c>
      <c r="P60" s="954">
        <v>32.700000000000003</v>
      </c>
      <c r="Q60" s="954">
        <v>31.7</v>
      </c>
      <c r="R60" s="954">
        <v>31.6</v>
      </c>
      <c r="S60" s="954">
        <v>31.5</v>
      </c>
      <c r="T60" s="954">
        <v>32</v>
      </c>
      <c r="U60" s="954">
        <v>31</v>
      </c>
      <c r="V60" s="954">
        <v>30.5</v>
      </c>
      <c r="W60" s="954">
        <v>30.5</v>
      </c>
      <c r="X60" s="955">
        <v>28.8</v>
      </c>
      <c r="Y60" s="954">
        <v>24</v>
      </c>
      <c r="Z60" s="12">
        <v>22.5</v>
      </c>
    </row>
    <row r="61" spans="1:26">
      <c r="A61" s="61" t="s">
        <v>164</v>
      </c>
      <c r="B61" s="555" t="s">
        <v>31</v>
      </c>
      <c r="C61" s="555" t="s">
        <v>31</v>
      </c>
      <c r="D61" s="556">
        <v>13660</v>
      </c>
      <c r="E61" s="556">
        <v>14440</v>
      </c>
      <c r="F61" s="557">
        <v>14530</v>
      </c>
      <c r="G61" s="558">
        <v>13940</v>
      </c>
      <c r="H61" s="558">
        <v>13850</v>
      </c>
      <c r="I61" s="556">
        <v>14660</v>
      </c>
      <c r="J61" s="556">
        <v>13970</v>
      </c>
      <c r="K61" s="558">
        <v>14080</v>
      </c>
      <c r="L61" s="558">
        <v>12150</v>
      </c>
      <c r="M61" s="558">
        <v>12260</v>
      </c>
      <c r="N61" s="557">
        <v>12450</v>
      </c>
      <c r="O61" s="558">
        <v>12360</v>
      </c>
      <c r="P61" s="558">
        <v>12800</v>
      </c>
      <c r="Q61" s="558">
        <v>9830</v>
      </c>
      <c r="R61" s="558">
        <v>9840</v>
      </c>
      <c r="S61" s="558">
        <v>9720</v>
      </c>
      <c r="T61" s="558">
        <v>9340</v>
      </c>
      <c r="U61" s="558">
        <v>9570</v>
      </c>
      <c r="V61" s="558">
        <v>9760</v>
      </c>
      <c r="W61" s="558">
        <v>9650</v>
      </c>
      <c r="X61" s="560">
        <v>9720</v>
      </c>
      <c r="Y61" s="556">
        <v>2770</v>
      </c>
      <c r="Z61" s="558">
        <v>2900</v>
      </c>
    </row>
    <row r="62" spans="1:26" ht="32.5" customHeight="1">
      <c r="A62" s="57" t="s">
        <v>865</v>
      </c>
      <c r="B62" s="57" t="s">
        <v>1053</v>
      </c>
      <c r="C62" s="57" t="s">
        <v>166</v>
      </c>
      <c r="D62" s="551" t="s">
        <v>854</v>
      </c>
      <c r="E62" s="551" t="s">
        <v>854</v>
      </c>
      <c r="F62" s="551" t="s">
        <v>854</v>
      </c>
      <c r="G62" s="551" t="s">
        <v>854</v>
      </c>
      <c r="H62" s="50">
        <v>10.8</v>
      </c>
      <c r="I62" s="50">
        <v>11.9</v>
      </c>
      <c r="J62" s="50">
        <v>11.6</v>
      </c>
      <c r="K62" s="50">
        <v>12.7</v>
      </c>
      <c r="L62" s="954">
        <v>14.3</v>
      </c>
      <c r="M62" s="954">
        <v>13.1</v>
      </c>
      <c r="N62" s="954">
        <v>11</v>
      </c>
      <c r="O62" s="954">
        <v>10.5</v>
      </c>
      <c r="P62" s="954">
        <v>11.2</v>
      </c>
      <c r="Q62" s="954">
        <v>9.9</v>
      </c>
      <c r="R62" s="954">
        <v>9.6999999999999993</v>
      </c>
      <c r="S62" s="954">
        <v>11.7</v>
      </c>
      <c r="T62" s="954">
        <v>12.4</v>
      </c>
      <c r="U62" s="954">
        <v>11.7</v>
      </c>
      <c r="V62" s="954">
        <v>12.8</v>
      </c>
      <c r="W62" s="954">
        <v>13</v>
      </c>
      <c r="X62" s="955">
        <v>11.9</v>
      </c>
      <c r="Y62" s="954">
        <v>4.7</v>
      </c>
      <c r="Z62" s="954">
        <v>11.8</v>
      </c>
    </row>
    <row r="63" spans="1:26" ht="31">
      <c r="A63" s="61" t="s">
        <v>865</v>
      </c>
      <c r="B63" s="282" t="s">
        <v>31</v>
      </c>
      <c r="C63" s="282" t="s">
        <v>31</v>
      </c>
      <c r="D63" s="552" t="s">
        <v>854</v>
      </c>
      <c r="E63" s="552" t="s">
        <v>854</v>
      </c>
      <c r="F63" s="552" t="s">
        <v>854</v>
      </c>
      <c r="G63" s="552" t="s">
        <v>854</v>
      </c>
      <c r="H63" s="964">
        <v>10820</v>
      </c>
      <c r="I63" s="964">
        <v>14460</v>
      </c>
      <c r="J63" s="964">
        <v>13780</v>
      </c>
      <c r="K63" s="964">
        <v>14010</v>
      </c>
      <c r="L63" s="964">
        <v>9230</v>
      </c>
      <c r="M63" s="964">
        <v>9320</v>
      </c>
      <c r="N63" s="964">
        <v>8690</v>
      </c>
      <c r="O63" s="964">
        <v>7610</v>
      </c>
      <c r="P63" s="964">
        <v>8330</v>
      </c>
      <c r="Q63" s="964">
        <v>9830</v>
      </c>
      <c r="R63" s="964">
        <v>10200</v>
      </c>
      <c r="S63" s="964">
        <v>9820</v>
      </c>
      <c r="T63" s="964">
        <v>9690</v>
      </c>
      <c r="U63" s="964">
        <v>9810</v>
      </c>
      <c r="V63" s="964">
        <v>9960</v>
      </c>
      <c r="W63" s="964">
        <v>9390</v>
      </c>
      <c r="X63" s="965">
        <v>9880</v>
      </c>
      <c r="Y63" s="964">
        <v>1840</v>
      </c>
      <c r="Z63" s="964">
        <v>8680</v>
      </c>
    </row>
    <row r="64" spans="1:26" ht="31">
      <c r="A64" s="57" t="s">
        <v>866</v>
      </c>
      <c r="B64" s="57" t="s">
        <v>155</v>
      </c>
      <c r="C64" s="57" t="s">
        <v>156</v>
      </c>
      <c r="D64" s="553" t="s">
        <v>854</v>
      </c>
      <c r="E64" s="553" t="s">
        <v>854</v>
      </c>
      <c r="F64" s="553" t="s">
        <v>854</v>
      </c>
      <c r="G64" s="954">
        <v>11</v>
      </c>
      <c r="H64" s="954">
        <v>10.5</v>
      </c>
      <c r="I64" s="954">
        <v>11.1</v>
      </c>
      <c r="J64" s="954">
        <v>11.9</v>
      </c>
      <c r="K64" s="954">
        <v>12</v>
      </c>
      <c r="L64" s="954">
        <v>12.3</v>
      </c>
      <c r="M64" s="954">
        <v>12.6</v>
      </c>
      <c r="N64" s="954">
        <v>11.3</v>
      </c>
      <c r="O64" s="954">
        <v>11</v>
      </c>
      <c r="P64" s="954">
        <v>11.1</v>
      </c>
      <c r="Q64" s="954">
        <v>9.3000000000000007</v>
      </c>
      <c r="R64" s="954">
        <v>11.3</v>
      </c>
      <c r="S64" s="954">
        <v>9.6999999999999993</v>
      </c>
      <c r="T64" s="954">
        <v>11.7</v>
      </c>
      <c r="U64" s="954">
        <v>9.3000000000000007</v>
      </c>
      <c r="V64" s="954">
        <v>9.6999999999999993</v>
      </c>
      <c r="W64" s="954">
        <v>9.6</v>
      </c>
      <c r="X64" s="955">
        <v>8.1999999999999993</v>
      </c>
      <c r="Y64" s="954">
        <v>2</v>
      </c>
      <c r="Z64" s="954">
        <v>2.9</v>
      </c>
    </row>
    <row r="65" spans="1:26" ht="31">
      <c r="A65" s="57" t="s">
        <v>866</v>
      </c>
      <c r="B65" s="57" t="s">
        <v>155</v>
      </c>
      <c r="C65" s="57" t="s">
        <v>8</v>
      </c>
      <c r="D65" s="553" t="s">
        <v>854</v>
      </c>
      <c r="E65" s="553" t="s">
        <v>854</v>
      </c>
      <c r="F65" s="553" t="s">
        <v>854</v>
      </c>
      <c r="G65" s="954">
        <v>11.6</v>
      </c>
      <c r="H65" s="954">
        <v>11.5</v>
      </c>
      <c r="I65" s="954">
        <v>11.2</v>
      </c>
      <c r="J65" s="954">
        <v>11.6</v>
      </c>
      <c r="K65" s="954">
        <v>11.7</v>
      </c>
      <c r="L65" s="954">
        <v>11.7</v>
      </c>
      <c r="M65" s="954">
        <v>12.2</v>
      </c>
      <c r="N65" s="954">
        <v>11.8</v>
      </c>
      <c r="O65" s="954">
        <v>11.7</v>
      </c>
      <c r="P65" s="954">
        <v>12.5</v>
      </c>
      <c r="Q65" s="954">
        <v>11</v>
      </c>
      <c r="R65" s="954">
        <v>11.4</v>
      </c>
      <c r="S65" s="954">
        <v>11.3</v>
      </c>
      <c r="T65" s="954">
        <v>11.6</v>
      </c>
      <c r="U65" s="954">
        <v>10.6</v>
      </c>
      <c r="V65" s="954">
        <v>10.6</v>
      </c>
      <c r="W65" s="954">
        <v>10.3</v>
      </c>
      <c r="X65" s="955">
        <v>9.3000000000000007</v>
      </c>
      <c r="Y65" s="954">
        <v>3.7</v>
      </c>
      <c r="Z65" s="954">
        <v>6.7</v>
      </c>
    </row>
    <row r="66" spans="1:26" ht="31">
      <c r="A66" s="57" t="s">
        <v>866</v>
      </c>
      <c r="B66" s="57" t="s">
        <v>155</v>
      </c>
      <c r="C66" s="57" t="s">
        <v>9</v>
      </c>
      <c r="D66" s="553" t="s">
        <v>854</v>
      </c>
      <c r="E66" s="553" t="s">
        <v>854</v>
      </c>
      <c r="F66" s="553" t="s">
        <v>854</v>
      </c>
      <c r="G66" s="954">
        <v>7.9</v>
      </c>
      <c r="H66" s="954">
        <v>7.6</v>
      </c>
      <c r="I66" s="954">
        <v>7.5</v>
      </c>
      <c r="J66" s="954">
        <v>7.7</v>
      </c>
      <c r="K66" s="954">
        <v>7.9</v>
      </c>
      <c r="L66" s="954">
        <v>7.7</v>
      </c>
      <c r="M66" s="954">
        <v>7.8</v>
      </c>
      <c r="N66" s="954">
        <v>8.4</v>
      </c>
      <c r="O66" s="954">
        <v>7.7</v>
      </c>
      <c r="P66" s="954">
        <v>7.8</v>
      </c>
      <c r="Q66" s="954">
        <v>7.8</v>
      </c>
      <c r="R66" s="954">
        <v>7.8</v>
      </c>
      <c r="S66" s="954">
        <v>7.6</v>
      </c>
      <c r="T66" s="954">
        <v>8.1</v>
      </c>
      <c r="U66" s="954">
        <v>7.7</v>
      </c>
      <c r="V66" s="954">
        <v>7.9</v>
      </c>
      <c r="W66" s="954">
        <v>7.2</v>
      </c>
      <c r="X66" s="955">
        <v>7</v>
      </c>
      <c r="Y66" s="954">
        <v>2.9</v>
      </c>
      <c r="Z66" s="954">
        <v>6</v>
      </c>
    </row>
    <row r="67" spans="1:26" ht="31">
      <c r="A67" s="57" t="s">
        <v>866</v>
      </c>
      <c r="B67" s="57" t="s">
        <v>155</v>
      </c>
      <c r="C67" s="57" t="s">
        <v>157</v>
      </c>
      <c r="D67" s="553" t="s">
        <v>854</v>
      </c>
      <c r="E67" s="553" t="s">
        <v>854</v>
      </c>
      <c r="F67" s="553" t="s">
        <v>854</v>
      </c>
      <c r="G67" s="954">
        <v>10.9</v>
      </c>
      <c r="H67" s="954">
        <v>10.6</v>
      </c>
      <c r="I67" s="954">
        <v>10.6</v>
      </c>
      <c r="J67" s="954">
        <v>12.1</v>
      </c>
      <c r="K67" s="954">
        <v>12.2</v>
      </c>
      <c r="L67" s="954">
        <v>13.9</v>
      </c>
      <c r="M67" s="954">
        <v>13.9</v>
      </c>
      <c r="N67" s="954">
        <v>14.1</v>
      </c>
      <c r="O67" s="954">
        <v>13.5</v>
      </c>
      <c r="P67" s="954">
        <v>14.2</v>
      </c>
      <c r="Q67" s="954">
        <v>13.7</v>
      </c>
      <c r="R67" s="954">
        <v>14.1</v>
      </c>
      <c r="S67" s="954">
        <v>13.6</v>
      </c>
      <c r="T67" s="954">
        <v>14.3</v>
      </c>
      <c r="U67" s="954">
        <v>13.2</v>
      </c>
      <c r="V67" s="954">
        <v>14.7</v>
      </c>
      <c r="W67" s="954">
        <v>15.1</v>
      </c>
      <c r="X67" s="955">
        <v>14</v>
      </c>
      <c r="Y67" s="954">
        <v>5.3</v>
      </c>
      <c r="Z67" s="954">
        <v>13.3</v>
      </c>
    </row>
    <row r="68" spans="1:26" ht="31">
      <c r="A68" s="57" t="s">
        <v>866</v>
      </c>
      <c r="B68" s="57" t="s">
        <v>155</v>
      </c>
      <c r="C68" s="57" t="s">
        <v>158</v>
      </c>
      <c r="D68" s="553" t="s">
        <v>854</v>
      </c>
      <c r="E68" s="553" t="s">
        <v>854</v>
      </c>
      <c r="F68" s="553" t="s">
        <v>854</v>
      </c>
      <c r="G68" s="954">
        <v>58.6</v>
      </c>
      <c r="H68" s="954">
        <v>59.7</v>
      </c>
      <c r="I68" s="954">
        <v>59.5</v>
      </c>
      <c r="J68" s="954">
        <v>56.7</v>
      </c>
      <c r="K68" s="954">
        <v>56.2</v>
      </c>
      <c r="L68" s="954">
        <v>54.4</v>
      </c>
      <c r="M68" s="954">
        <v>53.6</v>
      </c>
      <c r="N68" s="954">
        <v>54.5</v>
      </c>
      <c r="O68" s="954">
        <v>56.1</v>
      </c>
      <c r="P68" s="954">
        <v>54.3</v>
      </c>
      <c r="Q68" s="954">
        <v>58.2</v>
      </c>
      <c r="R68" s="954">
        <v>55.4</v>
      </c>
      <c r="S68" s="954">
        <v>57.7</v>
      </c>
      <c r="T68" s="954">
        <v>54.2</v>
      </c>
      <c r="U68" s="954">
        <v>59.2</v>
      </c>
      <c r="V68" s="954">
        <v>57.1</v>
      </c>
      <c r="W68" s="954">
        <v>57.8</v>
      </c>
      <c r="X68" s="955">
        <v>61.5</v>
      </c>
      <c r="Y68" s="954">
        <v>86</v>
      </c>
      <c r="Z68" s="954">
        <v>71</v>
      </c>
    </row>
    <row r="69" spans="1:26" ht="31">
      <c r="A69" s="57" t="s">
        <v>866</v>
      </c>
      <c r="B69" s="57" t="s">
        <v>159</v>
      </c>
      <c r="C69" s="57" t="s">
        <v>156</v>
      </c>
      <c r="D69" s="553" t="s">
        <v>854</v>
      </c>
      <c r="E69" s="553" t="s">
        <v>854</v>
      </c>
      <c r="F69" s="553" t="s">
        <v>854</v>
      </c>
      <c r="G69" s="954">
        <v>1.6</v>
      </c>
      <c r="H69" s="954">
        <v>1.7</v>
      </c>
      <c r="I69" s="954">
        <v>1.8</v>
      </c>
      <c r="J69" s="954">
        <v>2</v>
      </c>
      <c r="K69" s="954">
        <v>2</v>
      </c>
      <c r="L69" s="954">
        <v>2</v>
      </c>
      <c r="M69" s="954">
        <v>2.2999999999999998</v>
      </c>
      <c r="N69" s="954">
        <v>2.1</v>
      </c>
      <c r="O69" s="954">
        <v>1.9</v>
      </c>
      <c r="P69" s="954">
        <v>2</v>
      </c>
      <c r="Q69" s="954">
        <v>2.5</v>
      </c>
      <c r="R69" s="954">
        <v>2.2000000000000002</v>
      </c>
      <c r="S69" s="954">
        <v>2.2000000000000002</v>
      </c>
      <c r="T69" s="954">
        <v>2.1</v>
      </c>
      <c r="U69" s="954">
        <v>2.2999999999999998</v>
      </c>
      <c r="V69" s="954">
        <v>2.6</v>
      </c>
      <c r="W69" s="954">
        <v>2.6</v>
      </c>
      <c r="X69" s="955">
        <v>2.4</v>
      </c>
      <c r="Y69" s="954">
        <v>0.1</v>
      </c>
      <c r="Z69" s="954">
        <v>0.7</v>
      </c>
    </row>
    <row r="70" spans="1:26" ht="31">
      <c r="A70" s="57" t="s">
        <v>866</v>
      </c>
      <c r="B70" s="57" t="s">
        <v>159</v>
      </c>
      <c r="C70" s="57" t="s">
        <v>8</v>
      </c>
      <c r="D70" s="553" t="s">
        <v>854</v>
      </c>
      <c r="E70" s="553" t="s">
        <v>854</v>
      </c>
      <c r="F70" s="553" t="s">
        <v>854</v>
      </c>
      <c r="G70" s="954">
        <v>1</v>
      </c>
      <c r="H70" s="954">
        <v>1.3</v>
      </c>
      <c r="I70" s="954">
        <v>1.6</v>
      </c>
      <c r="J70" s="954">
        <v>1.5</v>
      </c>
      <c r="K70" s="954">
        <v>1.6</v>
      </c>
      <c r="L70" s="954">
        <v>1.8</v>
      </c>
      <c r="M70" s="954">
        <v>2</v>
      </c>
      <c r="N70" s="954">
        <v>2.1</v>
      </c>
      <c r="O70" s="954">
        <v>1.9</v>
      </c>
      <c r="P70" s="954">
        <v>2.2000000000000002</v>
      </c>
      <c r="Q70" s="954">
        <v>2.4</v>
      </c>
      <c r="R70" s="954">
        <v>2.5</v>
      </c>
      <c r="S70" s="954">
        <v>2.1</v>
      </c>
      <c r="T70" s="954">
        <v>2.5</v>
      </c>
      <c r="U70" s="954">
        <v>2.1</v>
      </c>
      <c r="V70" s="954">
        <v>2.2000000000000002</v>
      </c>
      <c r="W70" s="954">
        <v>2.6</v>
      </c>
      <c r="X70" s="955">
        <v>2.5</v>
      </c>
      <c r="Y70" s="954">
        <v>0.3</v>
      </c>
      <c r="Z70" s="954">
        <v>2.4</v>
      </c>
    </row>
    <row r="71" spans="1:26" ht="31">
      <c r="A71" s="57" t="s">
        <v>866</v>
      </c>
      <c r="B71" s="57" t="s">
        <v>159</v>
      </c>
      <c r="C71" s="57" t="s">
        <v>9</v>
      </c>
      <c r="D71" s="553" t="s">
        <v>854</v>
      </c>
      <c r="E71" s="553" t="s">
        <v>854</v>
      </c>
      <c r="F71" s="553" t="s">
        <v>854</v>
      </c>
      <c r="G71" s="954">
        <v>2</v>
      </c>
      <c r="H71" s="954">
        <v>2.5</v>
      </c>
      <c r="I71" s="954">
        <v>2.7</v>
      </c>
      <c r="J71" s="954">
        <v>2.6</v>
      </c>
      <c r="K71" s="954">
        <v>2.8</v>
      </c>
      <c r="L71" s="954">
        <v>3.2</v>
      </c>
      <c r="M71" s="954">
        <v>3.2</v>
      </c>
      <c r="N71" s="954">
        <v>3.7</v>
      </c>
      <c r="O71" s="954">
        <v>3.5</v>
      </c>
      <c r="P71" s="954">
        <v>3.7</v>
      </c>
      <c r="Q71" s="954">
        <v>4.2</v>
      </c>
      <c r="R71" s="954">
        <v>4</v>
      </c>
      <c r="S71" s="954">
        <v>5</v>
      </c>
      <c r="T71" s="954">
        <v>4.4000000000000004</v>
      </c>
      <c r="U71" s="954">
        <v>4.2</v>
      </c>
      <c r="V71" s="954">
        <v>4.3</v>
      </c>
      <c r="W71" s="954">
        <v>4.7</v>
      </c>
      <c r="X71" s="955">
        <v>4</v>
      </c>
      <c r="Y71" s="954">
        <v>0.5</v>
      </c>
      <c r="Z71" s="954">
        <v>3.9</v>
      </c>
    </row>
    <row r="72" spans="1:26" ht="31">
      <c r="A72" s="57" t="s">
        <v>866</v>
      </c>
      <c r="B72" s="57" t="s">
        <v>159</v>
      </c>
      <c r="C72" s="57" t="s">
        <v>157</v>
      </c>
      <c r="D72" s="553" t="s">
        <v>854</v>
      </c>
      <c r="E72" s="553" t="s">
        <v>854</v>
      </c>
      <c r="F72" s="553" t="s">
        <v>854</v>
      </c>
      <c r="G72" s="954">
        <v>10.4</v>
      </c>
      <c r="H72" s="954">
        <v>11.4</v>
      </c>
      <c r="I72" s="954">
        <v>12.3</v>
      </c>
      <c r="J72" s="954">
        <v>14.3</v>
      </c>
      <c r="K72" s="954">
        <v>13.7</v>
      </c>
      <c r="L72" s="954">
        <v>16.3</v>
      </c>
      <c r="M72" s="954">
        <v>16.399999999999999</v>
      </c>
      <c r="N72" s="954">
        <v>15.9</v>
      </c>
      <c r="O72" s="954">
        <v>17.3</v>
      </c>
      <c r="P72" s="954">
        <v>17.899999999999999</v>
      </c>
      <c r="Q72" s="954">
        <v>19.100000000000001</v>
      </c>
      <c r="R72" s="954">
        <v>19.5</v>
      </c>
      <c r="S72" s="954">
        <v>21.2</v>
      </c>
      <c r="T72" s="954">
        <v>20.7</v>
      </c>
      <c r="U72" s="954">
        <v>20.8</v>
      </c>
      <c r="V72" s="954">
        <v>21.9</v>
      </c>
      <c r="W72" s="954">
        <v>20.6</v>
      </c>
      <c r="X72" s="955">
        <v>20.8</v>
      </c>
      <c r="Y72" s="954">
        <v>4</v>
      </c>
      <c r="Z72" s="954">
        <v>18.600000000000001</v>
      </c>
    </row>
    <row r="73" spans="1:26" ht="31">
      <c r="A73" s="57" t="s">
        <v>866</v>
      </c>
      <c r="B73" s="57" t="s">
        <v>159</v>
      </c>
      <c r="C73" s="57" t="s">
        <v>158</v>
      </c>
      <c r="D73" s="553" t="s">
        <v>854</v>
      </c>
      <c r="E73" s="553" t="s">
        <v>854</v>
      </c>
      <c r="F73" s="553" t="s">
        <v>854</v>
      </c>
      <c r="G73" s="954">
        <v>84.9</v>
      </c>
      <c r="H73" s="954">
        <v>83.1</v>
      </c>
      <c r="I73" s="954">
        <v>81.599999999999994</v>
      </c>
      <c r="J73" s="954">
        <v>79.5</v>
      </c>
      <c r="K73" s="954">
        <v>79.8</v>
      </c>
      <c r="L73" s="954">
        <v>76.599999999999994</v>
      </c>
      <c r="M73" s="954">
        <v>76.099999999999994</v>
      </c>
      <c r="N73" s="954">
        <v>76.2</v>
      </c>
      <c r="O73" s="954">
        <v>75.5</v>
      </c>
      <c r="P73" s="954">
        <v>74.2</v>
      </c>
      <c r="Q73" s="954">
        <v>71.8</v>
      </c>
      <c r="R73" s="954">
        <v>71.8</v>
      </c>
      <c r="S73" s="954">
        <v>69.5</v>
      </c>
      <c r="T73" s="954">
        <v>70.2</v>
      </c>
      <c r="U73" s="954">
        <v>70.5</v>
      </c>
      <c r="V73" s="954">
        <v>69</v>
      </c>
      <c r="W73" s="954">
        <v>69.5</v>
      </c>
      <c r="X73" s="955">
        <v>70.2</v>
      </c>
      <c r="Y73" s="954">
        <v>95</v>
      </c>
      <c r="Z73" s="954">
        <v>74.5</v>
      </c>
    </row>
    <row r="74" spans="1:26" ht="31.5" thickBot="1">
      <c r="A74" s="60" t="s">
        <v>866</v>
      </c>
      <c r="B74" s="561" t="s">
        <v>46</v>
      </c>
      <c r="C74" s="561" t="s">
        <v>46</v>
      </c>
      <c r="D74" s="554" t="s">
        <v>854</v>
      </c>
      <c r="E74" s="554" t="s">
        <v>854</v>
      </c>
      <c r="F74" s="554" t="s">
        <v>854</v>
      </c>
      <c r="G74" s="695">
        <v>14040</v>
      </c>
      <c r="H74" s="695">
        <v>13960</v>
      </c>
      <c r="I74" s="695">
        <v>14770</v>
      </c>
      <c r="J74" s="695">
        <v>14060</v>
      </c>
      <c r="K74" s="695">
        <v>14180</v>
      </c>
      <c r="L74" s="695">
        <v>12120</v>
      </c>
      <c r="M74" s="695">
        <v>12300</v>
      </c>
      <c r="N74" s="695">
        <v>12520</v>
      </c>
      <c r="O74" s="695">
        <v>12420</v>
      </c>
      <c r="P74" s="695">
        <v>12890</v>
      </c>
      <c r="Q74" s="695">
        <v>9890</v>
      </c>
      <c r="R74" s="695">
        <v>9920</v>
      </c>
      <c r="S74" s="695">
        <v>9800</v>
      </c>
      <c r="T74" s="695">
        <v>9410</v>
      </c>
      <c r="U74" s="695">
        <v>9640</v>
      </c>
      <c r="V74" s="695">
        <v>9810</v>
      </c>
      <c r="W74" s="695">
        <v>9700</v>
      </c>
      <c r="X74" s="966">
        <v>9780</v>
      </c>
      <c r="Y74" s="695">
        <v>2790</v>
      </c>
      <c r="Z74" s="695">
        <v>9035</v>
      </c>
    </row>
    <row r="75" spans="1:26">
      <c r="F75" s="951"/>
      <c r="G75" s="951"/>
      <c r="H75" s="951"/>
      <c r="I75" s="951"/>
      <c r="J75" s="951"/>
      <c r="K75" s="951"/>
      <c r="L75" s="951"/>
      <c r="M75" s="951"/>
      <c r="N75" s="951"/>
      <c r="O75" s="951"/>
      <c r="P75" s="951"/>
      <c r="Q75" s="951"/>
      <c r="R75" s="951"/>
      <c r="S75" s="951"/>
      <c r="T75" s="951"/>
      <c r="U75" s="951"/>
      <c r="V75" s="951"/>
      <c r="W75" s="951"/>
      <c r="X75" s="951"/>
      <c r="Y75" s="951"/>
      <c r="Z75" s="967"/>
    </row>
    <row r="76" spans="1:26">
      <c r="F76" s="951"/>
      <c r="G76" s="951"/>
      <c r="H76" s="951"/>
      <c r="I76" s="951"/>
      <c r="J76" s="951"/>
      <c r="K76" s="951"/>
      <c r="L76" s="951"/>
      <c r="M76" s="951"/>
      <c r="N76" s="951"/>
      <c r="O76" s="951"/>
      <c r="P76" s="951"/>
      <c r="Q76" s="951"/>
      <c r="R76" s="951"/>
      <c r="S76" s="951"/>
      <c r="T76" s="951"/>
      <c r="U76" s="951"/>
      <c r="V76" s="951"/>
      <c r="W76" s="951"/>
      <c r="X76" s="951"/>
      <c r="Y76" s="951"/>
      <c r="Z76" s="967"/>
    </row>
    <row r="77" spans="1:26">
      <c r="F77" s="951"/>
      <c r="G77" s="951"/>
      <c r="H77" s="951"/>
      <c r="I77" s="951"/>
      <c r="J77" s="951"/>
      <c r="K77" s="951"/>
      <c r="L77" s="951"/>
      <c r="M77" s="951"/>
      <c r="N77" s="951"/>
      <c r="O77" s="951"/>
      <c r="P77" s="951"/>
      <c r="Q77" s="951"/>
      <c r="R77" s="951"/>
      <c r="S77" s="951"/>
      <c r="T77" s="951"/>
      <c r="U77" s="951"/>
      <c r="V77" s="951"/>
      <c r="W77" s="951"/>
      <c r="X77" s="951"/>
      <c r="Y77" s="951"/>
      <c r="Z77" s="967"/>
    </row>
    <row r="78" spans="1:26">
      <c r="F78" s="951"/>
      <c r="G78" s="951"/>
      <c r="H78" s="951"/>
      <c r="I78" s="951"/>
      <c r="J78" s="951"/>
      <c r="K78" s="951"/>
      <c r="L78" s="951"/>
      <c r="M78" s="951"/>
      <c r="N78" s="951"/>
      <c r="O78" s="951"/>
      <c r="P78" s="951"/>
      <c r="Q78" s="951"/>
      <c r="R78" s="951"/>
      <c r="S78" s="951"/>
      <c r="T78" s="951"/>
      <c r="U78" s="951"/>
      <c r="V78" s="951"/>
      <c r="W78" s="951"/>
      <c r="X78" s="951"/>
      <c r="Y78" s="951"/>
      <c r="Z78" s="967"/>
    </row>
    <row r="79" spans="1:26">
      <c r="F79" s="951"/>
      <c r="G79" s="951"/>
      <c r="H79" s="951"/>
      <c r="I79" s="951"/>
      <c r="J79" s="951"/>
      <c r="K79" s="951"/>
      <c r="L79" s="951"/>
      <c r="M79" s="951"/>
      <c r="N79" s="951"/>
      <c r="O79" s="951"/>
      <c r="P79" s="951"/>
      <c r="Q79" s="951"/>
      <c r="R79" s="951"/>
      <c r="S79" s="951"/>
      <c r="T79" s="951"/>
      <c r="U79" s="951"/>
      <c r="V79" s="951"/>
      <c r="W79" s="951"/>
      <c r="X79" s="951"/>
      <c r="Y79" s="951"/>
      <c r="Z79" s="967"/>
    </row>
    <row r="80" spans="1:26">
      <c r="F80" s="951"/>
      <c r="G80" s="951"/>
      <c r="H80" s="951"/>
      <c r="I80" s="951"/>
      <c r="J80" s="951"/>
      <c r="K80" s="951"/>
      <c r="L80" s="951"/>
      <c r="M80" s="951"/>
      <c r="N80" s="951"/>
      <c r="O80" s="951"/>
      <c r="P80" s="951"/>
      <c r="Q80" s="951"/>
      <c r="R80" s="951"/>
      <c r="S80" s="951"/>
      <c r="T80" s="951"/>
      <c r="U80" s="951"/>
      <c r="V80" s="951"/>
      <c r="W80" s="951"/>
      <c r="X80" s="951"/>
      <c r="Y80" s="951"/>
      <c r="Z80" s="967"/>
    </row>
    <row r="81" spans="6:26">
      <c r="F81" s="951"/>
      <c r="G81" s="951"/>
      <c r="H81" s="951"/>
      <c r="I81" s="951"/>
      <c r="J81" s="951"/>
      <c r="K81" s="951"/>
      <c r="L81" s="951"/>
      <c r="M81" s="951"/>
      <c r="N81" s="951"/>
      <c r="O81" s="951"/>
      <c r="P81" s="951"/>
      <c r="Q81" s="951"/>
      <c r="R81" s="951"/>
      <c r="S81" s="951"/>
      <c r="T81" s="951"/>
      <c r="U81" s="951"/>
      <c r="V81" s="951"/>
      <c r="W81" s="951"/>
      <c r="X81" s="951"/>
      <c r="Y81" s="951"/>
      <c r="Z81" s="967"/>
    </row>
    <row r="82" spans="6:26">
      <c r="F82" s="951"/>
      <c r="G82" s="951"/>
      <c r="H82" s="951"/>
      <c r="I82" s="951"/>
      <c r="J82" s="951"/>
      <c r="K82" s="951"/>
      <c r="L82" s="951"/>
      <c r="M82" s="951"/>
      <c r="N82" s="951"/>
      <c r="O82" s="951"/>
      <c r="P82" s="951"/>
      <c r="Q82" s="951"/>
      <c r="R82" s="951"/>
      <c r="S82" s="951"/>
      <c r="T82" s="951"/>
      <c r="U82" s="951"/>
      <c r="V82" s="951"/>
      <c r="W82" s="951"/>
      <c r="X82" s="951"/>
      <c r="Y82" s="951"/>
      <c r="Z82" s="967"/>
    </row>
    <row r="83" spans="6:26">
      <c r="F83" s="951"/>
      <c r="G83" s="951"/>
      <c r="H83" s="951"/>
      <c r="I83" s="951"/>
      <c r="J83" s="951"/>
      <c r="K83" s="951"/>
      <c r="L83" s="951"/>
      <c r="M83" s="951"/>
      <c r="N83" s="951"/>
      <c r="O83" s="951"/>
      <c r="P83" s="951"/>
      <c r="Q83" s="951"/>
      <c r="R83" s="951"/>
      <c r="S83" s="951"/>
      <c r="T83" s="951"/>
      <c r="U83" s="951"/>
      <c r="V83" s="951"/>
      <c r="W83" s="951"/>
      <c r="X83" s="951"/>
      <c r="Y83" s="951"/>
      <c r="Z83" s="967"/>
    </row>
    <row r="84" spans="6:26">
      <c r="F84" s="951"/>
      <c r="G84" s="951"/>
      <c r="H84" s="951"/>
      <c r="I84" s="951"/>
      <c r="J84" s="951"/>
      <c r="K84" s="951"/>
      <c r="L84" s="951"/>
      <c r="M84" s="951"/>
      <c r="N84" s="951"/>
      <c r="O84" s="951"/>
      <c r="P84" s="951"/>
      <c r="Q84" s="951"/>
      <c r="R84" s="951"/>
      <c r="S84" s="951"/>
      <c r="T84" s="951"/>
      <c r="U84" s="951"/>
      <c r="V84" s="951"/>
      <c r="W84" s="951"/>
      <c r="X84" s="951"/>
      <c r="Y84" s="951"/>
      <c r="Z84" s="967"/>
    </row>
    <row r="85" spans="6:26">
      <c r="F85" s="951"/>
      <c r="G85" s="951"/>
      <c r="H85" s="951"/>
      <c r="I85" s="951"/>
      <c r="J85" s="951"/>
      <c r="K85" s="951"/>
      <c r="L85" s="951"/>
      <c r="M85" s="951"/>
      <c r="N85" s="951"/>
      <c r="O85" s="951"/>
      <c r="P85" s="951"/>
      <c r="Q85" s="951"/>
      <c r="R85" s="951"/>
      <c r="S85" s="951"/>
      <c r="T85" s="951"/>
      <c r="U85" s="951"/>
      <c r="V85" s="951"/>
      <c r="W85" s="951"/>
      <c r="X85" s="951"/>
      <c r="Y85" s="951"/>
      <c r="Z85" s="967"/>
    </row>
    <row r="86" spans="6:26">
      <c r="F86" s="951"/>
      <c r="G86" s="951"/>
      <c r="H86" s="951"/>
      <c r="I86" s="951"/>
      <c r="J86" s="951"/>
      <c r="K86" s="951"/>
      <c r="L86" s="951"/>
      <c r="M86" s="951"/>
      <c r="N86" s="951"/>
      <c r="O86" s="951"/>
      <c r="P86" s="951"/>
      <c r="Q86" s="951"/>
      <c r="R86" s="951"/>
      <c r="S86" s="951"/>
      <c r="T86" s="951"/>
      <c r="U86" s="951"/>
      <c r="V86" s="951"/>
      <c r="W86" s="951"/>
      <c r="X86" s="951"/>
      <c r="Y86" s="951"/>
      <c r="Z86" s="967"/>
    </row>
  </sheetData>
  <pageMargins left="0.7" right="0.7" top="0.75" bottom="0.75" header="0.3" footer="0.3"/>
  <pageSetup paperSize="9" orientation="portrait" r:id="rId1"/>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A1:N75"/>
  <sheetViews>
    <sheetView workbookViewId="0">
      <pane ySplit="4" topLeftCell="A5" activePane="bottomLeft" state="frozen"/>
      <selection pane="bottomLeft"/>
    </sheetView>
  </sheetViews>
  <sheetFormatPr defaultRowHeight="15.5"/>
  <cols>
    <col min="1" max="1" width="35.4609375" style="12" customWidth="1"/>
    <col min="2" max="2" width="30.53515625" style="12" customWidth="1"/>
    <col min="3" max="3" width="18.69140625" style="12" customWidth="1"/>
    <col min="4" max="4" width="17.15234375" style="12" customWidth="1"/>
    <col min="5" max="5" width="14.53515625" style="12" customWidth="1"/>
    <col min="6" max="6" width="13.61328125" style="12" customWidth="1"/>
    <col min="7" max="7" width="13.4609375" style="12" customWidth="1"/>
    <col min="8" max="16384" width="9.23046875" style="12"/>
  </cols>
  <sheetData>
    <row r="1" spans="1:12" ht="18">
      <c r="A1" s="1413" t="s">
        <v>1269</v>
      </c>
      <c r="B1" s="29"/>
      <c r="C1" s="29"/>
      <c r="D1" s="266"/>
      <c r="E1" s="98"/>
      <c r="F1" s="98"/>
    </row>
    <row r="2" spans="1:12">
      <c r="A2" s="773" t="s">
        <v>1010</v>
      </c>
      <c r="B2" s="98"/>
      <c r="C2" s="98"/>
      <c r="D2" s="98"/>
      <c r="E2" s="98"/>
      <c r="F2" s="98"/>
    </row>
    <row r="3" spans="1:12" ht="15" customHeight="1" thickBot="1">
      <c r="A3" s="12" t="s">
        <v>30</v>
      </c>
      <c r="E3" s="267"/>
      <c r="F3" s="267"/>
    </row>
    <row r="4" spans="1:12" ht="46.5">
      <c r="A4" s="1335" t="s">
        <v>35</v>
      </c>
      <c r="B4" s="875" t="s">
        <v>36</v>
      </c>
      <c r="C4" s="875" t="s">
        <v>250</v>
      </c>
      <c r="D4" s="875" t="s">
        <v>251</v>
      </c>
      <c r="E4" s="875" t="s">
        <v>252</v>
      </c>
      <c r="F4" s="882" t="s">
        <v>253</v>
      </c>
      <c r="G4" s="876" t="s">
        <v>31</v>
      </c>
      <c r="L4" s="1091"/>
    </row>
    <row r="5" spans="1:12">
      <c r="A5" s="147" t="s">
        <v>203</v>
      </c>
      <c r="B5" s="12" t="s">
        <v>203</v>
      </c>
      <c r="C5" s="12">
        <v>35.700000000000003</v>
      </c>
      <c r="D5" s="12">
        <v>15.3</v>
      </c>
      <c r="E5" s="12">
        <v>89.4</v>
      </c>
      <c r="F5" s="1336">
        <v>58</v>
      </c>
      <c r="G5" s="442">
        <v>9030</v>
      </c>
    </row>
    <row r="6" spans="1:12">
      <c r="A6" s="332" t="s">
        <v>66</v>
      </c>
      <c r="B6" s="828" t="s">
        <v>48</v>
      </c>
      <c r="C6" s="385">
        <v>41</v>
      </c>
      <c r="D6" s="385">
        <v>20</v>
      </c>
      <c r="E6" s="385">
        <v>91</v>
      </c>
      <c r="F6" s="1227">
        <v>60</v>
      </c>
      <c r="G6" s="877">
        <v>3880</v>
      </c>
    </row>
    <row r="7" spans="1:12">
      <c r="A7" s="147" t="s">
        <v>66</v>
      </c>
      <c r="B7" s="12" t="s">
        <v>49</v>
      </c>
      <c r="C7" s="376">
        <v>31</v>
      </c>
      <c r="D7" s="376">
        <v>11</v>
      </c>
      <c r="E7" s="376">
        <v>88</v>
      </c>
      <c r="F7" s="1227">
        <v>55</v>
      </c>
      <c r="G7" s="878">
        <v>5120</v>
      </c>
    </row>
    <row r="8" spans="1:12">
      <c r="A8" s="147" t="s">
        <v>66</v>
      </c>
      <c r="B8" s="12" t="s">
        <v>204</v>
      </c>
      <c r="C8" s="429" t="s">
        <v>275</v>
      </c>
      <c r="D8" s="429" t="s">
        <v>275</v>
      </c>
      <c r="E8" s="429" t="s">
        <v>275</v>
      </c>
      <c r="F8" s="883" t="s">
        <v>275</v>
      </c>
      <c r="G8" s="878">
        <v>30</v>
      </c>
    </row>
    <row r="9" spans="1:12">
      <c r="A9" s="1022" t="s">
        <v>66</v>
      </c>
      <c r="B9" s="829" t="s">
        <v>29</v>
      </c>
      <c r="C9" s="430" t="s">
        <v>275</v>
      </c>
      <c r="D9" s="430" t="s">
        <v>275</v>
      </c>
      <c r="E9" s="430" t="s">
        <v>275</v>
      </c>
      <c r="F9" s="884" t="s">
        <v>275</v>
      </c>
      <c r="G9" s="879">
        <v>0</v>
      </c>
    </row>
    <row r="10" spans="1:12">
      <c r="A10" s="147" t="s">
        <v>32</v>
      </c>
      <c r="B10" s="12" t="s">
        <v>205</v>
      </c>
      <c r="C10" s="431">
        <v>12</v>
      </c>
      <c r="D10" s="381">
        <v>14</v>
      </c>
      <c r="E10" s="381">
        <v>83</v>
      </c>
      <c r="F10" s="1227">
        <v>47</v>
      </c>
      <c r="G10" s="880">
        <v>150</v>
      </c>
    </row>
    <row r="11" spans="1:12">
      <c r="A11" s="147" t="s">
        <v>32</v>
      </c>
      <c r="B11" s="12" t="s">
        <v>52</v>
      </c>
      <c r="C11" s="392">
        <v>32</v>
      </c>
      <c r="D11" s="376">
        <v>14</v>
      </c>
      <c r="E11" s="376">
        <v>90</v>
      </c>
      <c r="F11" s="1227">
        <v>60</v>
      </c>
      <c r="G11" s="508">
        <v>650</v>
      </c>
    </row>
    <row r="12" spans="1:12">
      <c r="A12" s="147" t="s">
        <v>32</v>
      </c>
      <c r="B12" s="12" t="s">
        <v>53</v>
      </c>
      <c r="C12" s="392">
        <v>38</v>
      </c>
      <c r="D12" s="376">
        <v>15</v>
      </c>
      <c r="E12" s="376">
        <v>90</v>
      </c>
      <c r="F12" s="1227">
        <v>62</v>
      </c>
      <c r="G12" s="508">
        <v>1020</v>
      </c>
    </row>
    <row r="13" spans="1:12">
      <c r="A13" s="147" t="s">
        <v>32</v>
      </c>
      <c r="B13" s="12" t="s">
        <v>54</v>
      </c>
      <c r="C13" s="392">
        <v>43</v>
      </c>
      <c r="D13" s="376">
        <v>17</v>
      </c>
      <c r="E13" s="376">
        <v>92</v>
      </c>
      <c r="F13" s="1227">
        <v>66</v>
      </c>
      <c r="G13" s="508">
        <v>1090</v>
      </c>
    </row>
    <row r="14" spans="1:12">
      <c r="A14" s="147" t="s">
        <v>32</v>
      </c>
      <c r="B14" s="12" t="s">
        <v>55</v>
      </c>
      <c r="C14" s="407">
        <v>43</v>
      </c>
      <c r="D14" s="379">
        <v>18</v>
      </c>
      <c r="E14" s="379">
        <v>92</v>
      </c>
      <c r="F14" s="1227">
        <v>61</v>
      </c>
      <c r="G14" s="522">
        <v>1600</v>
      </c>
    </row>
    <row r="15" spans="1:12">
      <c r="A15" s="147" t="s">
        <v>32</v>
      </c>
      <c r="B15" s="12" t="s">
        <v>56</v>
      </c>
      <c r="C15" s="377">
        <v>39</v>
      </c>
      <c r="D15" s="433">
        <v>18</v>
      </c>
      <c r="E15" s="433">
        <v>92</v>
      </c>
      <c r="F15" s="1227">
        <v>57</v>
      </c>
      <c r="G15" s="417">
        <v>2130</v>
      </c>
    </row>
    <row r="16" spans="1:12">
      <c r="A16" s="147" t="s">
        <v>32</v>
      </c>
      <c r="B16" s="12" t="s">
        <v>57</v>
      </c>
      <c r="C16" s="377">
        <v>31</v>
      </c>
      <c r="D16" s="433">
        <v>12</v>
      </c>
      <c r="E16" s="433">
        <v>86</v>
      </c>
      <c r="F16" s="1227">
        <v>47</v>
      </c>
      <c r="G16" s="417">
        <v>1740</v>
      </c>
    </row>
    <row r="17" spans="1:14">
      <c r="A17" s="147" t="s">
        <v>32</v>
      </c>
      <c r="B17" s="12" t="s">
        <v>58</v>
      </c>
      <c r="C17" s="377">
        <v>16</v>
      </c>
      <c r="D17" s="433">
        <v>7</v>
      </c>
      <c r="E17" s="433">
        <v>73</v>
      </c>
      <c r="F17" s="1227">
        <v>29</v>
      </c>
      <c r="G17" s="417">
        <v>650</v>
      </c>
    </row>
    <row r="18" spans="1:14">
      <c r="A18" s="436" t="s">
        <v>111</v>
      </c>
      <c r="B18" s="828" t="s">
        <v>81</v>
      </c>
      <c r="C18" s="384">
        <v>35</v>
      </c>
      <c r="D18" s="437">
        <v>16</v>
      </c>
      <c r="E18" s="437">
        <v>89</v>
      </c>
      <c r="F18" s="1225">
        <v>57</v>
      </c>
      <c r="G18" s="441">
        <v>6510</v>
      </c>
    </row>
    <row r="19" spans="1:14">
      <c r="A19" s="240" t="s">
        <v>111</v>
      </c>
      <c r="B19" s="12" t="s">
        <v>82</v>
      </c>
      <c r="C19" s="377">
        <v>44</v>
      </c>
      <c r="D19" s="433">
        <v>15</v>
      </c>
      <c r="E19" s="433">
        <v>93</v>
      </c>
      <c r="F19" s="1230">
        <v>62</v>
      </c>
      <c r="G19" s="442">
        <v>1810</v>
      </c>
    </row>
    <row r="20" spans="1:14">
      <c r="A20" s="240" t="s">
        <v>111</v>
      </c>
      <c r="B20" s="102" t="s">
        <v>749</v>
      </c>
      <c r="C20" s="392">
        <v>45</v>
      </c>
      <c r="D20" s="376">
        <v>11</v>
      </c>
      <c r="E20" s="376">
        <v>92</v>
      </c>
      <c r="F20" s="885">
        <v>61</v>
      </c>
      <c r="G20" s="878">
        <v>70</v>
      </c>
    </row>
    <row r="21" spans="1:14">
      <c r="A21" s="240" t="s">
        <v>111</v>
      </c>
      <c r="B21" s="349" t="s">
        <v>83</v>
      </c>
      <c r="C21" s="377">
        <v>20</v>
      </c>
      <c r="D21" s="433">
        <v>17</v>
      </c>
      <c r="E21" s="433">
        <v>82</v>
      </c>
      <c r="F21" s="1230">
        <v>50</v>
      </c>
      <c r="G21" s="442">
        <v>60</v>
      </c>
    </row>
    <row r="22" spans="1:14">
      <c r="A22" s="240" t="s">
        <v>111</v>
      </c>
      <c r="B22" s="349" t="s">
        <v>122</v>
      </c>
      <c r="C22" s="377">
        <v>31</v>
      </c>
      <c r="D22" s="433">
        <v>15</v>
      </c>
      <c r="E22" s="433">
        <v>88</v>
      </c>
      <c r="F22" s="1230">
        <v>55</v>
      </c>
      <c r="G22" s="442">
        <v>360</v>
      </c>
    </row>
    <row r="23" spans="1:14">
      <c r="A23" s="240" t="s">
        <v>111</v>
      </c>
      <c r="B23" s="349" t="s">
        <v>84</v>
      </c>
      <c r="C23" s="377">
        <v>21</v>
      </c>
      <c r="D23" s="433">
        <v>12</v>
      </c>
      <c r="E23" s="433">
        <v>80</v>
      </c>
      <c r="F23" s="1230">
        <v>44</v>
      </c>
      <c r="G23" s="442">
        <v>120</v>
      </c>
      <c r="I23" s="349"/>
      <c r="J23" s="513"/>
      <c r="K23" s="514"/>
      <c r="L23" s="514"/>
      <c r="M23" s="516"/>
      <c r="N23" s="515"/>
    </row>
    <row r="24" spans="1:14">
      <c r="A24" s="238" t="s">
        <v>111</v>
      </c>
      <c r="B24" s="988" t="s">
        <v>471</v>
      </c>
      <c r="C24" s="387">
        <v>23</v>
      </c>
      <c r="D24" s="438">
        <v>13</v>
      </c>
      <c r="E24" s="438">
        <v>86</v>
      </c>
      <c r="F24" s="1231">
        <v>46</v>
      </c>
      <c r="G24" s="443">
        <v>110</v>
      </c>
    </row>
    <row r="25" spans="1:14">
      <c r="A25" s="993" t="s">
        <v>683</v>
      </c>
      <c r="B25" s="12" t="s">
        <v>26</v>
      </c>
      <c r="C25" s="377">
        <v>38</v>
      </c>
      <c r="D25" s="433">
        <v>15</v>
      </c>
      <c r="E25" s="433">
        <v>90</v>
      </c>
      <c r="F25" s="1227">
        <v>60</v>
      </c>
      <c r="G25" s="442">
        <v>4540</v>
      </c>
    </row>
    <row r="26" spans="1:14">
      <c r="A26" s="993" t="s">
        <v>683</v>
      </c>
      <c r="B26" s="12" t="s">
        <v>685</v>
      </c>
      <c r="C26" s="377">
        <v>34</v>
      </c>
      <c r="D26" s="433">
        <v>16</v>
      </c>
      <c r="E26" s="433">
        <v>89</v>
      </c>
      <c r="F26" s="1227">
        <v>54</v>
      </c>
      <c r="G26" s="442">
        <v>2150</v>
      </c>
    </row>
    <row r="27" spans="1:14">
      <c r="A27" s="993" t="s">
        <v>683</v>
      </c>
      <c r="B27" s="12" t="s">
        <v>686</v>
      </c>
      <c r="C27" s="377">
        <v>30</v>
      </c>
      <c r="D27" s="433">
        <v>15</v>
      </c>
      <c r="E27" s="433">
        <v>87</v>
      </c>
      <c r="F27" s="1227">
        <v>57</v>
      </c>
      <c r="G27" s="442">
        <v>1020</v>
      </c>
    </row>
    <row r="28" spans="1:14">
      <c r="A28" s="993" t="s">
        <v>683</v>
      </c>
      <c r="B28" s="12" t="s">
        <v>687</v>
      </c>
      <c r="C28" s="377">
        <v>36</v>
      </c>
      <c r="D28" s="433">
        <v>16</v>
      </c>
      <c r="E28" s="433">
        <v>91</v>
      </c>
      <c r="F28" s="1227">
        <v>55</v>
      </c>
      <c r="G28" s="442">
        <v>1130</v>
      </c>
    </row>
    <row r="29" spans="1:14">
      <c r="A29" s="993" t="s">
        <v>683</v>
      </c>
      <c r="B29" s="12" t="s">
        <v>688</v>
      </c>
      <c r="C29" s="377">
        <v>13</v>
      </c>
      <c r="D29" s="433">
        <v>9</v>
      </c>
      <c r="E29" s="433">
        <v>65</v>
      </c>
      <c r="F29" s="1227">
        <v>25</v>
      </c>
      <c r="G29" s="442">
        <v>50</v>
      </c>
    </row>
    <row r="30" spans="1:14">
      <c r="A30" s="993" t="s">
        <v>683</v>
      </c>
      <c r="B30" s="12" t="s">
        <v>689</v>
      </c>
      <c r="C30" s="377">
        <v>40</v>
      </c>
      <c r="D30" s="434">
        <v>17</v>
      </c>
      <c r="E30" s="433">
        <v>83</v>
      </c>
      <c r="F30" s="1227">
        <v>57</v>
      </c>
      <c r="G30" s="442">
        <v>140</v>
      </c>
    </row>
    <row r="31" spans="1:14">
      <c r="A31" s="332" t="s">
        <v>67</v>
      </c>
      <c r="B31" s="828" t="s">
        <v>34</v>
      </c>
      <c r="C31" s="384">
        <v>27</v>
      </c>
      <c r="D31" s="437">
        <v>11</v>
      </c>
      <c r="E31" s="437">
        <v>84</v>
      </c>
      <c r="F31" s="1225">
        <v>48</v>
      </c>
      <c r="G31" s="441">
        <v>2550</v>
      </c>
    </row>
    <row r="32" spans="1:14">
      <c r="A32" s="1022" t="s">
        <v>67</v>
      </c>
      <c r="B32" s="829" t="s">
        <v>33</v>
      </c>
      <c r="C32" s="387">
        <v>38</v>
      </c>
      <c r="D32" s="438">
        <v>17</v>
      </c>
      <c r="E32" s="438">
        <v>91</v>
      </c>
      <c r="F32" s="1228">
        <v>61</v>
      </c>
      <c r="G32" s="443">
        <v>6440</v>
      </c>
    </row>
    <row r="33" spans="1:7">
      <c r="A33" s="240" t="s">
        <v>112</v>
      </c>
      <c r="B33" s="12" t="s">
        <v>85</v>
      </c>
      <c r="C33" s="377">
        <v>48</v>
      </c>
      <c r="D33" s="433">
        <v>17</v>
      </c>
      <c r="E33" s="433">
        <v>92</v>
      </c>
      <c r="F33" s="1227">
        <v>60</v>
      </c>
      <c r="G33" s="442">
        <v>460</v>
      </c>
    </row>
    <row r="34" spans="1:7">
      <c r="A34" s="240" t="s">
        <v>112</v>
      </c>
      <c r="B34" s="12" t="s">
        <v>86</v>
      </c>
      <c r="C34" s="377">
        <v>43</v>
      </c>
      <c r="D34" s="433">
        <v>18</v>
      </c>
      <c r="E34" s="433">
        <v>93</v>
      </c>
      <c r="F34" s="1227">
        <v>68</v>
      </c>
      <c r="G34" s="442">
        <v>2910</v>
      </c>
    </row>
    <row r="35" spans="1:7">
      <c r="A35" s="240" t="s">
        <v>112</v>
      </c>
      <c r="B35" s="12" t="s">
        <v>87</v>
      </c>
      <c r="C35" s="377">
        <v>35</v>
      </c>
      <c r="D35" s="433">
        <v>14</v>
      </c>
      <c r="E35" s="433">
        <v>90</v>
      </c>
      <c r="F35" s="1227">
        <v>59</v>
      </c>
      <c r="G35" s="442">
        <v>840</v>
      </c>
    </row>
    <row r="36" spans="1:7">
      <c r="A36" s="240" t="s">
        <v>112</v>
      </c>
      <c r="B36" s="12" t="s">
        <v>188</v>
      </c>
      <c r="C36" s="377">
        <v>25</v>
      </c>
      <c r="D36" s="433">
        <v>10</v>
      </c>
      <c r="E36" s="433">
        <v>86</v>
      </c>
      <c r="F36" s="1227">
        <v>43</v>
      </c>
      <c r="G36" s="442">
        <v>190</v>
      </c>
    </row>
    <row r="37" spans="1:7">
      <c r="A37" s="240" t="s">
        <v>112</v>
      </c>
      <c r="B37" s="12" t="s">
        <v>189</v>
      </c>
      <c r="C37" s="377">
        <v>31</v>
      </c>
      <c r="D37" s="433">
        <v>13</v>
      </c>
      <c r="E37" s="433">
        <v>87</v>
      </c>
      <c r="F37" s="1227">
        <v>48</v>
      </c>
      <c r="G37" s="442">
        <v>3800</v>
      </c>
    </row>
    <row r="38" spans="1:7">
      <c r="A38" s="240" t="s">
        <v>112</v>
      </c>
      <c r="B38" s="12" t="s">
        <v>190</v>
      </c>
      <c r="C38" s="377">
        <v>20</v>
      </c>
      <c r="D38" s="433">
        <v>11</v>
      </c>
      <c r="E38" s="433">
        <v>80</v>
      </c>
      <c r="F38" s="1227">
        <v>41</v>
      </c>
      <c r="G38" s="442">
        <v>200</v>
      </c>
    </row>
    <row r="39" spans="1:7">
      <c r="A39" s="240" t="s">
        <v>112</v>
      </c>
      <c r="B39" s="12" t="s">
        <v>690</v>
      </c>
      <c r="C39" s="377">
        <v>17</v>
      </c>
      <c r="D39" s="433">
        <v>15</v>
      </c>
      <c r="E39" s="433">
        <v>83</v>
      </c>
      <c r="F39" s="1227">
        <v>48</v>
      </c>
      <c r="G39" s="442">
        <v>70</v>
      </c>
    </row>
    <row r="40" spans="1:7">
      <c r="A40" s="240" t="s">
        <v>112</v>
      </c>
      <c r="B40" s="12" t="s">
        <v>280</v>
      </c>
      <c r="C40" s="377">
        <v>20</v>
      </c>
      <c r="D40" s="433">
        <v>14</v>
      </c>
      <c r="E40" s="433">
        <v>87</v>
      </c>
      <c r="F40" s="1227">
        <v>53</v>
      </c>
      <c r="G40" s="442">
        <v>190</v>
      </c>
    </row>
    <row r="41" spans="1:7">
      <c r="A41" s="240" t="s">
        <v>112</v>
      </c>
      <c r="B41" s="12" t="s">
        <v>691</v>
      </c>
      <c r="C41" s="435" t="s">
        <v>275</v>
      </c>
      <c r="D41" s="435" t="s">
        <v>275</v>
      </c>
      <c r="E41" s="435" t="s">
        <v>275</v>
      </c>
      <c r="F41" s="886" t="s">
        <v>275</v>
      </c>
      <c r="G41" s="442">
        <v>0</v>
      </c>
    </row>
    <row r="42" spans="1:7">
      <c r="A42" s="240" t="s">
        <v>112</v>
      </c>
      <c r="B42" s="12" t="s">
        <v>191</v>
      </c>
      <c r="C42" s="377">
        <v>19</v>
      </c>
      <c r="D42" s="433">
        <v>7</v>
      </c>
      <c r="E42" s="433">
        <v>76</v>
      </c>
      <c r="F42" s="1227">
        <v>39</v>
      </c>
      <c r="G42" s="442">
        <v>310</v>
      </c>
    </row>
    <row r="43" spans="1:7" ht="31">
      <c r="A43" s="240" t="s">
        <v>112</v>
      </c>
      <c r="B43" s="1027" t="s">
        <v>750</v>
      </c>
      <c r="C43" s="377">
        <v>39</v>
      </c>
      <c r="D43" s="433">
        <v>32</v>
      </c>
      <c r="E43" s="433">
        <v>79</v>
      </c>
      <c r="F43" s="1227">
        <v>53</v>
      </c>
      <c r="G43" s="442">
        <v>60</v>
      </c>
    </row>
    <row r="44" spans="1:7">
      <c r="A44" s="240" t="s">
        <v>112</v>
      </c>
      <c r="B44" s="12" t="s">
        <v>2</v>
      </c>
      <c r="C44" s="435" t="s">
        <v>275</v>
      </c>
      <c r="D44" s="435" t="s">
        <v>275</v>
      </c>
      <c r="E44" s="435" t="s">
        <v>275</v>
      </c>
      <c r="F44" s="886" t="s">
        <v>275</v>
      </c>
      <c r="G44" s="442">
        <v>0</v>
      </c>
    </row>
    <row r="45" spans="1:7">
      <c r="A45" s="995" t="s">
        <v>113</v>
      </c>
      <c r="B45" s="828" t="s">
        <v>174</v>
      </c>
      <c r="C45" s="384">
        <v>22</v>
      </c>
      <c r="D45" s="437">
        <v>12</v>
      </c>
      <c r="E45" s="437">
        <v>81</v>
      </c>
      <c r="F45" s="1225">
        <v>43</v>
      </c>
      <c r="G45" s="441">
        <v>590</v>
      </c>
    </row>
    <row r="46" spans="1:7">
      <c r="A46" s="993" t="s">
        <v>113</v>
      </c>
      <c r="B46" s="12" t="s">
        <v>175</v>
      </c>
      <c r="C46" s="377">
        <v>24</v>
      </c>
      <c r="D46" s="433">
        <v>11</v>
      </c>
      <c r="E46" s="433">
        <v>81</v>
      </c>
      <c r="F46" s="1227">
        <v>44</v>
      </c>
      <c r="G46" s="442">
        <v>910</v>
      </c>
    </row>
    <row r="47" spans="1:7">
      <c r="A47" s="993" t="s">
        <v>113</v>
      </c>
      <c r="B47" s="12" t="s">
        <v>89</v>
      </c>
      <c r="C47" s="377">
        <v>25</v>
      </c>
      <c r="D47" s="433">
        <v>11</v>
      </c>
      <c r="E47" s="433">
        <v>85</v>
      </c>
      <c r="F47" s="1227">
        <v>45</v>
      </c>
      <c r="G47" s="442">
        <v>1140</v>
      </c>
    </row>
    <row r="48" spans="1:7">
      <c r="A48" s="993" t="s">
        <v>113</v>
      </c>
      <c r="B48" s="12" t="s">
        <v>90</v>
      </c>
      <c r="C48" s="377">
        <v>33</v>
      </c>
      <c r="D48" s="433">
        <v>14</v>
      </c>
      <c r="E48" s="433">
        <v>89</v>
      </c>
      <c r="F48" s="1227">
        <v>56</v>
      </c>
      <c r="G48" s="442">
        <v>1220</v>
      </c>
    </row>
    <row r="49" spans="1:7">
      <c r="A49" s="993" t="s">
        <v>113</v>
      </c>
      <c r="B49" s="12" t="s">
        <v>91</v>
      </c>
      <c r="C49" s="377">
        <v>35</v>
      </c>
      <c r="D49" s="433">
        <v>17</v>
      </c>
      <c r="E49" s="433">
        <v>88</v>
      </c>
      <c r="F49" s="1227">
        <v>59</v>
      </c>
      <c r="G49" s="442">
        <v>970</v>
      </c>
    </row>
    <row r="50" spans="1:7">
      <c r="A50" s="993" t="s">
        <v>113</v>
      </c>
      <c r="B50" s="12" t="s">
        <v>92</v>
      </c>
      <c r="C50" s="377">
        <v>37</v>
      </c>
      <c r="D50" s="433">
        <v>15</v>
      </c>
      <c r="E50" s="433">
        <v>91</v>
      </c>
      <c r="F50" s="1227">
        <v>60</v>
      </c>
      <c r="G50" s="442">
        <v>1440</v>
      </c>
    </row>
    <row r="51" spans="1:7">
      <c r="A51" s="993" t="s">
        <v>113</v>
      </c>
      <c r="B51" s="12" t="s">
        <v>93</v>
      </c>
      <c r="C51" s="377">
        <v>40</v>
      </c>
      <c r="D51" s="433">
        <v>16</v>
      </c>
      <c r="E51" s="433">
        <v>93</v>
      </c>
      <c r="F51" s="1227">
        <v>60</v>
      </c>
      <c r="G51" s="442">
        <v>950</v>
      </c>
    </row>
    <row r="52" spans="1:7">
      <c r="A52" s="1138" t="s">
        <v>113</v>
      </c>
      <c r="B52" s="829" t="s">
        <v>94</v>
      </c>
      <c r="C52" s="387">
        <v>47</v>
      </c>
      <c r="D52" s="438">
        <v>20</v>
      </c>
      <c r="E52" s="438">
        <v>94</v>
      </c>
      <c r="F52" s="1228">
        <v>69</v>
      </c>
      <c r="G52" s="443">
        <v>1620</v>
      </c>
    </row>
    <row r="53" spans="1:7">
      <c r="A53" s="1182" t="s">
        <v>680</v>
      </c>
      <c r="B53" s="982" t="s">
        <v>732</v>
      </c>
      <c r="C53" s="377">
        <v>23</v>
      </c>
      <c r="D53" s="433">
        <v>11</v>
      </c>
      <c r="E53" s="433">
        <v>83</v>
      </c>
      <c r="F53" s="1227">
        <v>44</v>
      </c>
      <c r="G53" s="442">
        <v>2000</v>
      </c>
    </row>
    <row r="54" spans="1:7">
      <c r="A54" s="1182" t="s">
        <v>680</v>
      </c>
      <c r="B54" s="982">
        <v>2</v>
      </c>
      <c r="C54" s="377">
        <v>29</v>
      </c>
      <c r="D54" s="433">
        <v>14</v>
      </c>
      <c r="E54" s="433">
        <v>87</v>
      </c>
      <c r="F54" s="1227">
        <v>51</v>
      </c>
      <c r="G54" s="442">
        <v>1780</v>
      </c>
    </row>
    <row r="55" spans="1:7">
      <c r="A55" s="1182" t="s">
        <v>680</v>
      </c>
      <c r="B55" s="982">
        <v>3</v>
      </c>
      <c r="C55" s="377">
        <v>36</v>
      </c>
      <c r="D55" s="433">
        <v>16</v>
      </c>
      <c r="E55" s="433">
        <v>91</v>
      </c>
      <c r="F55" s="1227">
        <v>59</v>
      </c>
      <c r="G55" s="442">
        <v>1790</v>
      </c>
    </row>
    <row r="56" spans="1:7">
      <c r="A56" s="1182" t="s">
        <v>680</v>
      </c>
      <c r="B56" s="982">
        <v>4</v>
      </c>
      <c r="C56" s="377">
        <v>40</v>
      </c>
      <c r="D56" s="433">
        <v>16</v>
      </c>
      <c r="E56" s="433">
        <v>92</v>
      </c>
      <c r="F56" s="1227">
        <v>62</v>
      </c>
      <c r="G56" s="442">
        <v>1700</v>
      </c>
    </row>
    <row r="57" spans="1:7">
      <c r="A57" s="1182" t="s">
        <v>680</v>
      </c>
      <c r="B57" s="982" t="s">
        <v>733</v>
      </c>
      <c r="C57" s="377">
        <v>48</v>
      </c>
      <c r="D57" s="433">
        <v>19</v>
      </c>
      <c r="E57" s="433">
        <v>93</v>
      </c>
      <c r="F57" s="1227">
        <v>70</v>
      </c>
      <c r="G57" s="442">
        <v>1760</v>
      </c>
    </row>
    <row r="58" spans="1:7">
      <c r="A58" s="993" t="s">
        <v>200</v>
      </c>
      <c r="B58" s="12" t="s">
        <v>95</v>
      </c>
      <c r="C58" s="377">
        <v>23</v>
      </c>
      <c r="D58" s="433">
        <v>12</v>
      </c>
      <c r="E58" s="433">
        <v>84</v>
      </c>
      <c r="F58" s="1227">
        <v>49</v>
      </c>
      <c r="G58" s="442">
        <v>1180</v>
      </c>
    </row>
    <row r="59" spans="1:7">
      <c r="A59" s="993" t="s">
        <v>200</v>
      </c>
      <c r="B59" s="982">
        <v>2</v>
      </c>
      <c r="C59" s="377">
        <v>31</v>
      </c>
      <c r="D59" s="433">
        <v>15</v>
      </c>
      <c r="E59" s="433">
        <v>89</v>
      </c>
      <c r="F59" s="1227">
        <v>57</v>
      </c>
      <c r="G59" s="442">
        <v>1540</v>
      </c>
    </row>
    <row r="60" spans="1:7">
      <c r="A60" s="993" t="s">
        <v>200</v>
      </c>
      <c r="B60" s="982">
        <v>3</v>
      </c>
      <c r="C60" s="377">
        <v>36</v>
      </c>
      <c r="D60" s="433">
        <v>16</v>
      </c>
      <c r="E60" s="433">
        <v>89</v>
      </c>
      <c r="F60" s="1227">
        <v>55</v>
      </c>
      <c r="G60" s="442">
        <v>1980</v>
      </c>
    </row>
    <row r="61" spans="1:7">
      <c r="A61" s="993" t="s">
        <v>200</v>
      </c>
      <c r="B61" s="982">
        <v>4</v>
      </c>
      <c r="C61" s="377">
        <v>40</v>
      </c>
      <c r="D61" s="433">
        <v>16</v>
      </c>
      <c r="E61" s="433">
        <v>92</v>
      </c>
      <c r="F61" s="1227">
        <v>59</v>
      </c>
      <c r="G61" s="442">
        <v>2230</v>
      </c>
    </row>
    <row r="62" spans="1:7">
      <c r="A62" s="993" t="s">
        <v>200</v>
      </c>
      <c r="B62" s="12" t="s">
        <v>96</v>
      </c>
      <c r="C62" s="377">
        <v>46</v>
      </c>
      <c r="D62" s="433">
        <v>17</v>
      </c>
      <c r="E62" s="433">
        <v>92</v>
      </c>
      <c r="F62" s="1227">
        <v>67</v>
      </c>
      <c r="G62" s="442">
        <v>2110</v>
      </c>
    </row>
    <row r="63" spans="1:7">
      <c r="A63" s="995" t="s">
        <v>176</v>
      </c>
      <c r="B63" s="828" t="s">
        <v>97</v>
      </c>
      <c r="C63" s="384">
        <v>41</v>
      </c>
      <c r="D63" s="437">
        <v>14</v>
      </c>
      <c r="E63" s="437">
        <v>89</v>
      </c>
      <c r="F63" s="1225">
        <v>64</v>
      </c>
      <c r="G63" s="441">
        <v>2950</v>
      </c>
    </row>
    <row r="64" spans="1:7">
      <c r="A64" s="993" t="s">
        <v>176</v>
      </c>
      <c r="B64" s="12" t="s">
        <v>98</v>
      </c>
      <c r="C64" s="431">
        <v>32</v>
      </c>
      <c r="D64" s="381">
        <v>16</v>
      </c>
      <c r="E64" s="381">
        <v>89</v>
      </c>
      <c r="F64" s="1227">
        <v>55</v>
      </c>
      <c r="G64" s="881">
        <v>2670</v>
      </c>
    </row>
    <row r="65" spans="1:7">
      <c r="A65" s="993" t="s">
        <v>176</v>
      </c>
      <c r="B65" s="12" t="s">
        <v>99</v>
      </c>
      <c r="C65" s="392">
        <v>33</v>
      </c>
      <c r="D65" s="376">
        <v>18</v>
      </c>
      <c r="E65" s="376">
        <v>89</v>
      </c>
      <c r="F65" s="1227">
        <v>54</v>
      </c>
      <c r="G65" s="878">
        <v>850</v>
      </c>
    </row>
    <row r="66" spans="1:7">
      <c r="A66" s="993" t="s">
        <v>176</v>
      </c>
      <c r="B66" s="12" t="s">
        <v>100</v>
      </c>
      <c r="C66" s="392">
        <v>33</v>
      </c>
      <c r="D66" s="376">
        <v>17</v>
      </c>
      <c r="E66" s="376">
        <v>89</v>
      </c>
      <c r="F66" s="1227">
        <v>48</v>
      </c>
      <c r="G66" s="878">
        <v>370</v>
      </c>
    </row>
    <row r="67" spans="1:7">
      <c r="A67" s="993" t="s">
        <v>176</v>
      </c>
      <c r="B67" s="12" t="s">
        <v>101</v>
      </c>
      <c r="C67" s="392">
        <v>35</v>
      </c>
      <c r="D67" s="376">
        <v>15</v>
      </c>
      <c r="E67" s="376">
        <v>92</v>
      </c>
      <c r="F67" s="1227">
        <v>54</v>
      </c>
      <c r="G67" s="878">
        <v>1210</v>
      </c>
    </row>
    <row r="68" spans="1:7">
      <c r="A68" s="1138" t="s">
        <v>176</v>
      </c>
      <c r="B68" s="829" t="s">
        <v>102</v>
      </c>
      <c r="C68" s="432">
        <v>31</v>
      </c>
      <c r="D68" s="388">
        <v>16</v>
      </c>
      <c r="E68" s="388">
        <v>89</v>
      </c>
      <c r="F68" s="1228">
        <v>47</v>
      </c>
      <c r="G68" s="879">
        <v>990</v>
      </c>
    </row>
    <row r="69" spans="1:7">
      <c r="A69" s="993" t="s">
        <v>951</v>
      </c>
      <c r="B69" s="12" t="s">
        <v>47</v>
      </c>
      <c r="C69" s="431">
        <v>38</v>
      </c>
      <c r="D69" s="381">
        <v>18</v>
      </c>
      <c r="E69" s="381">
        <v>94</v>
      </c>
      <c r="F69" s="1227">
        <v>63</v>
      </c>
      <c r="G69" s="881">
        <v>2900</v>
      </c>
    </row>
    <row r="70" spans="1:7">
      <c r="A70" s="993" t="s">
        <v>951</v>
      </c>
      <c r="B70" s="12" t="s">
        <v>149</v>
      </c>
      <c r="C70" s="392">
        <v>43</v>
      </c>
      <c r="D70" s="376">
        <v>17</v>
      </c>
      <c r="E70" s="376">
        <v>94</v>
      </c>
      <c r="F70" s="1227">
        <v>63</v>
      </c>
      <c r="G70" s="878">
        <v>2340</v>
      </c>
    </row>
    <row r="71" spans="1:7">
      <c r="A71" s="993" t="s">
        <v>951</v>
      </c>
      <c r="B71" s="12" t="s">
        <v>150</v>
      </c>
      <c r="C71" s="392">
        <v>44</v>
      </c>
      <c r="D71" s="376">
        <v>17</v>
      </c>
      <c r="E71" s="376">
        <v>95</v>
      </c>
      <c r="F71" s="1227">
        <v>63</v>
      </c>
      <c r="G71" s="878">
        <v>1330</v>
      </c>
    </row>
    <row r="72" spans="1:7">
      <c r="A72" s="993" t="s">
        <v>951</v>
      </c>
      <c r="B72" s="12" t="s">
        <v>206</v>
      </c>
      <c r="C72" s="392">
        <v>46</v>
      </c>
      <c r="D72" s="376">
        <v>15</v>
      </c>
      <c r="E72" s="376">
        <v>91</v>
      </c>
      <c r="F72" s="1227">
        <v>58</v>
      </c>
      <c r="G72" s="878">
        <v>340</v>
      </c>
    </row>
    <row r="73" spans="1:7">
      <c r="A73" s="993" t="s">
        <v>951</v>
      </c>
      <c r="B73" s="12" t="s">
        <v>207</v>
      </c>
      <c r="C73" s="392">
        <v>30</v>
      </c>
      <c r="D73" s="376">
        <v>10</v>
      </c>
      <c r="E73" s="376">
        <v>83</v>
      </c>
      <c r="F73" s="1227">
        <v>55</v>
      </c>
      <c r="G73" s="878">
        <v>640</v>
      </c>
    </row>
    <row r="74" spans="1:7">
      <c r="A74" s="145"/>
    </row>
    <row r="75" spans="1:7">
      <c r="A75" s="146"/>
    </row>
  </sheetData>
  <pageMargins left="0.7" right="0.7" top="0.75" bottom="0.75" header="0.3" footer="0.3"/>
  <pageSetup paperSize="9" orientation="portrait" r:id="rId1"/>
  <tableParts count="1">
    <tablePart r:id="rId2"/>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A1:H50"/>
  <sheetViews>
    <sheetView workbookViewId="0">
      <pane ySplit="4" topLeftCell="A5" activePane="bottomLeft" state="frozen"/>
      <selection pane="bottomLeft"/>
    </sheetView>
  </sheetViews>
  <sheetFormatPr defaultRowHeight="15.5"/>
  <cols>
    <col min="1" max="1" width="29.4609375" style="12" customWidth="1"/>
    <col min="2" max="2" width="29.69140625" style="12" customWidth="1"/>
    <col min="3" max="3" width="17.765625" style="12" customWidth="1"/>
    <col min="4" max="4" width="13.61328125" style="12" customWidth="1"/>
    <col min="5" max="5" width="15.84375" style="12" customWidth="1"/>
    <col min="6" max="6" width="14.69140625" style="12" customWidth="1"/>
    <col min="7" max="7" width="17.23046875" style="12" customWidth="1"/>
    <col min="8" max="8" width="15.3828125" style="12" customWidth="1"/>
    <col min="9" max="16384" width="9.23046875" style="12"/>
  </cols>
  <sheetData>
    <row r="1" spans="1:8" ht="18">
      <c r="A1" s="1414" t="s">
        <v>1270</v>
      </c>
      <c r="B1" s="11"/>
      <c r="C1" s="11"/>
      <c r="D1" s="11"/>
      <c r="E1" s="11"/>
      <c r="F1" s="11"/>
      <c r="H1" s="149"/>
    </row>
    <row r="2" spans="1:8">
      <c r="A2" s="773" t="s">
        <v>1010</v>
      </c>
      <c r="B2" s="11"/>
      <c r="C2" s="15"/>
      <c r="D2" s="149"/>
      <c r="E2" s="15"/>
      <c r="F2" s="149"/>
      <c r="H2" s="149"/>
    </row>
    <row r="3" spans="1:8">
      <c r="A3" s="12" t="s">
        <v>30</v>
      </c>
      <c r="B3" s="11"/>
      <c r="C3" s="15"/>
      <c r="D3" s="149"/>
      <c r="E3" s="15"/>
      <c r="F3" s="149"/>
      <c r="H3" s="149"/>
    </row>
    <row r="4" spans="1:8" ht="62">
      <c r="A4" s="1212" t="s">
        <v>35</v>
      </c>
      <c r="B4" s="798" t="s">
        <v>36</v>
      </c>
      <c r="C4" s="799" t="s">
        <v>993</v>
      </c>
      <c r="D4" s="888" t="s">
        <v>995</v>
      </c>
      <c r="E4" s="887" t="s">
        <v>994</v>
      </c>
      <c r="F4" s="888" t="s">
        <v>996</v>
      </c>
      <c r="G4" s="889" t="s">
        <v>1088</v>
      </c>
      <c r="H4" s="800" t="s">
        <v>1089</v>
      </c>
    </row>
    <row r="5" spans="1:8">
      <c r="A5" s="1283" t="s">
        <v>203</v>
      </c>
      <c r="B5" s="762" t="s">
        <v>203</v>
      </c>
      <c r="C5" s="1284">
        <v>4</v>
      </c>
      <c r="D5" s="1285">
        <v>680</v>
      </c>
      <c r="E5" s="1286">
        <v>16</v>
      </c>
      <c r="F5" s="1285">
        <v>310</v>
      </c>
      <c r="G5" s="1286">
        <v>4</v>
      </c>
      <c r="H5" s="1287">
        <v>1100</v>
      </c>
    </row>
    <row r="6" spans="1:8">
      <c r="A6" s="1288" t="s">
        <v>66</v>
      </c>
      <c r="B6" s="452" t="s">
        <v>277</v>
      </c>
      <c r="C6" s="1289">
        <v>3</v>
      </c>
      <c r="D6" s="1290">
        <v>370</v>
      </c>
      <c r="E6" s="1291">
        <v>21</v>
      </c>
      <c r="F6" s="1290">
        <v>190</v>
      </c>
      <c r="G6" s="890">
        <v>5</v>
      </c>
      <c r="H6" s="1292">
        <v>510</v>
      </c>
    </row>
    <row r="7" spans="1:8">
      <c r="A7" s="1283" t="s">
        <v>66</v>
      </c>
      <c r="B7" s="104" t="s">
        <v>276</v>
      </c>
      <c r="C7" s="920">
        <v>5</v>
      </c>
      <c r="D7" s="1293">
        <v>310</v>
      </c>
      <c r="E7" s="1294">
        <v>8</v>
      </c>
      <c r="F7" s="1293">
        <v>130</v>
      </c>
      <c r="G7" s="891">
        <v>4</v>
      </c>
      <c r="H7" s="1295">
        <v>590</v>
      </c>
    </row>
    <row r="8" spans="1:8">
      <c r="A8" s="1283" t="s">
        <v>66</v>
      </c>
      <c r="B8" s="104" t="s">
        <v>204</v>
      </c>
      <c r="C8" s="1296" t="s">
        <v>275</v>
      </c>
      <c r="D8" s="1293">
        <v>0</v>
      </c>
      <c r="E8" s="1297" t="s">
        <v>275</v>
      </c>
      <c r="F8" s="1293">
        <v>0</v>
      </c>
      <c r="G8" s="1297" t="s">
        <v>275</v>
      </c>
      <c r="H8" s="1295">
        <v>0</v>
      </c>
    </row>
    <row r="9" spans="1:8">
      <c r="A9" s="1298" t="s">
        <v>66</v>
      </c>
      <c r="B9" s="341" t="s">
        <v>29</v>
      </c>
      <c r="C9" s="1299" t="s">
        <v>275</v>
      </c>
      <c r="D9" s="1300">
        <v>0</v>
      </c>
      <c r="E9" s="1301" t="s">
        <v>275</v>
      </c>
      <c r="F9" s="1300">
        <v>0</v>
      </c>
      <c r="G9" s="1301" t="s">
        <v>275</v>
      </c>
      <c r="H9" s="1302">
        <v>0</v>
      </c>
    </row>
    <row r="10" spans="1:8">
      <c r="A10" s="1283" t="s">
        <v>32</v>
      </c>
      <c r="B10" s="451" t="s">
        <v>205</v>
      </c>
      <c r="C10" s="1303" t="s">
        <v>275</v>
      </c>
      <c r="D10" s="1304">
        <v>10</v>
      </c>
      <c r="E10" s="1305" t="s">
        <v>275</v>
      </c>
      <c r="F10" s="1304">
        <v>0</v>
      </c>
      <c r="G10" s="1305" t="s">
        <v>275</v>
      </c>
      <c r="H10" s="1306">
        <v>20</v>
      </c>
    </row>
    <row r="11" spans="1:8">
      <c r="A11" s="1283" t="s">
        <v>32</v>
      </c>
      <c r="B11" s="104" t="s">
        <v>52</v>
      </c>
      <c r="C11" s="1296" t="s">
        <v>275</v>
      </c>
      <c r="D11" s="1293">
        <v>20</v>
      </c>
      <c r="E11" s="1297" t="s">
        <v>275</v>
      </c>
      <c r="F11" s="1293">
        <v>10</v>
      </c>
      <c r="G11" s="891">
        <v>11</v>
      </c>
      <c r="H11" s="1295">
        <v>60</v>
      </c>
    </row>
    <row r="12" spans="1:8">
      <c r="A12" s="1283" t="s">
        <v>32</v>
      </c>
      <c r="B12" s="104" t="s">
        <v>53</v>
      </c>
      <c r="C12" s="1307">
        <v>7</v>
      </c>
      <c r="D12" s="1308">
        <v>70</v>
      </c>
      <c r="E12" s="1297" t="s">
        <v>275</v>
      </c>
      <c r="F12" s="1308">
        <v>30</v>
      </c>
      <c r="G12" s="891">
        <v>5</v>
      </c>
      <c r="H12" s="1295">
        <v>130</v>
      </c>
    </row>
    <row r="13" spans="1:8">
      <c r="A13" s="1283" t="s">
        <v>32</v>
      </c>
      <c r="B13" s="104" t="s">
        <v>54</v>
      </c>
      <c r="C13" s="1307">
        <v>5</v>
      </c>
      <c r="D13" s="1308">
        <v>100</v>
      </c>
      <c r="E13" s="1297" t="s">
        <v>275</v>
      </c>
      <c r="F13" s="1308">
        <v>50</v>
      </c>
      <c r="G13" s="891">
        <v>7</v>
      </c>
      <c r="H13" s="1295">
        <v>160</v>
      </c>
    </row>
    <row r="14" spans="1:8">
      <c r="A14" s="1283" t="s">
        <v>32</v>
      </c>
      <c r="B14" s="104" t="s">
        <v>55</v>
      </c>
      <c r="C14" s="1307">
        <v>3</v>
      </c>
      <c r="D14" s="1308">
        <v>170</v>
      </c>
      <c r="E14" s="1297">
        <v>17</v>
      </c>
      <c r="F14" s="1308">
        <v>70</v>
      </c>
      <c r="G14" s="891">
        <v>2</v>
      </c>
      <c r="H14" s="1295">
        <v>250</v>
      </c>
    </row>
    <row r="15" spans="1:8">
      <c r="A15" s="1283" t="s">
        <v>32</v>
      </c>
      <c r="B15" s="104" t="s">
        <v>56</v>
      </c>
      <c r="C15" s="1307">
        <v>2</v>
      </c>
      <c r="D15" s="1308">
        <v>210</v>
      </c>
      <c r="E15" s="1297">
        <v>15</v>
      </c>
      <c r="F15" s="1308">
        <v>80</v>
      </c>
      <c r="G15" s="891">
        <v>0</v>
      </c>
      <c r="H15" s="1295">
        <v>290</v>
      </c>
    </row>
    <row r="16" spans="1:8">
      <c r="A16" s="1283" t="s">
        <v>32</v>
      </c>
      <c r="B16" s="104" t="s">
        <v>57</v>
      </c>
      <c r="C16" s="1307">
        <v>1</v>
      </c>
      <c r="D16" s="1308">
        <v>100</v>
      </c>
      <c r="E16" s="1297">
        <v>17</v>
      </c>
      <c r="F16" s="1308">
        <v>60</v>
      </c>
      <c r="G16" s="891">
        <v>0</v>
      </c>
      <c r="H16" s="1295">
        <v>170</v>
      </c>
    </row>
    <row r="17" spans="1:8">
      <c r="A17" s="1283" t="s">
        <v>32</v>
      </c>
      <c r="B17" s="453" t="s">
        <v>58</v>
      </c>
      <c r="C17" s="853" t="s">
        <v>275</v>
      </c>
      <c r="D17" s="1309">
        <v>10</v>
      </c>
      <c r="E17" s="1310" t="s">
        <v>275</v>
      </c>
      <c r="F17" s="1309">
        <v>10</v>
      </c>
      <c r="G17" s="1310" t="s">
        <v>275</v>
      </c>
      <c r="H17" s="1287">
        <v>30</v>
      </c>
    </row>
    <row r="18" spans="1:8">
      <c r="A18" s="1288" t="s">
        <v>67</v>
      </c>
      <c r="B18" s="452" t="s">
        <v>34</v>
      </c>
      <c r="C18" s="1311">
        <v>5</v>
      </c>
      <c r="D18" s="1312">
        <v>180</v>
      </c>
      <c r="E18" s="1313">
        <v>12</v>
      </c>
      <c r="F18" s="1312">
        <v>60</v>
      </c>
      <c r="G18" s="1313">
        <v>1</v>
      </c>
      <c r="H18" s="1292">
        <v>220</v>
      </c>
    </row>
    <row r="19" spans="1:8">
      <c r="A19" s="1298" t="s">
        <v>67</v>
      </c>
      <c r="B19" s="341" t="s">
        <v>33</v>
      </c>
      <c r="C19" s="1314">
        <v>5</v>
      </c>
      <c r="D19" s="1315">
        <v>800</v>
      </c>
      <c r="E19" s="1301">
        <v>17</v>
      </c>
      <c r="F19" s="1315">
        <v>250</v>
      </c>
      <c r="G19" s="1301">
        <v>5</v>
      </c>
      <c r="H19" s="1302">
        <v>870</v>
      </c>
    </row>
    <row r="20" spans="1:8">
      <c r="A20" s="1283" t="s">
        <v>112</v>
      </c>
      <c r="B20" s="451" t="s">
        <v>85</v>
      </c>
      <c r="C20" s="1316">
        <v>3</v>
      </c>
      <c r="D20" s="1317">
        <v>90</v>
      </c>
      <c r="E20" s="1310" t="s">
        <v>275</v>
      </c>
      <c r="F20" s="1317">
        <v>40</v>
      </c>
      <c r="G20" s="1318">
        <v>7</v>
      </c>
      <c r="H20" s="765">
        <v>70</v>
      </c>
    </row>
    <row r="21" spans="1:8">
      <c r="A21" s="1283" t="s">
        <v>112</v>
      </c>
      <c r="B21" s="104" t="s">
        <v>86</v>
      </c>
      <c r="C21" s="1319">
        <v>6</v>
      </c>
      <c r="D21" s="1308">
        <v>420</v>
      </c>
      <c r="E21" s="355">
        <v>22</v>
      </c>
      <c r="F21" s="1308">
        <v>140</v>
      </c>
      <c r="G21" s="1294">
        <v>6</v>
      </c>
      <c r="H21" s="766">
        <v>430</v>
      </c>
    </row>
    <row r="22" spans="1:8">
      <c r="A22" s="1283" t="s">
        <v>112</v>
      </c>
      <c r="B22" s="104" t="s">
        <v>87</v>
      </c>
      <c r="C22" s="1319">
        <v>7</v>
      </c>
      <c r="D22" s="1308">
        <v>90</v>
      </c>
      <c r="E22" s="1310" t="s">
        <v>275</v>
      </c>
      <c r="F22" s="1308">
        <v>20</v>
      </c>
      <c r="G22" s="1294">
        <v>1</v>
      </c>
      <c r="H22" s="766">
        <v>110</v>
      </c>
    </row>
    <row r="23" spans="1:8">
      <c r="A23" s="1283" t="s">
        <v>112</v>
      </c>
      <c r="B23" s="104" t="s">
        <v>278</v>
      </c>
      <c r="C23" s="1307" t="s">
        <v>74</v>
      </c>
      <c r="D23" s="1308">
        <v>10</v>
      </c>
      <c r="E23" s="1310" t="s">
        <v>275</v>
      </c>
      <c r="F23" s="1308">
        <v>0</v>
      </c>
      <c r="G23" s="1310" t="s">
        <v>275</v>
      </c>
      <c r="H23" s="766">
        <v>20</v>
      </c>
    </row>
    <row r="24" spans="1:8">
      <c r="A24" s="1283" t="s">
        <v>112</v>
      </c>
      <c r="B24" s="104" t="s">
        <v>189</v>
      </c>
      <c r="C24" s="1284">
        <v>2</v>
      </c>
      <c r="D24" s="1309">
        <v>320</v>
      </c>
      <c r="E24" s="918">
        <v>16</v>
      </c>
      <c r="F24" s="1309">
        <v>100</v>
      </c>
      <c r="G24" s="1310">
        <v>0</v>
      </c>
      <c r="H24" s="767">
        <v>380</v>
      </c>
    </row>
    <row r="25" spans="1:8">
      <c r="A25" s="1283" t="s">
        <v>112</v>
      </c>
      <c r="B25" s="763" t="s">
        <v>279</v>
      </c>
      <c r="C25" s="1320" t="s">
        <v>74</v>
      </c>
      <c r="D25" s="1321">
        <v>20</v>
      </c>
      <c r="E25" s="1310" t="s">
        <v>275</v>
      </c>
      <c r="F25" s="1322">
        <v>10</v>
      </c>
      <c r="G25" s="1310" t="s">
        <v>275</v>
      </c>
      <c r="H25" s="490">
        <v>30</v>
      </c>
    </row>
    <row r="26" spans="1:8">
      <c r="A26" s="349" t="s">
        <v>112</v>
      </c>
      <c r="B26" s="241" t="s">
        <v>280</v>
      </c>
      <c r="C26" s="1320" t="s">
        <v>74</v>
      </c>
      <c r="D26" s="1321">
        <v>20</v>
      </c>
      <c r="E26" s="1310" t="s">
        <v>275</v>
      </c>
      <c r="F26" s="1322">
        <v>0</v>
      </c>
      <c r="G26" s="1310" t="s">
        <v>275</v>
      </c>
      <c r="H26" s="1323">
        <v>20</v>
      </c>
    </row>
    <row r="27" spans="1:8">
      <c r="A27" s="1298" t="s">
        <v>112</v>
      </c>
      <c r="B27" s="764" t="s">
        <v>191</v>
      </c>
      <c r="C27" s="1324" t="s">
        <v>74</v>
      </c>
      <c r="D27" s="1325">
        <v>10</v>
      </c>
      <c r="E27" s="1301" t="s">
        <v>275</v>
      </c>
      <c r="F27" s="1325">
        <v>0</v>
      </c>
      <c r="G27" s="1301" t="s">
        <v>275</v>
      </c>
      <c r="H27" s="1326">
        <v>20</v>
      </c>
    </row>
    <row r="28" spans="1:8">
      <c r="A28" s="1283" t="s">
        <v>113</v>
      </c>
      <c r="B28" s="451" t="s">
        <v>88</v>
      </c>
      <c r="C28" s="1316">
        <v>0</v>
      </c>
      <c r="D28" s="1317">
        <v>120</v>
      </c>
      <c r="E28" s="1297" t="s">
        <v>275</v>
      </c>
      <c r="F28" s="1317">
        <v>40</v>
      </c>
      <c r="G28" s="892">
        <v>4</v>
      </c>
      <c r="H28" s="1327">
        <v>170</v>
      </c>
    </row>
    <row r="29" spans="1:8">
      <c r="A29" s="1283" t="s">
        <v>113</v>
      </c>
      <c r="B29" s="104" t="s">
        <v>89</v>
      </c>
      <c r="C29" s="1319">
        <v>5</v>
      </c>
      <c r="D29" s="1308">
        <v>90</v>
      </c>
      <c r="E29" s="1297" t="s">
        <v>275</v>
      </c>
      <c r="F29" s="1308">
        <v>20</v>
      </c>
      <c r="G29" s="891">
        <v>1</v>
      </c>
      <c r="H29" s="1295">
        <v>130</v>
      </c>
    </row>
    <row r="30" spans="1:8">
      <c r="A30" s="1283" t="s">
        <v>113</v>
      </c>
      <c r="B30" s="104" t="s">
        <v>90</v>
      </c>
      <c r="C30" s="1319">
        <v>4</v>
      </c>
      <c r="D30" s="1308">
        <v>90</v>
      </c>
      <c r="E30" s="1310" t="s">
        <v>275</v>
      </c>
      <c r="F30" s="1308">
        <v>30</v>
      </c>
      <c r="G30" s="891">
        <v>1</v>
      </c>
      <c r="H30" s="1295">
        <v>110</v>
      </c>
    </row>
    <row r="31" spans="1:8">
      <c r="A31" s="1283" t="s">
        <v>113</v>
      </c>
      <c r="B31" s="104" t="s">
        <v>91</v>
      </c>
      <c r="C31" s="1319">
        <v>1</v>
      </c>
      <c r="D31" s="1308">
        <v>110</v>
      </c>
      <c r="E31" s="1297" t="s">
        <v>275</v>
      </c>
      <c r="F31" s="1308">
        <v>40</v>
      </c>
      <c r="G31" s="891">
        <v>3</v>
      </c>
      <c r="H31" s="1295">
        <v>120</v>
      </c>
    </row>
    <row r="32" spans="1:8">
      <c r="A32" s="1283" t="s">
        <v>113</v>
      </c>
      <c r="B32" s="104" t="s">
        <v>92</v>
      </c>
      <c r="C32" s="1319">
        <v>5</v>
      </c>
      <c r="D32" s="1308">
        <v>180</v>
      </c>
      <c r="E32" s="917">
        <v>12</v>
      </c>
      <c r="F32" s="1308">
        <v>60</v>
      </c>
      <c r="G32" s="891">
        <v>2</v>
      </c>
      <c r="H32" s="1295">
        <v>190</v>
      </c>
    </row>
    <row r="33" spans="1:8">
      <c r="A33" s="1283" t="s">
        <v>113</v>
      </c>
      <c r="B33" s="104" t="s">
        <v>93</v>
      </c>
      <c r="C33" s="1319">
        <v>6</v>
      </c>
      <c r="D33" s="1308">
        <v>150</v>
      </c>
      <c r="E33" s="1297" t="s">
        <v>275</v>
      </c>
      <c r="F33" s="1308">
        <v>50</v>
      </c>
      <c r="G33" s="891">
        <v>4</v>
      </c>
      <c r="H33" s="1295">
        <v>140</v>
      </c>
    </row>
    <row r="34" spans="1:8">
      <c r="A34" s="1283" t="s">
        <v>113</v>
      </c>
      <c r="B34" s="453" t="s">
        <v>94</v>
      </c>
      <c r="C34" s="1284">
        <v>7</v>
      </c>
      <c r="D34" s="1309">
        <v>230</v>
      </c>
      <c r="E34" s="918">
        <v>19</v>
      </c>
      <c r="F34" s="1309">
        <v>70</v>
      </c>
      <c r="G34" s="893">
        <v>8</v>
      </c>
      <c r="H34" s="1287">
        <v>220</v>
      </c>
    </row>
    <row r="35" spans="1:8">
      <c r="A35" s="1288" t="s">
        <v>186</v>
      </c>
      <c r="B35" s="452" t="s">
        <v>123</v>
      </c>
      <c r="C35" s="1311">
        <v>4</v>
      </c>
      <c r="D35" s="1312">
        <v>60</v>
      </c>
      <c r="E35" s="1297" t="s">
        <v>275</v>
      </c>
      <c r="F35" s="1312">
        <v>30</v>
      </c>
      <c r="G35" s="1291">
        <v>0</v>
      </c>
      <c r="H35" s="1292">
        <v>100</v>
      </c>
    </row>
    <row r="36" spans="1:8">
      <c r="A36" s="1283" t="s">
        <v>186</v>
      </c>
      <c r="B36" s="104">
        <v>2</v>
      </c>
      <c r="C36" s="1319">
        <v>4</v>
      </c>
      <c r="D36" s="1308">
        <v>130</v>
      </c>
      <c r="E36" s="1297" t="s">
        <v>275</v>
      </c>
      <c r="F36" s="1308">
        <v>40</v>
      </c>
      <c r="G36" s="1294">
        <v>5</v>
      </c>
      <c r="H36" s="1295">
        <v>170</v>
      </c>
    </row>
    <row r="37" spans="1:8">
      <c r="A37" s="1283" t="s">
        <v>186</v>
      </c>
      <c r="B37" s="104">
        <v>3</v>
      </c>
      <c r="C37" s="1319">
        <v>4</v>
      </c>
      <c r="D37" s="1308">
        <v>210</v>
      </c>
      <c r="E37" s="1294">
        <v>16</v>
      </c>
      <c r="F37" s="1308">
        <v>70</v>
      </c>
      <c r="G37" s="1294">
        <v>5</v>
      </c>
      <c r="H37" s="1295">
        <v>240</v>
      </c>
    </row>
    <row r="38" spans="1:8">
      <c r="A38" s="1283" t="s">
        <v>186</v>
      </c>
      <c r="B38" s="104">
        <v>4</v>
      </c>
      <c r="C38" s="1319">
        <v>6</v>
      </c>
      <c r="D38" s="1308">
        <v>260</v>
      </c>
      <c r="E38" s="1294">
        <v>17</v>
      </c>
      <c r="F38" s="1308">
        <v>90</v>
      </c>
      <c r="G38" s="1294">
        <v>4</v>
      </c>
      <c r="H38" s="1295">
        <v>300</v>
      </c>
    </row>
    <row r="39" spans="1:8">
      <c r="A39" s="1298" t="s">
        <v>186</v>
      </c>
      <c r="B39" s="341" t="s">
        <v>124</v>
      </c>
      <c r="C39" s="1314">
        <v>4</v>
      </c>
      <c r="D39" s="1315">
        <v>280</v>
      </c>
      <c r="E39" s="1328">
        <v>17</v>
      </c>
      <c r="F39" s="1315">
        <v>90</v>
      </c>
      <c r="G39" s="1328">
        <v>7</v>
      </c>
      <c r="H39" s="1302">
        <v>290</v>
      </c>
    </row>
    <row r="40" spans="1:8">
      <c r="A40" s="1283" t="s">
        <v>176</v>
      </c>
      <c r="B40" s="451" t="s">
        <v>97</v>
      </c>
      <c r="C40" s="1316">
        <v>7</v>
      </c>
      <c r="D40" s="1317">
        <v>350</v>
      </c>
      <c r="E40" s="919">
        <v>16</v>
      </c>
      <c r="F40" s="1317">
        <v>80</v>
      </c>
      <c r="G40" s="1318">
        <v>8</v>
      </c>
      <c r="H40" s="1327">
        <v>370</v>
      </c>
    </row>
    <row r="41" spans="1:8">
      <c r="A41" s="1283" t="s">
        <v>176</v>
      </c>
      <c r="B41" s="104" t="s">
        <v>98</v>
      </c>
      <c r="C41" s="1319">
        <v>4</v>
      </c>
      <c r="D41" s="1308">
        <v>270</v>
      </c>
      <c r="E41" s="917">
        <v>20</v>
      </c>
      <c r="F41" s="1308">
        <v>90</v>
      </c>
      <c r="G41" s="1294">
        <v>2</v>
      </c>
      <c r="H41" s="1295">
        <v>300</v>
      </c>
    </row>
    <row r="42" spans="1:8">
      <c r="A42" s="1283" t="s">
        <v>176</v>
      </c>
      <c r="B42" s="104" t="s">
        <v>99</v>
      </c>
      <c r="C42" s="1319">
        <v>1</v>
      </c>
      <c r="D42" s="1308">
        <v>110</v>
      </c>
      <c r="E42" s="1297" t="s">
        <v>275</v>
      </c>
      <c r="F42" s="1308">
        <v>40</v>
      </c>
      <c r="G42" s="1294">
        <v>0</v>
      </c>
      <c r="H42" s="1295">
        <v>120</v>
      </c>
    </row>
    <row r="43" spans="1:8">
      <c r="A43" s="1283" t="s">
        <v>176</v>
      </c>
      <c r="B43" s="104" t="s">
        <v>100</v>
      </c>
      <c r="C43" s="1319">
        <v>5</v>
      </c>
      <c r="D43" s="1308">
        <v>60</v>
      </c>
      <c r="E43" s="1297" t="s">
        <v>275</v>
      </c>
      <c r="F43" s="1308">
        <v>20</v>
      </c>
      <c r="G43" s="1297" t="s">
        <v>275</v>
      </c>
      <c r="H43" s="1295">
        <v>50</v>
      </c>
    </row>
    <row r="44" spans="1:8">
      <c r="A44" s="1283" t="s">
        <v>176</v>
      </c>
      <c r="B44" s="104" t="s">
        <v>101</v>
      </c>
      <c r="C44" s="1319">
        <v>6</v>
      </c>
      <c r="D44" s="1308">
        <v>120</v>
      </c>
      <c r="E44" s="1294">
        <v>8</v>
      </c>
      <c r="F44" s="1308">
        <v>50</v>
      </c>
      <c r="G44" s="1294">
        <v>2</v>
      </c>
      <c r="H44" s="1295">
        <v>150</v>
      </c>
    </row>
    <row r="45" spans="1:8">
      <c r="A45" s="1298" t="s">
        <v>176</v>
      </c>
      <c r="B45" s="341" t="s">
        <v>102</v>
      </c>
      <c r="C45" s="1314">
        <v>0</v>
      </c>
      <c r="D45" s="1315">
        <v>90</v>
      </c>
      <c r="E45" s="1301" t="s">
        <v>275</v>
      </c>
      <c r="F45" s="1315">
        <v>40</v>
      </c>
      <c r="G45" s="1328">
        <v>2</v>
      </c>
      <c r="H45" s="1302">
        <v>120</v>
      </c>
    </row>
    <row r="46" spans="1:8">
      <c r="A46" s="1283" t="s">
        <v>951</v>
      </c>
      <c r="B46" s="451" t="s">
        <v>47</v>
      </c>
      <c r="C46" s="1316">
        <v>4</v>
      </c>
      <c r="D46" s="1317">
        <v>330</v>
      </c>
      <c r="E46" s="1318">
        <v>25</v>
      </c>
      <c r="F46" s="1317">
        <v>90</v>
      </c>
      <c r="G46" s="1318">
        <v>5</v>
      </c>
      <c r="H46" s="1327">
        <v>260</v>
      </c>
    </row>
    <row r="47" spans="1:8">
      <c r="A47" s="1283" t="s">
        <v>951</v>
      </c>
      <c r="B47" s="104" t="s">
        <v>149</v>
      </c>
      <c r="C47" s="1319">
        <v>3</v>
      </c>
      <c r="D47" s="1308">
        <v>230</v>
      </c>
      <c r="E47" s="1294">
        <v>7</v>
      </c>
      <c r="F47" s="1308">
        <v>70</v>
      </c>
      <c r="G47" s="1294">
        <v>3</v>
      </c>
      <c r="H47" s="1295">
        <v>230</v>
      </c>
    </row>
    <row r="48" spans="1:8">
      <c r="A48" s="1283" t="s">
        <v>951</v>
      </c>
      <c r="B48" s="104" t="s">
        <v>150</v>
      </c>
      <c r="C48" s="1319">
        <v>7</v>
      </c>
      <c r="D48" s="1308">
        <v>240</v>
      </c>
      <c r="E48" s="1297">
        <v>20</v>
      </c>
      <c r="F48" s="1308">
        <v>100</v>
      </c>
      <c r="G48" s="1294">
        <v>4</v>
      </c>
      <c r="H48" s="1295">
        <v>310</v>
      </c>
    </row>
    <row r="49" spans="1:8">
      <c r="A49" s="1283" t="s">
        <v>951</v>
      </c>
      <c r="B49" s="104" t="s">
        <v>206</v>
      </c>
      <c r="C49" s="1319">
        <v>9</v>
      </c>
      <c r="D49" s="1308">
        <v>100</v>
      </c>
      <c r="E49" s="1297" t="s">
        <v>275</v>
      </c>
      <c r="F49" s="1308">
        <v>30</v>
      </c>
      <c r="G49" s="1294">
        <v>4</v>
      </c>
      <c r="H49" s="1295">
        <v>120</v>
      </c>
    </row>
    <row r="50" spans="1:8" ht="16" thickBot="1">
      <c r="A50" s="1329" t="s">
        <v>951</v>
      </c>
      <c r="B50" s="105" t="s">
        <v>207</v>
      </c>
      <c r="C50" s="1330">
        <v>3</v>
      </c>
      <c r="D50" s="1331">
        <v>60</v>
      </c>
      <c r="E50" s="1332" t="s">
        <v>275</v>
      </c>
      <c r="F50" s="1331">
        <v>20</v>
      </c>
      <c r="G50" s="1333">
        <v>7</v>
      </c>
      <c r="H50" s="1334">
        <v>70</v>
      </c>
    </row>
  </sheetData>
  <pageMargins left="0.7" right="0.7" top="0.75" bottom="0.75" header="0.3" footer="0.3"/>
  <pageSetup paperSize="9" orientation="portrait" r:id="rId1"/>
  <tableParts count="1">
    <tablePart r:id="rId2"/>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2"/>
  <dimension ref="A1:I13"/>
  <sheetViews>
    <sheetView workbookViewId="0"/>
  </sheetViews>
  <sheetFormatPr defaultRowHeight="15.5"/>
  <cols>
    <col min="1" max="1" width="52.84375" style="12" customWidth="1"/>
    <col min="2" max="16384" width="9.23046875" style="12"/>
  </cols>
  <sheetData>
    <row r="1" spans="1:9" ht="18">
      <c r="A1" s="1460" t="s">
        <v>1271</v>
      </c>
      <c r="B1" s="1460"/>
      <c r="C1" s="1460"/>
      <c r="D1" s="1460"/>
      <c r="E1" s="1460"/>
      <c r="F1" s="1460"/>
    </row>
    <row r="2" spans="1:9">
      <c r="A2" s="1459" t="s">
        <v>1010</v>
      </c>
      <c r="B2" s="263"/>
      <c r="C2" s="263"/>
      <c r="D2" s="263"/>
      <c r="E2" s="264"/>
      <c r="F2" s="264"/>
    </row>
    <row r="3" spans="1:9" ht="16" thickBot="1">
      <c r="A3" s="12" t="s">
        <v>30</v>
      </c>
      <c r="B3" s="263"/>
      <c r="C3" s="263"/>
      <c r="D3" s="263"/>
      <c r="E3" s="264"/>
      <c r="F3" s="264"/>
    </row>
    <row r="4" spans="1:9">
      <c r="A4" s="144" t="s">
        <v>397</v>
      </c>
      <c r="B4" s="611" t="s">
        <v>377</v>
      </c>
      <c r="C4" s="611" t="s">
        <v>378</v>
      </c>
      <c r="D4" s="611" t="s">
        <v>379</v>
      </c>
      <c r="E4" s="612" t="s">
        <v>380</v>
      </c>
      <c r="F4" s="613" t="s">
        <v>365</v>
      </c>
      <c r="G4" s="611" t="s">
        <v>526</v>
      </c>
    </row>
    <row r="5" spans="1:9">
      <c r="A5" s="565" t="s">
        <v>281</v>
      </c>
      <c r="B5" s="106">
        <v>0.3</v>
      </c>
      <c r="C5" s="336">
        <v>0.7</v>
      </c>
      <c r="D5" s="336">
        <v>1.8</v>
      </c>
      <c r="E5" s="217">
        <v>1.6</v>
      </c>
      <c r="F5" s="1281">
        <v>2.2000000000000002</v>
      </c>
      <c r="G5" s="14">
        <v>3.4</v>
      </c>
    </row>
    <row r="6" spans="1:9">
      <c r="A6" s="566" t="s">
        <v>282</v>
      </c>
      <c r="B6" s="107">
        <v>1</v>
      </c>
      <c r="C6" s="204">
        <v>2.1</v>
      </c>
      <c r="D6" s="204">
        <v>2.4</v>
      </c>
      <c r="E6" s="217">
        <v>2.4</v>
      </c>
      <c r="F6" s="1281">
        <v>3.2</v>
      </c>
      <c r="G6" s="14">
        <v>5.4</v>
      </c>
    </row>
    <row r="7" spans="1:9">
      <c r="A7" s="566" t="s">
        <v>283</v>
      </c>
      <c r="B7" s="107">
        <v>35.9</v>
      </c>
      <c r="C7" s="204">
        <v>41</v>
      </c>
      <c r="D7" s="204">
        <v>44.3</v>
      </c>
      <c r="E7" s="217">
        <v>47.6</v>
      </c>
      <c r="F7" s="1281">
        <v>56.2</v>
      </c>
      <c r="G7" s="14">
        <v>52.2</v>
      </c>
    </row>
    <row r="8" spans="1:9">
      <c r="A8" s="566" t="s">
        <v>284</v>
      </c>
      <c r="B8" s="107">
        <v>48.7</v>
      </c>
      <c r="C8" s="204">
        <v>42.8</v>
      </c>
      <c r="D8" s="204">
        <v>38.299999999999997</v>
      </c>
      <c r="E8" s="217">
        <v>36.6</v>
      </c>
      <c r="F8" s="1281">
        <v>29.4</v>
      </c>
      <c r="G8" s="14">
        <v>31.7</v>
      </c>
    </row>
    <row r="9" spans="1:9">
      <c r="A9" s="566" t="s">
        <v>285</v>
      </c>
      <c r="B9" s="107">
        <v>3</v>
      </c>
      <c r="C9" s="204">
        <v>3.1</v>
      </c>
      <c r="D9" s="204">
        <v>3.1</v>
      </c>
      <c r="E9" s="216">
        <v>3</v>
      </c>
      <c r="F9" s="1281">
        <v>3.2</v>
      </c>
      <c r="G9" s="14">
        <v>3.7</v>
      </c>
    </row>
    <row r="10" spans="1:9">
      <c r="A10" s="1342" t="s">
        <v>286</v>
      </c>
      <c r="B10" s="1457">
        <v>11</v>
      </c>
      <c r="C10" s="268">
        <v>10.3</v>
      </c>
      <c r="D10" s="268">
        <v>10.1</v>
      </c>
      <c r="E10" s="697">
        <v>8.6999999999999993</v>
      </c>
      <c r="F10" s="1458">
        <v>5.9</v>
      </c>
      <c r="G10" s="1348">
        <v>3.5</v>
      </c>
    </row>
    <row r="11" spans="1:9" ht="16" thickBot="1">
      <c r="A11" s="1337" t="s">
        <v>841</v>
      </c>
      <c r="B11" s="1454">
        <v>4440</v>
      </c>
      <c r="C11" s="1454">
        <v>5200</v>
      </c>
      <c r="D11" s="1454">
        <v>5310</v>
      </c>
      <c r="E11" s="1455">
        <v>5560</v>
      </c>
      <c r="F11" s="1456">
        <v>1980</v>
      </c>
      <c r="G11" s="801">
        <v>6970</v>
      </c>
      <c r="I11" s="779"/>
    </row>
    <row r="12" spans="1:9">
      <c r="A12" s="1282"/>
      <c r="B12" s="20"/>
      <c r="C12" s="20"/>
      <c r="D12" s="8"/>
      <c r="E12" s="8"/>
      <c r="F12" s="8"/>
    </row>
    <row r="13" spans="1:9">
      <c r="A13" s="779"/>
      <c r="B13" s="779"/>
      <c r="C13" s="779"/>
      <c r="D13" s="779"/>
      <c r="E13" s="779"/>
      <c r="F13" s="779"/>
    </row>
  </sheetData>
  <phoneticPr fontId="56" type="noConversion"/>
  <pageMargins left="0.7" right="0.7" top="0.75" bottom="0.75" header="0.3" footer="0.3"/>
  <pageSetup paperSize="9" orientation="portrait" r:id="rId1"/>
  <tableParts count="1">
    <tablePart r:id="rId2"/>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3"/>
  <dimension ref="A1:G18"/>
  <sheetViews>
    <sheetView workbookViewId="0"/>
  </sheetViews>
  <sheetFormatPr defaultRowHeight="15.5"/>
  <cols>
    <col min="1" max="1" width="40" style="12" customWidth="1"/>
    <col min="2" max="16384" width="9.23046875" style="12"/>
  </cols>
  <sheetData>
    <row r="1" spans="1:7" ht="18">
      <c r="A1" s="759" t="s">
        <v>1092</v>
      </c>
      <c r="B1" s="14"/>
      <c r="D1" s="13"/>
      <c r="E1" s="8"/>
      <c r="F1" s="8"/>
      <c r="G1" s="8"/>
    </row>
    <row r="2" spans="1:7">
      <c r="A2" s="773" t="s">
        <v>521</v>
      </c>
      <c r="B2" s="14"/>
      <c r="D2" s="262"/>
      <c r="E2" s="15"/>
      <c r="F2" s="149"/>
      <c r="G2" s="8"/>
    </row>
    <row r="3" spans="1:7" ht="16" thickBot="1">
      <c r="A3" s="349" t="s">
        <v>30</v>
      </c>
      <c r="B3" s="265"/>
      <c r="C3" s="857"/>
      <c r="D3" s="15"/>
      <c r="E3" s="15"/>
      <c r="F3" s="149"/>
      <c r="G3" s="8"/>
    </row>
    <row r="4" spans="1:7" ht="16" thickBot="1">
      <c r="A4" s="895" t="s">
        <v>527</v>
      </c>
      <c r="B4" s="278" t="s">
        <v>377</v>
      </c>
      <c r="C4" s="278" t="s">
        <v>378</v>
      </c>
      <c r="D4" s="278" t="s">
        <v>379</v>
      </c>
      <c r="E4" s="449" t="s">
        <v>380</v>
      </c>
      <c r="F4" s="448" t="s">
        <v>365</v>
      </c>
      <c r="G4" s="445" t="s">
        <v>526</v>
      </c>
    </row>
    <row r="5" spans="1:7">
      <c r="A5" s="565" t="s">
        <v>287</v>
      </c>
      <c r="B5" s="103">
        <v>23</v>
      </c>
      <c r="C5" s="103">
        <v>20</v>
      </c>
      <c r="D5" s="103">
        <v>23</v>
      </c>
      <c r="E5" s="1279">
        <v>22</v>
      </c>
      <c r="F5" s="348">
        <v>22</v>
      </c>
      <c r="G5" s="446">
        <v>16</v>
      </c>
    </row>
    <row r="6" spans="1:7">
      <c r="A6" s="566" t="s">
        <v>288</v>
      </c>
      <c r="B6" s="22">
        <v>64</v>
      </c>
      <c r="C6" s="22">
        <v>63</v>
      </c>
      <c r="D6" s="22">
        <v>58</v>
      </c>
      <c r="E6" s="1279">
        <v>51</v>
      </c>
      <c r="F6" s="348">
        <v>43</v>
      </c>
      <c r="G6" s="447">
        <v>43</v>
      </c>
    </row>
    <row r="7" spans="1:7">
      <c r="A7" s="566" t="s">
        <v>289</v>
      </c>
      <c r="B7" s="22">
        <v>19</v>
      </c>
      <c r="C7" s="22">
        <v>21</v>
      </c>
      <c r="D7" s="22">
        <v>23</v>
      </c>
      <c r="E7" s="217">
        <v>20</v>
      </c>
      <c r="F7" s="348">
        <v>19</v>
      </c>
      <c r="G7" s="447">
        <v>16</v>
      </c>
    </row>
    <row r="8" spans="1:7">
      <c r="A8" s="566" t="s">
        <v>290</v>
      </c>
      <c r="B8" s="22">
        <v>22</v>
      </c>
      <c r="C8" s="22">
        <v>23</v>
      </c>
      <c r="D8" s="22">
        <v>23</v>
      </c>
      <c r="E8" s="1279">
        <v>21</v>
      </c>
      <c r="F8" s="348">
        <v>21</v>
      </c>
      <c r="G8" s="447">
        <v>16</v>
      </c>
    </row>
    <row r="9" spans="1:7">
      <c r="A9" s="566" t="s">
        <v>291</v>
      </c>
      <c r="B9" s="22">
        <v>5</v>
      </c>
      <c r="C9" s="22">
        <v>6</v>
      </c>
      <c r="D9" s="22">
        <v>6</v>
      </c>
      <c r="E9" s="1279">
        <v>5</v>
      </c>
      <c r="F9" s="348">
        <v>6</v>
      </c>
      <c r="G9" s="447">
        <v>4</v>
      </c>
    </row>
    <row r="10" spans="1:7">
      <c r="A10" s="566" t="s">
        <v>292</v>
      </c>
      <c r="B10" s="22">
        <v>13</v>
      </c>
      <c r="C10" s="22">
        <v>15</v>
      </c>
      <c r="D10" s="22">
        <v>13</v>
      </c>
      <c r="E10" s="1279">
        <v>12</v>
      </c>
      <c r="F10" s="348">
        <v>13</v>
      </c>
      <c r="G10" s="447">
        <v>10</v>
      </c>
    </row>
    <row r="11" spans="1:7">
      <c r="A11" s="566" t="s">
        <v>293</v>
      </c>
      <c r="B11" s="103">
        <v>5</v>
      </c>
      <c r="C11" s="103">
        <v>5</v>
      </c>
      <c r="D11" s="103">
        <v>5</v>
      </c>
      <c r="E11" s="1279">
        <v>4</v>
      </c>
      <c r="F11" s="348">
        <v>5</v>
      </c>
      <c r="G11" s="447">
        <v>5</v>
      </c>
    </row>
    <row r="12" spans="1:7">
      <c r="A12" s="566" t="s">
        <v>294</v>
      </c>
      <c r="B12" s="22">
        <v>68</v>
      </c>
      <c r="C12" s="22">
        <v>70</v>
      </c>
      <c r="D12" s="22">
        <v>68</v>
      </c>
      <c r="E12" s="1279">
        <v>70</v>
      </c>
      <c r="F12" s="348">
        <v>77</v>
      </c>
      <c r="G12" s="447">
        <v>79</v>
      </c>
    </row>
    <row r="13" spans="1:7">
      <c r="A13" s="566" t="s">
        <v>295</v>
      </c>
      <c r="B13" s="22">
        <v>16</v>
      </c>
      <c r="C13" s="22">
        <v>14</v>
      </c>
      <c r="D13" s="22">
        <v>12</v>
      </c>
      <c r="E13" s="1279">
        <v>12</v>
      </c>
      <c r="F13" s="348">
        <v>15</v>
      </c>
      <c r="G13" s="447">
        <v>12</v>
      </c>
    </row>
    <row r="14" spans="1:7">
      <c r="A14" s="566" t="s">
        <v>296</v>
      </c>
      <c r="B14" s="22">
        <v>4</v>
      </c>
      <c r="C14" s="22">
        <v>4</v>
      </c>
      <c r="D14" s="22">
        <v>4</v>
      </c>
      <c r="E14" s="1279">
        <v>4</v>
      </c>
      <c r="F14" s="348">
        <v>5</v>
      </c>
      <c r="G14" s="447">
        <v>4</v>
      </c>
    </row>
    <row r="15" spans="1:7">
      <c r="A15" s="566" t="s">
        <v>2</v>
      </c>
      <c r="B15" s="22">
        <v>2</v>
      </c>
      <c r="C15" s="22">
        <v>3</v>
      </c>
      <c r="D15" s="22">
        <v>3</v>
      </c>
      <c r="E15" s="1279">
        <v>3</v>
      </c>
      <c r="F15" s="348">
        <v>5</v>
      </c>
      <c r="G15" s="447">
        <v>9</v>
      </c>
    </row>
    <row r="16" spans="1:7">
      <c r="A16" s="1342" t="s">
        <v>297</v>
      </c>
      <c r="B16" s="1343">
        <v>1</v>
      </c>
      <c r="C16" s="1343">
        <v>1</v>
      </c>
      <c r="D16" s="1343">
        <v>1</v>
      </c>
      <c r="E16" s="1344">
        <v>1</v>
      </c>
      <c r="F16" s="698">
        <v>1</v>
      </c>
      <c r="G16" s="1345">
        <v>1</v>
      </c>
    </row>
    <row r="17" spans="1:7">
      <c r="A17" s="1337" t="s">
        <v>841</v>
      </c>
      <c r="B17" s="1338">
        <v>1550</v>
      </c>
      <c r="C17" s="1339">
        <v>2190</v>
      </c>
      <c r="D17" s="1339">
        <v>2460</v>
      </c>
      <c r="E17" s="1340">
        <v>2690</v>
      </c>
      <c r="F17" s="1341">
        <v>1150</v>
      </c>
      <c r="G17" s="1338">
        <v>3890</v>
      </c>
    </row>
    <row r="18" spans="1:7">
      <c r="A18" s="73"/>
      <c r="B18" s="73"/>
      <c r="C18" s="73"/>
      <c r="D18" s="73"/>
      <c r="E18" s="73"/>
      <c r="F18" s="8"/>
      <c r="G18" s="8"/>
    </row>
  </sheetData>
  <pageMargins left="0.7" right="0.7" top="0.75" bottom="0.75" header="0.3" footer="0.3"/>
  <pageSetup paperSize="9" orientation="portrait" r:id="rId1"/>
  <tableParts count="1">
    <tablePart r:id="rId2"/>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4"/>
  <dimension ref="A1:G25"/>
  <sheetViews>
    <sheetView workbookViewId="0"/>
  </sheetViews>
  <sheetFormatPr defaultRowHeight="15.5"/>
  <cols>
    <col min="1" max="1" width="44.765625" style="12" customWidth="1"/>
    <col min="2" max="16384" width="9.23046875" style="12"/>
  </cols>
  <sheetData>
    <row r="1" spans="1:7" ht="18">
      <c r="A1" s="1415" t="s">
        <v>1204</v>
      </c>
      <c r="B1" s="14"/>
      <c r="D1" s="13"/>
      <c r="E1" s="8"/>
      <c r="F1" s="8"/>
      <c r="G1" s="8"/>
    </row>
    <row r="2" spans="1:7">
      <c r="A2" s="773" t="s">
        <v>521</v>
      </c>
      <c r="B2" s="14"/>
      <c r="D2" s="262"/>
      <c r="E2" s="15"/>
      <c r="F2" s="15"/>
      <c r="G2" s="15"/>
    </row>
    <row r="3" spans="1:7" ht="16" thickBot="1">
      <c r="A3" s="12" t="s">
        <v>30</v>
      </c>
      <c r="B3" s="265"/>
      <c r="C3" s="857"/>
      <c r="D3" s="15"/>
      <c r="E3" s="15"/>
      <c r="F3" s="15"/>
      <c r="G3" s="15"/>
    </row>
    <row r="4" spans="1:7" ht="16" thickBot="1">
      <c r="A4" s="567" t="s">
        <v>397</v>
      </c>
      <c r="B4" s="943" t="s">
        <v>377</v>
      </c>
      <c r="C4" s="943" t="s">
        <v>378</v>
      </c>
      <c r="D4" s="943" t="s">
        <v>379</v>
      </c>
      <c r="E4" s="944" t="s">
        <v>380</v>
      </c>
      <c r="F4" s="946" t="s">
        <v>365</v>
      </c>
      <c r="G4" s="945" t="s">
        <v>526</v>
      </c>
    </row>
    <row r="5" spans="1:7">
      <c r="A5" s="565" t="s">
        <v>298</v>
      </c>
      <c r="B5" s="103">
        <v>16</v>
      </c>
      <c r="C5" s="103">
        <v>17</v>
      </c>
      <c r="D5" s="103">
        <v>14</v>
      </c>
      <c r="E5" s="1279">
        <v>11</v>
      </c>
      <c r="F5" s="103">
        <v>7</v>
      </c>
      <c r="G5" s="14">
        <v>8</v>
      </c>
    </row>
    <row r="6" spans="1:7">
      <c r="A6" s="566" t="s">
        <v>299</v>
      </c>
      <c r="B6" s="22">
        <v>27</v>
      </c>
      <c r="C6" s="206">
        <v>25</v>
      </c>
      <c r="D6" s="22">
        <v>20</v>
      </c>
      <c r="E6" s="1279">
        <v>15</v>
      </c>
      <c r="F6" s="22">
        <v>15</v>
      </c>
      <c r="G6" s="14">
        <v>9</v>
      </c>
    </row>
    <row r="7" spans="1:7">
      <c r="A7" s="566" t="s">
        <v>300</v>
      </c>
      <c r="B7" s="22">
        <v>6</v>
      </c>
      <c r="C7" s="22">
        <v>8</v>
      </c>
      <c r="D7" s="22">
        <v>8</v>
      </c>
      <c r="E7" s="1279">
        <v>7</v>
      </c>
      <c r="F7" s="22">
        <v>7</v>
      </c>
      <c r="G7" s="14">
        <v>6</v>
      </c>
    </row>
    <row r="8" spans="1:7">
      <c r="A8" s="566" t="s">
        <v>287</v>
      </c>
      <c r="B8" s="22">
        <v>26</v>
      </c>
      <c r="C8" s="22">
        <v>31</v>
      </c>
      <c r="D8" s="22">
        <v>33</v>
      </c>
      <c r="E8" s="1279">
        <v>36</v>
      </c>
      <c r="F8" s="22">
        <v>43</v>
      </c>
      <c r="G8" s="14">
        <v>49</v>
      </c>
    </row>
    <row r="9" spans="1:7">
      <c r="A9" s="566" t="s">
        <v>289</v>
      </c>
      <c r="B9" s="22">
        <v>46</v>
      </c>
      <c r="C9" s="22">
        <v>45</v>
      </c>
      <c r="D9" s="22">
        <v>46</v>
      </c>
      <c r="E9" s="1279">
        <v>46</v>
      </c>
      <c r="F9" s="22">
        <v>42</v>
      </c>
      <c r="G9" s="14">
        <v>41</v>
      </c>
    </row>
    <row r="10" spans="1:7">
      <c r="A10" s="566" t="s">
        <v>301</v>
      </c>
      <c r="B10" s="22">
        <v>45</v>
      </c>
      <c r="C10" s="22">
        <v>44</v>
      </c>
      <c r="D10" s="22">
        <v>41</v>
      </c>
      <c r="E10" s="1279">
        <v>40</v>
      </c>
      <c r="F10" s="22">
        <v>44</v>
      </c>
      <c r="G10" s="14">
        <v>46</v>
      </c>
    </row>
    <row r="11" spans="1:7">
      <c r="A11" s="566" t="s">
        <v>291</v>
      </c>
      <c r="B11" s="22">
        <v>6</v>
      </c>
      <c r="C11" s="22">
        <v>6</v>
      </c>
      <c r="D11" s="22">
        <v>4</v>
      </c>
      <c r="E11" s="1279">
        <v>4</v>
      </c>
      <c r="F11" s="22">
        <v>4</v>
      </c>
      <c r="G11" s="14">
        <v>3</v>
      </c>
    </row>
    <row r="12" spans="1:7">
      <c r="A12" s="566" t="s">
        <v>302</v>
      </c>
      <c r="B12" s="22">
        <v>15</v>
      </c>
      <c r="C12" s="22">
        <v>15</v>
      </c>
      <c r="D12" s="22">
        <v>12</v>
      </c>
      <c r="E12" s="1279">
        <v>9</v>
      </c>
      <c r="F12" s="22">
        <v>7</v>
      </c>
      <c r="G12" s="14">
        <v>6</v>
      </c>
    </row>
    <row r="13" spans="1:7">
      <c r="A13" s="566" t="s">
        <v>303</v>
      </c>
      <c r="B13" s="22">
        <v>10</v>
      </c>
      <c r="C13" s="22">
        <v>12</v>
      </c>
      <c r="D13" s="22">
        <v>14</v>
      </c>
      <c r="E13" s="1279">
        <v>15</v>
      </c>
      <c r="F13" s="22">
        <v>11</v>
      </c>
      <c r="G13" s="14">
        <v>17</v>
      </c>
    </row>
    <row r="14" spans="1:7">
      <c r="A14" s="566" t="s">
        <v>304</v>
      </c>
      <c r="B14" s="22">
        <v>2</v>
      </c>
      <c r="C14" s="22">
        <v>3</v>
      </c>
      <c r="D14" s="22">
        <v>2</v>
      </c>
      <c r="E14" s="1279">
        <v>1</v>
      </c>
      <c r="F14" s="22">
        <v>2</v>
      </c>
      <c r="G14" s="14">
        <v>1</v>
      </c>
    </row>
    <row r="15" spans="1:7">
      <c r="A15" s="566" t="s">
        <v>305</v>
      </c>
      <c r="B15" s="22">
        <v>8</v>
      </c>
      <c r="C15" s="22">
        <v>12</v>
      </c>
      <c r="D15" s="22">
        <v>12</v>
      </c>
      <c r="E15" s="1279">
        <v>12</v>
      </c>
      <c r="F15" s="22">
        <v>14</v>
      </c>
      <c r="G15" s="14">
        <v>14</v>
      </c>
    </row>
    <row r="16" spans="1:7">
      <c r="A16" s="566" t="s">
        <v>2</v>
      </c>
      <c r="B16" s="22">
        <v>5</v>
      </c>
      <c r="C16" s="22">
        <v>4</v>
      </c>
      <c r="D16" s="22">
        <v>5</v>
      </c>
      <c r="E16" s="1279">
        <v>7</v>
      </c>
      <c r="F16" s="22">
        <v>5</v>
      </c>
      <c r="G16" s="14">
        <v>9</v>
      </c>
    </row>
    <row r="17" spans="1:7">
      <c r="A17" s="1342" t="s">
        <v>297</v>
      </c>
      <c r="B17" s="1343">
        <v>1</v>
      </c>
      <c r="C17" s="1343">
        <v>1</v>
      </c>
      <c r="D17" s="1343">
        <v>1</v>
      </c>
      <c r="E17" s="1344">
        <v>1</v>
      </c>
      <c r="F17" s="1343">
        <v>1</v>
      </c>
      <c r="G17" s="1348">
        <v>1</v>
      </c>
    </row>
    <row r="18" spans="1:7">
      <c r="A18" s="1337" t="s">
        <v>841</v>
      </c>
      <c r="B18" s="1338">
        <v>2270</v>
      </c>
      <c r="C18" s="1338">
        <v>2320</v>
      </c>
      <c r="D18" s="1338">
        <v>2190</v>
      </c>
      <c r="E18" s="1346">
        <v>2230</v>
      </c>
      <c r="F18" s="1347">
        <v>650</v>
      </c>
      <c r="G18" s="1347">
        <v>2570</v>
      </c>
    </row>
    <row r="19" spans="1:7">
      <c r="A19" s="770"/>
      <c r="B19" s="771"/>
      <c r="C19" s="771"/>
      <c r="D19" s="771"/>
      <c r="E19" s="1280"/>
      <c r="F19" s="769"/>
      <c r="G19" s="769"/>
    </row>
    <row r="20" spans="1:7">
      <c r="A20" s="8"/>
      <c r="B20" s="8"/>
      <c r="C20" s="8"/>
      <c r="D20" s="8"/>
      <c r="E20" s="8"/>
      <c r="F20" s="8"/>
      <c r="G20" s="8"/>
    </row>
    <row r="21" spans="1:7">
      <c r="A21" s="8"/>
      <c r="B21" s="8"/>
      <c r="C21" s="8"/>
      <c r="D21" s="8"/>
      <c r="E21" s="8"/>
      <c r="F21" s="8"/>
      <c r="G21" s="8"/>
    </row>
    <row r="22" spans="1:7">
      <c r="A22" s="8"/>
      <c r="B22" s="8"/>
      <c r="C22" s="8"/>
      <c r="D22" s="8"/>
      <c r="E22" s="8"/>
      <c r="F22" s="8"/>
      <c r="G22" s="8"/>
    </row>
    <row r="23" spans="1:7">
      <c r="A23" s="8"/>
      <c r="B23" s="8"/>
      <c r="C23" s="8"/>
      <c r="D23" s="8"/>
      <c r="E23" s="8"/>
      <c r="F23" s="8"/>
      <c r="G23" s="8"/>
    </row>
    <row r="24" spans="1:7">
      <c r="A24" s="8"/>
      <c r="B24" s="8"/>
      <c r="C24" s="8"/>
      <c r="D24" s="8"/>
      <c r="E24" s="8"/>
      <c r="F24" s="8"/>
      <c r="G24" s="8"/>
    </row>
    <row r="25" spans="1:7">
      <c r="A25" s="8"/>
      <c r="B25" s="8"/>
      <c r="C25" s="8"/>
      <c r="D25" s="8"/>
      <c r="E25" s="8"/>
      <c r="F25" s="8"/>
      <c r="G25" s="8"/>
    </row>
  </sheetData>
  <phoneticPr fontId="56" type="noConversion"/>
  <pageMargins left="0.7" right="0.7" top="0.75" bottom="0.75" header="0.3" footer="0.3"/>
  <tableParts count="1">
    <tablePart r:id="rId1"/>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1AA7A-A626-4CEC-B4E1-BB8934346425}">
  <sheetPr codeName="Sheet55"/>
  <dimension ref="A1:R54"/>
  <sheetViews>
    <sheetView zoomScaleNormal="100" workbookViewId="0">
      <pane xSplit="2" ySplit="4" topLeftCell="C5" activePane="bottomRight" state="frozen"/>
      <selection pane="topRight" activeCell="C1" sqref="C1"/>
      <selection pane="bottomLeft" activeCell="A5" sqref="A5"/>
      <selection pane="bottomRight"/>
    </sheetView>
  </sheetViews>
  <sheetFormatPr defaultRowHeight="15.5"/>
  <cols>
    <col min="1" max="1" width="35.23046875" style="12" bestFit="1" customWidth="1"/>
    <col min="2" max="2" width="31.4609375" style="12" bestFit="1" customWidth="1"/>
    <col min="3" max="3" width="12.84375" style="12" customWidth="1"/>
    <col min="4" max="4" width="14.07421875" style="12" customWidth="1"/>
    <col min="5" max="5" width="13.3046875" style="12" customWidth="1"/>
    <col min="6" max="6" width="14.15234375" style="12" customWidth="1"/>
    <col min="7" max="7" width="14.07421875" style="12" customWidth="1"/>
    <col min="8" max="8" width="13.23046875" style="12" customWidth="1"/>
    <col min="9" max="9" width="14" style="12" customWidth="1"/>
    <col min="10" max="10" width="13.23046875" style="12" customWidth="1"/>
    <col min="11" max="11" width="11.53515625" style="12" customWidth="1"/>
    <col min="12" max="12" width="12.69140625" style="12" customWidth="1"/>
    <col min="13" max="13" width="13.3046875" style="12" customWidth="1"/>
    <col min="14" max="14" width="14.3046875" style="12" customWidth="1"/>
    <col min="15" max="15" width="15.07421875" style="12" customWidth="1"/>
    <col min="16" max="16" width="13.07421875" style="12" customWidth="1"/>
    <col min="17" max="17" width="15.07421875" style="12" customWidth="1"/>
    <col min="18" max="18" width="12.765625" style="12" customWidth="1"/>
    <col min="19" max="16384" width="9.23046875" style="12"/>
  </cols>
  <sheetData>
    <row r="1" spans="1:18" ht="18">
      <c r="A1" s="938" t="s">
        <v>1272</v>
      </c>
      <c r="C1" s="349"/>
      <c r="D1" s="349"/>
      <c r="E1" s="349"/>
      <c r="F1" s="349"/>
      <c r="G1" s="349"/>
      <c r="H1" s="349"/>
      <c r="I1" s="349"/>
      <c r="J1" s="349"/>
      <c r="K1" s="349"/>
      <c r="L1" s="349"/>
    </row>
    <row r="2" spans="1:18">
      <c r="A2" s="773" t="s">
        <v>1010</v>
      </c>
      <c r="C2" s="349"/>
      <c r="D2" s="349"/>
      <c r="E2" s="349"/>
      <c r="F2" s="349"/>
      <c r="G2" s="349"/>
      <c r="H2" s="349"/>
      <c r="I2" s="349"/>
      <c r="J2" s="349"/>
      <c r="K2" s="349"/>
      <c r="L2" s="349"/>
    </row>
    <row r="3" spans="1:18">
      <c r="A3" s="12" t="s">
        <v>30</v>
      </c>
      <c r="C3" s="779"/>
    </row>
    <row r="4" spans="1:18" ht="62">
      <c r="A4" s="1263" t="s">
        <v>35</v>
      </c>
      <c r="B4" s="1263" t="s">
        <v>36</v>
      </c>
      <c r="C4" s="1264" t="s">
        <v>1052</v>
      </c>
      <c r="D4" s="1093" t="s">
        <v>1093</v>
      </c>
      <c r="E4" s="1093" t="s">
        <v>1094</v>
      </c>
      <c r="F4" s="1093" t="s">
        <v>1095</v>
      </c>
      <c r="G4" s="1093" t="s">
        <v>1096</v>
      </c>
      <c r="H4" s="1093" t="s">
        <v>1097</v>
      </c>
      <c r="I4" s="1265" t="s">
        <v>1105</v>
      </c>
      <c r="J4" s="1266" t="s">
        <v>1106</v>
      </c>
      <c r="K4" s="1264" t="s">
        <v>1098</v>
      </c>
      <c r="L4" s="1093" t="s">
        <v>1099</v>
      </c>
      <c r="M4" s="1093" t="s">
        <v>1100</v>
      </c>
      <c r="N4" s="1093" t="s">
        <v>1101</v>
      </c>
      <c r="O4" s="1093" t="s">
        <v>1102</v>
      </c>
      <c r="P4" s="1093" t="s">
        <v>1104</v>
      </c>
      <c r="Q4" s="1266" t="s">
        <v>1103</v>
      </c>
      <c r="R4" s="1266" t="s">
        <v>1107</v>
      </c>
    </row>
    <row r="5" spans="1:18">
      <c r="A5" s="1184" t="s">
        <v>203</v>
      </c>
      <c r="B5" s="829" t="s">
        <v>203</v>
      </c>
      <c r="C5" s="1040">
        <v>89.9</v>
      </c>
      <c r="D5" s="1267">
        <v>7</v>
      </c>
      <c r="E5" s="1040">
        <v>1.8</v>
      </c>
      <c r="F5" s="1040">
        <v>0.8</v>
      </c>
      <c r="G5" s="1040">
        <v>0.4</v>
      </c>
      <c r="H5" s="1040">
        <v>0.2</v>
      </c>
      <c r="I5" s="1268">
        <v>0.8</v>
      </c>
      <c r="J5" s="1269">
        <v>8950</v>
      </c>
      <c r="K5" s="1040">
        <v>86</v>
      </c>
      <c r="L5" s="1040">
        <v>9</v>
      </c>
      <c r="M5" s="1040">
        <v>2</v>
      </c>
      <c r="N5" s="1040">
        <v>1</v>
      </c>
      <c r="O5" s="1040">
        <v>0</v>
      </c>
      <c r="P5" s="1040">
        <v>0</v>
      </c>
      <c r="Q5" s="1270">
        <v>1.1000000000000001</v>
      </c>
      <c r="R5" s="1269">
        <v>6870</v>
      </c>
    </row>
    <row r="6" spans="1:18">
      <c r="A6" s="332" t="s">
        <v>66</v>
      </c>
      <c r="B6" s="454" t="s">
        <v>747</v>
      </c>
      <c r="C6" s="12">
        <v>90</v>
      </c>
      <c r="D6" s="12">
        <v>7</v>
      </c>
      <c r="E6" s="12">
        <v>2</v>
      </c>
      <c r="F6" s="12">
        <v>1</v>
      </c>
      <c r="G6" s="12">
        <v>1</v>
      </c>
      <c r="H6" s="12">
        <v>0</v>
      </c>
      <c r="I6" s="1257">
        <v>0.9</v>
      </c>
      <c r="J6" s="1271">
        <v>3840</v>
      </c>
      <c r="K6" s="12">
        <v>87</v>
      </c>
      <c r="L6" s="12">
        <v>9</v>
      </c>
      <c r="M6" s="12">
        <v>2</v>
      </c>
      <c r="N6" s="12">
        <v>1</v>
      </c>
      <c r="O6" s="12">
        <v>1</v>
      </c>
      <c r="P6" s="12">
        <v>0</v>
      </c>
      <c r="Q6" s="1257">
        <v>1.1000000000000001</v>
      </c>
      <c r="R6" s="1271">
        <v>3130</v>
      </c>
    </row>
    <row r="7" spans="1:18">
      <c r="A7" s="147" t="s">
        <v>66</v>
      </c>
      <c r="B7" s="241" t="s">
        <v>748</v>
      </c>
      <c r="C7" s="12">
        <v>90</v>
      </c>
      <c r="D7" s="12">
        <v>7</v>
      </c>
      <c r="E7" s="12">
        <v>2</v>
      </c>
      <c r="F7" s="12">
        <v>1</v>
      </c>
      <c r="G7" s="12">
        <v>0</v>
      </c>
      <c r="H7" s="12">
        <v>0</v>
      </c>
      <c r="I7" s="1257">
        <v>0.7</v>
      </c>
      <c r="J7" s="1271">
        <v>5070</v>
      </c>
      <c r="K7" s="12">
        <v>86</v>
      </c>
      <c r="L7" s="12">
        <v>10</v>
      </c>
      <c r="M7" s="12">
        <v>2</v>
      </c>
      <c r="N7" s="12">
        <v>1</v>
      </c>
      <c r="O7" s="12">
        <v>0</v>
      </c>
      <c r="P7" s="12">
        <v>0</v>
      </c>
      <c r="Q7" s="1257">
        <v>1</v>
      </c>
      <c r="R7" s="1271">
        <v>3720</v>
      </c>
    </row>
    <row r="8" spans="1:18">
      <c r="A8" s="147" t="s">
        <v>66</v>
      </c>
      <c r="B8" s="451" t="s">
        <v>776</v>
      </c>
      <c r="C8" s="12" t="s">
        <v>275</v>
      </c>
      <c r="D8" s="12" t="s">
        <v>275</v>
      </c>
      <c r="E8" s="12" t="s">
        <v>275</v>
      </c>
      <c r="F8" s="12" t="s">
        <v>275</v>
      </c>
      <c r="G8" s="12" t="s">
        <v>275</v>
      </c>
      <c r="H8" s="1227" t="s">
        <v>275</v>
      </c>
      <c r="I8" s="1257" t="s">
        <v>275</v>
      </c>
      <c r="J8" s="1271">
        <v>30</v>
      </c>
      <c r="K8" s="12" t="s">
        <v>275</v>
      </c>
      <c r="L8" s="12" t="s">
        <v>275</v>
      </c>
      <c r="M8" s="12" t="s">
        <v>275</v>
      </c>
      <c r="N8" s="12" t="s">
        <v>275</v>
      </c>
      <c r="O8" s="12" t="s">
        <v>275</v>
      </c>
      <c r="P8" s="12" t="s">
        <v>275</v>
      </c>
      <c r="Q8" s="1257" t="s">
        <v>275</v>
      </c>
      <c r="R8" s="1271">
        <v>20</v>
      </c>
    </row>
    <row r="9" spans="1:18">
      <c r="A9" s="1022" t="s">
        <v>66</v>
      </c>
      <c r="B9" s="341" t="s">
        <v>29</v>
      </c>
      <c r="C9" s="12" t="s">
        <v>275</v>
      </c>
      <c r="D9" s="12" t="s">
        <v>275</v>
      </c>
      <c r="E9" s="12" t="s">
        <v>275</v>
      </c>
      <c r="F9" s="12" t="s">
        <v>275</v>
      </c>
      <c r="G9" s="12" t="s">
        <v>275</v>
      </c>
      <c r="H9" s="1227" t="s">
        <v>275</v>
      </c>
      <c r="I9" s="1257" t="s">
        <v>275</v>
      </c>
      <c r="J9" s="1271">
        <v>0</v>
      </c>
      <c r="K9" s="12" t="s">
        <v>275</v>
      </c>
      <c r="L9" s="12" t="s">
        <v>275</v>
      </c>
      <c r="M9" s="12" t="s">
        <v>275</v>
      </c>
      <c r="N9" s="12" t="s">
        <v>275</v>
      </c>
      <c r="O9" s="12" t="s">
        <v>275</v>
      </c>
      <c r="P9" s="12" t="s">
        <v>275</v>
      </c>
      <c r="Q9" s="1257" t="s">
        <v>275</v>
      </c>
      <c r="R9" s="1271">
        <v>0</v>
      </c>
    </row>
    <row r="10" spans="1:18">
      <c r="A10" s="147" t="s">
        <v>32</v>
      </c>
      <c r="B10" s="451" t="s">
        <v>205</v>
      </c>
      <c r="C10" s="828">
        <v>95</v>
      </c>
      <c r="D10" s="828">
        <v>4</v>
      </c>
      <c r="E10" s="828">
        <v>0</v>
      </c>
      <c r="F10" s="828">
        <v>1</v>
      </c>
      <c r="G10" s="828">
        <v>0</v>
      </c>
      <c r="H10" s="828">
        <v>0</v>
      </c>
      <c r="I10" s="1272">
        <v>0.2</v>
      </c>
      <c r="J10" s="1273">
        <v>100</v>
      </c>
      <c r="K10" s="828">
        <v>90</v>
      </c>
      <c r="L10" s="828">
        <v>8</v>
      </c>
      <c r="M10" s="828">
        <v>1</v>
      </c>
      <c r="N10" s="828">
        <v>1</v>
      </c>
      <c r="O10" s="828">
        <v>0</v>
      </c>
      <c r="P10" s="828">
        <v>0</v>
      </c>
      <c r="Q10" s="1272">
        <v>0.5</v>
      </c>
      <c r="R10" s="1273">
        <v>50</v>
      </c>
    </row>
    <row r="11" spans="1:18">
      <c r="A11" s="147" t="s">
        <v>32</v>
      </c>
      <c r="B11" s="104" t="s">
        <v>52</v>
      </c>
      <c r="C11" s="12">
        <v>90</v>
      </c>
      <c r="D11" s="12">
        <v>6</v>
      </c>
      <c r="E11" s="12">
        <v>1</v>
      </c>
      <c r="F11" s="12">
        <v>1</v>
      </c>
      <c r="G11" s="12">
        <v>1</v>
      </c>
      <c r="H11" s="12">
        <v>0</v>
      </c>
      <c r="I11" s="1257">
        <v>1</v>
      </c>
      <c r="J11" s="1271">
        <v>650</v>
      </c>
      <c r="K11" s="12">
        <v>85</v>
      </c>
      <c r="L11" s="12">
        <v>10</v>
      </c>
      <c r="M11" s="12">
        <v>2</v>
      </c>
      <c r="N11" s="12">
        <v>1</v>
      </c>
      <c r="O11" s="12">
        <v>2</v>
      </c>
      <c r="P11" s="12">
        <v>1</v>
      </c>
      <c r="Q11" s="1257">
        <v>1.6</v>
      </c>
      <c r="R11" s="1271">
        <v>400</v>
      </c>
    </row>
    <row r="12" spans="1:18">
      <c r="A12" s="147" t="s">
        <v>32</v>
      </c>
      <c r="B12" s="104" t="s">
        <v>53</v>
      </c>
      <c r="C12" s="12">
        <v>87</v>
      </c>
      <c r="D12" s="12">
        <v>9</v>
      </c>
      <c r="E12" s="12">
        <v>2</v>
      </c>
      <c r="F12" s="12">
        <v>1</v>
      </c>
      <c r="G12" s="12">
        <v>0</v>
      </c>
      <c r="H12" s="12">
        <v>0</v>
      </c>
      <c r="I12" s="1257">
        <v>0.9</v>
      </c>
      <c r="J12" s="1271">
        <v>1020</v>
      </c>
      <c r="K12" s="12">
        <v>82</v>
      </c>
      <c r="L12" s="12">
        <v>12</v>
      </c>
      <c r="M12" s="12">
        <v>3</v>
      </c>
      <c r="N12" s="12">
        <v>1</v>
      </c>
      <c r="O12" s="12">
        <v>0</v>
      </c>
      <c r="P12" s="12">
        <v>0</v>
      </c>
      <c r="Q12" s="1257">
        <v>1.1000000000000001</v>
      </c>
      <c r="R12" s="1271">
        <v>760</v>
      </c>
    </row>
    <row r="13" spans="1:18">
      <c r="A13" s="147" t="s">
        <v>32</v>
      </c>
      <c r="B13" s="104" t="s">
        <v>54</v>
      </c>
      <c r="C13" s="12">
        <v>89</v>
      </c>
      <c r="D13" s="12">
        <v>7</v>
      </c>
      <c r="E13" s="12">
        <v>2</v>
      </c>
      <c r="F13" s="12">
        <v>2</v>
      </c>
      <c r="G13" s="12">
        <v>0</v>
      </c>
      <c r="H13" s="12">
        <v>0</v>
      </c>
      <c r="I13" s="1257">
        <v>1.1000000000000001</v>
      </c>
      <c r="J13" s="1271">
        <v>1090</v>
      </c>
      <c r="K13" s="12">
        <v>86</v>
      </c>
      <c r="L13" s="12">
        <v>9</v>
      </c>
      <c r="M13" s="12">
        <v>3</v>
      </c>
      <c r="N13" s="12">
        <v>2</v>
      </c>
      <c r="O13" s="12">
        <v>0</v>
      </c>
      <c r="P13" s="12">
        <v>0</v>
      </c>
      <c r="Q13" s="1257">
        <v>1.4</v>
      </c>
      <c r="R13" s="1271">
        <v>880</v>
      </c>
    </row>
    <row r="14" spans="1:18">
      <c r="A14" s="147" t="s">
        <v>32</v>
      </c>
      <c r="B14" s="104" t="s">
        <v>55</v>
      </c>
      <c r="C14" s="12">
        <v>89</v>
      </c>
      <c r="D14" s="12">
        <v>7</v>
      </c>
      <c r="E14" s="12">
        <v>2</v>
      </c>
      <c r="F14" s="12">
        <v>1</v>
      </c>
      <c r="G14" s="12">
        <v>1</v>
      </c>
      <c r="H14" s="12">
        <v>0</v>
      </c>
      <c r="I14" s="1257">
        <v>1</v>
      </c>
      <c r="J14" s="1271">
        <v>1600</v>
      </c>
      <c r="K14" s="12">
        <v>87</v>
      </c>
      <c r="L14" s="12">
        <v>9</v>
      </c>
      <c r="M14" s="12">
        <v>3</v>
      </c>
      <c r="N14" s="12">
        <v>1</v>
      </c>
      <c r="O14" s="12">
        <v>1</v>
      </c>
      <c r="P14" s="12">
        <v>0</v>
      </c>
      <c r="Q14" s="1257">
        <v>1.2</v>
      </c>
      <c r="R14" s="1271">
        <v>1310</v>
      </c>
    </row>
    <row r="15" spans="1:18">
      <c r="A15" s="147" t="s">
        <v>32</v>
      </c>
      <c r="B15" s="12" t="s">
        <v>56</v>
      </c>
      <c r="C15" s="12">
        <v>90</v>
      </c>
      <c r="D15" s="12">
        <v>8</v>
      </c>
      <c r="E15" s="12">
        <v>2</v>
      </c>
      <c r="F15" s="12">
        <v>0</v>
      </c>
      <c r="G15" s="12">
        <v>0</v>
      </c>
      <c r="H15" s="12">
        <v>0</v>
      </c>
      <c r="I15" s="1257">
        <v>0.5</v>
      </c>
      <c r="J15" s="1271">
        <v>2110</v>
      </c>
      <c r="K15" s="12">
        <v>87</v>
      </c>
      <c r="L15" s="12">
        <v>10</v>
      </c>
      <c r="M15" s="12">
        <v>3</v>
      </c>
      <c r="N15" s="12">
        <v>0</v>
      </c>
      <c r="O15" s="12">
        <v>0</v>
      </c>
      <c r="P15" s="12">
        <v>0</v>
      </c>
      <c r="Q15" s="1257">
        <v>0.7</v>
      </c>
      <c r="R15" s="1271">
        <v>1710</v>
      </c>
    </row>
    <row r="16" spans="1:18">
      <c r="A16" s="147" t="s">
        <v>32</v>
      </c>
      <c r="B16" s="12" t="s">
        <v>57</v>
      </c>
      <c r="C16" s="829">
        <v>94</v>
      </c>
      <c r="D16" s="829">
        <v>5</v>
      </c>
      <c r="E16" s="829">
        <v>1</v>
      </c>
      <c r="F16" s="829">
        <v>0</v>
      </c>
      <c r="G16" s="829">
        <v>0</v>
      </c>
      <c r="H16" s="829">
        <v>0</v>
      </c>
      <c r="I16" s="1274">
        <v>0.4</v>
      </c>
      <c r="J16" s="1275">
        <v>2380</v>
      </c>
      <c r="K16" s="829">
        <v>91</v>
      </c>
      <c r="L16" s="829">
        <v>7</v>
      </c>
      <c r="M16" s="829">
        <v>1</v>
      </c>
      <c r="N16" s="829">
        <v>0</v>
      </c>
      <c r="O16" s="829">
        <v>0</v>
      </c>
      <c r="P16" s="829">
        <v>0</v>
      </c>
      <c r="Q16" s="1274">
        <v>0.5</v>
      </c>
      <c r="R16" s="1275">
        <v>1760</v>
      </c>
    </row>
    <row r="17" spans="1:18">
      <c r="A17" s="436" t="s">
        <v>111</v>
      </c>
      <c r="B17" s="828" t="s">
        <v>81</v>
      </c>
      <c r="C17" s="12">
        <v>90</v>
      </c>
      <c r="D17" s="12">
        <v>7</v>
      </c>
      <c r="E17" s="12">
        <v>2</v>
      </c>
      <c r="F17" s="12">
        <v>1</v>
      </c>
      <c r="G17" s="12">
        <v>0</v>
      </c>
      <c r="H17" s="12">
        <v>0</v>
      </c>
      <c r="I17" s="1257">
        <v>0.7</v>
      </c>
      <c r="J17" s="1271">
        <v>6440</v>
      </c>
      <c r="K17" s="12">
        <v>87</v>
      </c>
      <c r="L17" s="12">
        <v>9</v>
      </c>
      <c r="M17" s="12">
        <v>2</v>
      </c>
      <c r="N17" s="12">
        <v>1</v>
      </c>
      <c r="O17" s="12">
        <v>0</v>
      </c>
      <c r="P17" s="12">
        <v>0</v>
      </c>
      <c r="Q17" s="1257">
        <v>1</v>
      </c>
      <c r="R17" s="1271">
        <v>4960</v>
      </c>
    </row>
    <row r="18" spans="1:18">
      <c r="A18" s="240" t="s">
        <v>111</v>
      </c>
      <c r="B18" s="12" t="s">
        <v>82</v>
      </c>
      <c r="C18" s="12">
        <v>88</v>
      </c>
      <c r="D18" s="12">
        <v>8</v>
      </c>
      <c r="E18" s="12">
        <v>2</v>
      </c>
      <c r="F18" s="12">
        <v>1</v>
      </c>
      <c r="G18" s="12">
        <v>0</v>
      </c>
      <c r="H18" s="12">
        <v>0</v>
      </c>
      <c r="I18" s="1257">
        <v>1</v>
      </c>
      <c r="J18" s="1271">
        <v>1800</v>
      </c>
      <c r="K18" s="12">
        <v>85</v>
      </c>
      <c r="L18" s="12">
        <v>10</v>
      </c>
      <c r="M18" s="12">
        <v>3</v>
      </c>
      <c r="N18" s="12">
        <v>1</v>
      </c>
      <c r="O18" s="12">
        <v>0</v>
      </c>
      <c r="P18" s="12">
        <v>0</v>
      </c>
      <c r="Q18" s="1257">
        <v>1.2</v>
      </c>
      <c r="R18" s="1271">
        <v>1480</v>
      </c>
    </row>
    <row r="19" spans="1:18">
      <c r="A19" s="240" t="s">
        <v>111</v>
      </c>
      <c r="B19" s="12" t="s">
        <v>749</v>
      </c>
      <c r="C19" s="12">
        <v>90</v>
      </c>
      <c r="D19" s="12">
        <v>6</v>
      </c>
      <c r="E19" s="12">
        <v>4</v>
      </c>
      <c r="F19" s="12">
        <v>0</v>
      </c>
      <c r="G19" s="12">
        <v>0</v>
      </c>
      <c r="H19" s="12">
        <v>0</v>
      </c>
      <c r="I19" s="1257">
        <v>0.5</v>
      </c>
      <c r="J19" s="1271">
        <v>70</v>
      </c>
      <c r="K19" s="12">
        <v>85</v>
      </c>
      <c r="L19" s="12">
        <v>8</v>
      </c>
      <c r="M19" s="12">
        <v>6</v>
      </c>
      <c r="N19" s="12">
        <v>0</v>
      </c>
      <c r="O19" s="12">
        <v>0</v>
      </c>
      <c r="P19" s="12">
        <v>0</v>
      </c>
      <c r="Q19" s="1257">
        <v>0.8</v>
      </c>
      <c r="R19" s="1271">
        <v>50</v>
      </c>
    </row>
    <row r="20" spans="1:18">
      <c r="A20" s="240" t="s">
        <v>111</v>
      </c>
      <c r="B20" s="12" t="s">
        <v>83</v>
      </c>
      <c r="C20" s="12">
        <v>92</v>
      </c>
      <c r="D20" s="12">
        <v>5</v>
      </c>
      <c r="E20" s="12">
        <v>0</v>
      </c>
      <c r="F20" s="12">
        <v>1</v>
      </c>
      <c r="G20" s="12">
        <v>2</v>
      </c>
      <c r="H20" s="12">
        <v>0</v>
      </c>
      <c r="I20" s="1257">
        <v>0.9</v>
      </c>
      <c r="J20" s="1271">
        <v>60</v>
      </c>
      <c r="K20" s="349" t="s">
        <v>275</v>
      </c>
      <c r="L20" s="349" t="s">
        <v>275</v>
      </c>
      <c r="M20" s="349" t="s">
        <v>275</v>
      </c>
      <c r="N20" s="349" t="s">
        <v>275</v>
      </c>
      <c r="O20" s="349" t="s">
        <v>275</v>
      </c>
      <c r="P20" s="349" t="s">
        <v>275</v>
      </c>
      <c r="Q20" s="1258" t="s">
        <v>275</v>
      </c>
      <c r="R20" s="1276">
        <v>40</v>
      </c>
    </row>
    <row r="21" spans="1:18">
      <c r="A21" s="240" t="s">
        <v>111</v>
      </c>
      <c r="B21" s="12" t="s">
        <v>122</v>
      </c>
      <c r="C21" s="12">
        <v>92</v>
      </c>
      <c r="D21" s="12">
        <v>6</v>
      </c>
      <c r="E21" s="12">
        <v>1</v>
      </c>
      <c r="F21" s="12">
        <v>1</v>
      </c>
      <c r="G21" s="12">
        <v>0</v>
      </c>
      <c r="H21" s="12">
        <v>0</v>
      </c>
      <c r="I21" s="1257">
        <v>0.5</v>
      </c>
      <c r="J21" s="1271">
        <v>360</v>
      </c>
      <c r="K21" s="349">
        <v>84</v>
      </c>
      <c r="L21" s="349">
        <v>11</v>
      </c>
      <c r="M21" s="349">
        <v>1</v>
      </c>
      <c r="N21" s="349">
        <v>2</v>
      </c>
      <c r="O21" s="349">
        <v>1</v>
      </c>
      <c r="P21" s="349">
        <v>0</v>
      </c>
      <c r="Q21" s="1258">
        <v>1</v>
      </c>
      <c r="R21" s="1276">
        <v>220</v>
      </c>
    </row>
    <row r="22" spans="1:18">
      <c r="A22" s="240" t="s">
        <v>111</v>
      </c>
      <c r="B22" s="12" t="s">
        <v>84</v>
      </c>
      <c r="C22" s="12">
        <v>93</v>
      </c>
      <c r="D22" s="12">
        <v>4</v>
      </c>
      <c r="E22" s="12">
        <v>2</v>
      </c>
      <c r="F22" s="12">
        <v>1</v>
      </c>
      <c r="G22" s="12">
        <v>0</v>
      </c>
      <c r="H22" s="12">
        <v>0</v>
      </c>
      <c r="I22" s="1257">
        <v>0.5</v>
      </c>
      <c r="J22" s="1271">
        <v>120</v>
      </c>
      <c r="K22" s="349">
        <v>88</v>
      </c>
      <c r="L22" s="349">
        <v>7</v>
      </c>
      <c r="M22" s="349">
        <v>3</v>
      </c>
      <c r="N22" s="349">
        <v>2</v>
      </c>
      <c r="O22" s="349">
        <v>0</v>
      </c>
      <c r="P22" s="349">
        <v>0</v>
      </c>
      <c r="Q22" s="1258">
        <v>0.9</v>
      </c>
      <c r="R22" s="1276">
        <v>60</v>
      </c>
    </row>
    <row r="23" spans="1:18">
      <c r="A23" s="238" t="s">
        <v>111</v>
      </c>
      <c r="B23" s="12" t="s">
        <v>756</v>
      </c>
      <c r="C23" s="12">
        <v>89</v>
      </c>
      <c r="D23" s="12">
        <v>6</v>
      </c>
      <c r="E23" s="12">
        <v>2</v>
      </c>
      <c r="F23" s="12">
        <v>1</v>
      </c>
      <c r="G23" s="12">
        <v>0</v>
      </c>
      <c r="H23" s="12">
        <v>1</v>
      </c>
      <c r="I23" s="1257">
        <v>1.8</v>
      </c>
      <c r="J23" s="1271">
        <v>110</v>
      </c>
      <c r="K23" s="349">
        <v>82</v>
      </c>
      <c r="L23" s="349">
        <v>10</v>
      </c>
      <c r="M23" s="349">
        <v>4</v>
      </c>
      <c r="N23" s="349">
        <v>3</v>
      </c>
      <c r="O23" s="349">
        <v>0</v>
      </c>
      <c r="P23" s="349">
        <v>2</v>
      </c>
      <c r="Q23" s="1258">
        <v>3.1</v>
      </c>
      <c r="R23" s="1276">
        <v>70</v>
      </c>
    </row>
    <row r="24" spans="1:18">
      <c r="A24" s="993" t="s">
        <v>683</v>
      </c>
      <c r="B24" s="828" t="s">
        <v>26</v>
      </c>
      <c r="C24" s="828">
        <v>90</v>
      </c>
      <c r="D24" s="828">
        <v>7</v>
      </c>
      <c r="E24" s="828">
        <v>2</v>
      </c>
      <c r="F24" s="828">
        <v>1</v>
      </c>
      <c r="G24" s="828">
        <v>0</v>
      </c>
      <c r="H24" s="828">
        <v>0</v>
      </c>
      <c r="I24" s="1272">
        <v>0.8</v>
      </c>
      <c r="J24" s="1273">
        <v>4490</v>
      </c>
      <c r="K24" s="828">
        <v>86</v>
      </c>
      <c r="L24" s="828">
        <v>10</v>
      </c>
      <c r="M24" s="828">
        <v>2</v>
      </c>
      <c r="N24" s="828">
        <v>1</v>
      </c>
      <c r="O24" s="828">
        <v>0</v>
      </c>
      <c r="P24" s="828">
        <v>0</v>
      </c>
      <c r="Q24" s="1272">
        <v>1.1000000000000001</v>
      </c>
      <c r="R24" s="1273">
        <v>3470</v>
      </c>
    </row>
    <row r="25" spans="1:18">
      <c r="A25" s="993" t="s">
        <v>683</v>
      </c>
      <c r="B25" s="12" t="s">
        <v>685</v>
      </c>
      <c r="C25" s="12">
        <v>91</v>
      </c>
      <c r="D25" s="12">
        <v>6</v>
      </c>
      <c r="E25" s="12">
        <v>2</v>
      </c>
      <c r="F25" s="12">
        <v>0</v>
      </c>
      <c r="G25" s="12">
        <v>0</v>
      </c>
      <c r="H25" s="12">
        <v>0</v>
      </c>
      <c r="I25" s="1257">
        <v>0.8</v>
      </c>
      <c r="J25" s="1271">
        <v>2140</v>
      </c>
      <c r="K25" s="12">
        <v>89</v>
      </c>
      <c r="L25" s="12">
        <v>8</v>
      </c>
      <c r="M25" s="12">
        <v>2</v>
      </c>
      <c r="N25" s="12">
        <v>0</v>
      </c>
      <c r="O25" s="12">
        <v>1</v>
      </c>
      <c r="P25" s="12">
        <v>0</v>
      </c>
      <c r="Q25" s="1257">
        <v>1</v>
      </c>
      <c r="R25" s="1271">
        <v>1670</v>
      </c>
    </row>
    <row r="26" spans="1:18">
      <c r="A26" s="993" t="s">
        <v>683</v>
      </c>
      <c r="B26" s="12" t="s">
        <v>686</v>
      </c>
      <c r="C26" s="12">
        <v>90</v>
      </c>
      <c r="D26" s="12">
        <v>6</v>
      </c>
      <c r="E26" s="12">
        <v>2</v>
      </c>
      <c r="F26" s="12">
        <v>2</v>
      </c>
      <c r="G26" s="12">
        <v>0</v>
      </c>
      <c r="H26" s="12">
        <v>0</v>
      </c>
      <c r="I26" s="1257">
        <v>0.8</v>
      </c>
      <c r="J26" s="1271">
        <v>1010</v>
      </c>
      <c r="K26" s="12">
        <v>85</v>
      </c>
      <c r="L26" s="12">
        <v>9</v>
      </c>
      <c r="M26" s="12">
        <v>3</v>
      </c>
      <c r="N26" s="12">
        <v>2</v>
      </c>
      <c r="O26" s="12">
        <v>1</v>
      </c>
      <c r="P26" s="12">
        <v>0</v>
      </c>
      <c r="Q26" s="1257">
        <v>1.1000000000000001</v>
      </c>
      <c r="R26" s="1271">
        <v>720</v>
      </c>
    </row>
    <row r="27" spans="1:18">
      <c r="A27" s="993" t="s">
        <v>683</v>
      </c>
      <c r="B27" s="12" t="s">
        <v>687</v>
      </c>
      <c r="C27" s="12">
        <v>89</v>
      </c>
      <c r="D27" s="12">
        <v>9</v>
      </c>
      <c r="E27" s="12">
        <v>2</v>
      </c>
      <c r="F27" s="12">
        <v>0</v>
      </c>
      <c r="G27" s="12">
        <v>0</v>
      </c>
      <c r="H27" s="12">
        <v>0</v>
      </c>
      <c r="I27" s="1257">
        <v>0.8</v>
      </c>
      <c r="J27" s="1271">
        <v>1120</v>
      </c>
      <c r="K27" s="12">
        <v>86</v>
      </c>
      <c r="L27" s="12">
        <v>11</v>
      </c>
      <c r="M27" s="12">
        <v>2</v>
      </c>
      <c r="N27" s="12">
        <v>0</v>
      </c>
      <c r="O27" s="12">
        <v>0</v>
      </c>
      <c r="P27" s="12">
        <v>0</v>
      </c>
      <c r="Q27" s="1257">
        <v>1</v>
      </c>
      <c r="R27" s="1271">
        <v>900</v>
      </c>
    </row>
    <row r="28" spans="1:18">
      <c r="A28" s="993" t="s">
        <v>683</v>
      </c>
      <c r="B28" s="12" t="s">
        <v>688</v>
      </c>
      <c r="C28" s="12">
        <v>95</v>
      </c>
      <c r="D28" s="12">
        <v>2</v>
      </c>
      <c r="E28" s="12">
        <v>0</v>
      </c>
      <c r="F28" s="12">
        <v>3</v>
      </c>
      <c r="G28" s="12">
        <v>0</v>
      </c>
      <c r="H28" s="12">
        <v>0</v>
      </c>
      <c r="I28" s="1257">
        <v>0.6</v>
      </c>
      <c r="J28" s="1271">
        <v>50</v>
      </c>
      <c r="K28" s="12" t="s">
        <v>275</v>
      </c>
      <c r="L28" s="12" t="s">
        <v>275</v>
      </c>
      <c r="M28" s="12" t="s">
        <v>275</v>
      </c>
      <c r="N28" s="12" t="s">
        <v>275</v>
      </c>
      <c r="O28" s="12" t="s">
        <v>275</v>
      </c>
      <c r="P28" s="12" t="s">
        <v>275</v>
      </c>
      <c r="Q28" s="1257" t="s">
        <v>275</v>
      </c>
      <c r="R28" s="1271">
        <v>30</v>
      </c>
    </row>
    <row r="29" spans="1:18">
      <c r="A29" s="993" t="s">
        <v>683</v>
      </c>
      <c r="B29" s="829" t="s">
        <v>689</v>
      </c>
      <c r="C29" s="829">
        <v>94</v>
      </c>
      <c r="D29" s="829">
        <v>4</v>
      </c>
      <c r="E29" s="829">
        <v>2</v>
      </c>
      <c r="F29" s="829">
        <v>1</v>
      </c>
      <c r="G29" s="829">
        <v>0</v>
      </c>
      <c r="H29" s="829">
        <v>0</v>
      </c>
      <c r="I29" s="1274">
        <v>0.4</v>
      </c>
      <c r="J29" s="1275">
        <v>130</v>
      </c>
      <c r="K29" s="829">
        <v>90</v>
      </c>
      <c r="L29" s="829">
        <v>6</v>
      </c>
      <c r="M29" s="829">
        <v>3</v>
      </c>
      <c r="N29" s="829">
        <v>1</v>
      </c>
      <c r="O29" s="829">
        <v>0</v>
      </c>
      <c r="P29" s="829">
        <v>0</v>
      </c>
      <c r="Q29" s="1274">
        <v>0.6</v>
      </c>
      <c r="R29" s="1275">
        <v>90</v>
      </c>
    </row>
    <row r="30" spans="1:18">
      <c r="A30" s="332" t="s">
        <v>67</v>
      </c>
      <c r="B30" s="451" t="s">
        <v>34</v>
      </c>
      <c r="C30" s="12">
        <v>93</v>
      </c>
      <c r="D30" s="12">
        <v>5</v>
      </c>
      <c r="E30" s="12">
        <v>1</v>
      </c>
      <c r="F30" s="12">
        <v>1</v>
      </c>
      <c r="G30" s="12">
        <v>0</v>
      </c>
      <c r="H30" s="12">
        <v>0</v>
      </c>
      <c r="I30" s="1257">
        <v>0.4</v>
      </c>
      <c r="J30" s="1271">
        <v>2540</v>
      </c>
      <c r="K30" s="12">
        <v>88</v>
      </c>
      <c r="L30" s="12">
        <v>9</v>
      </c>
      <c r="M30" s="12">
        <v>1</v>
      </c>
      <c r="N30" s="12">
        <v>1</v>
      </c>
      <c r="O30" s="12">
        <v>0</v>
      </c>
      <c r="P30" s="12">
        <v>0</v>
      </c>
      <c r="Q30" s="1257">
        <v>0.7</v>
      </c>
      <c r="R30" s="1271">
        <v>1560</v>
      </c>
    </row>
    <row r="31" spans="1:18">
      <c r="A31" s="1022" t="s">
        <v>67</v>
      </c>
      <c r="B31" s="341" t="s">
        <v>33</v>
      </c>
      <c r="C31" s="981">
        <v>89</v>
      </c>
      <c r="D31" s="829">
        <v>8</v>
      </c>
      <c r="E31" s="829">
        <v>2</v>
      </c>
      <c r="F31" s="829">
        <v>1</v>
      </c>
      <c r="G31" s="829">
        <v>0</v>
      </c>
      <c r="H31" s="829">
        <v>0</v>
      </c>
      <c r="I31" s="1274">
        <v>0.9</v>
      </c>
      <c r="J31" s="1275">
        <v>6360</v>
      </c>
      <c r="K31" s="829">
        <v>86</v>
      </c>
      <c r="L31" s="829">
        <v>10</v>
      </c>
      <c r="M31" s="829">
        <v>3</v>
      </c>
      <c r="N31" s="829">
        <v>1</v>
      </c>
      <c r="O31" s="829">
        <v>1</v>
      </c>
      <c r="P31" s="829">
        <v>0</v>
      </c>
      <c r="Q31" s="1274">
        <v>1.1000000000000001</v>
      </c>
      <c r="R31" s="1275">
        <v>5270</v>
      </c>
    </row>
    <row r="32" spans="1:18">
      <c r="A32" s="147" t="s">
        <v>113</v>
      </c>
      <c r="B32" s="12" t="s">
        <v>88</v>
      </c>
      <c r="C32" s="12">
        <v>96</v>
      </c>
      <c r="D32" s="12">
        <v>3</v>
      </c>
      <c r="E32" s="12">
        <v>1</v>
      </c>
      <c r="F32" s="12">
        <v>0</v>
      </c>
      <c r="G32" s="12">
        <v>0</v>
      </c>
      <c r="H32" s="12">
        <v>0</v>
      </c>
      <c r="I32" s="1257">
        <v>0.3</v>
      </c>
      <c r="J32" s="1271">
        <v>1490</v>
      </c>
      <c r="K32" s="12">
        <v>93</v>
      </c>
      <c r="L32" s="12">
        <v>5</v>
      </c>
      <c r="M32" s="12">
        <v>1</v>
      </c>
      <c r="N32" s="12">
        <v>0</v>
      </c>
      <c r="O32" s="12">
        <v>0</v>
      </c>
      <c r="P32" s="12">
        <v>1</v>
      </c>
      <c r="Q32" s="1257">
        <v>0.7</v>
      </c>
      <c r="R32" s="1271">
        <v>840</v>
      </c>
    </row>
    <row r="33" spans="1:18">
      <c r="A33" s="147" t="s">
        <v>113</v>
      </c>
      <c r="B33" s="104" t="s">
        <v>89</v>
      </c>
      <c r="C33" s="12">
        <v>93</v>
      </c>
      <c r="D33" s="12">
        <v>6</v>
      </c>
      <c r="E33" s="12">
        <v>1</v>
      </c>
      <c r="F33" s="12">
        <v>0</v>
      </c>
      <c r="G33" s="12">
        <v>0</v>
      </c>
      <c r="H33" s="12">
        <v>0</v>
      </c>
      <c r="I33" s="1257">
        <v>0.5</v>
      </c>
      <c r="J33" s="1271">
        <v>1140</v>
      </c>
      <c r="K33" s="12">
        <v>89</v>
      </c>
      <c r="L33" s="12">
        <v>9</v>
      </c>
      <c r="M33" s="12">
        <v>1</v>
      </c>
      <c r="N33" s="12">
        <v>0</v>
      </c>
      <c r="O33" s="12">
        <v>1</v>
      </c>
      <c r="P33" s="12">
        <v>0</v>
      </c>
      <c r="Q33" s="1257">
        <v>0.7</v>
      </c>
      <c r="R33" s="1271">
        <v>750</v>
      </c>
    </row>
    <row r="34" spans="1:18">
      <c r="A34" s="147" t="s">
        <v>113</v>
      </c>
      <c r="B34" s="104" t="s">
        <v>90</v>
      </c>
      <c r="C34" s="12">
        <v>92</v>
      </c>
      <c r="D34" s="12">
        <v>5</v>
      </c>
      <c r="E34" s="12">
        <v>2</v>
      </c>
      <c r="F34" s="12">
        <v>1</v>
      </c>
      <c r="G34" s="12">
        <v>0</v>
      </c>
      <c r="H34" s="12">
        <v>0</v>
      </c>
      <c r="I34" s="1257">
        <v>0.5</v>
      </c>
      <c r="J34" s="1271">
        <v>1210</v>
      </c>
      <c r="K34" s="12">
        <v>89</v>
      </c>
      <c r="L34" s="12">
        <v>7</v>
      </c>
      <c r="M34" s="12">
        <v>3</v>
      </c>
      <c r="N34" s="12">
        <v>1</v>
      </c>
      <c r="O34" s="12">
        <v>0</v>
      </c>
      <c r="P34" s="12">
        <v>0</v>
      </c>
      <c r="Q34" s="1257">
        <v>0.7</v>
      </c>
      <c r="R34" s="1271">
        <v>910</v>
      </c>
    </row>
    <row r="35" spans="1:18">
      <c r="A35" s="147" t="s">
        <v>113</v>
      </c>
      <c r="B35" s="104" t="s">
        <v>91</v>
      </c>
      <c r="C35" s="12">
        <v>92</v>
      </c>
      <c r="D35" s="12">
        <v>6</v>
      </c>
      <c r="E35" s="12">
        <v>2</v>
      </c>
      <c r="F35" s="12">
        <v>1</v>
      </c>
      <c r="G35" s="12">
        <v>0</v>
      </c>
      <c r="H35" s="12">
        <v>0</v>
      </c>
      <c r="I35" s="1257">
        <v>0.5</v>
      </c>
      <c r="J35" s="1271">
        <v>960</v>
      </c>
      <c r="K35" s="12">
        <v>90</v>
      </c>
      <c r="L35" s="12">
        <v>7</v>
      </c>
      <c r="M35" s="12">
        <v>2</v>
      </c>
      <c r="N35" s="12">
        <v>1</v>
      </c>
      <c r="O35" s="12">
        <v>0</v>
      </c>
      <c r="P35" s="12">
        <v>0</v>
      </c>
      <c r="Q35" s="1257">
        <v>0.7</v>
      </c>
      <c r="R35" s="1271">
        <v>760</v>
      </c>
    </row>
    <row r="36" spans="1:18">
      <c r="A36" s="147" t="s">
        <v>113</v>
      </c>
      <c r="B36" s="104" t="s">
        <v>92</v>
      </c>
      <c r="C36" s="12">
        <v>90</v>
      </c>
      <c r="D36" s="12">
        <v>8</v>
      </c>
      <c r="E36" s="12">
        <v>1</v>
      </c>
      <c r="F36" s="12">
        <v>1</v>
      </c>
      <c r="G36" s="12">
        <v>0</v>
      </c>
      <c r="H36" s="12">
        <v>0</v>
      </c>
      <c r="I36" s="1257">
        <v>0.6</v>
      </c>
      <c r="J36" s="1271">
        <v>1420</v>
      </c>
      <c r="K36" s="12">
        <v>87</v>
      </c>
      <c r="L36" s="12">
        <v>10</v>
      </c>
      <c r="M36" s="12">
        <v>2</v>
      </c>
      <c r="N36" s="12">
        <v>1</v>
      </c>
      <c r="O36" s="12">
        <v>0</v>
      </c>
      <c r="P36" s="12">
        <v>0</v>
      </c>
      <c r="Q36" s="1257">
        <v>0.8</v>
      </c>
      <c r="R36" s="1271">
        <v>1190</v>
      </c>
    </row>
    <row r="37" spans="1:18">
      <c r="A37" s="147" t="s">
        <v>113</v>
      </c>
      <c r="B37" s="104" t="s">
        <v>93</v>
      </c>
      <c r="C37" s="12">
        <v>88</v>
      </c>
      <c r="D37" s="12">
        <v>8</v>
      </c>
      <c r="E37" s="12">
        <v>2</v>
      </c>
      <c r="F37" s="12">
        <v>1</v>
      </c>
      <c r="G37" s="12">
        <v>1</v>
      </c>
      <c r="H37" s="12">
        <v>0</v>
      </c>
      <c r="I37" s="1257">
        <v>0.9</v>
      </c>
      <c r="J37" s="1271">
        <v>940</v>
      </c>
      <c r="K37" s="12">
        <v>86</v>
      </c>
      <c r="L37" s="12">
        <v>10</v>
      </c>
      <c r="M37" s="12">
        <v>2</v>
      </c>
      <c r="N37" s="12">
        <v>1</v>
      </c>
      <c r="O37" s="12">
        <v>1</v>
      </c>
      <c r="P37" s="12">
        <v>0</v>
      </c>
      <c r="Q37" s="1257">
        <v>1</v>
      </c>
      <c r="R37" s="1271">
        <v>820</v>
      </c>
    </row>
    <row r="38" spans="1:18">
      <c r="A38" s="147" t="s">
        <v>113</v>
      </c>
      <c r="B38" s="453" t="s">
        <v>94</v>
      </c>
      <c r="C38" s="12">
        <v>84</v>
      </c>
      <c r="D38" s="12">
        <v>10</v>
      </c>
      <c r="E38" s="12">
        <v>3</v>
      </c>
      <c r="F38" s="12">
        <v>2</v>
      </c>
      <c r="G38" s="12">
        <v>1</v>
      </c>
      <c r="H38" s="12">
        <v>1</v>
      </c>
      <c r="I38" s="1257">
        <v>1.6</v>
      </c>
      <c r="J38" s="1271">
        <v>1590</v>
      </c>
      <c r="K38" s="12">
        <v>82</v>
      </c>
      <c r="L38" s="12">
        <v>12</v>
      </c>
      <c r="M38" s="12">
        <v>3</v>
      </c>
      <c r="N38" s="12">
        <v>2</v>
      </c>
      <c r="O38" s="12">
        <v>1</v>
      </c>
      <c r="P38" s="12">
        <v>1</v>
      </c>
      <c r="Q38" s="1257">
        <v>1.8</v>
      </c>
      <c r="R38" s="1271">
        <v>1450</v>
      </c>
    </row>
    <row r="39" spans="1:18">
      <c r="A39" s="1189" t="s">
        <v>680</v>
      </c>
      <c r="B39" s="984" t="s">
        <v>732</v>
      </c>
      <c r="C39" s="828">
        <v>94</v>
      </c>
      <c r="D39" s="828">
        <v>4</v>
      </c>
      <c r="E39" s="828">
        <v>1</v>
      </c>
      <c r="F39" s="828">
        <v>0</v>
      </c>
      <c r="G39" s="828">
        <v>0</v>
      </c>
      <c r="H39" s="828">
        <v>0</v>
      </c>
      <c r="I39" s="1272">
        <v>0.4</v>
      </c>
      <c r="J39" s="1273">
        <v>1980</v>
      </c>
      <c r="K39" s="828">
        <v>90</v>
      </c>
      <c r="L39" s="828">
        <v>7</v>
      </c>
      <c r="M39" s="828">
        <v>2</v>
      </c>
      <c r="N39" s="828">
        <v>0</v>
      </c>
      <c r="O39" s="828">
        <v>0</v>
      </c>
      <c r="P39" s="828">
        <v>0</v>
      </c>
      <c r="Q39" s="1272">
        <v>0.7</v>
      </c>
      <c r="R39" s="1273">
        <v>1260</v>
      </c>
    </row>
    <row r="40" spans="1:18">
      <c r="A40" s="1182" t="s">
        <v>680</v>
      </c>
      <c r="B40" s="986">
        <v>2</v>
      </c>
      <c r="C40" s="12">
        <v>94</v>
      </c>
      <c r="D40" s="12">
        <v>5</v>
      </c>
      <c r="E40" s="12">
        <v>1</v>
      </c>
      <c r="F40" s="12">
        <v>0</v>
      </c>
      <c r="G40" s="12">
        <v>0</v>
      </c>
      <c r="H40" s="12">
        <v>0</v>
      </c>
      <c r="I40" s="1257">
        <v>0.3</v>
      </c>
      <c r="J40" s="1271">
        <v>1760</v>
      </c>
      <c r="K40" s="12">
        <v>90</v>
      </c>
      <c r="L40" s="12">
        <v>7</v>
      </c>
      <c r="M40" s="12">
        <v>2</v>
      </c>
      <c r="N40" s="12">
        <v>1</v>
      </c>
      <c r="O40" s="12">
        <v>0</v>
      </c>
      <c r="P40" s="12">
        <v>0</v>
      </c>
      <c r="Q40" s="1257">
        <v>0.5</v>
      </c>
      <c r="R40" s="1271">
        <v>1210</v>
      </c>
    </row>
    <row r="41" spans="1:18">
      <c r="A41" s="1182" t="s">
        <v>680</v>
      </c>
      <c r="B41" s="986">
        <v>3</v>
      </c>
      <c r="C41" s="12">
        <v>90</v>
      </c>
      <c r="D41" s="12">
        <v>7</v>
      </c>
      <c r="E41" s="12">
        <v>1</v>
      </c>
      <c r="F41" s="12">
        <v>1</v>
      </c>
      <c r="G41" s="12">
        <v>0</v>
      </c>
      <c r="H41" s="12">
        <v>0</v>
      </c>
      <c r="I41" s="1257">
        <v>0.7</v>
      </c>
      <c r="J41" s="1271">
        <v>1780</v>
      </c>
      <c r="K41" s="12">
        <v>87</v>
      </c>
      <c r="L41" s="12">
        <v>9</v>
      </c>
      <c r="M41" s="12">
        <v>2</v>
      </c>
      <c r="N41" s="12">
        <v>1</v>
      </c>
      <c r="O41" s="12">
        <v>1</v>
      </c>
      <c r="P41" s="12">
        <v>0</v>
      </c>
      <c r="Q41" s="1257">
        <v>1</v>
      </c>
      <c r="R41" s="1271">
        <v>1410</v>
      </c>
    </row>
    <row r="42" spans="1:18">
      <c r="A42" s="1182" t="s">
        <v>680</v>
      </c>
      <c r="B42" s="986">
        <v>4</v>
      </c>
      <c r="C42" s="12">
        <v>87</v>
      </c>
      <c r="D42" s="12">
        <v>9</v>
      </c>
      <c r="E42" s="12">
        <v>2</v>
      </c>
      <c r="F42" s="12">
        <v>1</v>
      </c>
      <c r="G42" s="12">
        <v>1</v>
      </c>
      <c r="H42" s="12">
        <v>0</v>
      </c>
      <c r="I42" s="1257">
        <v>0.9</v>
      </c>
      <c r="J42" s="1271">
        <v>1690</v>
      </c>
      <c r="K42" s="12">
        <v>84</v>
      </c>
      <c r="L42" s="12">
        <v>11</v>
      </c>
      <c r="M42" s="12">
        <v>2</v>
      </c>
      <c r="N42" s="12">
        <v>1</v>
      </c>
      <c r="O42" s="12">
        <v>1</v>
      </c>
      <c r="P42" s="12">
        <v>0</v>
      </c>
      <c r="Q42" s="1257">
        <v>1.1000000000000001</v>
      </c>
      <c r="R42" s="1271">
        <v>1430</v>
      </c>
    </row>
    <row r="43" spans="1:18">
      <c r="A43" s="1185" t="s">
        <v>680</v>
      </c>
      <c r="B43" s="987" t="s">
        <v>733</v>
      </c>
      <c r="C43" s="12">
        <v>85</v>
      </c>
      <c r="D43" s="12">
        <v>9</v>
      </c>
      <c r="E43" s="12">
        <v>3</v>
      </c>
      <c r="F43" s="12">
        <v>1</v>
      </c>
      <c r="G43" s="12">
        <v>0</v>
      </c>
      <c r="H43" s="12">
        <v>0</v>
      </c>
      <c r="I43" s="1257">
        <v>1.4</v>
      </c>
      <c r="J43" s="1271">
        <v>1740</v>
      </c>
      <c r="K43" s="12">
        <v>83</v>
      </c>
      <c r="L43" s="12">
        <v>11</v>
      </c>
      <c r="M43" s="12">
        <v>4</v>
      </c>
      <c r="N43" s="12">
        <v>2</v>
      </c>
      <c r="O43" s="12">
        <v>1</v>
      </c>
      <c r="P43" s="12">
        <v>1</v>
      </c>
      <c r="Q43" s="1257">
        <v>1.6</v>
      </c>
      <c r="R43" s="1271">
        <v>1560</v>
      </c>
    </row>
    <row r="44" spans="1:18">
      <c r="A44" s="147" t="s">
        <v>186</v>
      </c>
      <c r="B44" s="451" t="s">
        <v>123</v>
      </c>
      <c r="C44" s="1262">
        <v>94</v>
      </c>
      <c r="D44" s="828">
        <v>4</v>
      </c>
      <c r="E44" s="828">
        <v>1</v>
      </c>
      <c r="F44" s="828">
        <v>1</v>
      </c>
      <c r="G44" s="828">
        <v>0</v>
      </c>
      <c r="H44" s="828">
        <v>0</v>
      </c>
      <c r="I44" s="1272">
        <v>0.5</v>
      </c>
      <c r="J44" s="1273">
        <v>1170</v>
      </c>
      <c r="K44" s="828">
        <v>89</v>
      </c>
      <c r="L44" s="828">
        <v>8</v>
      </c>
      <c r="M44" s="828">
        <v>1</v>
      </c>
      <c r="N44" s="828">
        <v>1</v>
      </c>
      <c r="O44" s="828">
        <v>0</v>
      </c>
      <c r="P44" s="828">
        <v>0</v>
      </c>
      <c r="Q44" s="1272">
        <v>0.9</v>
      </c>
      <c r="R44" s="1273">
        <v>630</v>
      </c>
    </row>
    <row r="45" spans="1:18">
      <c r="A45" s="147" t="s">
        <v>186</v>
      </c>
      <c r="B45" s="104">
        <v>2</v>
      </c>
      <c r="C45" s="149">
        <v>93</v>
      </c>
      <c r="D45" s="12">
        <v>4</v>
      </c>
      <c r="E45" s="12">
        <v>1</v>
      </c>
      <c r="F45" s="12">
        <v>0</v>
      </c>
      <c r="G45" s="12">
        <v>0</v>
      </c>
      <c r="H45" s="12">
        <v>0</v>
      </c>
      <c r="I45" s="1257">
        <v>0.7</v>
      </c>
      <c r="J45" s="1271">
        <v>1530</v>
      </c>
      <c r="K45" s="12">
        <v>90</v>
      </c>
      <c r="L45" s="12">
        <v>7</v>
      </c>
      <c r="M45" s="12">
        <v>2</v>
      </c>
      <c r="N45" s="12">
        <v>1</v>
      </c>
      <c r="O45" s="12">
        <v>0</v>
      </c>
      <c r="P45" s="12">
        <v>1</v>
      </c>
      <c r="Q45" s="1257">
        <v>1</v>
      </c>
      <c r="R45" s="1271">
        <v>1050</v>
      </c>
    </row>
    <row r="46" spans="1:18">
      <c r="A46" s="147" t="s">
        <v>186</v>
      </c>
      <c r="B46" s="104">
        <v>3</v>
      </c>
      <c r="C46" s="149">
        <v>90</v>
      </c>
      <c r="D46" s="12">
        <v>7</v>
      </c>
      <c r="E46" s="12">
        <v>2</v>
      </c>
      <c r="F46" s="12">
        <v>1</v>
      </c>
      <c r="G46" s="12">
        <v>0</v>
      </c>
      <c r="H46" s="12">
        <v>0</v>
      </c>
      <c r="I46" s="1257">
        <v>0.9</v>
      </c>
      <c r="J46" s="1271">
        <v>1970</v>
      </c>
      <c r="K46" s="12">
        <v>87</v>
      </c>
      <c r="L46" s="12">
        <v>9</v>
      </c>
      <c r="M46" s="12">
        <v>2</v>
      </c>
      <c r="N46" s="12">
        <v>1</v>
      </c>
      <c r="O46" s="12">
        <v>1</v>
      </c>
      <c r="P46" s="12">
        <v>0</v>
      </c>
      <c r="Q46" s="1257">
        <v>1.1000000000000001</v>
      </c>
      <c r="R46" s="1271">
        <v>1540</v>
      </c>
    </row>
    <row r="47" spans="1:18">
      <c r="A47" s="147" t="s">
        <v>186</v>
      </c>
      <c r="B47" s="104">
        <v>4</v>
      </c>
      <c r="C47" s="149">
        <v>89</v>
      </c>
      <c r="D47" s="12">
        <v>8</v>
      </c>
      <c r="E47" s="12">
        <v>2</v>
      </c>
      <c r="F47" s="12">
        <v>1</v>
      </c>
      <c r="G47" s="12">
        <v>0</v>
      </c>
      <c r="H47" s="12">
        <v>0</v>
      </c>
      <c r="I47" s="1257">
        <v>0.8</v>
      </c>
      <c r="J47" s="1271">
        <v>2210</v>
      </c>
      <c r="K47" s="12">
        <v>87</v>
      </c>
      <c r="L47" s="12">
        <v>9</v>
      </c>
      <c r="M47" s="12">
        <v>3</v>
      </c>
      <c r="N47" s="12">
        <v>1</v>
      </c>
      <c r="O47" s="12">
        <v>0</v>
      </c>
      <c r="P47" s="12">
        <v>0</v>
      </c>
      <c r="Q47" s="1257">
        <v>0.9</v>
      </c>
      <c r="R47" s="1271">
        <v>1870</v>
      </c>
    </row>
    <row r="48" spans="1:18">
      <c r="A48" s="147" t="s">
        <v>186</v>
      </c>
      <c r="B48" s="453" t="s">
        <v>124</v>
      </c>
      <c r="C48" s="981">
        <v>85</v>
      </c>
      <c r="D48" s="829">
        <v>11</v>
      </c>
      <c r="E48" s="829">
        <v>3</v>
      </c>
      <c r="F48" s="829">
        <v>1</v>
      </c>
      <c r="G48" s="829">
        <v>1</v>
      </c>
      <c r="H48" s="829">
        <v>0</v>
      </c>
      <c r="I48" s="1274">
        <v>1.1000000000000001</v>
      </c>
      <c r="J48" s="1275">
        <v>2080</v>
      </c>
      <c r="K48" s="829">
        <v>82</v>
      </c>
      <c r="L48" s="829">
        <v>13</v>
      </c>
      <c r="M48" s="829">
        <v>3</v>
      </c>
      <c r="N48" s="829">
        <v>1</v>
      </c>
      <c r="O48" s="829">
        <v>1</v>
      </c>
      <c r="P48" s="829">
        <v>0</v>
      </c>
      <c r="Q48" s="1274">
        <v>1.3</v>
      </c>
      <c r="R48" s="1275">
        <v>1780</v>
      </c>
    </row>
    <row r="49" spans="1:18">
      <c r="A49" s="332" t="s">
        <v>176</v>
      </c>
      <c r="B49" s="452" t="s">
        <v>97</v>
      </c>
      <c r="C49" s="12">
        <v>90</v>
      </c>
      <c r="D49" s="12">
        <v>6</v>
      </c>
      <c r="E49" s="12">
        <v>2</v>
      </c>
      <c r="F49" s="12">
        <v>1</v>
      </c>
      <c r="G49" s="12">
        <v>0</v>
      </c>
      <c r="H49" s="12">
        <v>0</v>
      </c>
      <c r="I49" s="1257">
        <v>0.9</v>
      </c>
      <c r="J49" s="1271">
        <v>2920</v>
      </c>
      <c r="K49" s="12">
        <v>85</v>
      </c>
      <c r="L49" s="12">
        <v>9</v>
      </c>
      <c r="M49" s="12">
        <v>3</v>
      </c>
      <c r="N49" s="12">
        <v>1</v>
      </c>
      <c r="O49" s="12">
        <v>1</v>
      </c>
      <c r="P49" s="12">
        <v>0</v>
      </c>
      <c r="Q49" s="1257">
        <v>1.3</v>
      </c>
      <c r="R49" s="1271">
        <v>2000</v>
      </c>
    </row>
    <row r="50" spans="1:18">
      <c r="A50" s="147" t="s">
        <v>176</v>
      </c>
      <c r="B50" s="104" t="s">
        <v>98</v>
      </c>
      <c r="C50" s="12">
        <v>90</v>
      </c>
      <c r="D50" s="12">
        <v>8</v>
      </c>
      <c r="E50" s="12">
        <v>1</v>
      </c>
      <c r="F50" s="12">
        <v>1</v>
      </c>
      <c r="G50" s="12">
        <v>0</v>
      </c>
      <c r="H50" s="12">
        <v>0</v>
      </c>
      <c r="I50" s="1257">
        <v>0.7</v>
      </c>
      <c r="J50" s="1271">
        <v>2650</v>
      </c>
      <c r="K50" s="12">
        <v>86</v>
      </c>
      <c r="L50" s="12">
        <v>10</v>
      </c>
      <c r="M50" s="12">
        <v>2</v>
      </c>
      <c r="N50" s="12">
        <v>1</v>
      </c>
      <c r="O50" s="12">
        <v>0</v>
      </c>
      <c r="P50" s="12">
        <v>0</v>
      </c>
      <c r="Q50" s="1257">
        <v>0.9</v>
      </c>
      <c r="R50" s="1271">
        <v>1980</v>
      </c>
    </row>
    <row r="51" spans="1:18">
      <c r="A51" s="147" t="s">
        <v>176</v>
      </c>
      <c r="B51" s="104" t="s">
        <v>99</v>
      </c>
      <c r="C51" s="12">
        <v>88</v>
      </c>
      <c r="D51" s="12">
        <v>9</v>
      </c>
      <c r="E51" s="12">
        <v>1</v>
      </c>
      <c r="F51" s="12">
        <v>1</v>
      </c>
      <c r="G51" s="12">
        <v>0</v>
      </c>
      <c r="H51" s="12">
        <v>0</v>
      </c>
      <c r="I51" s="1257">
        <v>0.9</v>
      </c>
      <c r="J51" s="1271">
        <v>840</v>
      </c>
      <c r="K51" s="12">
        <v>85</v>
      </c>
      <c r="L51" s="12">
        <v>11</v>
      </c>
      <c r="M51" s="12">
        <v>2</v>
      </c>
      <c r="N51" s="12">
        <v>1</v>
      </c>
      <c r="O51" s="12">
        <v>0</v>
      </c>
      <c r="P51" s="12">
        <v>0</v>
      </c>
      <c r="Q51" s="1257">
        <v>1.1000000000000001</v>
      </c>
      <c r="R51" s="1271">
        <v>690</v>
      </c>
    </row>
    <row r="52" spans="1:18">
      <c r="A52" s="147" t="s">
        <v>176</v>
      </c>
      <c r="B52" s="104" t="s">
        <v>100</v>
      </c>
      <c r="C52" s="12">
        <v>95</v>
      </c>
      <c r="D52" s="12">
        <v>3</v>
      </c>
      <c r="E52" s="12">
        <v>2</v>
      </c>
      <c r="F52" s="12">
        <v>0</v>
      </c>
      <c r="G52" s="12">
        <v>0</v>
      </c>
      <c r="H52" s="12">
        <v>0</v>
      </c>
      <c r="I52" s="1257">
        <v>0.3</v>
      </c>
      <c r="J52" s="1271">
        <v>360</v>
      </c>
      <c r="K52" s="12">
        <v>93</v>
      </c>
      <c r="L52" s="12">
        <v>4</v>
      </c>
      <c r="M52" s="12">
        <v>2</v>
      </c>
      <c r="N52" s="12">
        <v>0</v>
      </c>
      <c r="O52" s="12">
        <v>0</v>
      </c>
      <c r="P52" s="12">
        <v>0</v>
      </c>
      <c r="Q52" s="1257">
        <v>0.4</v>
      </c>
      <c r="R52" s="1271">
        <v>280</v>
      </c>
    </row>
    <row r="53" spans="1:18">
      <c r="A53" s="147" t="s">
        <v>176</v>
      </c>
      <c r="B53" s="455" t="s">
        <v>101</v>
      </c>
      <c r="C53" s="12">
        <v>88</v>
      </c>
      <c r="D53" s="12">
        <v>9</v>
      </c>
      <c r="E53" s="12">
        <v>2</v>
      </c>
      <c r="F53" s="12">
        <v>1</v>
      </c>
      <c r="G53" s="12">
        <v>0</v>
      </c>
      <c r="H53" s="12">
        <v>1</v>
      </c>
      <c r="I53" s="1257">
        <v>1.1000000000000001</v>
      </c>
      <c r="J53" s="1271">
        <v>1200</v>
      </c>
      <c r="K53" s="12">
        <v>86</v>
      </c>
      <c r="L53" s="12">
        <v>11</v>
      </c>
      <c r="M53" s="12">
        <v>2</v>
      </c>
      <c r="N53" s="12">
        <v>1</v>
      </c>
      <c r="O53" s="12">
        <v>0</v>
      </c>
      <c r="P53" s="12">
        <v>1</v>
      </c>
      <c r="Q53" s="1257">
        <v>1.2</v>
      </c>
      <c r="R53" s="1271">
        <v>1060</v>
      </c>
    </row>
    <row r="54" spans="1:18" ht="16" thickBot="1">
      <c r="A54" s="1128" t="s">
        <v>176</v>
      </c>
      <c r="B54" s="456" t="s">
        <v>102</v>
      </c>
      <c r="C54" s="1166">
        <v>96</v>
      </c>
      <c r="D54" s="952">
        <v>3</v>
      </c>
      <c r="E54" s="952">
        <v>1</v>
      </c>
      <c r="F54" s="952">
        <v>0</v>
      </c>
      <c r="G54" s="952">
        <v>0</v>
      </c>
      <c r="H54" s="952">
        <v>0</v>
      </c>
      <c r="I54" s="1277">
        <v>0.3</v>
      </c>
      <c r="J54" s="1278">
        <v>980</v>
      </c>
      <c r="K54" s="952">
        <v>95</v>
      </c>
      <c r="L54" s="952">
        <v>3</v>
      </c>
      <c r="M54" s="952">
        <v>1</v>
      </c>
      <c r="N54" s="952">
        <v>0</v>
      </c>
      <c r="O54" s="952">
        <v>0</v>
      </c>
      <c r="P54" s="952">
        <v>0</v>
      </c>
      <c r="Q54" s="1277">
        <v>0.4</v>
      </c>
      <c r="R54" s="1278">
        <v>860</v>
      </c>
    </row>
  </sheetData>
  <pageMargins left="0.7" right="0.7" top="0.75" bottom="0.75" header="0.3" footer="0.3"/>
  <pageSetup paperSize="9" orientation="portrait" r:id="rId1"/>
  <tableParts count="1">
    <tablePart r:id="rId2"/>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3D7DF-0D1B-430A-913E-E66E411DC1F6}">
  <sheetPr codeName="Sheet56"/>
  <dimension ref="A1:K374"/>
  <sheetViews>
    <sheetView workbookViewId="0">
      <pane ySplit="4" topLeftCell="A5" activePane="bottomLeft" state="frozen"/>
      <selection pane="bottomLeft"/>
    </sheetView>
  </sheetViews>
  <sheetFormatPr defaultRowHeight="15.5"/>
  <cols>
    <col min="1" max="1" width="35.23046875" style="12" bestFit="1" customWidth="1"/>
    <col min="2" max="2" width="31.4609375" style="12" bestFit="1" customWidth="1"/>
    <col min="3" max="3" width="10.69140625" style="12" customWidth="1"/>
    <col min="4" max="4" width="12.84375" style="12" customWidth="1"/>
    <col min="5" max="5" width="13.61328125" style="12" customWidth="1"/>
    <col min="6" max="6" width="14.3046875" style="12" customWidth="1"/>
    <col min="7" max="7" width="14.4609375" style="12" customWidth="1"/>
    <col min="8" max="8" width="10.69140625" style="12" customWidth="1"/>
    <col min="9" max="9" width="13.15234375" style="12" customWidth="1"/>
    <col min="10" max="10" width="12" style="12" customWidth="1"/>
    <col min="11" max="11" width="9.23046875" style="779"/>
    <col min="12" max="16384" width="9.23046875" style="12"/>
  </cols>
  <sheetData>
    <row r="1" spans="1:11" ht="16" customHeight="1">
      <c r="A1" s="989" t="s">
        <v>1205</v>
      </c>
      <c r="B1" s="779"/>
    </row>
    <row r="2" spans="1:11" ht="16" customHeight="1">
      <c r="A2" s="773" t="s">
        <v>1010</v>
      </c>
      <c r="B2" s="779"/>
    </row>
    <row r="3" spans="1:11" ht="16" customHeight="1" thickBot="1">
      <c r="A3" s="12" t="s">
        <v>30</v>
      </c>
      <c r="B3" s="779"/>
      <c r="C3" s="952"/>
      <c r="D3" s="952"/>
      <c r="E3" s="952"/>
      <c r="F3" s="952"/>
      <c r="G3" s="952"/>
      <c r="H3" s="952"/>
      <c r="I3" s="952"/>
      <c r="J3" s="952"/>
    </row>
    <row r="4" spans="1:11" ht="46.5">
      <c r="A4" s="1193" t="s">
        <v>35</v>
      </c>
      <c r="B4" s="772" t="s">
        <v>36</v>
      </c>
      <c r="C4" s="1250" t="s">
        <v>1052</v>
      </c>
      <c r="D4" s="1037" t="s">
        <v>1049</v>
      </c>
      <c r="E4" s="1037" t="s">
        <v>1109</v>
      </c>
      <c r="F4" s="1037" t="s">
        <v>1110</v>
      </c>
      <c r="G4" s="1037" t="s">
        <v>1111</v>
      </c>
      <c r="H4" s="1037" t="s">
        <v>1050</v>
      </c>
      <c r="I4" s="1038" t="s">
        <v>1051</v>
      </c>
      <c r="J4" s="1037" t="s">
        <v>1108</v>
      </c>
      <c r="K4" s="1251"/>
    </row>
    <row r="5" spans="1:11">
      <c r="A5" s="1184" t="s">
        <v>203</v>
      </c>
      <c r="B5" s="1031" t="s">
        <v>203</v>
      </c>
      <c r="C5" s="12">
        <v>84</v>
      </c>
      <c r="D5" s="12">
        <v>5</v>
      </c>
      <c r="E5" s="12">
        <v>5</v>
      </c>
      <c r="F5" s="12">
        <v>2</v>
      </c>
      <c r="G5" s="12">
        <v>3</v>
      </c>
      <c r="H5" s="12">
        <v>1</v>
      </c>
      <c r="I5" s="1241">
        <v>2.2000000000000002</v>
      </c>
      <c r="J5" s="1252">
        <v>2970</v>
      </c>
    </row>
    <row r="6" spans="1:11" ht="46.5">
      <c r="A6" s="1253" t="s">
        <v>1048</v>
      </c>
      <c r="B6" s="1129" t="s">
        <v>1048</v>
      </c>
      <c r="C6" s="1031">
        <v>52</v>
      </c>
      <c r="D6" s="1031">
        <v>10</v>
      </c>
      <c r="E6" s="1031">
        <v>17</v>
      </c>
      <c r="F6" s="1031">
        <v>8</v>
      </c>
      <c r="G6" s="1031">
        <v>10</v>
      </c>
      <c r="H6" s="1031">
        <v>2</v>
      </c>
      <c r="I6" s="1239">
        <v>7.5</v>
      </c>
      <c r="J6" s="1254">
        <v>560</v>
      </c>
    </row>
    <row r="7" spans="1:11" ht="93">
      <c r="A7" s="1253" t="s">
        <v>1057</v>
      </c>
      <c r="B7" s="1129" t="s">
        <v>1057</v>
      </c>
      <c r="C7" s="12">
        <v>34</v>
      </c>
      <c r="D7" s="12">
        <v>13</v>
      </c>
      <c r="E7" s="12">
        <v>23</v>
      </c>
      <c r="F7" s="12">
        <v>11</v>
      </c>
      <c r="G7" s="12">
        <v>15</v>
      </c>
      <c r="H7" s="12">
        <v>4</v>
      </c>
      <c r="I7" s="1241">
        <v>10.7</v>
      </c>
      <c r="J7" s="1252">
        <v>270</v>
      </c>
    </row>
    <row r="8" spans="1:11">
      <c r="A8" s="332" t="s">
        <v>66</v>
      </c>
      <c r="B8" s="454" t="s">
        <v>747</v>
      </c>
      <c r="C8" s="828">
        <v>83</v>
      </c>
      <c r="D8" s="828">
        <v>6</v>
      </c>
      <c r="E8" s="828">
        <v>6</v>
      </c>
      <c r="F8" s="828">
        <v>3</v>
      </c>
      <c r="G8" s="828">
        <v>3</v>
      </c>
      <c r="H8" s="828">
        <v>1</v>
      </c>
      <c r="I8" s="1242">
        <v>2.2999999999999998</v>
      </c>
      <c r="J8" s="1255">
        <v>1270</v>
      </c>
    </row>
    <row r="9" spans="1:11">
      <c r="A9" s="147" t="s">
        <v>66</v>
      </c>
      <c r="B9" s="241" t="s">
        <v>748</v>
      </c>
      <c r="C9" s="12">
        <v>85</v>
      </c>
      <c r="D9" s="12">
        <v>5</v>
      </c>
      <c r="E9" s="12">
        <v>4</v>
      </c>
      <c r="F9" s="12">
        <v>2</v>
      </c>
      <c r="G9" s="12">
        <v>3</v>
      </c>
      <c r="H9" s="12">
        <v>1</v>
      </c>
      <c r="I9" s="1241">
        <v>2.1</v>
      </c>
      <c r="J9" s="1252">
        <v>1690</v>
      </c>
    </row>
    <row r="10" spans="1:11">
      <c r="A10" s="147" t="s">
        <v>66</v>
      </c>
      <c r="B10" s="451" t="s">
        <v>776</v>
      </c>
      <c r="C10" s="12" t="s">
        <v>275</v>
      </c>
      <c r="D10" s="12" t="s">
        <v>275</v>
      </c>
      <c r="E10" s="12" t="s">
        <v>275</v>
      </c>
      <c r="F10" s="12" t="s">
        <v>275</v>
      </c>
      <c r="G10" s="12" t="s">
        <v>275</v>
      </c>
      <c r="H10" s="12" t="s">
        <v>275</v>
      </c>
      <c r="I10" s="1241" t="s">
        <v>275</v>
      </c>
      <c r="J10" s="1252">
        <v>10</v>
      </c>
    </row>
    <row r="11" spans="1:11">
      <c r="A11" s="1022" t="s">
        <v>66</v>
      </c>
      <c r="B11" s="341" t="s">
        <v>29</v>
      </c>
      <c r="C11" s="829" t="s">
        <v>275</v>
      </c>
      <c r="D11" s="829" t="s">
        <v>275</v>
      </c>
      <c r="E11" s="829" t="s">
        <v>275</v>
      </c>
      <c r="F11" s="829" t="s">
        <v>275</v>
      </c>
      <c r="G11" s="829" t="s">
        <v>275</v>
      </c>
      <c r="H11" s="829" t="s">
        <v>275</v>
      </c>
      <c r="I11" s="1243" t="s">
        <v>275</v>
      </c>
      <c r="J11" s="1256">
        <v>0</v>
      </c>
    </row>
    <row r="12" spans="1:11">
      <c r="A12" s="147" t="s">
        <v>32</v>
      </c>
      <c r="B12" s="451" t="s">
        <v>205</v>
      </c>
      <c r="C12" s="12" t="s">
        <v>275</v>
      </c>
      <c r="D12" s="12" t="s">
        <v>275</v>
      </c>
      <c r="E12" s="12" t="s">
        <v>275</v>
      </c>
      <c r="F12" s="12" t="s">
        <v>275</v>
      </c>
      <c r="G12" s="12" t="s">
        <v>275</v>
      </c>
      <c r="H12" s="12" t="s">
        <v>275</v>
      </c>
      <c r="I12" s="1241" t="s">
        <v>275</v>
      </c>
      <c r="J12" s="1252">
        <v>40</v>
      </c>
    </row>
    <row r="13" spans="1:11">
      <c r="A13" s="147" t="s">
        <v>32</v>
      </c>
      <c r="B13" s="104" t="s">
        <v>52</v>
      </c>
      <c r="C13" s="12">
        <v>74</v>
      </c>
      <c r="D13" s="12">
        <v>8</v>
      </c>
      <c r="E13" s="12">
        <v>10</v>
      </c>
      <c r="F13" s="12">
        <v>4</v>
      </c>
      <c r="G13" s="12">
        <v>4</v>
      </c>
      <c r="H13" s="12">
        <v>1</v>
      </c>
      <c r="I13" s="1241">
        <v>3.7</v>
      </c>
      <c r="J13" s="1252">
        <v>230</v>
      </c>
    </row>
    <row r="14" spans="1:11">
      <c r="A14" s="147" t="s">
        <v>32</v>
      </c>
      <c r="B14" s="104" t="s">
        <v>53</v>
      </c>
      <c r="C14" s="12">
        <v>80</v>
      </c>
      <c r="D14" s="12">
        <v>7</v>
      </c>
      <c r="E14" s="12">
        <v>4</v>
      </c>
      <c r="F14" s="12">
        <v>4</v>
      </c>
      <c r="G14" s="12">
        <v>4</v>
      </c>
      <c r="H14" s="12">
        <v>2</v>
      </c>
      <c r="I14" s="1241">
        <v>3.5</v>
      </c>
      <c r="J14" s="1252">
        <v>340</v>
      </c>
    </row>
    <row r="15" spans="1:11">
      <c r="A15" s="147" t="s">
        <v>32</v>
      </c>
      <c r="B15" s="104" t="s">
        <v>54</v>
      </c>
      <c r="C15" s="12">
        <v>79</v>
      </c>
      <c r="D15" s="12">
        <v>7</v>
      </c>
      <c r="E15" s="12">
        <v>6</v>
      </c>
      <c r="F15" s="12">
        <v>3</v>
      </c>
      <c r="G15" s="12">
        <v>5</v>
      </c>
      <c r="H15" s="12">
        <v>0</v>
      </c>
      <c r="I15" s="1241">
        <v>2.5</v>
      </c>
      <c r="J15" s="1252">
        <v>360</v>
      </c>
    </row>
    <row r="16" spans="1:11">
      <c r="A16" s="147" t="s">
        <v>32</v>
      </c>
      <c r="B16" s="104" t="s">
        <v>55</v>
      </c>
      <c r="C16" s="12">
        <v>85</v>
      </c>
      <c r="D16" s="12">
        <v>5</v>
      </c>
      <c r="E16" s="12">
        <v>6</v>
      </c>
      <c r="F16" s="12">
        <v>2</v>
      </c>
      <c r="G16" s="12">
        <v>2</v>
      </c>
      <c r="H16" s="12">
        <v>0</v>
      </c>
      <c r="I16" s="1241">
        <v>1.8</v>
      </c>
      <c r="J16" s="1252">
        <v>510</v>
      </c>
    </row>
    <row r="17" spans="1:10">
      <c r="A17" s="147" t="s">
        <v>32</v>
      </c>
      <c r="B17" s="12" t="s">
        <v>56</v>
      </c>
      <c r="C17" s="12">
        <v>94</v>
      </c>
      <c r="D17" s="12">
        <v>2</v>
      </c>
      <c r="E17" s="12">
        <v>1</v>
      </c>
      <c r="F17" s="12">
        <v>1</v>
      </c>
      <c r="G17" s="12">
        <v>1</v>
      </c>
      <c r="H17" s="12">
        <v>0</v>
      </c>
      <c r="I17" s="1241">
        <v>0.8</v>
      </c>
      <c r="J17" s="1252">
        <v>690</v>
      </c>
    </row>
    <row r="18" spans="1:10">
      <c r="A18" s="147" t="s">
        <v>32</v>
      </c>
      <c r="B18" s="12" t="s">
        <v>57</v>
      </c>
      <c r="C18" s="12">
        <v>97</v>
      </c>
      <c r="D18" s="12">
        <v>1</v>
      </c>
      <c r="E18" s="12">
        <v>1</v>
      </c>
      <c r="F18" s="12">
        <v>0</v>
      </c>
      <c r="G18" s="12">
        <v>0</v>
      </c>
      <c r="H18" s="12">
        <v>0</v>
      </c>
      <c r="I18" s="1241">
        <v>0.3</v>
      </c>
      <c r="J18" s="1252">
        <v>800</v>
      </c>
    </row>
    <row r="19" spans="1:10">
      <c r="A19" s="436" t="s">
        <v>111</v>
      </c>
      <c r="B19" s="828" t="s">
        <v>81</v>
      </c>
      <c r="C19" s="828">
        <v>86</v>
      </c>
      <c r="D19" s="828">
        <v>4</v>
      </c>
      <c r="E19" s="828">
        <v>5</v>
      </c>
      <c r="F19" s="828">
        <v>3</v>
      </c>
      <c r="G19" s="828">
        <v>2</v>
      </c>
      <c r="H19" s="828">
        <v>0</v>
      </c>
      <c r="I19" s="1242">
        <v>1.8</v>
      </c>
      <c r="J19" s="1255">
        <v>2140</v>
      </c>
    </row>
    <row r="20" spans="1:10">
      <c r="A20" s="240" t="s">
        <v>111</v>
      </c>
      <c r="B20" s="12" t="s">
        <v>82</v>
      </c>
      <c r="C20" s="12">
        <v>82</v>
      </c>
      <c r="D20" s="12">
        <v>8</v>
      </c>
      <c r="E20" s="12">
        <v>4</v>
      </c>
      <c r="F20" s="12">
        <v>1</v>
      </c>
      <c r="G20" s="12">
        <v>4</v>
      </c>
      <c r="H20" s="12">
        <v>1</v>
      </c>
      <c r="I20" s="1257">
        <v>3</v>
      </c>
      <c r="J20" s="1252">
        <v>600</v>
      </c>
    </row>
    <row r="21" spans="1:10">
      <c r="A21" s="240" t="s">
        <v>111</v>
      </c>
      <c r="B21" s="12" t="s">
        <v>749</v>
      </c>
      <c r="C21" s="12" t="s">
        <v>275</v>
      </c>
      <c r="D21" s="12" t="s">
        <v>275</v>
      </c>
      <c r="E21" s="12" t="s">
        <v>275</v>
      </c>
      <c r="F21" s="12" t="s">
        <v>275</v>
      </c>
      <c r="G21" s="12" t="s">
        <v>275</v>
      </c>
      <c r="H21" s="12" t="s">
        <v>275</v>
      </c>
      <c r="I21" s="1257" t="s">
        <v>275</v>
      </c>
      <c r="J21" s="1252">
        <v>20</v>
      </c>
    </row>
    <row r="22" spans="1:10">
      <c r="A22" s="240" t="s">
        <v>111</v>
      </c>
      <c r="B22" s="349" t="s">
        <v>83</v>
      </c>
      <c r="C22" s="349" t="s">
        <v>275</v>
      </c>
      <c r="D22" s="349" t="s">
        <v>275</v>
      </c>
      <c r="E22" s="349" t="s">
        <v>275</v>
      </c>
      <c r="F22" s="349" t="s">
        <v>275</v>
      </c>
      <c r="G22" s="349" t="s">
        <v>275</v>
      </c>
      <c r="H22" s="349" t="s">
        <v>275</v>
      </c>
      <c r="I22" s="1258" t="s">
        <v>275</v>
      </c>
      <c r="J22" s="1259">
        <v>20</v>
      </c>
    </row>
    <row r="23" spans="1:10">
      <c r="A23" s="240" t="s">
        <v>111</v>
      </c>
      <c r="B23" s="349" t="s">
        <v>122</v>
      </c>
      <c r="C23" s="349">
        <v>71</v>
      </c>
      <c r="D23" s="349">
        <v>9</v>
      </c>
      <c r="E23" s="349">
        <v>6</v>
      </c>
      <c r="F23" s="349">
        <v>4</v>
      </c>
      <c r="G23" s="349">
        <v>9</v>
      </c>
      <c r="H23" s="349">
        <v>2</v>
      </c>
      <c r="I23" s="1258">
        <v>5</v>
      </c>
      <c r="J23" s="1259">
        <v>100</v>
      </c>
    </row>
    <row r="24" spans="1:10">
      <c r="A24" s="240" t="s">
        <v>111</v>
      </c>
      <c r="B24" s="349" t="s">
        <v>84</v>
      </c>
      <c r="C24" s="349" t="s">
        <v>275</v>
      </c>
      <c r="D24" s="349" t="s">
        <v>275</v>
      </c>
      <c r="E24" s="349" t="s">
        <v>275</v>
      </c>
      <c r="F24" s="349" t="s">
        <v>275</v>
      </c>
      <c r="G24" s="349" t="s">
        <v>275</v>
      </c>
      <c r="H24" s="349" t="s">
        <v>275</v>
      </c>
      <c r="I24" s="1244" t="s">
        <v>275</v>
      </c>
      <c r="J24" s="1259">
        <v>40</v>
      </c>
    </row>
    <row r="25" spans="1:10">
      <c r="A25" s="238" t="s">
        <v>111</v>
      </c>
      <c r="B25" s="988" t="s">
        <v>756</v>
      </c>
      <c r="C25" s="988" t="s">
        <v>275</v>
      </c>
      <c r="D25" s="988" t="s">
        <v>275</v>
      </c>
      <c r="E25" s="988" t="s">
        <v>275</v>
      </c>
      <c r="F25" s="988" t="s">
        <v>275</v>
      </c>
      <c r="G25" s="988" t="s">
        <v>275</v>
      </c>
      <c r="H25" s="988" t="s">
        <v>275</v>
      </c>
      <c r="I25" s="1260" t="s">
        <v>275</v>
      </c>
      <c r="J25" s="1261">
        <v>50</v>
      </c>
    </row>
    <row r="26" spans="1:10">
      <c r="A26" s="993" t="s">
        <v>683</v>
      </c>
      <c r="B26" s="12" t="s">
        <v>26</v>
      </c>
      <c r="C26" s="12">
        <v>81</v>
      </c>
      <c r="D26" s="12">
        <v>6</v>
      </c>
      <c r="E26" s="12">
        <v>6</v>
      </c>
      <c r="F26" s="12">
        <v>3</v>
      </c>
      <c r="G26" s="12">
        <v>3</v>
      </c>
      <c r="H26" s="12">
        <v>1</v>
      </c>
      <c r="I26" s="1241">
        <v>2.7</v>
      </c>
      <c r="J26" s="1252">
        <v>1480</v>
      </c>
    </row>
    <row r="27" spans="1:10">
      <c r="A27" s="993" t="s">
        <v>683</v>
      </c>
      <c r="B27" s="12" t="s">
        <v>685</v>
      </c>
      <c r="C27" s="12">
        <v>94</v>
      </c>
      <c r="D27" s="12">
        <v>3</v>
      </c>
      <c r="E27" s="12">
        <v>2</v>
      </c>
      <c r="F27" s="12">
        <v>1</v>
      </c>
      <c r="G27" s="12">
        <v>1</v>
      </c>
      <c r="H27" s="12">
        <v>0</v>
      </c>
      <c r="I27" s="1241">
        <v>0.6</v>
      </c>
      <c r="J27" s="1252">
        <v>720</v>
      </c>
    </row>
    <row r="28" spans="1:10">
      <c r="A28" s="993" t="s">
        <v>683</v>
      </c>
      <c r="B28" s="12" t="s">
        <v>686</v>
      </c>
      <c r="C28" s="12">
        <v>82</v>
      </c>
      <c r="D28" s="12">
        <v>6</v>
      </c>
      <c r="E28" s="12">
        <v>6</v>
      </c>
      <c r="F28" s="12">
        <v>3</v>
      </c>
      <c r="G28" s="12">
        <v>3</v>
      </c>
      <c r="H28" s="12">
        <v>0</v>
      </c>
      <c r="I28" s="1241">
        <v>1.8</v>
      </c>
      <c r="J28" s="1252">
        <v>340</v>
      </c>
    </row>
    <row r="29" spans="1:10">
      <c r="A29" s="993" t="s">
        <v>683</v>
      </c>
      <c r="B29" s="12" t="s">
        <v>687</v>
      </c>
      <c r="C29" s="12">
        <v>86</v>
      </c>
      <c r="D29" s="12">
        <v>4</v>
      </c>
      <c r="E29" s="12">
        <v>5</v>
      </c>
      <c r="F29" s="12">
        <v>2</v>
      </c>
      <c r="G29" s="12">
        <v>2</v>
      </c>
      <c r="H29" s="12">
        <v>1</v>
      </c>
      <c r="I29" s="1241">
        <v>2.2999999999999998</v>
      </c>
      <c r="J29" s="1252">
        <v>370</v>
      </c>
    </row>
    <row r="30" spans="1:10">
      <c r="A30" s="993" t="s">
        <v>683</v>
      </c>
      <c r="B30" s="12" t="s">
        <v>688</v>
      </c>
      <c r="C30" s="12" t="s">
        <v>275</v>
      </c>
      <c r="D30" s="12" t="s">
        <v>275</v>
      </c>
      <c r="E30" s="12" t="s">
        <v>275</v>
      </c>
      <c r="F30" s="12" t="s">
        <v>275</v>
      </c>
      <c r="G30" s="12" t="s">
        <v>275</v>
      </c>
      <c r="H30" s="12" t="s">
        <v>275</v>
      </c>
      <c r="I30" s="1241" t="s">
        <v>275</v>
      </c>
      <c r="J30" s="1252">
        <v>20</v>
      </c>
    </row>
    <row r="31" spans="1:10">
      <c r="A31" s="993" t="s">
        <v>683</v>
      </c>
      <c r="B31" s="12" t="s">
        <v>689</v>
      </c>
      <c r="C31" s="829" t="s">
        <v>275</v>
      </c>
      <c r="D31" s="829" t="s">
        <v>275</v>
      </c>
      <c r="E31" s="829" t="s">
        <v>275</v>
      </c>
      <c r="F31" s="829" t="s">
        <v>275</v>
      </c>
      <c r="G31" s="829" t="s">
        <v>275</v>
      </c>
      <c r="H31" s="829" t="s">
        <v>275</v>
      </c>
      <c r="I31" s="1243" t="s">
        <v>275</v>
      </c>
      <c r="J31" s="1256">
        <v>40</v>
      </c>
    </row>
    <row r="32" spans="1:10">
      <c r="A32" s="332" t="s">
        <v>67</v>
      </c>
      <c r="B32" s="452" t="s">
        <v>34</v>
      </c>
      <c r="C32" s="12">
        <v>88</v>
      </c>
      <c r="D32" s="12">
        <v>3</v>
      </c>
      <c r="E32" s="12">
        <v>5</v>
      </c>
      <c r="F32" s="12">
        <v>2</v>
      </c>
      <c r="G32" s="12">
        <v>2</v>
      </c>
      <c r="H32" s="12">
        <v>1</v>
      </c>
      <c r="I32" s="1241">
        <v>1.7</v>
      </c>
      <c r="J32" s="1252">
        <v>840</v>
      </c>
    </row>
    <row r="33" spans="1:10">
      <c r="A33" s="1022" t="s">
        <v>67</v>
      </c>
      <c r="B33" s="341" t="s">
        <v>33</v>
      </c>
      <c r="C33" s="12">
        <v>83</v>
      </c>
      <c r="D33" s="12">
        <v>6</v>
      </c>
      <c r="E33" s="12">
        <v>5</v>
      </c>
      <c r="F33" s="12">
        <v>3</v>
      </c>
      <c r="G33" s="12">
        <v>3</v>
      </c>
      <c r="H33" s="12">
        <v>1</v>
      </c>
      <c r="I33" s="1241">
        <v>2.4</v>
      </c>
      <c r="J33" s="1252">
        <v>2120</v>
      </c>
    </row>
    <row r="34" spans="1:10">
      <c r="A34" s="147" t="s">
        <v>113</v>
      </c>
      <c r="B34" s="12" t="s">
        <v>88</v>
      </c>
      <c r="C34" s="828">
        <v>82</v>
      </c>
      <c r="D34" s="828">
        <v>5</v>
      </c>
      <c r="E34" s="828">
        <v>7</v>
      </c>
      <c r="F34" s="828">
        <v>3</v>
      </c>
      <c r="G34" s="828">
        <v>3</v>
      </c>
      <c r="H34" s="828">
        <v>1</v>
      </c>
      <c r="I34" s="1242">
        <v>2.2999999999999998</v>
      </c>
      <c r="J34" s="1255">
        <v>500</v>
      </c>
    </row>
    <row r="35" spans="1:10">
      <c r="A35" s="147" t="s">
        <v>113</v>
      </c>
      <c r="B35" s="104" t="s">
        <v>89</v>
      </c>
      <c r="C35" s="12">
        <v>88</v>
      </c>
      <c r="D35" s="12">
        <v>2</v>
      </c>
      <c r="E35" s="12">
        <v>3</v>
      </c>
      <c r="F35" s="12">
        <v>3</v>
      </c>
      <c r="G35" s="12">
        <v>3</v>
      </c>
      <c r="H35" s="12">
        <v>0</v>
      </c>
      <c r="I35" s="1241">
        <v>1.7</v>
      </c>
      <c r="J35" s="1252">
        <v>350</v>
      </c>
    </row>
    <row r="36" spans="1:10">
      <c r="A36" s="147" t="s">
        <v>113</v>
      </c>
      <c r="B36" s="104" t="s">
        <v>90</v>
      </c>
      <c r="C36" s="12">
        <v>88</v>
      </c>
      <c r="D36" s="12">
        <v>2</v>
      </c>
      <c r="E36" s="12">
        <v>3</v>
      </c>
      <c r="F36" s="12">
        <v>3</v>
      </c>
      <c r="G36" s="12">
        <v>3</v>
      </c>
      <c r="H36" s="12">
        <v>0</v>
      </c>
      <c r="I36" s="1241">
        <v>2.2000000000000002</v>
      </c>
      <c r="J36" s="1252">
        <v>400</v>
      </c>
    </row>
    <row r="37" spans="1:10">
      <c r="A37" s="147" t="s">
        <v>113</v>
      </c>
      <c r="B37" s="104" t="s">
        <v>91</v>
      </c>
      <c r="C37" s="12">
        <v>82</v>
      </c>
      <c r="D37" s="12">
        <v>5</v>
      </c>
      <c r="E37" s="12">
        <v>3</v>
      </c>
      <c r="F37" s="12">
        <v>4</v>
      </c>
      <c r="G37" s="12">
        <v>4</v>
      </c>
      <c r="H37" s="12">
        <v>1</v>
      </c>
      <c r="I37" s="1241">
        <v>2.7</v>
      </c>
      <c r="J37" s="1252">
        <v>320</v>
      </c>
    </row>
    <row r="38" spans="1:10">
      <c r="A38" s="147" t="s">
        <v>113</v>
      </c>
      <c r="B38" s="104" t="s">
        <v>92</v>
      </c>
      <c r="C38" s="12">
        <v>86</v>
      </c>
      <c r="D38" s="12">
        <v>6</v>
      </c>
      <c r="E38" s="12">
        <v>5</v>
      </c>
      <c r="F38" s="12">
        <v>1</v>
      </c>
      <c r="G38" s="12">
        <v>1</v>
      </c>
      <c r="H38" s="12">
        <v>0</v>
      </c>
      <c r="I38" s="1241">
        <v>1.4</v>
      </c>
      <c r="J38" s="1252">
        <v>500</v>
      </c>
    </row>
    <row r="39" spans="1:10">
      <c r="A39" s="147" t="s">
        <v>113</v>
      </c>
      <c r="B39" s="104" t="s">
        <v>93</v>
      </c>
      <c r="C39" s="12">
        <v>84</v>
      </c>
      <c r="D39" s="12">
        <v>7</v>
      </c>
      <c r="E39" s="12">
        <v>5</v>
      </c>
      <c r="F39" s="12">
        <v>3</v>
      </c>
      <c r="G39" s="12">
        <v>1</v>
      </c>
      <c r="H39" s="12">
        <v>0</v>
      </c>
      <c r="I39" s="1241">
        <v>1.4</v>
      </c>
      <c r="J39" s="1252">
        <v>310</v>
      </c>
    </row>
    <row r="40" spans="1:10">
      <c r="A40" s="147" t="s">
        <v>113</v>
      </c>
      <c r="B40" s="453" t="s">
        <v>94</v>
      </c>
      <c r="C40" s="829">
        <v>80</v>
      </c>
      <c r="D40" s="829">
        <v>7</v>
      </c>
      <c r="E40" s="829">
        <v>6</v>
      </c>
      <c r="F40" s="829">
        <v>2</v>
      </c>
      <c r="G40" s="829">
        <v>4</v>
      </c>
      <c r="H40" s="829">
        <v>2</v>
      </c>
      <c r="I40" s="1243">
        <v>3.3</v>
      </c>
      <c r="J40" s="1256">
        <v>500</v>
      </c>
    </row>
    <row r="41" spans="1:10">
      <c r="A41" s="1189" t="s">
        <v>680</v>
      </c>
      <c r="B41" s="984" t="s">
        <v>732</v>
      </c>
      <c r="C41" s="12">
        <v>85</v>
      </c>
      <c r="D41" s="12">
        <v>5</v>
      </c>
      <c r="E41" s="12">
        <v>3</v>
      </c>
      <c r="F41" s="12">
        <v>3</v>
      </c>
      <c r="G41" s="12">
        <v>2</v>
      </c>
      <c r="H41" s="12">
        <v>1</v>
      </c>
      <c r="I41" s="1241">
        <v>2.1</v>
      </c>
      <c r="J41" s="1252">
        <v>670</v>
      </c>
    </row>
    <row r="42" spans="1:10">
      <c r="A42" s="1182" t="s">
        <v>680</v>
      </c>
      <c r="B42" s="986">
        <v>2</v>
      </c>
      <c r="C42" s="12">
        <v>86</v>
      </c>
      <c r="D42" s="12">
        <v>3</v>
      </c>
      <c r="E42" s="12">
        <v>6</v>
      </c>
      <c r="F42" s="12">
        <v>2</v>
      </c>
      <c r="G42" s="12">
        <v>3</v>
      </c>
      <c r="H42" s="12">
        <v>0</v>
      </c>
      <c r="I42" s="1241">
        <v>1.7</v>
      </c>
      <c r="J42" s="1252">
        <v>580</v>
      </c>
    </row>
    <row r="43" spans="1:10">
      <c r="A43" s="1182" t="s">
        <v>680</v>
      </c>
      <c r="B43" s="986">
        <v>3</v>
      </c>
      <c r="C43" s="12">
        <v>88</v>
      </c>
      <c r="D43" s="12">
        <v>3</v>
      </c>
      <c r="E43" s="12">
        <v>3</v>
      </c>
      <c r="F43" s="12">
        <v>3</v>
      </c>
      <c r="G43" s="12">
        <v>3</v>
      </c>
      <c r="H43" s="12">
        <v>0</v>
      </c>
      <c r="I43" s="1241">
        <v>1.7</v>
      </c>
      <c r="J43" s="1252">
        <v>620</v>
      </c>
    </row>
    <row r="44" spans="1:10">
      <c r="A44" s="1182" t="s">
        <v>680</v>
      </c>
      <c r="B44" s="986">
        <v>4</v>
      </c>
      <c r="C44" s="12">
        <v>80</v>
      </c>
      <c r="D44" s="12">
        <v>7</v>
      </c>
      <c r="E44" s="12">
        <v>6</v>
      </c>
      <c r="F44" s="12">
        <v>3</v>
      </c>
      <c r="G44" s="12">
        <v>3</v>
      </c>
      <c r="H44" s="12">
        <v>0</v>
      </c>
      <c r="I44" s="1241">
        <v>2.2999999999999998</v>
      </c>
      <c r="J44" s="1252">
        <v>530</v>
      </c>
    </row>
    <row r="45" spans="1:10">
      <c r="A45" s="1185" t="s">
        <v>680</v>
      </c>
      <c r="B45" s="987" t="s">
        <v>855</v>
      </c>
      <c r="C45" s="12">
        <v>80</v>
      </c>
      <c r="D45" s="12">
        <v>8</v>
      </c>
      <c r="E45" s="12">
        <v>5</v>
      </c>
      <c r="F45" s="12">
        <v>2</v>
      </c>
      <c r="G45" s="12">
        <v>3</v>
      </c>
      <c r="H45" s="12">
        <v>2</v>
      </c>
      <c r="I45" s="1241">
        <v>3.1</v>
      </c>
      <c r="J45" s="1252">
        <v>570</v>
      </c>
    </row>
    <row r="46" spans="1:10">
      <c r="A46" s="147" t="s">
        <v>186</v>
      </c>
      <c r="B46" s="451" t="s">
        <v>123</v>
      </c>
      <c r="C46" s="1262">
        <v>83</v>
      </c>
      <c r="D46" s="828">
        <v>4</v>
      </c>
      <c r="E46" s="828">
        <v>4</v>
      </c>
      <c r="F46" s="828">
        <v>4</v>
      </c>
      <c r="G46" s="828">
        <v>4</v>
      </c>
      <c r="H46" s="828">
        <v>0</v>
      </c>
      <c r="I46" s="1242">
        <v>2.4</v>
      </c>
      <c r="J46" s="1242">
        <v>390</v>
      </c>
    </row>
    <row r="47" spans="1:10">
      <c r="A47" s="147" t="s">
        <v>186</v>
      </c>
      <c r="B47" s="104">
        <v>2</v>
      </c>
      <c r="C47" s="149">
        <v>81</v>
      </c>
      <c r="D47" s="12">
        <v>6</v>
      </c>
      <c r="E47" s="12">
        <v>6</v>
      </c>
      <c r="F47" s="12">
        <v>3</v>
      </c>
      <c r="G47" s="12">
        <v>3</v>
      </c>
      <c r="H47" s="12">
        <v>1</v>
      </c>
      <c r="I47" s="1241">
        <v>2.6</v>
      </c>
      <c r="J47" s="1241">
        <v>500</v>
      </c>
    </row>
    <row r="48" spans="1:10">
      <c r="A48" s="147" t="s">
        <v>186</v>
      </c>
      <c r="B48" s="104">
        <v>3</v>
      </c>
      <c r="C48" s="149">
        <v>87</v>
      </c>
      <c r="D48" s="12">
        <v>4</v>
      </c>
      <c r="E48" s="12">
        <v>5</v>
      </c>
      <c r="F48" s="12">
        <v>2</v>
      </c>
      <c r="G48" s="12">
        <v>2</v>
      </c>
      <c r="H48" s="12">
        <v>0</v>
      </c>
      <c r="I48" s="1241">
        <v>1.6</v>
      </c>
      <c r="J48" s="1241">
        <v>670</v>
      </c>
    </row>
    <row r="49" spans="1:10">
      <c r="A49" s="147" t="s">
        <v>186</v>
      </c>
      <c r="B49" s="104">
        <v>4</v>
      </c>
      <c r="C49" s="149">
        <v>85</v>
      </c>
      <c r="D49" s="12">
        <v>5</v>
      </c>
      <c r="E49" s="12">
        <v>5</v>
      </c>
      <c r="F49" s="12">
        <v>2</v>
      </c>
      <c r="G49" s="12">
        <v>3</v>
      </c>
      <c r="H49" s="12">
        <v>0</v>
      </c>
      <c r="I49" s="1241">
        <v>1.7</v>
      </c>
      <c r="J49" s="1241">
        <v>730</v>
      </c>
    </row>
    <row r="50" spans="1:10">
      <c r="A50" s="147" t="s">
        <v>186</v>
      </c>
      <c r="B50" s="453" t="s">
        <v>124</v>
      </c>
      <c r="C50" s="981">
        <v>83</v>
      </c>
      <c r="D50" s="829">
        <v>7</v>
      </c>
      <c r="E50" s="829">
        <v>4</v>
      </c>
      <c r="F50" s="829">
        <v>2</v>
      </c>
      <c r="G50" s="829">
        <v>2</v>
      </c>
      <c r="H50" s="829">
        <v>2</v>
      </c>
      <c r="I50" s="1243">
        <v>2.8</v>
      </c>
      <c r="J50" s="1243">
        <v>690</v>
      </c>
    </row>
    <row r="51" spans="1:10">
      <c r="A51" s="332" t="s">
        <v>176</v>
      </c>
      <c r="B51" s="452" t="s">
        <v>97</v>
      </c>
      <c r="C51" s="12">
        <v>76</v>
      </c>
      <c r="D51" s="12">
        <v>9</v>
      </c>
      <c r="E51" s="12">
        <v>6</v>
      </c>
      <c r="F51" s="12">
        <v>4</v>
      </c>
      <c r="G51" s="12">
        <v>4</v>
      </c>
      <c r="H51" s="12">
        <v>1</v>
      </c>
      <c r="I51" s="1241">
        <v>2.9</v>
      </c>
      <c r="J51" s="1241">
        <v>950</v>
      </c>
    </row>
    <row r="52" spans="1:10">
      <c r="A52" s="147" t="s">
        <v>176</v>
      </c>
      <c r="B52" s="104" t="s">
        <v>98</v>
      </c>
      <c r="C52" s="12">
        <v>88</v>
      </c>
      <c r="D52" s="12">
        <v>3</v>
      </c>
      <c r="E52" s="12">
        <v>4</v>
      </c>
      <c r="F52" s="12">
        <v>2</v>
      </c>
      <c r="G52" s="12">
        <v>2</v>
      </c>
      <c r="H52" s="12">
        <v>1</v>
      </c>
      <c r="I52" s="1241">
        <v>1.9</v>
      </c>
      <c r="J52" s="1241">
        <v>880</v>
      </c>
    </row>
    <row r="53" spans="1:10">
      <c r="A53" s="147" t="s">
        <v>176</v>
      </c>
      <c r="B53" s="104" t="s">
        <v>99</v>
      </c>
      <c r="C53" s="12">
        <v>83</v>
      </c>
      <c r="D53" s="12">
        <v>3</v>
      </c>
      <c r="E53" s="12">
        <v>7</v>
      </c>
      <c r="F53" s="12">
        <v>4</v>
      </c>
      <c r="G53" s="12">
        <v>3</v>
      </c>
      <c r="H53" s="12">
        <v>0</v>
      </c>
      <c r="I53" s="1241">
        <v>2.1</v>
      </c>
      <c r="J53" s="1241">
        <v>290</v>
      </c>
    </row>
    <row r="54" spans="1:10">
      <c r="A54" s="147" t="s">
        <v>176</v>
      </c>
      <c r="B54" s="104" t="s">
        <v>100</v>
      </c>
      <c r="C54" s="12">
        <v>95</v>
      </c>
      <c r="D54" s="12">
        <v>2</v>
      </c>
      <c r="E54" s="12">
        <v>0</v>
      </c>
      <c r="F54" s="12">
        <v>2</v>
      </c>
      <c r="G54" s="12">
        <v>0</v>
      </c>
      <c r="H54" s="12">
        <v>0</v>
      </c>
      <c r="I54" s="1241">
        <v>0.5</v>
      </c>
      <c r="J54" s="1241">
        <v>120</v>
      </c>
    </row>
    <row r="55" spans="1:10">
      <c r="A55" s="147" t="s">
        <v>176</v>
      </c>
      <c r="B55" s="455" t="s">
        <v>101</v>
      </c>
      <c r="C55" s="12">
        <v>92</v>
      </c>
      <c r="D55" s="12">
        <v>3</v>
      </c>
      <c r="E55" s="12">
        <v>4</v>
      </c>
      <c r="F55" s="12">
        <v>1</v>
      </c>
      <c r="G55" s="12">
        <v>1</v>
      </c>
      <c r="H55" s="12">
        <v>0</v>
      </c>
      <c r="I55" s="1241">
        <v>0.9</v>
      </c>
      <c r="J55" s="1241">
        <v>400</v>
      </c>
    </row>
    <row r="56" spans="1:10" ht="16" thickBot="1">
      <c r="A56" s="1128" t="s">
        <v>176</v>
      </c>
      <c r="B56" s="456" t="s">
        <v>102</v>
      </c>
      <c r="C56" s="1166">
        <v>91</v>
      </c>
      <c r="D56" s="952">
        <v>1</v>
      </c>
      <c r="E56" s="952">
        <v>2</v>
      </c>
      <c r="F56" s="952">
        <v>0</v>
      </c>
      <c r="G56" s="952">
        <v>4</v>
      </c>
      <c r="H56" s="952">
        <v>2</v>
      </c>
      <c r="I56" s="1248">
        <v>3.2</v>
      </c>
      <c r="J56" s="1248">
        <v>330</v>
      </c>
    </row>
    <row r="59" spans="1:10" ht="15.65" customHeight="1"/>
    <row r="61" spans="1:10" ht="15.65" customHeight="1"/>
    <row r="129" ht="15.65" customHeight="1"/>
    <row r="138" ht="15.65" customHeight="1"/>
    <row r="205" ht="31" customHeight="1"/>
    <row r="206" ht="77.5" customHeight="1"/>
    <row r="214" ht="15.65" customHeight="1"/>
    <row r="216" ht="15.65" customHeight="1"/>
    <row r="218" ht="15.65" customHeight="1"/>
    <row r="220" ht="15.65" customHeight="1"/>
    <row r="227" ht="31" customHeight="1"/>
    <row r="228" ht="15.65" customHeight="1"/>
    <row r="236" ht="15.65" customHeight="1"/>
    <row r="238" ht="15.65" customHeight="1"/>
    <row r="240" ht="15.65" customHeight="1"/>
    <row r="242" ht="15.65" customHeight="1"/>
    <row r="249" ht="31" customHeight="1"/>
    <row r="250" ht="77.5" customHeight="1"/>
    <row r="258" ht="15.65" customHeight="1"/>
    <row r="260" ht="15.65" customHeight="1"/>
    <row r="262" ht="15.65" customHeight="1"/>
    <row r="264" ht="15.65" customHeight="1"/>
    <row r="271" ht="31" customHeight="1"/>
    <row r="272" ht="77.5" customHeight="1"/>
    <row r="280" ht="15.65" customHeight="1"/>
    <row r="282" ht="15.65" customHeight="1"/>
    <row r="284" ht="15.65" customHeight="1"/>
    <row r="286" ht="15.65" customHeight="1"/>
    <row r="293" ht="31" customHeight="1"/>
    <row r="294" ht="155.15" customHeight="1"/>
    <row r="302" ht="15.65" customHeight="1"/>
    <row r="304" ht="15.65" customHeight="1"/>
    <row r="306" ht="15.65" customHeight="1"/>
    <row r="308" ht="15.65" customHeight="1"/>
    <row r="315" ht="31" customHeight="1"/>
    <row r="316" ht="31" customHeight="1"/>
    <row r="324" ht="15.65" customHeight="1"/>
    <row r="326" ht="15.65" customHeight="1"/>
    <row r="328" ht="15.65" customHeight="1"/>
    <row r="330" ht="15.65" customHeight="1"/>
    <row r="337" ht="31" customHeight="1"/>
    <row r="338" ht="155.15" customHeight="1"/>
    <row r="346" ht="15.65" customHeight="1"/>
    <row r="348" ht="15.65" customHeight="1"/>
    <row r="350" ht="15.65" customHeight="1"/>
    <row r="352" ht="15.65" customHeight="1"/>
    <row r="359" ht="31" customHeight="1"/>
    <row r="360" ht="124" customHeight="1"/>
    <row r="368" ht="15.65" customHeight="1"/>
    <row r="370" ht="15.65" customHeight="1"/>
    <row r="372" ht="15.65" customHeight="1"/>
    <row r="374" ht="15.65" customHeight="1"/>
  </sheetData>
  <pageMargins left="0.7" right="0.7" top="0.75" bottom="0.75" header="0.3" footer="0.3"/>
  <pageSetup paperSize="9" orientation="portrait" r:id="rId1"/>
  <tableParts count="1">
    <tablePart r:id="rId2"/>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98976-1860-460B-9354-B6D5F52E2EA9}">
  <sheetPr codeName="Sheet57"/>
  <dimension ref="A1:T4491"/>
  <sheetViews>
    <sheetView workbookViewId="0">
      <pane ySplit="4" topLeftCell="A5" activePane="bottomLeft" state="frozen"/>
      <selection pane="bottomLeft"/>
    </sheetView>
  </sheetViews>
  <sheetFormatPr defaultRowHeight="15.5"/>
  <cols>
    <col min="1" max="1" width="34.765625" style="12" customWidth="1"/>
    <col min="2" max="2" width="28" style="12" customWidth="1"/>
    <col min="3" max="3" width="12.69140625" style="12" customWidth="1"/>
    <col min="4" max="4" width="11.84375" style="12" customWidth="1"/>
    <col min="5" max="5" width="13.69140625" style="12" customWidth="1"/>
    <col min="6" max="6" width="11.53515625" style="12" customWidth="1"/>
    <col min="7" max="7" width="11.3046875" style="12" customWidth="1"/>
    <col min="8" max="8" width="12.4609375" style="12" customWidth="1"/>
    <col min="9" max="9" width="11.4609375" style="12" customWidth="1"/>
    <col min="10" max="10" width="13.07421875" style="12" customWidth="1"/>
    <col min="11" max="16384" width="9.23046875" style="12"/>
  </cols>
  <sheetData>
    <row r="1" spans="1:10" ht="18">
      <c r="A1" s="938" t="s">
        <v>1273</v>
      </c>
    </row>
    <row r="2" spans="1:10">
      <c r="A2" s="773" t="s">
        <v>1010</v>
      </c>
    </row>
    <row r="3" spans="1:10" ht="16" thickBot="1">
      <c r="A3" s="12" t="s">
        <v>30</v>
      </c>
      <c r="C3" s="952"/>
      <c r="D3" s="952"/>
      <c r="E3" s="952"/>
      <c r="F3" s="952"/>
      <c r="G3" s="952"/>
      <c r="H3" s="952"/>
      <c r="I3" s="952"/>
      <c r="J3" s="952"/>
    </row>
    <row r="4" spans="1:10" ht="31">
      <c r="A4" s="1221" t="s">
        <v>35</v>
      </c>
      <c r="B4" s="450" t="s">
        <v>36</v>
      </c>
      <c r="C4" s="1013" t="s">
        <v>777</v>
      </c>
      <c r="D4" s="1013" t="s">
        <v>778</v>
      </c>
      <c r="E4" s="1013" t="s">
        <v>779</v>
      </c>
      <c r="F4" s="1013" t="s">
        <v>780</v>
      </c>
      <c r="G4" s="1013" t="s">
        <v>781</v>
      </c>
      <c r="H4" s="1013" t="s">
        <v>782</v>
      </c>
      <c r="I4" s="1245" t="s">
        <v>805</v>
      </c>
      <c r="J4" s="1013" t="s">
        <v>31</v>
      </c>
    </row>
    <row r="5" spans="1:10">
      <c r="A5" s="1184" t="s">
        <v>203</v>
      </c>
      <c r="B5" s="1031" t="s">
        <v>203</v>
      </c>
      <c r="C5" s="1040">
        <v>44</v>
      </c>
      <c r="D5" s="1040">
        <v>33</v>
      </c>
      <c r="E5" s="1040">
        <v>14</v>
      </c>
      <c r="F5" s="1040">
        <v>5</v>
      </c>
      <c r="G5" s="1040">
        <v>1</v>
      </c>
      <c r="H5" s="1040">
        <v>1</v>
      </c>
      <c r="I5" s="1246">
        <v>78</v>
      </c>
      <c r="J5" s="1224">
        <v>2990</v>
      </c>
    </row>
    <row r="6" spans="1:10">
      <c r="A6" s="332" t="s">
        <v>66</v>
      </c>
      <c r="B6" s="454" t="s">
        <v>747</v>
      </c>
      <c r="C6" s="12">
        <v>46</v>
      </c>
      <c r="D6" s="12">
        <v>32</v>
      </c>
      <c r="E6" s="12">
        <v>15</v>
      </c>
      <c r="F6" s="12">
        <v>5</v>
      </c>
      <c r="G6" s="12">
        <v>1</v>
      </c>
      <c r="H6" s="12">
        <v>1</v>
      </c>
      <c r="I6" s="1241">
        <v>79</v>
      </c>
      <c r="J6" s="1028">
        <v>1280</v>
      </c>
    </row>
    <row r="7" spans="1:10">
      <c r="A7" s="147" t="s">
        <v>66</v>
      </c>
      <c r="B7" s="241" t="s">
        <v>748</v>
      </c>
      <c r="C7" s="12">
        <v>43</v>
      </c>
      <c r="D7" s="12">
        <v>34</v>
      </c>
      <c r="E7" s="12">
        <v>14</v>
      </c>
      <c r="F7" s="12">
        <v>6</v>
      </c>
      <c r="G7" s="12">
        <v>1</v>
      </c>
      <c r="H7" s="12">
        <v>2</v>
      </c>
      <c r="I7" s="1241">
        <v>77</v>
      </c>
      <c r="J7" s="1028">
        <v>1700</v>
      </c>
    </row>
    <row r="8" spans="1:10">
      <c r="A8" s="147" t="s">
        <v>66</v>
      </c>
      <c r="B8" s="451" t="s">
        <v>776</v>
      </c>
      <c r="C8" s="12" t="s">
        <v>275</v>
      </c>
      <c r="D8" s="12" t="s">
        <v>275</v>
      </c>
      <c r="E8" s="12" t="s">
        <v>275</v>
      </c>
      <c r="F8" s="12" t="s">
        <v>275</v>
      </c>
      <c r="G8" s="12" t="s">
        <v>275</v>
      </c>
      <c r="H8" s="12" t="s">
        <v>275</v>
      </c>
      <c r="I8" s="1241" t="s">
        <v>275</v>
      </c>
      <c r="J8" s="1028">
        <v>10</v>
      </c>
    </row>
    <row r="9" spans="1:10">
      <c r="A9" s="1022" t="s">
        <v>66</v>
      </c>
      <c r="B9" s="341" t="s">
        <v>29</v>
      </c>
      <c r="C9" s="12" t="s">
        <v>275</v>
      </c>
      <c r="D9" s="12" t="s">
        <v>275</v>
      </c>
      <c r="E9" s="12" t="s">
        <v>275</v>
      </c>
      <c r="F9" s="12" t="s">
        <v>275</v>
      </c>
      <c r="G9" s="12" t="s">
        <v>275</v>
      </c>
      <c r="H9" s="12" t="s">
        <v>275</v>
      </c>
      <c r="I9" s="1241" t="s">
        <v>275</v>
      </c>
      <c r="J9" s="1028">
        <v>0</v>
      </c>
    </row>
    <row r="10" spans="1:10">
      <c r="A10" s="147" t="s">
        <v>32</v>
      </c>
      <c r="B10" s="451" t="s">
        <v>205</v>
      </c>
      <c r="C10" s="828" t="s">
        <v>275</v>
      </c>
      <c r="D10" s="828" t="s">
        <v>275</v>
      </c>
      <c r="E10" s="828" t="s">
        <v>275</v>
      </c>
      <c r="F10" s="828" t="s">
        <v>275</v>
      </c>
      <c r="G10" s="828" t="s">
        <v>275</v>
      </c>
      <c r="H10" s="828" t="s">
        <v>275</v>
      </c>
      <c r="I10" s="1242" t="s">
        <v>275</v>
      </c>
      <c r="J10" s="1226">
        <v>40</v>
      </c>
    </row>
    <row r="11" spans="1:10">
      <c r="A11" s="147" t="s">
        <v>32</v>
      </c>
      <c r="B11" s="104" t="s">
        <v>52</v>
      </c>
      <c r="C11" s="12">
        <v>30</v>
      </c>
      <c r="D11" s="12">
        <v>44</v>
      </c>
      <c r="E11" s="12">
        <v>17</v>
      </c>
      <c r="F11" s="12">
        <v>7</v>
      </c>
      <c r="G11" s="12">
        <v>2</v>
      </c>
      <c r="H11" s="12">
        <v>0</v>
      </c>
      <c r="I11" s="1241">
        <v>74</v>
      </c>
      <c r="J11" s="1028">
        <v>230</v>
      </c>
    </row>
    <row r="12" spans="1:10">
      <c r="A12" s="147" t="s">
        <v>32</v>
      </c>
      <c r="B12" s="104" t="s">
        <v>53</v>
      </c>
      <c r="C12" s="12">
        <v>37</v>
      </c>
      <c r="D12" s="12">
        <v>35</v>
      </c>
      <c r="E12" s="12">
        <v>18</v>
      </c>
      <c r="F12" s="12">
        <v>6</v>
      </c>
      <c r="G12" s="12">
        <v>2</v>
      </c>
      <c r="H12" s="12">
        <v>1</v>
      </c>
      <c r="I12" s="1241">
        <v>73</v>
      </c>
      <c r="J12" s="1028">
        <v>350</v>
      </c>
    </row>
    <row r="13" spans="1:10">
      <c r="A13" s="147" t="s">
        <v>32</v>
      </c>
      <c r="B13" s="104" t="s">
        <v>54</v>
      </c>
      <c r="C13" s="12">
        <v>37</v>
      </c>
      <c r="D13" s="12">
        <v>34</v>
      </c>
      <c r="E13" s="12">
        <v>18</v>
      </c>
      <c r="F13" s="12">
        <v>7</v>
      </c>
      <c r="G13" s="12">
        <v>1</v>
      </c>
      <c r="H13" s="12">
        <v>1</v>
      </c>
      <c r="I13" s="1241">
        <v>72</v>
      </c>
      <c r="J13" s="1028">
        <v>360</v>
      </c>
    </row>
    <row r="14" spans="1:10">
      <c r="A14" s="147" t="s">
        <v>32</v>
      </c>
      <c r="B14" s="104" t="s">
        <v>55</v>
      </c>
      <c r="C14" s="12">
        <v>44</v>
      </c>
      <c r="D14" s="12">
        <v>33</v>
      </c>
      <c r="E14" s="12">
        <v>15</v>
      </c>
      <c r="F14" s="12">
        <v>6</v>
      </c>
      <c r="G14" s="12">
        <v>1</v>
      </c>
      <c r="H14" s="12">
        <v>1</v>
      </c>
      <c r="I14" s="1241">
        <v>77</v>
      </c>
      <c r="J14" s="1028">
        <v>510</v>
      </c>
    </row>
    <row r="15" spans="1:10">
      <c r="A15" s="147" t="s">
        <v>32</v>
      </c>
      <c r="B15" s="12" t="s">
        <v>56</v>
      </c>
      <c r="C15" s="12">
        <v>58</v>
      </c>
      <c r="D15" s="12">
        <v>28</v>
      </c>
      <c r="E15" s="12">
        <v>8</v>
      </c>
      <c r="F15" s="12">
        <v>4</v>
      </c>
      <c r="G15" s="12">
        <v>0</v>
      </c>
      <c r="H15" s="12">
        <v>2</v>
      </c>
      <c r="I15" s="1241">
        <v>86</v>
      </c>
      <c r="J15" s="1028">
        <v>690</v>
      </c>
    </row>
    <row r="16" spans="1:10">
      <c r="A16" s="147" t="s">
        <v>32</v>
      </c>
      <c r="B16" s="12" t="s">
        <v>57</v>
      </c>
      <c r="C16" s="12">
        <v>64</v>
      </c>
      <c r="D16" s="12">
        <v>23</v>
      </c>
      <c r="E16" s="12">
        <v>9</v>
      </c>
      <c r="F16" s="12">
        <v>1</v>
      </c>
      <c r="G16" s="12">
        <v>1</v>
      </c>
      <c r="H16" s="12">
        <v>2</v>
      </c>
      <c r="I16" s="1241">
        <v>87</v>
      </c>
      <c r="J16" s="1028">
        <v>580</v>
      </c>
    </row>
    <row r="17" spans="1:20">
      <c r="A17" s="147" t="s">
        <v>32</v>
      </c>
      <c r="B17" s="12" t="s">
        <v>58</v>
      </c>
      <c r="C17" s="829">
        <v>59</v>
      </c>
      <c r="D17" s="829">
        <v>24</v>
      </c>
      <c r="E17" s="829">
        <v>13</v>
      </c>
      <c r="F17" s="829">
        <v>0</v>
      </c>
      <c r="G17" s="829">
        <v>0</v>
      </c>
      <c r="H17" s="829">
        <v>4</v>
      </c>
      <c r="I17" s="1243">
        <v>82</v>
      </c>
      <c r="J17" s="1229">
        <v>220</v>
      </c>
    </row>
    <row r="18" spans="1:20">
      <c r="A18" s="436" t="s">
        <v>111</v>
      </c>
      <c r="B18" s="828" t="s">
        <v>81</v>
      </c>
      <c r="C18" s="12">
        <v>45</v>
      </c>
      <c r="D18" s="12">
        <v>34</v>
      </c>
      <c r="E18" s="12">
        <v>13</v>
      </c>
      <c r="F18" s="12">
        <v>4</v>
      </c>
      <c r="G18" s="12">
        <v>1</v>
      </c>
      <c r="H18" s="12">
        <v>2</v>
      </c>
      <c r="I18" s="1241">
        <v>79</v>
      </c>
      <c r="J18" s="1028">
        <v>2150</v>
      </c>
    </row>
    <row r="19" spans="1:20">
      <c r="A19" s="240" t="s">
        <v>111</v>
      </c>
      <c r="B19" s="12" t="s">
        <v>82</v>
      </c>
      <c r="C19" s="12">
        <v>47</v>
      </c>
      <c r="D19" s="12">
        <v>30</v>
      </c>
      <c r="E19" s="12">
        <v>15</v>
      </c>
      <c r="F19" s="12">
        <v>6</v>
      </c>
      <c r="G19" s="12">
        <v>1</v>
      </c>
      <c r="H19" s="12">
        <v>1</v>
      </c>
      <c r="I19" s="1241">
        <v>78</v>
      </c>
      <c r="J19" s="1028">
        <v>610</v>
      </c>
    </row>
    <row r="20" spans="1:20">
      <c r="A20" s="240" t="s">
        <v>111</v>
      </c>
      <c r="B20" s="12" t="s">
        <v>749</v>
      </c>
      <c r="C20" s="12" t="s">
        <v>275</v>
      </c>
      <c r="D20" s="12" t="s">
        <v>275</v>
      </c>
      <c r="E20" s="12" t="s">
        <v>275</v>
      </c>
      <c r="F20" s="12" t="s">
        <v>275</v>
      </c>
      <c r="G20" s="12" t="s">
        <v>275</v>
      </c>
      <c r="H20" s="12" t="s">
        <v>275</v>
      </c>
      <c r="I20" s="1241" t="s">
        <v>275</v>
      </c>
      <c r="J20" s="1028">
        <v>20</v>
      </c>
    </row>
    <row r="21" spans="1:20">
      <c r="A21" s="240" t="s">
        <v>111</v>
      </c>
      <c r="B21" s="349" t="s">
        <v>83</v>
      </c>
      <c r="C21" s="12" t="s">
        <v>275</v>
      </c>
      <c r="D21" s="12" t="s">
        <v>275</v>
      </c>
      <c r="E21" s="12" t="s">
        <v>275</v>
      </c>
      <c r="F21" s="12" t="s">
        <v>275</v>
      </c>
      <c r="G21" s="12" t="s">
        <v>275</v>
      </c>
      <c r="H21" s="12" t="s">
        <v>275</v>
      </c>
      <c r="I21" s="1241" t="s">
        <v>275</v>
      </c>
      <c r="J21" s="1172">
        <v>20</v>
      </c>
    </row>
    <row r="22" spans="1:20">
      <c r="A22" s="240" t="s">
        <v>111</v>
      </c>
      <c r="B22" s="349" t="s">
        <v>122</v>
      </c>
      <c r="C22" s="349">
        <v>32</v>
      </c>
      <c r="D22" s="349">
        <v>34</v>
      </c>
      <c r="E22" s="349">
        <v>21</v>
      </c>
      <c r="F22" s="349">
        <v>12</v>
      </c>
      <c r="G22" s="349">
        <v>0</v>
      </c>
      <c r="H22" s="349">
        <v>0</v>
      </c>
      <c r="I22" s="349">
        <v>66</v>
      </c>
      <c r="J22" s="1172">
        <v>110</v>
      </c>
    </row>
    <row r="23" spans="1:20">
      <c r="A23" s="240" t="s">
        <v>111</v>
      </c>
      <c r="B23" s="349" t="s">
        <v>84</v>
      </c>
      <c r="C23" s="12" t="s">
        <v>275</v>
      </c>
      <c r="D23" s="12" t="s">
        <v>275</v>
      </c>
      <c r="E23" s="12" t="s">
        <v>275</v>
      </c>
      <c r="F23" s="12" t="s">
        <v>275</v>
      </c>
      <c r="G23" s="12" t="s">
        <v>275</v>
      </c>
      <c r="H23" s="12" t="s">
        <v>275</v>
      </c>
      <c r="I23" s="1241" t="s">
        <v>275</v>
      </c>
      <c r="J23" s="1172">
        <v>40</v>
      </c>
    </row>
    <row r="24" spans="1:20">
      <c r="A24" s="238" t="s">
        <v>111</v>
      </c>
      <c r="B24" s="349" t="s">
        <v>471</v>
      </c>
      <c r="C24" s="12" t="s">
        <v>275</v>
      </c>
      <c r="D24" s="12" t="s">
        <v>275</v>
      </c>
      <c r="E24" s="12" t="s">
        <v>275</v>
      </c>
      <c r="F24" s="12" t="s">
        <v>275</v>
      </c>
      <c r="G24" s="12" t="s">
        <v>275</v>
      </c>
      <c r="H24" s="12" t="s">
        <v>275</v>
      </c>
      <c r="I24" s="1241" t="s">
        <v>275</v>
      </c>
      <c r="J24" s="1172">
        <v>50</v>
      </c>
      <c r="L24" s="516"/>
      <c r="M24" s="516"/>
      <c r="N24" s="516"/>
      <c r="O24" s="516"/>
      <c r="P24" s="516"/>
      <c r="Q24" s="516"/>
      <c r="R24" s="516"/>
      <c r="S24" s="516"/>
      <c r="T24" s="1247"/>
    </row>
    <row r="25" spans="1:20">
      <c r="A25" s="993" t="s">
        <v>683</v>
      </c>
      <c r="B25" s="828" t="s">
        <v>26</v>
      </c>
      <c r="C25" s="828">
        <v>42</v>
      </c>
      <c r="D25" s="828">
        <v>35</v>
      </c>
      <c r="E25" s="828">
        <v>15</v>
      </c>
      <c r="F25" s="828">
        <v>6</v>
      </c>
      <c r="G25" s="828">
        <v>1</v>
      </c>
      <c r="H25" s="828">
        <v>1</v>
      </c>
      <c r="I25" s="1242">
        <v>77</v>
      </c>
      <c r="J25" s="1226">
        <v>1490</v>
      </c>
    </row>
    <row r="26" spans="1:20">
      <c r="A26" s="993" t="s">
        <v>683</v>
      </c>
      <c r="B26" s="12" t="s">
        <v>685</v>
      </c>
      <c r="C26" s="12">
        <v>53</v>
      </c>
      <c r="D26" s="12">
        <v>27</v>
      </c>
      <c r="E26" s="12">
        <v>13</v>
      </c>
      <c r="F26" s="12">
        <v>3</v>
      </c>
      <c r="G26" s="12">
        <v>1</v>
      </c>
      <c r="H26" s="12">
        <v>2</v>
      </c>
      <c r="I26" s="1241">
        <v>81</v>
      </c>
      <c r="J26" s="1028">
        <v>720</v>
      </c>
    </row>
    <row r="27" spans="1:20">
      <c r="A27" s="993" t="s">
        <v>683</v>
      </c>
      <c r="B27" s="12" t="s">
        <v>686</v>
      </c>
      <c r="C27" s="12">
        <v>45</v>
      </c>
      <c r="D27" s="12">
        <v>33</v>
      </c>
      <c r="E27" s="12">
        <v>15</v>
      </c>
      <c r="F27" s="12">
        <v>4</v>
      </c>
      <c r="G27" s="12">
        <v>1</v>
      </c>
      <c r="H27" s="12">
        <v>1</v>
      </c>
      <c r="I27" s="1241">
        <v>78</v>
      </c>
      <c r="J27" s="1028">
        <v>340</v>
      </c>
    </row>
    <row r="28" spans="1:20">
      <c r="A28" s="993" t="s">
        <v>683</v>
      </c>
      <c r="B28" s="12" t="s">
        <v>687</v>
      </c>
      <c r="C28" s="12">
        <v>45</v>
      </c>
      <c r="D28" s="12">
        <v>37</v>
      </c>
      <c r="E28" s="12">
        <v>13</v>
      </c>
      <c r="F28" s="12">
        <v>3</v>
      </c>
      <c r="G28" s="12">
        <v>0</v>
      </c>
      <c r="H28" s="12">
        <v>2</v>
      </c>
      <c r="I28" s="1241">
        <v>82</v>
      </c>
      <c r="J28" s="1028">
        <v>370</v>
      </c>
    </row>
    <row r="29" spans="1:20">
      <c r="A29" s="993" t="s">
        <v>683</v>
      </c>
      <c r="B29" s="12" t="s">
        <v>688</v>
      </c>
      <c r="C29" s="12" t="s">
        <v>275</v>
      </c>
      <c r="D29" s="12" t="s">
        <v>275</v>
      </c>
      <c r="E29" s="12" t="s">
        <v>275</v>
      </c>
      <c r="F29" s="12" t="s">
        <v>275</v>
      </c>
      <c r="G29" s="12" t="s">
        <v>275</v>
      </c>
      <c r="H29" s="12" t="s">
        <v>275</v>
      </c>
      <c r="I29" s="1241" t="s">
        <v>275</v>
      </c>
      <c r="J29" s="1028">
        <v>20</v>
      </c>
    </row>
    <row r="30" spans="1:20">
      <c r="A30" s="993" t="s">
        <v>683</v>
      </c>
      <c r="B30" s="829" t="s">
        <v>689</v>
      </c>
      <c r="C30" s="829" t="s">
        <v>275</v>
      </c>
      <c r="D30" s="829" t="s">
        <v>275</v>
      </c>
      <c r="E30" s="829" t="s">
        <v>275</v>
      </c>
      <c r="F30" s="829" t="s">
        <v>275</v>
      </c>
      <c r="G30" s="829" t="s">
        <v>275</v>
      </c>
      <c r="H30" s="829" t="s">
        <v>275</v>
      </c>
      <c r="I30" s="1243" t="s">
        <v>275</v>
      </c>
      <c r="J30" s="1229">
        <v>40</v>
      </c>
    </row>
    <row r="31" spans="1:20">
      <c r="A31" s="332" t="s">
        <v>67</v>
      </c>
      <c r="B31" s="451" t="s">
        <v>34</v>
      </c>
      <c r="C31" s="12">
        <v>41</v>
      </c>
      <c r="D31" s="12">
        <v>27</v>
      </c>
      <c r="E31" s="12">
        <v>17</v>
      </c>
      <c r="F31" s="12">
        <v>10</v>
      </c>
      <c r="G31" s="12">
        <v>3</v>
      </c>
      <c r="H31" s="12">
        <v>2</v>
      </c>
      <c r="I31" s="1241">
        <v>68</v>
      </c>
      <c r="J31" s="1028">
        <v>850</v>
      </c>
    </row>
    <row r="32" spans="1:20">
      <c r="A32" s="1022" t="s">
        <v>67</v>
      </c>
      <c r="B32" s="341" t="s">
        <v>33</v>
      </c>
      <c r="C32" s="12">
        <v>46</v>
      </c>
      <c r="D32" s="12">
        <v>35</v>
      </c>
      <c r="E32" s="12">
        <v>14</v>
      </c>
      <c r="F32" s="12">
        <v>4</v>
      </c>
      <c r="G32" s="12">
        <v>1</v>
      </c>
      <c r="H32" s="12">
        <v>1</v>
      </c>
      <c r="I32" s="1241">
        <v>81</v>
      </c>
      <c r="J32" s="1028">
        <v>2130</v>
      </c>
    </row>
    <row r="33" spans="1:10">
      <c r="A33" s="147" t="s">
        <v>113</v>
      </c>
      <c r="B33" s="12" t="s">
        <v>174</v>
      </c>
      <c r="C33" s="828">
        <v>32</v>
      </c>
      <c r="D33" s="828">
        <v>28</v>
      </c>
      <c r="E33" s="828">
        <v>21</v>
      </c>
      <c r="F33" s="828">
        <v>8</v>
      </c>
      <c r="G33" s="828">
        <v>5</v>
      </c>
      <c r="H33" s="828">
        <v>6</v>
      </c>
      <c r="I33" s="1242">
        <v>61</v>
      </c>
      <c r="J33" s="1226">
        <v>210</v>
      </c>
    </row>
    <row r="34" spans="1:10">
      <c r="A34" s="147" t="s">
        <v>113</v>
      </c>
      <c r="B34" s="12" t="s">
        <v>175</v>
      </c>
      <c r="C34" s="12">
        <v>32</v>
      </c>
      <c r="D34" s="12">
        <v>35</v>
      </c>
      <c r="E34" s="12">
        <v>16</v>
      </c>
      <c r="F34" s="12">
        <v>11</v>
      </c>
      <c r="G34" s="12">
        <v>4</v>
      </c>
      <c r="H34" s="12">
        <v>2</v>
      </c>
      <c r="I34" s="1241">
        <v>67</v>
      </c>
      <c r="J34" s="1028">
        <v>300</v>
      </c>
    </row>
    <row r="35" spans="1:10">
      <c r="A35" s="147" t="s">
        <v>113</v>
      </c>
      <c r="B35" s="104" t="s">
        <v>89</v>
      </c>
      <c r="C35" s="12">
        <v>38</v>
      </c>
      <c r="D35" s="12">
        <v>35</v>
      </c>
      <c r="E35" s="12">
        <v>13</v>
      </c>
      <c r="F35" s="12">
        <v>10</v>
      </c>
      <c r="G35" s="12">
        <v>3</v>
      </c>
      <c r="H35" s="12">
        <v>1</v>
      </c>
      <c r="I35" s="1241">
        <v>73</v>
      </c>
      <c r="J35" s="1028">
        <v>350</v>
      </c>
    </row>
    <row r="36" spans="1:10">
      <c r="A36" s="147" t="s">
        <v>113</v>
      </c>
      <c r="B36" s="104" t="s">
        <v>90</v>
      </c>
      <c r="C36" s="12">
        <v>48</v>
      </c>
      <c r="D36" s="12">
        <v>30</v>
      </c>
      <c r="E36" s="12">
        <v>14</v>
      </c>
      <c r="F36" s="12">
        <v>6</v>
      </c>
      <c r="G36" s="12">
        <v>1</v>
      </c>
      <c r="H36" s="12">
        <v>1</v>
      </c>
      <c r="I36" s="1241">
        <v>78</v>
      </c>
      <c r="J36" s="1028">
        <v>400</v>
      </c>
    </row>
    <row r="37" spans="1:10">
      <c r="A37" s="147" t="s">
        <v>113</v>
      </c>
      <c r="B37" s="104" t="s">
        <v>91</v>
      </c>
      <c r="C37" s="12">
        <v>39</v>
      </c>
      <c r="D37" s="12">
        <v>34</v>
      </c>
      <c r="E37" s="12">
        <v>19</v>
      </c>
      <c r="F37" s="12">
        <v>6</v>
      </c>
      <c r="G37" s="12">
        <v>1</v>
      </c>
      <c r="H37" s="12">
        <v>1</v>
      </c>
      <c r="I37" s="1241">
        <v>73</v>
      </c>
      <c r="J37" s="1028">
        <v>320</v>
      </c>
    </row>
    <row r="38" spans="1:10">
      <c r="A38" s="147" t="s">
        <v>113</v>
      </c>
      <c r="B38" s="104" t="s">
        <v>92</v>
      </c>
      <c r="C38" s="12">
        <v>45</v>
      </c>
      <c r="D38" s="12">
        <v>34</v>
      </c>
      <c r="E38" s="12">
        <v>15</v>
      </c>
      <c r="F38" s="12">
        <v>4</v>
      </c>
      <c r="G38" s="12">
        <v>0</v>
      </c>
      <c r="H38" s="12">
        <v>1</v>
      </c>
      <c r="I38" s="1241">
        <v>79</v>
      </c>
      <c r="J38" s="1028">
        <v>500</v>
      </c>
    </row>
    <row r="39" spans="1:10">
      <c r="A39" s="147" t="s">
        <v>113</v>
      </c>
      <c r="B39" s="104" t="s">
        <v>93</v>
      </c>
      <c r="C39" s="12">
        <v>50</v>
      </c>
      <c r="D39" s="12">
        <v>35</v>
      </c>
      <c r="E39" s="12">
        <v>11</v>
      </c>
      <c r="F39" s="12">
        <v>3</v>
      </c>
      <c r="G39" s="12">
        <v>0</v>
      </c>
      <c r="H39" s="12">
        <v>1</v>
      </c>
      <c r="I39" s="1241">
        <v>85</v>
      </c>
      <c r="J39" s="1028">
        <v>310</v>
      </c>
    </row>
    <row r="40" spans="1:10">
      <c r="A40" s="147" t="s">
        <v>113</v>
      </c>
      <c r="B40" s="453" t="s">
        <v>94</v>
      </c>
      <c r="C40" s="829">
        <v>52</v>
      </c>
      <c r="D40" s="829">
        <v>34</v>
      </c>
      <c r="E40" s="829">
        <v>11</v>
      </c>
      <c r="F40" s="829">
        <v>2</v>
      </c>
      <c r="G40" s="829">
        <v>0</v>
      </c>
      <c r="H40" s="829">
        <v>1</v>
      </c>
      <c r="I40" s="1243">
        <v>86</v>
      </c>
      <c r="J40" s="1229">
        <v>500</v>
      </c>
    </row>
    <row r="41" spans="1:10">
      <c r="A41" s="1189" t="s">
        <v>680</v>
      </c>
      <c r="B41" s="984" t="s">
        <v>732</v>
      </c>
      <c r="C41" s="12">
        <v>36</v>
      </c>
      <c r="D41" s="12">
        <v>29</v>
      </c>
      <c r="E41" s="12">
        <v>19</v>
      </c>
      <c r="F41" s="12">
        <v>10</v>
      </c>
      <c r="G41" s="12">
        <v>3</v>
      </c>
      <c r="H41" s="12">
        <v>3</v>
      </c>
      <c r="I41" s="1241">
        <v>65</v>
      </c>
      <c r="J41" s="1028">
        <v>670</v>
      </c>
    </row>
    <row r="42" spans="1:10">
      <c r="A42" s="1182" t="s">
        <v>680</v>
      </c>
      <c r="B42" s="986">
        <v>2</v>
      </c>
      <c r="C42" s="12">
        <v>37</v>
      </c>
      <c r="D42" s="12">
        <v>33</v>
      </c>
      <c r="E42" s="12">
        <v>19</v>
      </c>
      <c r="F42" s="12">
        <v>8</v>
      </c>
      <c r="G42" s="12">
        <v>2</v>
      </c>
      <c r="H42" s="12">
        <v>1</v>
      </c>
      <c r="I42" s="1241">
        <v>70</v>
      </c>
      <c r="J42" s="1028">
        <v>580</v>
      </c>
    </row>
    <row r="43" spans="1:10">
      <c r="A43" s="1182" t="s">
        <v>680</v>
      </c>
      <c r="B43" s="986">
        <v>3</v>
      </c>
      <c r="C43" s="12">
        <v>43</v>
      </c>
      <c r="D43" s="12">
        <v>39</v>
      </c>
      <c r="E43" s="12">
        <v>11</v>
      </c>
      <c r="F43" s="12">
        <v>5</v>
      </c>
      <c r="G43" s="12">
        <v>1</v>
      </c>
      <c r="H43" s="12">
        <v>1</v>
      </c>
      <c r="I43" s="1241">
        <v>82</v>
      </c>
      <c r="J43" s="1028">
        <v>630</v>
      </c>
    </row>
    <row r="44" spans="1:10">
      <c r="A44" s="1182" t="s">
        <v>680</v>
      </c>
      <c r="B44" s="986">
        <v>4</v>
      </c>
      <c r="C44" s="12">
        <v>46</v>
      </c>
      <c r="D44" s="12">
        <v>37</v>
      </c>
      <c r="E44" s="12">
        <v>14</v>
      </c>
      <c r="F44" s="12">
        <v>2</v>
      </c>
      <c r="G44" s="12">
        <v>0</v>
      </c>
      <c r="H44" s="12">
        <v>1</v>
      </c>
      <c r="I44" s="1241">
        <v>83</v>
      </c>
      <c r="J44" s="1028">
        <v>530</v>
      </c>
    </row>
    <row r="45" spans="1:10">
      <c r="A45" s="1185" t="s">
        <v>680</v>
      </c>
      <c r="B45" s="987" t="s">
        <v>733</v>
      </c>
      <c r="C45" s="12">
        <v>58</v>
      </c>
      <c r="D45" s="12">
        <v>29</v>
      </c>
      <c r="E45" s="12">
        <v>10</v>
      </c>
      <c r="F45" s="12">
        <v>2</v>
      </c>
      <c r="G45" s="12">
        <v>0</v>
      </c>
      <c r="H45" s="12">
        <v>0</v>
      </c>
      <c r="I45" s="1241">
        <v>88</v>
      </c>
      <c r="J45" s="1028">
        <v>570</v>
      </c>
    </row>
    <row r="46" spans="1:10">
      <c r="A46" s="147" t="s">
        <v>186</v>
      </c>
      <c r="B46" s="451" t="s">
        <v>123</v>
      </c>
      <c r="C46" s="828">
        <v>38</v>
      </c>
      <c r="D46" s="828">
        <v>33</v>
      </c>
      <c r="E46" s="828">
        <v>16</v>
      </c>
      <c r="F46" s="828">
        <v>10</v>
      </c>
      <c r="G46" s="828">
        <v>1</v>
      </c>
      <c r="H46" s="828">
        <v>2</v>
      </c>
      <c r="I46" s="1242">
        <v>72</v>
      </c>
      <c r="J46" s="1226">
        <v>390</v>
      </c>
    </row>
    <row r="47" spans="1:10">
      <c r="A47" s="147" t="s">
        <v>186</v>
      </c>
      <c r="B47" s="104">
        <v>2</v>
      </c>
      <c r="C47" s="12">
        <v>38</v>
      </c>
      <c r="D47" s="12">
        <v>33</v>
      </c>
      <c r="E47" s="12">
        <v>15</v>
      </c>
      <c r="F47" s="12">
        <v>9</v>
      </c>
      <c r="G47" s="12">
        <v>4</v>
      </c>
      <c r="H47" s="12">
        <v>1</v>
      </c>
      <c r="I47" s="1241">
        <v>71</v>
      </c>
      <c r="J47" s="1028">
        <v>500</v>
      </c>
    </row>
    <row r="48" spans="1:10">
      <c r="A48" s="147" t="s">
        <v>186</v>
      </c>
      <c r="B48" s="104">
        <v>3</v>
      </c>
      <c r="C48" s="12">
        <v>43</v>
      </c>
      <c r="D48" s="12">
        <v>35</v>
      </c>
      <c r="E48" s="12">
        <v>16</v>
      </c>
      <c r="F48" s="12">
        <v>3</v>
      </c>
      <c r="G48" s="12">
        <v>1</v>
      </c>
      <c r="H48" s="12">
        <v>1</v>
      </c>
      <c r="I48" s="1241">
        <v>79</v>
      </c>
      <c r="J48" s="1028">
        <v>670</v>
      </c>
    </row>
    <row r="49" spans="1:10">
      <c r="A49" s="147" t="s">
        <v>186</v>
      </c>
      <c r="B49" s="104">
        <v>4</v>
      </c>
      <c r="C49" s="12">
        <v>45</v>
      </c>
      <c r="D49" s="12">
        <v>37</v>
      </c>
      <c r="E49" s="12">
        <v>14</v>
      </c>
      <c r="F49" s="12">
        <v>3</v>
      </c>
      <c r="G49" s="12">
        <v>1</v>
      </c>
      <c r="H49" s="12">
        <v>1</v>
      </c>
      <c r="I49" s="1241">
        <v>82</v>
      </c>
      <c r="J49" s="1028">
        <v>730</v>
      </c>
    </row>
    <row r="50" spans="1:10">
      <c r="A50" s="147" t="s">
        <v>186</v>
      </c>
      <c r="B50" s="453" t="s">
        <v>124</v>
      </c>
      <c r="C50" s="829">
        <v>55</v>
      </c>
      <c r="D50" s="829">
        <v>28</v>
      </c>
      <c r="E50" s="829">
        <v>12</v>
      </c>
      <c r="F50" s="829">
        <v>2</v>
      </c>
      <c r="G50" s="829">
        <v>0</v>
      </c>
      <c r="H50" s="829">
        <v>2</v>
      </c>
      <c r="I50" s="1243">
        <v>83</v>
      </c>
      <c r="J50" s="1229">
        <v>700</v>
      </c>
    </row>
    <row r="51" spans="1:10">
      <c r="A51" s="332" t="s">
        <v>176</v>
      </c>
      <c r="B51" s="452" t="s">
        <v>97</v>
      </c>
      <c r="C51" s="12">
        <v>46</v>
      </c>
      <c r="D51" s="12">
        <v>32</v>
      </c>
      <c r="E51" s="12">
        <v>14</v>
      </c>
      <c r="F51" s="12">
        <v>6</v>
      </c>
      <c r="G51" s="12">
        <v>1</v>
      </c>
      <c r="H51" s="12">
        <v>2</v>
      </c>
      <c r="I51" s="1241">
        <v>78</v>
      </c>
      <c r="J51" s="1028">
        <v>970</v>
      </c>
    </row>
    <row r="52" spans="1:10">
      <c r="A52" s="147" t="s">
        <v>176</v>
      </c>
      <c r="B52" s="104" t="s">
        <v>98</v>
      </c>
      <c r="C52" s="12">
        <v>46</v>
      </c>
      <c r="D52" s="12">
        <v>34</v>
      </c>
      <c r="E52" s="12">
        <v>12</v>
      </c>
      <c r="F52" s="12">
        <v>4</v>
      </c>
      <c r="G52" s="12">
        <v>2</v>
      </c>
      <c r="H52" s="12">
        <v>1</v>
      </c>
      <c r="I52" s="1241">
        <v>80</v>
      </c>
      <c r="J52" s="1028">
        <v>880</v>
      </c>
    </row>
    <row r="53" spans="1:10">
      <c r="A53" s="147" t="s">
        <v>176</v>
      </c>
      <c r="B53" s="104" t="s">
        <v>99</v>
      </c>
      <c r="C53" s="12">
        <v>42</v>
      </c>
      <c r="D53" s="12">
        <v>35</v>
      </c>
      <c r="E53" s="12">
        <v>15</v>
      </c>
      <c r="F53" s="12">
        <v>5</v>
      </c>
      <c r="G53" s="12">
        <v>1</v>
      </c>
      <c r="H53" s="12">
        <v>1</v>
      </c>
      <c r="I53" s="1241">
        <v>77</v>
      </c>
      <c r="J53" s="1028">
        <v>290</v>
      </c>
    </row>
    <row r="54" spans="1:10">
      <c r="A54" s="147" t="s">
        <v>176</v>
      </c>
      <c r="B54" s="104" t="s">
        <v>100</v>
      </c>
      <c r="C54" s="12">
        <v>49</v>
      </c>
      <c r="D54" s="12">
        <v>40</v>
      </c>
      <c r="E54" s="12">
        <v>5</v>
      </c>
      <c r="F54" s="12">
        <v>4</v>
      </c>
      <c r="G54" s="12">
        <v>0</v>
      </c>
      <c r="H54" s="12">
        <v>2</v>
      </c>
      <c r="I54" s="1241">
        <v>88</v>
      </c>
      <c r="J54" s="1028">
        <v>120</v>
      </c>
    </row>
    <row r="55" spans="1:10">
      <c r="A55" s="147" t="s">
        <v>176</v>
      </c>
      <c r="B55" s="455" t="s">
        <v>101</v>
      </c>
      <c r="C55" s="12">
        <v>39</v>
      </c>
      <c r="D55" s="12">
        <v>36</v>
      </c>
      <c r="E55" s="12">
        <v>19</v>
      </c>
      <c r="F55" s="12">
        <v>3</v>
      </c>
      <c r="G55" s="12">
        <v>2</v>
      </c>
      <c r="H55" s="12">
        <v>1</v>
      </c>
      <c r="I55" s="1241">
        <v>75</v>
      </c>
      <c r="J55" s="1028">
        <v>400</v>
      </c>
    </row>
    <row r="56" spans="1:10" ht="16" thickBot="1">
      <c r="A56" s="1128" t="s">
        <v>176</v>
      </c>
      <c r="B56" s="456" t="s">
        <v>102</v>
      </c>
      <c r="C56" s="952">
        <v>36</v>
      </c>
      <c r="D56" s="952">
        <v>31</v>
      </c>
      <c r="E56" s="952">
        <v>24</v>
      </c>
      <c r="F56" s="952">
        <v>6</v>
      </c>
      <c r="G56" s="952">
        <v>2</v>
      </c>
      <c r="H56" s="952">
        <v>1</v>
      </c>
      <c r="I56" s="1248">
        <v>67</v>
      </c>
      <c r="J56" s="1249">
        <v>330</v>
      </c>
    </row>
    <row r="2287" spans="3:3">
      <c r="C2287" s="12" t="s">
        <v>784</v>
      </c>
    </row>
    <row r="2289" spans="3:11">
      <c r="C2289" s="12" t="s">
        <v>785</v>
      </c>
    </row>
    <row r="2291" spans="3:11">
      <c r="C2291" s="12" t="s">
        <v>786</v>
      </c>
    </row>
    <row r="2293" spans="3:11">
      <c r="C2293" s="12" t="s">
        <v>787</v>
      </c>
      <c r="D2293" s="12" t="s">
        <v>788</v>
      </c>
    </row>
    <row r="2294" spans="3:11">
      <c r="D2294" s="12" t="s">
        <v>789</v>
      </c>
      <c r="E2294" s="12" t="s">
        <v>790</v>
      </c>
    </row>
    <row r="2295" spans="3:11">
      <c r="E2295" s="12" t="s">
        <v>777</v>
      </c>
      <c r="F2295" s="12" t="s">
        <v>778</v>
      </c>
      <c r="G2295" s="12" t="s">
        <v>779</v>
      </c>
      <c r="H2295" s="12" t="s">
        <v>780</v>
      </c>
      <c r="I2295" s="12" t="s">
        <v>781</v>
      </c>
      <c r="K2295" s="12" t="s">
        <v>782</v>
      </c>
    </row>
    <row r="2296" spans="3:11">
      <c r="D2296" s="12" t="s">
        <v>205</v>
      </c>
      <c r="E2296" s="12">
        <v>11</v>
      </c>
      <c r="F2296" s="12">
        <v>16</v>
      </c>
      <c r="G2296" s="12">
        <v>5</v>
      </c>
      <c r="H2296" s="12">
        <v>2</v>
      </c>
      <c r="I2296" s="12">
        <v>0</v>
      </c>
      <c r="K2296" s="12">
        <v>2</v>
      </c>
    </row>
    <row r="2297" spans="3:11">
      <c r="D2297" s="12" t="s">
        <v>52</v>
      </c>
      <c r="E2297" s="12">
        <v>67</v>
      </c>
      <c r="F2297" s="12">
        <v>102</v>
      </c>
      <c r="G2297" s="12">
        <v>38</v>
      </c>
      <c r="H2297" s="12">
        <v>18</v>
      </c>
      <c r="I2297" s="12">
        <v>6</v>
      </c>
      <c r="K2297" s="12">
        <v>1</v>
      </c>
    </row>
    <row r="2298" spans="3:11">
      <c r="D2298" s="12" t="s">
        <v>53</v>
      </c>
      <c r="E2298" s="12">
        <v>138</v>
      </c>
      <c r="F2298" s="12">
        <v>118</v>
      </c>
      <c r="G2298" s="12">
        <v>57</v>
      </c>
      <c r="H2298" s="12">
        <v>21</v>
      </c>
      <c r="I2298" s="12">
        <v>8</v>
      </c>
      <c r="K2298" s="12">
        <v>4</v>
      </c>
    </row>
    <row r="2299" spans="3:11">
      <c r="D2299" s="12" t="s">
        <v>54</v>
      </c>
      <c r="E2299" s="12">
        <v>139</v>
      </c>
      <c r="F2299" s="12">
        <v>123</v>
      </c>
      <c r="G2299" s="12">
        <v>63</v>
      </c>
      <c r="H2299" s="12">
        <v>28</v>
      </c>
      <c r="I2299" s="12">
        <v>6</v>
      </c>
      <c r="K2299" s="12">
        <v>4</v>
      </c>
    </row>
    <row r="2300" spans="3:11">
      <c r="D2300" s="12" t="s">
        <v>55</v>
      </c>
      <c r="E2300" s="12">
        <v>218</v>
      </c>
      <c r="F2300" s="12">
        <v>169</v>
      </c>
      <c r="G2300" s="12">
        <v>71</v>
      </c>
      <c r="H2300" s="12">
        <v>36</v>
      </c>
      <c r="I2300" s="12">
        <v>11</v>
      </c>
      <c r="K2300" s="12">
        <v>7</v>
      </c>
    </row>
    <row r="2301" spans="3:11">
      <c r="D2301" s="12" t="s">
        <v>56</v>
      </c>
      <c r="E2301" s="12">
        <v>403</v>
      </c>
      <c r="F2301" s="12">
        <v>186</v>
      </c>
      <c r="G2301" s="12">
        <v>63</v>
      </c>
      <c r="H2301" s="12">
        <v>26</v>
      </c>
      <c r="I2301" s="12">
        <v>2</v>
      </c>
      <c r="K2301" s="12">
        <v>14</v>
      </c>
    </row>
    <row r="2302" spans="3:11">
      <c r="D2302" s="12" t="s">
        <v>57</v>
      </c>
      <c r="E2302" s="12">
        <v>357</v>
      </c>
      <c r="F2302" s="12">
        <v>147</v>
      </c>
      <c r="G2302" s="12">
        <v>53</v>
      </c>
      <c r="H2302" s="12">
        <v>10</v>
      </c>
      <c r="I2302" s="12">
        <v>4</v>
      </c>
      <c r="K2302" s="12">
        <v>13</v>
      </c>
    </row>
    <row r="2303" spans="3:11">
      <c r="D2303" s="12" t="s">
        <v>58</v>
      </c>
      <c r="E2303" s="12">
        <v>132</v>
      </c>
      <c r="F2303" s="12">
        <v>48</v>
      </c>
      <c r="G2303" s="12">
        <v>29</v>
      </c>
      <c r="H2303" s="12">
        <v>2</v>
      </c>
      <c r="I2303" s="12">
        <v>1</v>
      </c>
      <c r="K2303" s="12">
        <v>8</v>
      </c>
    </row>
    <row r="2304" spans="3:11">
      <c r="D2304" s="12" t="s">
        <v>317</v>
      </c>
      <c r="E2304" s="12">
        <v>1465</v>
      </c>
      <c r="F2304" s="12">
        <v>909</v>
      </c>
      <c r="G2304" s="12">
        <v>379</v>
      </c>
      <c r="H2304" s="12">
        <v>143</v>
      </c>
      <c r="I2304" s="12">
        <v>38</v>
      </c>
      <c r="K2304" s="12">
        <v>53</v>
      </c>
    </row>
    <row r="2307" spans="3:11">
      <c r="C2307" s="12" t="s">
        <v>787</v>
      </c>
      <c r="D2307" s="12" t="s">
        <v>791</v>
      </c>
    </row>
    <row r="2308" spans="3:11">
      <c r="D2308" s="12" t="s">
        <v>792</v>
      </c>
      <c r="E2308" s="12" t="s">
        <v>790</v>
      </c>
    </row>
    <row r="2309" spans="3:11">
      <c r="E2309" s="12" t="s">
        <v>777</v>
      </c>
      <c r="F2309" s="12" t="s">
        <v>778</v>
      </c>
      <c r="G2309" s="12" t="s">
        <v>779</v>
      </c>
      <c r="H2309" s="12" t="s">
        <v>780</v>
      </c>
      <c r="I2309" s="12" t="s">
        <v>781</v>
      </c>
      <c r="K2309" s="12" t="s">
        <v>782</v>
      </c>
    </row>
    <row r="2310" spans="3:11">
      <c r="D2310" s="12" t="s">
        <v>277</v>
      </c>
      <c r="E2310" s="12">
        <v>662</v>
      </c>
      <c r="F2310" s="12">
        <v>373</v>
      </c>
      <c r="G2310" s="12">
        <v>157</v>
      </c>
      <c r="H2310" s="12">
        <v>51</v>
      </c>
      <c r="I2310" s="12">
        <v>17</v>
      </c>
      <c r="K2310" s="12">
        <v>20</v>
      </c>
    </row>
    <row r="2311" spans="3:11">
      <c r="D2311" s="12" t="s">
        <v>276</v>
      </c>
      <c r="E2311" s="12">
        <v>798</v>
      </c>
      <c r="F2311" s="12">
        <v>534</v>
      </c>
      <c r="G2311" s="12">
        <v>221</v>
      </c>
      <c r="H2311" s="12">
        <v>92</v>
      </c>
      <c r="I2311" s="12">
        <v>21</v>
      </c>
      <c r="K2311" s="12">
        <v>33</v>
      </c>
    </row>
    <row r="2312" spans="3:11">
      <c r="D2312" s="12" t="s">
        <v>50</v>
      </c>
      <c r="E2312" s="12">
        <v>5</v>
      </c>
      <c r="F2312" s="12">
        <v>2</v>
      </c>
      <c r="G2312" s="12">
        <v>1</v>
      </c>
      <c r="H2312" s="12">
        <v>0</v>
      </c>
      <c r="I2312" s="12">
        <v>0</v>
      </c>
      <c r="K2312" s="12">
        <v>0</v>
      </c>
    </row>
    <row r="2313" spans="3:11">
      <c r="D2313" s="12" t="s">
        <v>317</v>
      </c>
      <c r="E2313" s="12">
        <v>1465</v>
      </c>
      <c r="F2313" s="12">
        <v>909</v>
      </c>
      <c r="G2313" s="12">
        <v>379</v>
      </c>
      <c r="H2313" s="12">
        <v>143</v>
      </c>
      <c r="I2313" s="12">
        <v>38</v>
      </c>
      <c r="K2313" s="12">
        <v>53</v>
      </c>
    </row>
    <row r="2316" spans="3:11">
      <c r="C2316" s="12" t="s">
        <v>787</v>
      </c>
      <c r="D2316" s="12" t="s">
        <v>793</v>
      </c>
    </row>
    <row r="2317" spans="3:11">
      <c r="D2317" s="12" t="s">
        <v>794</v>
      </c>
      <c r="E2317" s="12" t="s">
        <v>790</v>
      </c>
    </row>
    <row r="2318" spans="3:11">
      <c r="E2318" s="12" t="s">
        <v>777</v>
      </c>
      <c r="F2318" s="12" t="s">
        <v>778</v>
      </c>
      <c r="G2318" s="12" t="s">
        <v>779</v>
      </c>
      <c r="H2318" s="12" t="s">
        <v>780</v>
      </c>
      <c r="I2318" s="12" t="s">
        <v>781</v>
      </c>
      <c r="K2318" s="12" t="s">
        <v>782</v>
      </c>
    </row>
    <row r="2319" spans="3:11">
      <c r="D2319" s="12" t="s">
        <v>81</v>
      </c>
      <c r="E2319" s="12">
        <v>1073</v>
      </c>
      <c r="F2319" s="12">
        <v>659</v>
      </c>
      <c r="G2319" s="12">
        <v>258</v>
      </c>
      <c r="H2319" s="12">
        <v>88</v>
      </c>
      <c r="I2319" s="12">
        <v>24</v>
      </c>
      <c r="K2319" s="12">
        <v>45</v>
      </c>
    </row>
    <row r="2320" spans="3:11">
      <c r="D2320" s="12" t="s">
        <v>82</v>
      </c>
      <c r="E2320" s="12">
        <v>311</v>
      </c>
      <c r="F2320" s="12">
        <v>170</v>
      </c>
      <c r="G2320" s="12">
        <v>77</v>
      </c>
      <c r="H2320" s="12">
        <v>32</v>
      </c>
      <c r="I2320" s="12">
        <v>12</v>
      </c>
      <c r="K2320" s="12">
        <v>6</v>
      </c>
    </row>
    <row r="2321" spans="3:11">
      <c r="D2321" s="12" t="s">
        <v>122</v>
      </c>
      <c r="E2321" s="12">
        <v>48</v>
      </c>
      <c r="F2321" s="12">
        <v>49</v>
      </c>
      <c r="G2321" s="12">
        <v>19</v>
      </c>
      <c r="H2321" s="12">
        <v>11</v>
      </c>
      <c r="I2321" s="12">
        <v>0</v>
      </c>
      <c r="K2321" s="12">
        <v>1</v>
      </c>
    </row>
    <row r="2322" spans="3:11">
      <c r="D2322" s="12" t="s">
        <v>83</v>
      </c>
      <c r="E2322" s="12">
        <v>4</v>
      </c>
      <c r="F2322" s="12">
        <v>10</v>
      </c>
      <c r="G2322" s="12">
        <v>5</v>
      </c>
      <c r="H2322" s="12">
        <v>1</v>
      </c>
      <c r="I2322" s="12">
        <v>0</v>
      </c>
      <c r="K2322" s="12">
        <v>0</v>
      </c>
    </row>
    <row r="2323" spans="3:11">
      <c r="D2323" s="12" t="s">
        <v>471</v>
      </c>
      <c r="E2323" s="12">
        <v>14</v>
      </c>
      <c r="F2323" s="12">
        <v>13</v>
      </c>
      <c r="G2323" s="12">
        <v>13</v>
      </c>
      <c r="H2323" s="12">
        <v>4</v>
      </c>
      <c r="I2323" s="12">
        <v>0</v>
      </c>
      <c r="K2323" s="12">
        <v>1</v>
      </c>
    </row>
    <row r="2324" spans="3:11">
      <c r="D2324" s="12" t="s">
        <v>84</v>
      </c>
      <c r="E2324" s="12">
        <v>15</v>
      </c>
      <c r="F2324" s="12">
        <v>8</v>
      </c>
      <c r="G2324" s="12">
        <v>7</v>
      </c>
      <c r="H2324" s="12">
        <v>7</v>
      </c>
      <c r="I2324" s="12">
        <v>2</v>
      </c>
      <c r="K2324" s="12">
        <v>0</v>
      </c>
    </row>
    <row r="2325" spans="3:11">
      <c r="D2325" s="12" t="s">
        <v>317</v>
      </c>
      <c r="E2325" s="12">
        <v>1465</v>
      </c>
      <c r="F2325" s="12">
        <v>909</v>
      </c>
      <c r="G2325" s="12">
        <v>379</v>
      </c>
      <c r="H2325" s="12">
        <v>143</v>
      </c>
      <c r="I2325" s="12">
        <v>38</v>
      </c>
      <c r="K2325" s="12">
        <v>53</v>
      </c>
    </row>
    <row r="2328" spans="3:11">
      <c r="C2328" s="12" t="s">
        <v>787</v>
      </c>
      <c r="D2328" s="12" t="s">
        <v>795</v>
      </c>
    </row>
    <row r="2329" spans="3:11">
      <c r="D2329" s="12" t="s">
        <v>796</v>
      </c>
      <c r="E2329" s="12" t="s">
        <v>790</v>
      </c>
    </row>
    <row r="2330" spans="3:11">
      <c r="E2330" s="12" t="s">
        <v>777</v>
      </c>
      <c r="F2330" s="12" t="s">
        <v>778</v>
      </c>
      <c r="G2330" s="12" t="s">
        <v>779</v>
      </c>
      <c r="H2330" s="12" t="s">
        <v>780</v>
      </c>
      <c r="I2330" s="12" t="s">
        <v>781</v>
      </c>
      <c r="K2330" s="12" t="s">
        <v>782</v>
      </c>
    </row>
    <row r="2331" spans="3:11">
      <c r="D2331" s="12" t="s">
        <v>26</v>
      </c>
      <c r="E2331" s="12">
        <v>694</v>
      </c>
      <c r="F2331" s="12">
        <v>473</v>
      </c>
      <c r="G2331" s="12">
        <v>202</v>
      </c>
      <c r="H2331" s="12">
        <v>81</v>
      </c>
      <c r="I2331" s="12">
        <v>19</v>
      </c>
      <c r="K2331" s="12">
        <v>24</v>
      </c>
    </row>
    <row r="2332" spans="3:11">
      <c r="D2332" s="12" t="s">
        <v>685</v>
      </c>
      <c r="E2332" s="12">
        <v>394</v>
      </c>
      <c r="F2332" s="12">
        <v>196</v>
      </c>
      <c r="G2332" s="12">
        <v>88</v>
      </c>
      <c r="H2332" s="12">
        <v>25</v>
      </c>
      <c r="I2332" s="12">
        <v>7</v>
      </c>
      <c r="K2332" s="12">
        <v>13</v>
      </c>
    </row>
    <row r="2333" spans="3:11">
      <c r="D2333" s="12" t="s">
        <v>686</v>
      </c>
      <c r="E2333" s="12">
        <v>171</v>
      </c>
      <c r="F2333" s="12">
        <v>98</v>
      </c>
      <c r="G2333" s="12">
        <v>45</v>
      </c>
      <c r="H2333" s="12">
        <v>14</v>
      </c>
      <c r="I2333" s="12">
        <v>5</v>
      </c>
      <c r="K2333" s="12">
        <v>7</v>
      </c>
    </row>
    <row r="2334" spans="3:11">
      <c r="D2334" s="12" t="s">
        <v>687</v>
      </c>
      <c r="E2334" s="12">
        <v>182</v>
      </c>
      <c r="F2334" s="12">
        <v>127</v>
      </c>
      <c r="G2334" s="12">
        <v>32</v>
      </c>
      <c r="H2334" s="12">
        <v>17</v>
      </c>
      <c r="I2334" s="12">
        <v>3</v>
      </c>
      <c r="K2334" s="12">
        <v>7</v>
      </c>
    </row>
    <row r="2335" spans="3:11">
      <c r="D2335" s="12" t="s">
        <v>688</v>
      </c>
      <c r="E2335" s="12">
        <v>8</v>
      </c>
      <c r="F2335" s="12">
        <v>6</v>
      </c>
      <c r="G2335" s="12">
        <v>7</v>
      </c>
      <c r="H2335" s="12">
        <v>3</v>
      </c>
      <c r="I2335" s="12">
        <v>0</v>
      </c>
      <c r="K2335" s="12">
        <v>0</v>
      </c>
    </row>
    <row r="2336" spans="3:11">
      <c r="D2336" s="12" t="s">
        <v>689</v>
      </c>
      <c r="E2336" s="12">
        <v>16</v>
      </c>
      <c r="F2336" s="12">
        <v>9</v>
      </c>
      <c r="G2336" s="12">
        <v>5</v>
      </c>
      <c r="H2336" s="12">
        <v>3</v>
      </c>
      <c r="I2336" s="12">
        <v>4</v>
      </c>
      <c r="K2336" s="12">
        <v>2</v>
      </c>
    </row>
    <row r="2337" spans="3:11">
      <c r="D2337" s="12" t="s">
        <v>317</v>
      </c>
      <c r="E2337" s="12">
        <v>1465</v>
      </c>
      <c r="F2337" s="12">
        <v>909</v>
      </c>
      <c r="G2337" s="12">
        <v>379</v>
      </c>
      <c r="H2337" s="12">
        <v>143</v>
      </c>
      <c r="I2337" s="12">
        <v>38</v>
      </c>
      <c r="K2337" s="12">
        <v>53</v>
      </c>
    </row>
    <row r="2340" spans="3:11">
      <c r="C2340" s="12" t="s">
        <v>787</v>
      </c>
      <c r="D2340" s="12" t="s">
        <v>797</v>
      </c>
    </row>
    <row r="2341" spans="3:11">
      <c r="D2341" s="12" t="s">
        <v>798</v>
      </c>
      <c r="E2341" s="12" t="s">
        <v>790</v>
      </c>
    </row>
    <row r="2342" spans="3:11">
      <c r="E2342" s="12" t="s">
        <v>777</v>
      </c>
      <c r="F2342" s="12" t="s">
        <v>778</v>
      </c>
      <c r="G2342" s="12" t="s">
        <v>779</v>
      </c>
      <c r="H2342" s="12" t="s">
        <v>780</v>
      </c>
      <c r="I2342" s="12" t="s">
        <v>781</v>
      </c>
      <c r="K2342" s="12" t="s">
        <v>782</v>
      </c>
    </row>
    <row r="2343" spans="3:11">
      <c r="D2343" s="12">
        <v>1350</v>
      </c>
      <c r="E2343" s="12">
        <v>0</v>
      </c>
      <c r="F2343" s="12">
        <v>1</v>
      </c>
      <c r="G2343" s="12">
        <v>0</v>
      </c>
      <c r="H2343" s="12">
        <v>0</v>
      </c>
      <c r="I2343" s="12">
        <v>0</v>
      </c>
      <c r="K2343" s="12">
        <v>0</v>
      </c>
    </row>
    <row r="2344" spans="3:11">
      <c r="D2344" s="12">
        <v>1400</v>
      </c>
      <c r="E2344" s="12">
        <v>1</v>
      </c>
      <c r="F2344" s="12">
        <v>0</v>
      </c>
      <c r="G2344" s="12">
        <v>0</v>
      </c>
      <c r="H2344" s="12">
        <v>1</v>
      </c>
      <c r="I2344" s="12">
        <v>0</v>
      </c>
      <c r="K2344" s="12">
        <v>0</v>
      </c>
    </row>
    <row r="2345" spans="3:11">
      <c r="D2345" s="12">
        <v>1440</v>
      </c>
      <c r="E2345" s="12">
        <v>1</v>
      </c>
      <c r="F2345" s="12">
        <v>0</v>
      </c>
      <c r="G2345" s="12">
        <v>0</v>
      </c>
      <c r="H2345" s="12">
        <v>0</v>
      </c>
      <c r="I2345" s="12">
        <v>0</v>
      </c>
      <c r="K2345" s="12">
        <v>0</v>
      </c>
    </row>
    <row r="2346" spans="3:11">
      <c r="D2346" s="12">
        <v>1582</v>
      </c>
      <c r="E2346" s="12">
        <v>1</v>
      </c>
      <c r="F2346" s="12">
        <v>0</v>
      </c>
      <c r="G2346" s="12">
        <v>0</v>
      </c>
      <c r="H2346" s="12">
        <v>0</v>
      </c>
      <c r="I2346" s="12">
        <v>0</v>
      </c>
      <c r="K2346" s="12">
        <v>0</v>
      </c>
    </row>
    <row r="2347" spans="3:11">
      <c r="D2347" s="12">
        <v>1600</v>
      </c>
      <c r="E2347" s="12">
        <v>1</v>
      </c>
      <c r="F2347" s="12">
        <v>0</v>
      </c>
      <c r="G2347" s="12">
        <v>0</v>
      </c>
      <c r="H2347" s="12">
        <v>0</v>
      </c>
      <c r="I2347" s="12">
        <v>0</v>
      </c>
      <c r="K2347" s="12">
        <v>0</v>
      </c>
    </row>
    <row r="2348" spans="3:11">
      <c r="D2348" s="12">
        <v>1728</v>
      </c>
      <c r="E2348" s="12">
        <v>0</v>
      </c>
      <c r="F2348" s="12">
        <v>1</v>
      </c>
      <c r="G2348" s="12">
        <v>0</v>
      </c>
      <c r="H2348" s="12">
        <v>0</v>
      </c>
      <c r="I2348" s="12">
        <v>0</v>
      </c>
      <c r="K2348" s="12">
        <v>0</v>
      </c>
    </row>
    <row r="2349" spans="3:11">
      <c r="D2349" s="12">
        <v>1820</v>
      </c>
      <c r="E2349" s="12">
        <v>0</v>
      </c>
      <c r="F2349" s="12">
        <v>1</v>
      </c>
      <c r="G2349" s="12">
        <v>0</v>
      </c>
      <c r="H2349" s="12">
        <v>0</v>
      </c>
      <c r="I2349" s="12">
        <v>0</v>
      </c>
      <c r="K2349" s="12">
        <v>0</v>
      </c>
    </row>
    <row r="2350" spans="3:11">
      <c r="D2350" s="12">
        <v>2052</v>
      </c>
      <c r="E2350" s="12">
        <v>1</v>
      </c>
      <c r="F2350" s="12">
        <v>0</v>
      </c>
      <c r="G2350" s="12">
        <v>0</v>
      </c>
      <c r="H2350" s="12">
        <v>0</v>
      </c>
      <c r="I2350" s="12">
        <v>0</v>
      </c>
      <c r="K2350" s="12">
        <v>0</v>
      </c>
    </row>
    <row r="2351" spans="3:11">
      <c r="D2351" s="12">
        <v>2100</v>
      </c>
      <c r="E2351" s="12">
        <v>0</v>
      </c>
      <c r="F2351" s="12">
        <v>0</v>
      </c>
      <c r="G2351" s="12">
        <v>1</v>
      </c>
      <c r="H2351" s="12">
        <v>0</v>
      </c>
      <c r="I2351" s="12">
        <v>0</v>
      </c>
      <c r="K2351" s="12">
        <v>0</v>
      </c>
    </row>
    <row r="2352" spans="3:11">
      <c r="D2352" s="12">
        <v>2268</v>
      </c>
      <c r="E2352" s="12">
        <v>1</v>
      </c>
      <c r="F2352" s="12">
        <v>0</v>
      </c>
      <c r="G2352" s="12">
        <v>0</v>
      </c>
      <c r="H2352" s="12">
        <v>0</v>
      </c>
      <c r="I2352" s="12">
        <v>0</v>
      </c>
      <c r="K2352" s="12">
        <v>0</v>
      </c>
    </row>
    <row r="2353" spans="4:11">
      <c r="D2353" s="12">
        <v>2280</v>
      </c>
      <c r="E2353" s="12">
        <v>0</v>
      </c>
      <c r="F2353" s="12">
        <v>0</v>
      </c>
      <c r="G2353" s="12">
        <v>1</v>
      </c>
      <c r="H2353" s="12">
        <v>0</v>
      </c>
      <c r="I2353" s="12">
        <v>0</v>
      </c>
      <c r="K2353" s="12">
        <v>0</v>
      </c>
    </row>
    <row r="2354" spans="4:11">
      <c r="D2354" s="12">
        <v>2960</v>
      </c>
      <c r="E2354" s="12">
        <v>0</v>
      </c>
      <c r="F2354" s="12">
        <v>1</v>
      </c>
      <c r="G2354" s="12">
        <v>0</v>
      </c>
      <c r="H2354" s="12">
        <v>0</v>
      </c>
      <c r="I2354" s="12">
        <v>0</v>
      </c>
      <c r="K2354" s="12">
        <v>0</v>
      </c>
    </row>
    <row r="2355" spans="4:11">
      <c r="D2355" s="12">
        <v>3000</v>
      </c>
      <c r="E2355" s="12">
        <v>0</v>
      </c>
      <c r="F2355" s="12">
        <v>1</v>
      </c>
      <c r="G2355" s="12">
        <v>0</v>
      </c>
      <c r="H2355" s="12">
        <v>0</v>
      </c>
      <c r="I2355" s="12">
        <v>0</v>
      </c>
      <c r="K2355" s="12">
        <v>0</v>
      </c>
    </row>
    <row r="2356" spans="4:11">
      <c r="D2356" s="12">
        <v>3100</v>
      </c>
      <c r="E2356" s="12">
        <v>0</v>
      </c>
      <c r="F2356" s="12">
        <v>1</v>
      </c>
      <c r="G2356" s="12">
        <v>0</v>
      </c>
      <c r="H2356" s="12">
        <v>0</v>
      </c>
      <c r="I2356" s="12">
        <v>0</v>
      </c>
      <c r="K2356" s="12">
        <v>0</v>
      </c>
    </row>
    <row r="2357" spans="4:11">
      <c r="D2357" s="12">
        <v>3240</v>
      </c>
      <c r="E2357" s="12">
        <v>0</v>
      </c>
      <c r="F2357" s="12">
        <v>0</v>
      </c>
      <c r="G2357" s="12">
        <v>0</v>
      </c>
      <c r="H2357" s="12">
        <v>0</v>
      </c>
      <c r="I2357" s="12">
        <v>0</v>
      </c>
      <c r="K2357" s="12">
        <v>1</v>
      </c>
    </row>
    <row r="2358" spans="4:11">
      <c r="D2358" s="12">
        <v>3250</v>
      </c>
      <c r="E2358" s="12">
        <v>0</v>
      </c>
      <c r="F2358" s="12">
        <v>0</v>
      </c>
      <c r="G2358" s="12">
        <v>0</v>
      </c>
      <c r="H2358" s="12">
        <v>0</v>
      </c>
      <c r="I2358" s="12">
        <v>0</v>
      </c>
      <c r="K2358" s="12">
        <v>1</v>
      </c>
    </row>
    <row r="2359" spans="4:11">
      <c r="D2359" s="12">
        <v>3324</v>
      </c>
      <c r="E2359" s="12">
        <v>1</v>
      </c>
      <c r="F2359" s="12">
        <v>0</v>
      </c>
      <c r="G2359" s="12">
        <v>0</v>
      </c>
      <c r="H2359" s="12">
        <v>0</v>
      </c>
      <c r="I2359" s="12">
        <v>0</v>
      </c>
      <c r="K2359" s="12">
        <v>0</v>
      </c>
    </row>
    <row r="2360" spans="4:11">
      <c r="D2360" s="12">
        <v>3500</v>
      </c>
      <c r="E2360" s="12">
        <v>2</v>
      </c>
      <c r="F2360" s="12">
        <v>0</v>
      </c>
      <c r="G2360" s="12">
        <v>0</v>
      </c>
      <c r="H2360" s="12">
        <v>0</v>
      </c>
      <c r="I2360" s="12">
        <v>0</v>
      </c>
      <c r="K2360" s="12">
        <v>1</v>
      </c>
    </row>
    <row r="2361" spans="4:11">
      <c r="D2361" s="12">
        <v>3640</v>
      </c>
      <c r="E2361" s="12">
        <v>0</v>
      </c>
      <c r="F2361" s="12">
        <v>0</v>
      </c>
      <c r="G2361" s="12">
        <v>1</v>
      </c>
      <c r="H2361" s="12">
        <v>0</v>
      </c>
      <c r="I2361" s="12">
        <v>0</v>
      </c>
      <c r="K2361" s="12">
        <v>1</v>
      </c>
    </row>
    <row r="2362" spans="4:11">
      <c r="D2362" s="12">
        <v>3792</v>
      </c>
      <c r="E2362" s="12">
        <v>0</v>
      </c>
      <c r="F2362" s="12">
        <v>1</v>
      </c>
      <c r="G2362" s="12">
        <v>0</v>
      </c>
      <c r="H2362" s="12">
        <v>0</v>
      </c>
      <c r="I2362" s="12">
        <v>0</v>
      </c>
      <c r="K2362" s="12">
        <v>0</v>
      </c>
    </row>
    <row r="2363" spans="4:11">
      <c r="D2363" s="12">
        <v>3892</v>
      </c>
      <c r="E2363" s="12">
        <v>0</v>
      </c>
      <c r="F2363" s="12">
        <v>0</v>
      </c>
      <c r="G2363" s="12">
        <v>1</v>
      </c>
      <c r="H2363" s="12">
        <v>0</v>
      </c>
      <c r="I2363" s="12">
        <v>0</v>
      </c>
      <c r="K2363" s="12">
        <v>0</v>
      </c>
    </row>
    <row r="2364" spans="4:11">
      <c r="D2364" s="12">
        <v>3960</v>
      </c>
      <c r="E2364" s="12">
        <v>0</v>
      </c>
      <c r="F2364" s="12">
        <v>0</v>
      </c>
      <c r="G2364" s="12">
        <v>0</v>
      </c>
      <c r="H2364" s="12">
        <v>0</v>
      </c>
      <c r="I2364" s="12">
        <v>0</v>
      </c>
      <c r="K2364" s="12">
        <v>1</v>
      </c>
    </row>
    <row r="2365" spans="4:11">
      <c r="D2365" s="12">
        <v>3984</v>
      </c>
      <c r="E2365" s="12">
        <v>1</v>
      </c>
      <c r="F2365" s="12">
        <v>0</v>
      </c>
      <c r="G2365" s="12">
        <v>0</v>
      </c>
      <c r="H2365" s="12">
        <v>0</v>
      </c>
      <c r="I2365" s="12">
        <v>0</v>
      </c>
      <c r="K2365" s="12">
        <v>0</v>
      </c>
    </row>
    <row r="2366" spans="4:11">
      <c r="D2366" s="12">
        <v>4000</v>
      </c>
      <c r="E2366" s="12">
        <v>1</v>
      </c>
      <c r="F2366" s="12">
        <v>0</v>
      </c>
      <c r="G2366" s="12">
        <v>0</v>
      </c>
      <c r="H2366" s="12">
        <v>0</v>
      </c>
      <c r="I2366" s="12">
        <v>0</v>
      </c>
      <c r="K2366" s="12">
        <v>0</v>
      </c>
    </row>
    <row r="2367" spans="4:11">
      <c r="D2367" s="12">
        <v>4056</v>
      </c>
      <c r="E2367" s="12">
        <v>0</v>
      </c>
      <c r="F2367" s="12">
        <v>0</v>
      </c>
      <c r="G2367" s="12">
        <v>0</v>
      </c>
      <c r="H2367" s="12">
        <v>0</v>
      </c>
      <c r="I2367" s="12">
        <v>1</v>
      </c>
      <c r="K2367" s="12">
        <v>0</v>
      </c>
    </row>
    <row r="2368" spans="4:11">
      <c r="D2368" s="12">
        <v>4290</v>
      </c>
      <c r="E2368" s="12">
        <v>0</v>
      </c>
      <c r="F2368" s="12">
        <v>0</v>
      </c>
      <c r="G2368" s="12">
        <v>0</v>
      </c>
      <c r="H2368" s="12">
        <v>1</v>
      </c>
      <c r="I2368" s="12">
        <v>0</v>
      </c>
      <c r="K2368" s="12">
        <v>0</v>
      </c>
    </row>
    <row r="2369" spans="4:11">
      <c r="D2369" s="12">
        <v>4370</v>
      </c>
      <c r="E2369" s="12">
        <v>0</v>
      </c>
      <c r="F2369" s="12">
        <v>0</v>
      </c>
      <c r="G2369" s="12">
        <v>0</v>
      </c>
      <c r="H2369" s="12">
        <v>1</v>
      </c>
      <c r="I2369" s="12">
        <v>0</v>
      </c>
      <c r="K2369" s="12">
        <v>0</v>
      </c>
    </row>
    <row r="2370" spans="4:11">
      <c r="D2370" s="12">
        <v>4550</v>
      </c>
      <c r="E2370" s="12">
        <v>0</v>
      </c>
      <c r="F2370" s="12">
        <v>1</v>
      </c>
      <c r="G2370" s="12">
        <v>0</v>
      </c>
      <c r="H2370" s="12">
        <v>0</v>
      </c>
      <c r="I2370" s="12">
        <v>0</v>
      </c>
      <c r="K2370" s="12">
        <v>0</v>
      </c>
    </row>
    <row r="2371" spans="4:11">
      <c r="D2371" s="12">
        <v>4680</v>
      </c>
      <c r="E2371" s="12">
        <v>0</v>
      </c>
      <c r="F2371" s="12">
        <v>1</v>
      </c>
      <c r="G2371" s="12">
        <v>0</v>
      </c>
      <c r="H2371" s="12">
        <v>0</v>
      </c>
      <c r="I2371" s="12">
        <v>0</v>
      </c>
      <c r="K2371" s="12">
        <v>0</v>
      </c>
    </row>
    <row r="2372" spans="4:11">
      <c r="D2372" s="12">
        <v>4700</v>
      </c>
      <c r="E2372" s="12">
        <v>0</v>
      </c>
      <c r="F2372" s="12">
        <v>1</v>
      </c>
      <c r="G2372" s="12">
        <v>0</v>
      </c>
      <c r="H2372" s="12">
        <v>0</v>
      </c>
      <c r="I2372" s="12">
        <v>0</v>
      </c>
      <c r="K2372" s="12">
        <v>0</v>
      </c>
    </row>
    <row r="2373" spans="4:11">
      <c r="D2373" s="12">
        <v>4750</v>
      </c>
      <c r="E2373" s="12">
        <v>0</v>
      </c>
      <c r="F2373" s="12">
        <v>0</v>
      </c>
      <c r="G2373" s="12">
        <v>0</v>
      </c>
      <c r="H2373" s="12">
        <v>0</v>
      </c>
      <c r="I2373" s="12">
        <v>0</v>
      </c>
      <c r="K2373" s="12">
        <v>1</v>
      </c>
    </row>
    <row r="2374" spans="4:11">
      <c r="D2374" s="12">
        <v>4800</v>
      </c>
      <c r="E2374" s="12">
        <v>0</v>
      </c>
      <c r="F2374" s="12">
        <v>1</v>
      </c>
      <c r="G2374" s="12">
        <v>1</v>
      </c>
      <c r="H2374" s="12">
        <v>0</v>
      </c>
      <c r="I2374" s="12">
        <v>0</v>
      </c>
      <c r="K2374" s="12">
        <v>0</v>
      </c>
    </row>
    <row r="2375" spans="4:11">
      <c r="D2375" s="12">
        <v>4860</v>
      </c>
      <c r="E2375" s="12">
        <v>0</v>
      </c>
      <c r="F2375" s="12">
        <v>0</v>
      </c>
      <c r="G2375" s="12">
        <v>0</v>
      </c>
      <c r="H2375" s="12">
        <v>0</v>
      </c>
      <c r="I2375" s="12">
        <v>0</v>
      </c>
      <c r="K2375" s="12">
        <v>1</v>
      </c>
    </row>
    <row r="2376" spans="4:11">
      <c r="D2376" s="12">
        <v>4908</v>
      </c>
      <c r="E2376" s="12">
        <v>0</v>
      </c>
      <c r="F2376" s="12">
        <v>0</v>
      </c>
      <c r="G2376" s="12">
        <v>0</v>
      </c>
      <c r="H2376" s="12">
        <v>0</v>
      </c>
      <c r="I2376" s="12">
        <v>1</v>
      </c>
      <c r="K2376" s="12">
        <v>0</v>
      </c>
    </row>
    <row r="2377" spans="4:11">
      <c r="D2377" s="12">
        <v>4968</v>
      </c>
      <c r="E2377" s="12">
        <v>0</v>
      </c>
      <c r="F2377" s="12">
        <v>1</v>
      </c>
      <c r="G2377" s="12">
        <v>0</v>
      </c>
      <c r="H2377" s="12">
        <v>0</v>
      </c>
      <c r="I2377" s="12">
        <v>0</v>
      </c>
      <c r="K2377" s="12">
        <v>0</v>
      </c>
    </row>
    <row r="2378" spans="4:11">
      <c r="D2378" s="12">
        <v>4980</v>
      </c>
      <c r="E2378" s="12">
        <v>1</v>
      </c>
      <c r="F2378" s="12">
        <v>1</v>
      </c>
      <c r="G2378" s="12">
        <v>0</v>
      </c>
      <c r="H2378" s="12">
        <v>0</v>
      </c>
      <c r="I2378" s="12">
        <v>0</v>
      </c>
      <c r="K2378" s="12">
        <v>0</v>
      </c>
    </row>
    <row r="2379" spans="4:11">
      <c r="D2379" s="12">
        <v>5000</v>
      </c>
      <c r="E2379" s="12">
        <v>1</v>
      </c>
      <c r="F2379" s="12">
        <v>0</v>
      </c>
      <c r="G2379" s="12">
        <v>0</v>
      </c>
      <c r="H2379" s="12">
        <v>0</v>
      </c>
      <c r="I2379" s="12">
        <v>0</v>
      </c>
      <c r="K2379" s="12">
        <v>0</v>
      </c>
    </row>
    <row r="2380" spans="4:11">
      <c r="D2380" s="12">
        <v>5160</v>
      </c>
      <c r="E2380" s="12">
        <v>1</v>
      </c>
      <c r="F2380" s="12">
        <v>0</v>
      </c>
      <c r="G2380" s="12">
        <v>0</v>
      </c>
      <c r="H2380" s="12">
        <v>0</v>
      </c>
      <c r="I2380" s="12">
        <v>0</v>
      </c>
      <c r="K2380" s="12">
        <v>0</v>
      </c>
    </row>
    <row r="2381" spans="4:11">
      <c r="D2381" s="12">
        <v>5190</v>
      </c>
      <c r="E2381" s="12">
        <v>0</v>
      </c>
      <c r="F2381" s="12">
        <v>0</v>
      </c>
      <c r="G2381" s="12">
        <v>0</v>
      </c>
      <c r="H2381" s="12">
        <v>1</v>
      </c>
      <c r="I2381" s="12">
        <v>0</v>
      </c>
      <c r="K2381" s="12">
        <v>0</v>
      </c>
    </row>
    <row r="2382" spans="4:11">
      <c r="D2382" s="12">
        <v>5200</v>
      </c>
      <c r="E2382" s="12">
        <v>0</v>
      </c>
      <c r="F2382" s="12">
        <v>0</v>
      </c>
      <c r="G2382" s="12">
        <v>0</v>
      </c>
      <c r="H2382" s="12">
        <v>0</v>
      </c>
      <c r="I2382" s="12">
        <v>0</v>
      </c>
      <c r="K2382" s="12">
        <v>1</v>
      </c>
    </row>
    <row r="2383" spans="4:11">
      <c r="D2383" s="12">
        <v>5240</v>
      </c>
      <c r="E2383" s="12">
        <v>0</v>
      </c>
      <c r="F2383" s="12">
        <v>0</v>
      </c>
      <c r="G2383" s="12">
        <v>1</v>
      </c>
      <c r="H2383" s="12">
        <v>0</v>
      </c>
      <c r="I2383" s="12">
        <v>0</v>
      </c>
      <c r="K2383" s="12">
        <v>0</v>
      </c>
    </row>
    <row r="2384" spans="4:11">
      <c r="D2384" s="12">
        <v>5365</v>
      </c>
      <c r="E2384" s="12">
        <v>0</v>
      </c>
      <c r="F2384" s="12">
        <v>1</v>
      </c>
      <c r="G2384" s="12">
        <v>0</v>
      </c>
      <c r="H2384" s="12">
        <v>0</v>
      </c>
      <c r="I2384" s="12">
        <v>0</v>
      </c>
      <c r="K2384" s="12">
        <v>0</v>
      </c>
    </row>
    <row r="2385" spans="4:11">
      <c r="D2385" s="12">
        <v>5400</v>
      </c>
      <c r="E2385" s="12">
        <v>0</v>
      </c>
      <c r="F2385" s="12">
        <v>0</v>
      </c>
      <c r="G2385" s="12">
        <v>0</v>
      </c>
      <c r="H2385" s="12">
        <v>1</v>
      </c>
      <c r="I2385" s="12">
        <v>0</v>
      </c>
      <c r="K2385" s="12">
        <v>0</v>
      </c>
    </row>
    <row r="2386" spans="4:11">
      <c r="D2386" s="12">
        <v>5460</v>
      </c>
      <c r="E2386" s="12">
        <v>0</v>
      </c>
      <c r="F2386" s="12">
        <v>0</v>
      </c>
      <c r="G2386" s="12">
        <v>0</v>
      </c>
      <c r="H2386" s="12">
        <v>0</v>
      </c>
      <c r="I2386" s="12">
        <v>1</v>
      </c>
      <c r="K2386" s="12">
        <v>0</v>
      </c>
    </row>
    <row r="2387" spans="4:11">
      <c r="D2387" s="12">
        <v>5476</v>
      </c>
      <c r="E2387" s="12">
        <v>0</v>
      </c>
      <c r="F2387" s="12">
        <v>0</v>
      </c>
      <c r="G2387" s="12">
        <v>1</v>
      </c>
      <c r="H2387" s="12">
        <v>0</v>
      </c>
      <c r="I2387" s="12">
        <v>0</v>
      </c>
      <c r="K2387" s="12">
        <v>0</v>
      </c>
    </row>
    <row r="2388" spans="4:11">
      <c r="D2388" s="12">
        <v>5600</v>
      </c>
      <c r="E2388" s="12">
        <v>0</v>
      </c>
      <c r="F2388" s="12">
        <v>1</v>
      </c>
      <c r="G2388" s="12">
        <v>0</v>
      </c>
      <c r="H2388" s="12">
        <v>0</v>
      </c>
      <c r="I2388" s="12">
        <v>0</v>
      </c>
      <c r="K2388" s="12">
        <v>0</v>
      </c>
    </row>
    <row r="2389" spans="4:11">
      <c r="D2389" s="12">
        <v>5760</v>
      </c>
      <c r="E2389" s="12">
        <v>0</v>
      </c>
      <c r="F2389" s="12">
        <v>0</v>
      </c>
      <c r="G2389" s="12">
        <v>0</v>
      </c>
      <c r="H2389" s="12">
        <v>0</v>
      </c>
      <c r="I2389" s="12">
        <v>1</v>
      </c>
      <c r="K2389" s="12">
        <v>0</v>
      </c>
    </row>
    <row r="2390" spans="4:11">
      <c r="D2390" s="12">
        <v>5832</v>
      </c>
      <c r="E2390" s="12">
        <v>0</v>
      </c>
      <c r="F2390" s="12">
        <v>0</v>
      </c>
      <c r="G2390" s="12">
        <v>0</v>
      </c>
      <c r="H2390" s="12">
        <v>1</v>
      </c>
      <c r="I2390" s="12">
        <v>0</v>
      </c>
      <c r="K2390" s="12">
        <v>0</v>
      </c>
    </row>
    <row r="2391" spans="4:11">
      <c r="D2391" s="12">
        <v>5928</v>
      </c>
      <c r="E2391" s="12">
        <v>1</v>
      </c>
      <c r="F2391" s="12">
        <v>0</v>
      </c>
      <c r="G2391" s="12">
        <v>1</v>
      </c>
      <c r="H2391" s="12">
        <v>0</v>
      </c>
      <c r="I2391" s="12">
        <v>0</v>
      </c>
      <c r="K2391" s="12">
        <v>0</v>
      </c>
    </row>
    <row r="2392" spans="4:11">
      <c r="D2392" s="12">
        <v>6000</v>
      </c>
      <c r="E2392" s="12">
        <v>0</v>
      </c>
      <c r="F2392" s="12">
        <v>2</v>
      </c>
      <c r="G2392" s="12">
        <v>0</v>
      </c>
      <c r="H2392" s="12">
        <v>0</v>
      </c>
      <c r="I2392" s="12">
        <v>0</v>
      </c>
      <c r="K2392" s="12">
        <v>0</v>
      </c>
    </row>
    <row r="2393" spans="4:11">
      <c r="D2393" s="12">
        <v>6036</v>
      </c>
      <c r="E2393" s="12">
        <v>0</v>
      </c>
      <c r="F2393" s="12">
        <v>1</v>
      </c>
      <c r="G2393" s="12">
        <v>0</v>
      </c>
      <c r="H2393" s="12">
        <v>0</v>
      </c>
      <c r="I2393" s="12">
        <v>0</v>
      </c>
      <c r="K2393" s="12">
        <v>0</v>
      </c>
    </row>
    <row r="2394" spans="4:11">
      <c r="D2394" s="12">
        <v>6050</v>
      </c>
      <c r="E2394" s="12">
        <v>0</v>
      </c>
      <c r="F2394" s="12">
        <v>0</v>
      </c>
      <c r="G2394" s="12">
        <v>1</v>
      </c>
      <c r="H2394" s="12">
        <v>0</v>
      </c>
      <c r="I2394" s="12">
        <v>0</v>
      </c>
      <c r="K2394" s="12">
        <v>0</v>
      </c>
    </row>
    <row r="2395" spans="4:11">
      <c r="D2395" s="12">
        <v>6168</v>
      </c>
      <c r="E2395" s="12">
        <v>1</v>
      </c>
      <c r="F2395" s="12">
        <v>0</v>
      </c>
      <c r="G2395" s="12">
        <v>0</v>
      </c>
      <c r="H2395" s="12">
        <v>0</v>
      </c>
      <c r="I2395" s="12">
        <v>0</v>
      </c>
      <c r="K2395" s="12">
        <v>0</v>
      </c>
    </row>
    <row r="2396" spans="4:11">
      <c r="D2396" s="12">
        <v>6194</v>
      </c>
      <c r="E2396" s="12">
        <v>0</v>
      </c>
      <c r="F2396" s="12">
        <v>0</v>
      </c>
      <c r="G2396" s="12">
        <v>0</v>
      </c>
      <c r="H2396" s="12">
        <v>0</v>
      </c>
      <c r="I2396" s="12">
        <v>0</v>
      </c>
      <c r="K2396" s="12">
        <v>1</v>
      </c>
    </row>
    <row r="2397" spans="4:11">
      <c r="D2397" s="12">
        <v>6200</v>
      </c>
      <c r="E2397" s="12">
        <v>0</v>
      </c>
      <c r="F2397" s="12">
        <v>2</v>
      </c>
      <c r="G2397" s="12">
        <v>0</v>
      </c>
      <c r="H2397" s="12">
        <v>0</v>
      </c>
      <c r="I2397" s="12">
        <v>0</v>
      </c>
      <c r="K2397" s="12">
        <v>0</v>
      </c>
    </row>
    <row r="2398" spans="4:11">
      <c r="D2398" s="12">
        <v>6228</v>
      </c>
      <c r="E2398" s="12">
        <v>0</v>
      </c>
      <c r="F2398" s="12">
        <v>0</v>
      </c>
      <c r="G2398" s="12">
        <v>0</v>
      </c>
      <c r="H2398" s="12">
        <v>1</v>
      </c>
      <c r="I2398" s="12">
        <v>0</v>
      </c>
      <c r="K2398" s="12">
        <v>0</v>
      </c>
    </row>
    <row r="2399" spans="4:11">
      <c r="D2399" s="12">
        <v>6400</v>
      </c>
      <c r="E2399" s="12">
        <v>1</v>
      </c>
      <c r="F2399" s="12">
        <v>0</v>
      </c>
      <c r="G2399" s="12">
        <v>0</v>
      </c>
      <c r="H2399" s="12">
        <v>0</v>
      </c>
      <c r="I2399" s="12">
        <v>0</v>
      </c>
      <c r="K2399" s="12">
        <v>0</v>
      </c>
    </row>
    <row r="2400" spans="4:11">
      <c r="D2400" s="12">
        <v>6586</v>
      </c>
      <c r="E2400" s="12">
        <v>1</v>
      </c>
      <c r="F2400" s="12">
        <v>0</v>
      </c>
      <c r="G2400" s="12">
        <v>0</v>
      </c>
      <c r="H2400" s="12">
        <v>0</v>
      </c>
      <c r="I2400" s="12">
        <v>0</v>
      </c>
      <c r="K2400" s="12">
        <v>0</v>
      </c>
    </row>
    <row r="2401" spans="4:11">
      <c r="D2401" s="12">
        <v>6600</v>
      </c>
      <c r="E2401" s="12">
        <v>0</v>
      </c>
      <c r="F2401" s="12">
        <v>0</v>
      </c>
      <c r="G2401" s="12">
        <v>1</v>
      </c>
      <c r="H2401" s="12">
        <v>0</v>
      </c>
      <c r="I2401" s="12">
        <v>0</v>
      </c>
      <c r="K2401" s="12">
        <v>0</v>
      </c>
    </row>
    <row r="2402" spans="4:11">
      <c r="D2402" s="12">
        <v>6605</v>
      </c>
      <c r="E2402" s="12">
        <v>0</v>
      </c>
      <c r="F2402" s="12">
        <v>0</v>
      </c>
      <c r="G2402" s="12">
        <v>0</v>
      </c>
      <c r="H2402" s="12">
        <v>0</v>
      </c>
      <c r="I2402" s="12">
        <v>1</v>
      </c>
      <c r="K2402" s="12">
        <v>0</v>
      </c>
    </row>
    <row r="2403" spans="4:11">
      <c r="D2403" s="12">
        <v>6624</v>
      </c>
      <c r="E2403" s="12">
        <v>0</v>
      </c>
      <c r="F2403" s="12">
        <v>0</v>
      </c>
      <c r="G2403" s="12">
        <v>1</v>
      </c>
      <c r="H2403" s="12">
        <v>0</v>
      </c>
      <c r="I2403" s="12">
        <v>0</v>
      </c>
      <c r="K2403" s="12">
        <v>0</v>
      </c>
    </row>
    <row r="2404" spans="4:11">
      <c r="D2404" s="12">
        <v>6656</v>
      </c>
      <c r="E2404" s="12">
        <v>0</v>
      </c>
      <c r="F2404" s="12">
        <v>0</v>
      </c>
      <c r="G2404" s="12">
        <v>1</v>
      </c>
      <c r="H2404" s="12">
        <v>0</v>
      </c>
      <c r="I2404" s="12">
        <v>0</v>
      </c>
      <c r="K2404" s="12">
        <v>0</v>
      </c>
    </row>
    <row r="2405" spans="4:11">
      <c r="D2405" s="12">
        <v>6716</v>
      </c>
      <c r="E2405" s="12">
        <v>1</v>
      </c>
      <c r="F2405" s="12">
        <v>0</v>
      </c>
      <c r="G2405" s="12">
        <v>0</v>
      </c>
      <c r="H2405" s="12">
        <v>0</v>
      </c>
      <c r="I2405" s="12">
        <v>0</v>
      </c>
      <c r="K2405" s="12">
        <v>0</v>
      </c>
    </row>
    <row r="2406" spans="4:11">
      <c r="D2406" s="12">
        <v>6720</v>
      </c>
      <c r="E2406" s="12">
        <v>1</v>
      </c>
      <c r="F2406" s="12">
        <v>0</v>
      </c>
      <c r="G2406" s="12">
        <v>0</v>
      </c>
      <c r="H2406" s="12">
        <v>0</v>
      </c>
      <c r="I2406" s="12">
        <v>0</v>
      </c>
      <c r="K2406" s="12">
        <v>0</v>
      </c>
    </row>
    <row r="2407" spans="4:11">
      <c r="D2407" s="12">
        <v>6772</v>
      </c>
      <c r="E2407" s="12">
        <v>0</v>
      </c>
      <c r="F2407" s="12">
        <v>0</v>
      </c>
      <c r="G2407" s="12">
        <v>1</v>
      </c>
      <c r="H2407" s="12">
        <v>0</v>
      </c>
      <c r="I2407" s="12">
        <v>0</v>
      </c>
      <c r="K2407" s="12">
        <v>0</v>
      </c>
    </row>
    <row r="2408" spans="4:11">
      <c r="D2408" s="12">
        <v>6800</v>
      </c>
      <c r="E2408" s="12">
        <v>1</v>
      </c>
      <c r="F2408" s="12">
        <v>0</v>
      </c>
      <c r="G2408" s="12">
        <v>0</v>
      </c>
      <c r="H2408" s="12">
        <v>0</v>
      </c>
      <c r="I2408" s="12">
        <v>0</v>
      </c>
      <c r="K2408" s="12">
        <v>0</v>
      </c>
    </row>
    <row r="2409" spans="4:11">
      <c r="D2409" s="12">
        <v>6838</v>
      </c>
      <c r="E2409" s="12">
        <v>0</v>
      </c>
      <c r="F2409" s="12">
        <v>1</v>
      </c>
      <c r="G2409" s="12">
        <v>0</v>
      </c>
      <c r="H2409" s="12">
        <v>0</v>
      </c>
      <c r="I2409" s="12">
        <v>0</v>
      </c>
      <c r="K2409" s="12">
        <v>0</v>
      </c>
    </row>
    <row r="2410" spans="4:11">
      <c r="D2410" s="12">
        <v>6928</v>
      </c>
      <c r="E2410" s="12">
        <v>1</v>
      </c>
      <c r="F2410" s="12">
        <v>0</v>
      </c>
      <c r="G2410" s="12">
        <v>0</v>
      </c>
      <c r="H2410" s="12">
        <v>0</v>
      </c>
      <c r="I2410" s="12">
        <v>0</v>
      </c>
      <c r="K2410" s="12">
        <v>0</v>
      </c>
    </row>
    <row r="2411" spans="4:11">
      <c r="D2411" s="12">
        <v>6940</v>
      </c>
      <c r="E2411" s="12">
        <v>1</v>
      </c>
      <c r="F2411" s="12">
        <v>0</v>
      </c>
      <c r="G2411" s="12">
        <v>0</v>
      </c>
      <c r="H2411" s="12">
        <v>0</v>
      </c>
      <c r="I2411" s="12">
        <v>0</v>
      </c>
      <c r="K2411" s="12">
        <v>0</v>
      </c>
    </row>
    <row r="2412" spans="4:11">
      <c r="D2412" s="12">
        <v>7138</v>
      </c>
      <c r="E2412" s="12">
        <v>0</v>
      </c>
      <c r="F2412" s="12">
        <v>0</v>
      </c>
      <c r="G2412" s="12">
        <v>1</v>
      </c>
      <c r="H2412" s="12">
        <v>0</v>
      </c>
      <c r="I2412" s="12">
        <v>0</v>
      </c>
      <c r="K2412" s="12">
        <v>0</v>
      </c>
    </row>
    <row r="2413" spans="4:11">
      <c r="D2413" s="12">
        <v>7160</v>
      </c>
      <c r="E2413" s="12">
        <v>0</v>
      </c>
      <c r="F2413" s="12">
        <v>1</v>
      </c>
      <c r="G2413" s="12">
        <v>0</v>
      </c>
      <c r="H2413" s="12">
        <v>0</v>
      </c>
      <c r="I2413" s="12">
        <v>0</v>
      </c>
      <c r="K2413" s="12">
        <v>0</v>
      </c>
    </row>
    <row r="2414" spans="4:11">
      <c r="D2414" s="12">
        <v>7200</v>
      </c>
      <c r="E2414" s="12">
        <v>0</v>
      </c>
      <c r="F2414" s="12">
        <v>0</v>
      </c>
      <c r="G2414" s="12">
        <v>1</v>
      </c>
      <c r="H2414" s="12">
        <v>0</v>
      </c>
      <c r="I2414" s="12">
        <v>0</v>
      </c>
      <c r="K2414" s="12">
        <v>0</v>
      </c>
    </row>
    <row r="2415" spans="4:11">
      <c r="D2415" s="12">
        <v>7280</v>
      </c>
      <c r="E2415" s="12">
        <v>0</v>
      </c>
      <c r="F2415" s="12">
        <v>0</v>
      </c>
      <c r="G2415" s="12">
        <v>0</v>
      </c>
      <c r="H2415" s="12">
        <v>1</v>
      </c>
      <c r="I2415" s="12">
        <v>1</v>
      </c>
      <c r="K2415" s="12">
        <v>0</v>
      </c>
    </row>
    <row r="2416" spans="4:11">
      <c r="D2416" s="12">
        <v>7300</v>
      </c>
      <c r="E2416" s="12">
        <v>0</v>
      </c>
      <c r="F2416" s="12">
        <v>1</v>
      </c>
      <c r="G2416" s="12">
        <v>0</v>
      </c>
      <c r="H2416" s="12">
        <v>0</v>
      </c>
      <c r="I2416" s="12">
        <v>0</v>
      </c>
      <c r="K2416" s="12">
        <v>0</v>
      </c>
    </row>
    <row r="2417" spans="4:11">
      <c r="D2417" s="12">
        <v>7328</v>
      </c>
      <c r="E2417" s="12">
        <v>1</v>
      </c>
      <c r="F2417" s="12">
        <v>0</v>
      </c>
      <c r="G2417" s="12">
        <v>0</v>
      </c>
      <c r="H2417" s="12">
        <v>0</v>
      </c>
      <c r="I2417" s="12">
        <v>0</v>
      </c>
      <c r="K2417" s="12">
        <v>0</v>
      </c>
    </row>
    <row r="2418" spans="4:11">
      <c r="D2418" s="12">
        <v>7356</v>
      </c>
      <c r="E2418" s="12">
        <v>0</v>
      </c>
      <c r="F2418" s="12">
        <v>0</v>
      </c>
      <c r="G2418" s="12">
        <v>1</v>
      </c>
      <c r="H2418" s="12">
        <v>0</v>
      </c>
      <c r="I2418" s="12">
        <v>0</v>
      </c>
      <c r="K2418" s="12">
        <v>0</v>
      </c>
    </row>
    <row r="2419" spans="4:11">
      <c r="D2419" s="12">
        <v>7364</v>
      </c>
      <c r="E2419" s="12">
        <v>1</v>
      </c>
      <c r="F2419" s="12">
        <v>0</v>
      </c>
      <c r="G2419" s="12">
        <v>0</v>
      </c>
      <c r="H2419" s="12">
        <v>0</v>
      </c>
      <c r="I2419" s="12">
        <v>0</v>
      </c>
      <c r="K2419" s="12">
        <v>0</v>
      </c>
    </row>
    <row r="2420" spans="4:11">
      <c r="D2420" s="12">
        <v>7400</v>
      </c>
      <c r="E2420" s="12">
        <v>1</v>
      </c>
      <c r="F2420" s="12">
        <v>2</v>
      </c>
      <c r="G2420" s="12">
        <v>0</v>
      </c>
      <c r="H2420" s="12">
        <v>0</v>
      </c>
      <c r="I2420" s="12">
        <v>0</v>
      </c>
      <c r="K2420" s="12">
        <v>0</v>
      </c>
    </row>
    <row r="2421" spans="4:11">
      <c r="D2421" s="12">
        <v>7416</v>
      </c>
      <c r="E2421" s="12">
        <v>0</v>
      </c>
      <c r="F2421" s="12">
        <v>0</v>
      </c>
      <c r="G2421" s="12">
        <v>0</v>
      </c>
      <c r="H2421" s="12">
        <v>1</v>
      </c>
      <c r="I2421" s="12">
        <v>0</v>
      </c>
      <c r="K2421" s="12">
        <v>0</v>
      </c>
    </row>
    <row r="2422" spans="4:11">
      <c r="D2422" s="12">
        <v>7465</v>
      </c>
      <c r="E2422" s="12">
        <v>0</v>
      </c>
      <c r="F2422" s="12">
        <v>1</v>
      </c>
      <c r="G2422" s="12">
        <v>0</v>
      </c>
      <c r="H2422" s="12">
        <v>0</v>
      </c>
      <c r="I2422" s="12">
        <v>0</v>
      </c>
      <c r="K2422" s="12">
        <v>0</v>
      </c>
    </row>
    <row r="2423" spans="4:11">
      <c r="D2423" s="12">
        <v>7480</v>
      </c>
      <c r="E2423" s="12">
        <v>1</v>
      </c>
      <c r="F2423" s="12">
        <v>1</v>
      </c>
      <c r="G2423" s="12">
        <v>0</v>
      </c>
      <c r="H2423" s="12">
        <v>0</v>
      </c>
      <c r="I2423" s="12">
        <v>0</v>
      </c>
      <c r="K2423" s="12">
        <v>0</v>
      </c>
    </row>
    <row r="2424" spans="4:11">
      <c r="D2424" s="12">
        <v>7484</v>
      </c>
      <c r="E2424" s="12">
        <v>0</v>
      </c>
      <c r="F2424" s="12">
        <v>1</v>
      </c>
      <c r="G2424" s="12">
        <v>0</v>
      </c>
      <c r="H2424" s="12">
        <v>0</v>
      </c>
      <c r="I2424" s="12">
        <v>0</v>
      </c>
      <c r="K2424" s="12">
        <v>0</v>
      </c>
    </row>
    <row r="2425" spans="4:11">
      <c r="D2425" s="12">
        <v>7488</v>
      </c>
      <c r="E2425" s="12">
        <v>0</v>
      </c>
      <c r="F2425" s="12">
        <v>0</v>
      </c>
      <c r="G2425" s="12">
        <v>0</v>
      </c>
      <c r="H2425" s="12">
        <v>1</v>
      </c>
      <c r="I2425" s="12">
        <v>0</v>
      </c>
      <c r="K2425" s="12">
        <v>0</v>
      </c>
    </row>
    <row r="2426" spans="4:11">
      <c r="D2426" s="12">
        <v>7533</v>
      </c>
      <c r="E2426" s="12">
        <v>0</v>
      </c>
      <c r="F2426" s="12">
        <v>0</v>
      </c>
      <c r="G2426" s="12">
        <v>1</v>
      </c>
      <c r="H2426" s="12">
        <v>0</v>
      </c>
      <c r="I2426" s="12">
        <v>0</v>
      </c>
      <c r="K2426" s="12">
        <v>0</v>
      </c>
    </row>
    <row r="2427" spans="4:11">
      <c r="D2427" s="12">
        <v>7564</v>
      </c>
      <c r="E2427" s="12">
        <v>0</v>
      </c>
      <c r="F2427" s="12">
        <v>0</v>
      </c>
      <c r="G2427" s="12">
        <v>1</v>
      </c>
      <c r="H2427" s="12">
        <v>0</v>
      </c>
      <c r="I2427" s="12">
        <v>0</v>
      </c>
      <c r="K2427" s="12">
        <v>0</v>
      </c>
    </row>
    <row r="2428" spans="4:11">
      <c r="D2428" s="12">
        <v>7576</v>
      </c>
      <c r="E2428" s="12">
        <v>1</v>
      </c>
      <c r="F2428" s="12">
        <v>0</v>
      </c>
      <c r="G2428" s="12">
        <v>0</v>
      </c>
      <c r="H2428" s="12">
        <v>0</v>
      </c>
      <c r="I2428" s="12">
        <v>0</v>
      </c>
      <c r="K2428" s="12">
        <v>0</v>
      </c>
    </row>
    <row r="2429" spans="4:11">
      <c r="D2429" s="12">
        <v>7592</v>
      </c>
      <c r="E2429" s="12">
        <v>0</v>
      </c>
      <c r="F2429" s="12">
        <v>0</v>
      </c>
      <c r="G2429" s="12">
        <v>1</v>
      </c>
      <c r="H2429" s="12">
        <v>0</v>
      </c>
      <c r="I2429" s="12">
        <v>0</v>
      </c>
      <c r="K2429" s="12">
        <v>0</v>
      </c>
    </row>
    <row r="2430" spans="4:11">
      <c r="D2430" s="12">
        <v>7610</v>
      </c>
      <c r="E2430" s="12">
        <v>0</v>
      </c>
      <c r="F2430" s="12">
        <v>1</v>
      </c>
      <c r="G2430" s="12">
        <v>0</v>
      </c>
      <c r="H2430" s="12">
        <v>0</v>
      </c>
      <c r="I2430" s="12">
        <v>0</v>
      </c>
      <c r="K2430" s="12">
        <v>0</v>
      </c>
    </row>
    <row r="2431" spans="4:11">
      <c r="D2431" s="12">
        <v>7636</v>
      </c>
      <c r="E2431" s="12">
        <v>1</v>
      </c>
      <c r="F2431" s="12">
        <v>0</v>
      </c>
      <c r="G2431" s="12">
        <v>0</v>
      </c>
      <c r="H2431" s="12">
        <v>0</v>
      </c>
      <c r="I2431" s="12">
        <v>0</v>
      </c>
      <c r="K2431" s="12">
        <v>0</v>
      </c>
    </row>
    <row r="2432" spans="4:11">
      <c r="D2432" s="12">
        <v>7664</v>
      </c>
      <c r="E2432" s="12">
        <v>1</v>
      </c>
      <c r="F2432" s="12">
        <v>0</v>
      </c>
      <c r="G2432" s="12">
        <v>0</v>
      </c>
      <c r="H2432" s="12">
        <v>0</v>
      </c>
      <c r="I2432" s="12">
        <v>0</v>
      </c>
      <c r="K2432" s="12">
        <v>0</v>
      </c>
    </row>
    <row r="2433" spans="4:11">
      <c r="D2433" s="12">
        <v>7672</v>
      </c>
      <c r="E2433" s="12">
        <v>1</v>
      </c>
      <c r="F2433" s="12">
        <v>0</v>
      </c>
      <c r="G2433" s="12">
        <v>0</v>
      </c>
      <c r="H2433" s="12">
        <v>0</v>
      </c>
      <c r="I2433" s="12">
        <v>0</v>
      </c>
      <c r="K2433" s="12">
        <v>0</v>
      </c>
    </row>
    <row r="2434" spans="4:11">
      <c r="D2434" s="12">
        <v>7728</v>
      </c>
      <c r="E2434" s="12">
        <v>0</v>
      </c>
      <c r="F2434" s="12">
        <v>0</v>
      </c>
      <c r="G2434" s="12">
        <v>0</v>
      </c>
      <c r="H2434" s="12">
        <v>0</v>
      </c>
      <c r="I2434" s="12">
        <v>1</v>
      </c>
      <c r="K2434" s="12">
        <v>0</v>
      </c>
    </row>
    <row r="2435" spans="4:11">
      <c r="D2435" s="12">
        <v>7740</v>
      </c>
      <c r="E2435" s="12">
        <v>1</v>
      </c>
      <c r="F2435" s="12">
        <v>0</v>
      </c>
      <c r="G2435" s="12">
        <v>0</v>
      </c>
      <c r="H2435" s="12">
        <v>0</v>
      </c>
      <c r="I2435" s="12">
        <v>0</v>
      </c>
      <c r="K2435" s="12">
        <v>0</v>
      </c>
    </row>
    <row r="2436" spans="4:11">
      <c r="D2436" s="12">
        <v>7800</v>
      </c>
      <c r="E2436" s="12">
        <v>1</v>
      </c>
      <c r="F2436" s="12">
        <v>1</v>
      </c>
      <c r="G2436" s="12">
        <v>0</v>
      </c>
      <c r="H2436" s="12">
        <v>1</v>
      </c>
      <c r="I2436" s="12">
        <v>0</v>
      </c>
      <c r="K2436" s="12">
        <v>0</v>
      </c>
    </row>
    <row r="2437" spans="4:11">
      <c r="D2437" s="12">
        <v>7852</v>
      </c>
      <c r="E2437" s="12">
        <v>1</v>
      </c>
      <c r="F2437" s="12">
        <v>0</v>
      </c>
      <c r="G2437" s="12">
        <v>0</v>
      </c>
      <c r="H2437" s="12">
        <v>0</v>
      </c>
      <c r="I2437" s="12">
        <v>0</v>
      </c>
      <c r="K2437" s="12">
        <v>0</v>
      </c>
    </row>
    <row r="2438" spans="4:11">
      <c r="D2438" s="12">
        <v>7904</v>
      </c>
      <c r="E2438" s="12">
        <v>0</v>
      </c>
      <c r="F2438" s="12">
        <v>0</v>
      </c>
      <c r="G2438" s="12">
        <v>1</v>
      </c>
      <c r="H2438" s="12">
        <v>0</v>
      </c>
      <c r="I2438" s="12">
        <v>0</v>
      </c>
      <c r="K2438" s="12">
        <v>0</v>
      </c>
    </row>
    <row r="2439" spans="4:11">
      <c r="D2439" s="12">
        <v>7944</v>
      </c>
      <c r="E2439" s="12">
        <v>1</v>
      </c>
      <c r="F2439" s="12">
        <v>0</v>
      </c>
      <c r="G2439" s="12">
        <v>0</v>
      </c>
      <c r="H2439" s="12">
        <v>0</v>
      </c>
      <c r="I2439" s="12">
        <v>0</v>
      </c>
      <c r="K2439" s="12">
        <v>0</v>
      </c>
    </row>
    <row r="2440" spans="4:11">
      <c r="D2440" s="12">
        <v>7998</v>
      </c>
      <c r="E2440" s="12">
        <v>0</v>
      </c>
      <c r="F2440" s="12">
        <v>0</v>
      </c>
      <c r="G2440" s="12">
        <v>0</v>
      </c>
      <c r="H2440" s="12">
        <v>0</v>
      </c>
      <c r="I2440" s="12">
        <v>1</v>
      </c>
      <c r="K2440" s="12">
        <v>0</v>
      </c>
    </row>
    <row r="2441" spans="4:11">
      <c r="D2441" s="12">
        <v>8000</v>
      </c>
      <c r="E2441" s="12">
        <v>1</v>
      </c>
      <c r="F2441" s="12">
        <v>1</v>
      </c>
      <c r="G2441" s="12">
        <v>1</v>
      </c>
      <c r="H2441" s="12">
        <v>0</v>
      </c>
      <c r="I2441" s="12">
        <v>0</v>
      </c>
      <c r="K2441" s="12">
        <v>0</v>
      </c>
    </row>
    <row r="2442" spans="4:11">
      <c r="D2442" s="12">
        <v>8025</v>
      </c>
      <c r="E2442" s="12">
        <v>1</v>
      </c>
      <c r="F2442" s="12">
        <v>0</v>
      </c>
      <c r="G2442" s="12">
        <v>0</v>
      </c>
      <c r="H2442" s="12">
        <v>0</v>
      </c>
      <c r="I2442" s="12">
        <v>0</v>
      </c>
      <c r="K2442" s="12">
        <v>0</v>
      </c>
    </row>
    <row r="2443" spans="4:11">
      <c r="D2443" s="12">
        <v>8060</v>
      </c>
      <c r="E2443" s="12">
        <v>0</v>
      </c>
      <c r="F2443" s="12">
        <v>0</v>
      </c>
      <c r="G2443" s="12">
        <v>1</v>
      </c>
      <c r="H2443" s="12">
        <v>0</v>
      </c>
      <c r="I2443" s="12">
        <v>0</v>
      </c>
      <c r="K2443" s="12">
        <v>0</v>
      </c>
    </row>
    <row r="2444" spans="4:11">
      <c r="D2444" s="12">
        <v>8100</v>
      </c>
      <c r="E2444" s="12">
        <v>0</v>
      </c>
      <c r="F2444" s="12">
        <v>0</v>
      </c>
      <c r="G2444" s="12">
        <v>0</v>
      </c>
      <c r="H2444" s="12">
        <v>0</v>
      </c>
      <c r="I2444" s="12">
        <v>1</v>
      </c>
      <c r="K2444" s="12">
        <v>0</v>
      </c>
    </row>
    <row r="2445" spans="4:11">
      <c r="D2445" s="12">
        <v>8113</v>
      </c>
      <c r="E2445" s="12">
        <v>1</v>
      </c>
      <c r="F2445" s="12">
        <v>0</v>
      </c>
      <c r="G2445" s="12">
        <v>0</v>
      </c>
      <c r="H2445" s="12">
        <v>0</v>
      </c>
      <c r="I2445" s="12">
        <v>0</v>
      </c>
      <c r="K2445" s="12">
        <v>0</v>
      </c>
    </row>
    <row r="2446" spans="4:11">
      <c r="D2446" s="12">
        <v>8160</v>
      </c>
      <c r="E2446" s="12">
        <v>1</v>
      </c>
      <c r="F2446" s="12">
        <v>1</v>
      </c>
      <c r="G2446" s="12">
        <v>0</v>
      </c>
      <c r="H2446" s="12">
        <v>0</v>
      </c>
      <c r="I2446" s="12">
        <v>0</v>
      </c>
      <c r="K2446" s="12">
        <v>1</v>
      </c>
    </row>
    <row r="2447" spans="4:11">
      <c r="D2447" s="12">
        <v>8190</v>
      </c>
      <c r="E2447" s="12">
        <v>0</v>
      </c>
      <c r="F2447" s="12">
        <v>0</v>
      </c>
      <c r="G2447" s="12">
        <v>0</v>
      </c>
      <c r="H2447" s="12">
        <v>1</v>
      </c>
      <c r="I2447" s="12">
        <v>0</v>
      </c>
      <c r="K2447" s="12">
        <v>0</v>
      </c>
    </row>
    <row r="2448" spans="4:11">
      <c r="D2448" s="12">
        <v>8244</v>
      </c>
      <c r="E2448" s="12">
        <v>1</v>
      </c>
      <c r="F2448" s="12">
        <v>0</v>
      </c>
      <c r="G2448" s="12">
        <v>0</v>
      </c>
      <c r="H2448" s="12">
        <v>0</v>
      </c>
      <c r="I2448" s="12">
        <v>0</v>
      </c>
      <c r="K2448" s="12">
        <v>0</v>
      </c>
    </row>
    <row r="2449" spans="4:11">
      <c r="D2449" s="12">
        <v>8260</v>
      </c>
      <c r="E2449" s="12">
        <v>1</v>
      </c>
      <c r="F2449" s="12">
        <v>1</v>
      </c>
      <c r="G2449" s="12">
        <v>0</v>
      </c>
      <c r="H2449" s="12">
        <v>0</v>
      </c>
      <c r="I2449" s="12">
        <v>0</v>
      </c>
      <c r="K2449" s="12">
        <v>0</v>
      </c>
    </row>
    <row r="2450" spans="4:11">
      <c r="D2450" s="12">
        <v>8268</v>
      </c>
      <c r="E2450" s="12">
        <v>1</v>
      </c>
      <c r="F2450" s="12">
        <v>0</v>
      </c>
      <c r="G2450" s="12">
        <v>0</v>
      </c>
      <c r="H2450" s="12">
        <v>0</v>
      </c>
      <c r="I2450" s="12">
        <v>0</v>
      </c>
      <c r="K2450" s="12">
        <v>0</v>
      </c>
    </row>
    <row r="2451" spans="4:11">
      <c r="D2451" s="12">
        <v>8310</v>
      </c>
      <c r="E2451" s="12">
        <v>0</v>
      </c>
      <c r="F2451" s="12">
        <v>0</v>
      </c>
      <c r="G2451" s="12">
        <v>0</v>
      </c>
      <c r="H2451" s="12">
        <v>1</v>
      </c>
      <c r="I2451" s="12">
        <v>0</v>
      </c>
      <c r="K2451" s="12">
        <v>0</v>
      </c>
    </row>
    <row r="2452" spans="4:11">
      <c r="D2452" s="12">
        <v>8396</v>
      </c>
      <c r="E2452" s="12">
        <v>0</v>
      </c>
      <c r="F2452" s="12">
        <v>0</v>
      </c>
      <c r="G2452" s="12">
        <v>0</v>
      </c>
      <c r="H2452" s="12">
        <v>1</v>
      </c>
      <c r="I2452" s="12">
        <v>0</v>
      </c>
      <c r="K2452" s="12">
        <v>0</v>
      </c>
    </row>
    <row r="2453" spans="4:11">
      <c r="D2453" s="12">
        <v>8400</v>
      </c>
      <c r="E2453" s="12">
        <v>4</v>
      </c>
      <c r="F2453" s="12">
        <v>0</v>
      </c>
      <c r="G2453" s="12">
        <v>0</v>
      </c>
      <c r="H2453" s="12">
        <v>0</v>
      </c>
      <c r="I2453" s="12">
        <v>0</v>
      </c>
      <c r="K2453" s="12">
        <v>0</v>
      </c>
    </row>
    <row r="2454" spans="4:11">
      <c r="D2454" s="12">
        <v>8408</v>
      </c>
      <c r="E2454" s="12">
        <v>0</v>
      </c>
      <c r="F2454" s="12">
        <v>0</v>
      </c>
      <c r="G2454" s="12">
        <v>1</v>
      </c>
      <c r="H2454" s="12">
        <v>0</v>
      </c>
      <c r="I2454" s="12">
        <v>0</v>
      </c>
      <c r="K2454" s="12">
        <v>0</v>
      </c>
    </row>
    <row r="2455" spans="4:11">
      <c r="D2455" s="12">
        <v>8450</v>
      </c>
      <c r="E2455" s="12">
        <v>0</v>
      </c>
      <c r="F2455" s="12">
        <v>1</v>
      </c>
      <c r="G2455" s="12">
        <v>0</v>
      </c>
      <c r="H2455" s="12">
        <v>0</v>
      </c>
      <c r="I2455" s="12">
        <v>0</v>
      </c>
      <c r="K2455" s="12">
        <v>0</v>
      </c>
    </row>
    <row r="2456" spans="4:11">
      <c r="D2456" s="12">
        <v>8540</v>
      </c>
      <c r="E2456" s="12">
        <v>0</v>
      </c>
      <c r="F2456" s="12">
        <v>0</v>
      </c>
      <c r="G2456" s="12">
        <v>1</v>
      </c>
      <c r="H2456" s="12">
        <v>0</v>
      </c>
      <c r="I2456" s="12">
        <v>0</v>
      </c>
      <c r="K2456" s="12">
        <v>0</v>
      </c>
    </row>
    <row r="2457" spans="4:11">
      <c r="D2457" s="12">
        <v>8556</v>
      </c>
      <c r="E2457" s="12">
        <v>1</v>
      </c>
      <c r="F2457" s="12">
        <v>0</v>
      </c>
      <c r="G2457" s="12">
        <v>0</v>
      </c>
      <c r="H2457" s="12">
        <v>0</v>
      </c>
      <c r="I2457" s="12">
        <v>0</v>
      </c>
      <c r="K2457" s="12">
        <v>0</v>
      </c>
    </row>
    <row r="2458" spans="4:11">
      <c r="D2458" s="12">
        <v>8580</v>
      </c>
      <c r="E2458" s="12">
        <v>1</v>
      </c>
      <c r="F2458" s="12">
        <v>0</v>
      </c>
      <c r="G2458" s="12">
        <v>0</v>
      </c>
      <c r="H2458" s="12">
        <v>0</v>
      </c>
      <c r="I2458" s="12">
        <v>0</v>
      </c>
      <c r="K2458" s="12">
        <v>0</v>
      </c>
    </row>
    <row r="2459" spans="4:11">
      <c r="D2459" s="12">
        <v>8591</v>
      </c>
      <c r="E2459" s="12">
        <v>0</v>
      </c>
      <c r="F2459" s="12">
        <v>0</v>
      </c>
      <c r="G2459" s="12">
        <v>0</v>
      </c>
      <c r="H2459" s="12">
        <v>0</v>
      </c>
      <c r="I2459" s="12">
        <v>1</v>
      </c>
      <c r="K2459" s="12">
        <v>0</v>
      </c>
    </row>
    <row r="2460" spans="4:11">
      <c r="D2460" s="12">
        <v>8616</v>
      </c>
      <c r="E2460" s="12">
        <v>0</v>
      </c>
      <c r="F2460" s="12">
        <v>0</v>
      </c>
      <c r="G2460" s="12">
        <v>1</v>
      </c>
      <c r="H2460" s="12">
        <v>0</v>
      </c>
      <c r="I2460" s="12">
        <v>0</v>
      </c>
      <c r="K2460" s="12">
        <v>0</v>
      </c>
    </row>
    <row r="2461" spans="4:11">
      <c r="D2461" s="12">
        <v>8640</v>
      </c>
      <c r="E2461" s="12">
        <v>1</v>
      </c>
      <c r="F2461" s="12">
        <v>0</v>
      </c>
      <c r="G2461" s="12">
        <v>0</v>
      </c>
      <c r="H2461" s="12">
        <v>0</v>
      </c>
      <c r="I2461" s="12">
        <v>0</v>
      </c>
      <c r="K2461" s="12">
        <v>0</v>
      </c>
    </row>
    <row r="2462" spans="4:11">
      <c r="D2462" s="12">
        <v>8646</v>
      </c>
      <c r="E2462" s="12">
        <v>0</v>
      </c>
      <c r="F2462" s="12">
        <v>0</v>
      </c>
      <c r="G2462" s="12">
        <v>1</v>
      </c>
      <c r="H2462" s="12">
        <v>0</v>
      </c>
      <c r="I2462" s="12">
        <v>0</v>
      </c>
      <c r="K2462" s="12">
        <v>0</v>
      </c>
    </row>
    <row r="2463" spans="4:11">
      <c r="D2463" s="12">
        <v>8684</v>
      </c>
      <c r="E2463" s="12">
        <v>1</v>
      </c>
      <c r="F2463" s="12">
        <v>0</v>
      </c>
      <c r="G2463" s="12">
        <v>0</v>
      </c>
      <c r="H2463" s="12">
        <v>0</v>
      </c>
      <c r="I2463" s="12">
        <v>0</v>
      </c>
      <c r="K2463" s="12">
        <v>0</v>
      </c>
    </row>
    <row r="2464" spans="4:11">
      <c r="D2464" s="12">
        <v>8740</v>
      </c>
      <c r="E2464" s="12">
        <v>0</v>
      </c>
      <c r="F2464" s="12">
        <v>0</v>
      </c>
      <c r="G2464" s="12">
        <v>0</v>
      </c>
      <c r="H2464" s="12">
        <v>1</v>
      </c>
      <c r="I2464" s="12">
        <v>0</v>
      </c>
      <c r="K2464" s="12">
        <v>0</v>
      </c>
    </row>
    <row r="2465" spans="4:11">
      <c r="D2465" s="12">
        <v>8750</v>
      </c>
      <c r="E2465" s="12">
        <v>0</v>
      </c>
      <c r="F2465" s="12">
        <v>1</v>
      </c>
      <c r="G2465" s="12">
        <v>0</v>
      </c>
      <c r="H2465" s="12">
        <v>0</v>
      </c>
      <c r="I2465" s="12">
        <v>0</v>
      </c>
      <c r="K2465" s="12">
        <v>0</v>
      </c>
    </row>
    <row r="2466" spans="4:11">
      <c r="D2466" s="12">
        <v>8768</v>
      </c>
      <c r="E2466" s="12">
        <v>0</v>
      </c>
      <c r="F2466" s="12">
        <v>2</v>
      </c>
      <c r="G2466" s="12">
        <v>0</v>
      </c>
      <c r="H2466" s="12">
        <v>0</v>
      </c>
      <c r="I2466" s="12">
        <v>0</v>
      </c>
      <c r="K2466" s="12">
        <v>0</v>
      </c>
    </row>
    <row r="2467" spans="4:11">
      <c r="D2467" s="12">
        <v>8816</v>
      </c>
      <c r="E2467" s="12">
        <v>0</v>
      </c>
      <c r="F2467" s="12">
        <v>0</v>
      </c>
      <c r="G2467" s="12">
        <v>0</v>
      </c>
      <c r="H2467" s="12">
        <v>0</v>
      </c>
      <c r="I2467" s="12">
        <v>1</v>
      </c>
      <c r="K2467" s="12">
        <v>0</v>
      </c>
    </row>
    <row r="2468" spans="4:11">
      <c r="D2468" s="12">
        <v>8840</v>
      </c>
      <c r="E2468" s="12">
        <v>1</v>
      </c>
      <c r="F2468" s="12">
        <v>1</v>
      </c>
      <c r="G2468" s="12">
        <v>0</v>
      </c>
      <c r="H2468" s="12">
        <v>0</v>
      </c>
      <c r="I2468" s="12">
        <v>0</v>
      </c>
      <c r="K2468" s="12">
        <v>0</v>
      </c>
    </row>
    <row r="2469" spans="4:11">
      <c r="D2469" s="12">
        <v>8843</v>
      </c>
      <c r="E2469" s="12">
        <v>0</v>
      </c>
      <c r="F2469" s="12">
        <v>1</v>
      </c>
      <c r="G2469" s="12">
        <v>0</v>
      </c>
      <c r="H2469" s="12">
        <v>0</v>
      </c>
      <c r="I2469" s="12">
        <v>0</v>
      </c>
      <c r="K2469" s="12">
        <v>0</v>
      </c>
    </row>
    <row r="2470" spans="4:11">
      <c r="D2470" s="12">
        <v>8850</v>
      </c>
      <c r="E2470" s="12">
        <v>1</v>
      </c>
      <c r="F2470" s="12">
        <v>0</v>
      </c>
      <c r="G2470" s="12">
        <v>0</v>
      </c>
      <c r="H2470" s="12">
        <v>0</v>
      </c>
      <c r="I2470" s="12">
        <v>0</v>
      </c>
      <c r="K2470" s="12">
        <v>0</v>
      </c>
    </row>
    <row r="2471" spans="4:11">
      <c r="D2471" s="12">
        <v>8860</v>
      </c>
      <c r="E2471" s="12">
        <v>1</v>
      </c>
      <c r="F2471" s="12">
        <v>0</v>
      </c>
      <c r="G2471" s="12">
        <v>0</v>
      </c>
      <c r="H2471" s="12">
        <v>0</v>
      </c>
      <c r="I2471" s="12">
        <v>0</v>
      </c>
      <c r="K2471" s="12">
        <v>0</v>
      </c>
    </row>
    <row r="2472" spans="4:11">
      <c r="D2472" s="12">
        <v>8884</v>
      </c>
      <c r="E2472" s="12">
        <v>1</v>
      </c>
      <c r="F2472" s="12">
        <v>0</v>
      </c>
      <c r="G2472" s="12">
        <v>1</v>
      </c>
      <c r="H2472" s="12">
        <v>0</v>
      </c>
      <c r="I2472" s="12">
        <v>0</v>
      </c>
      <c r="K2472" s="12">
        <v>0</v>
      </c>
    </row>
    <row r="2473" spans="4:11">
      <c r="D2473" s="12">
        <v>8892</v>
      </c>
      <c r="E2473" s="12">
        <v>0</v>
      </c>
      <c r="F2473" s="12">
        <v>0</v>
      </c>
      <c r="G2473" s="12">
        <v>1</v>
      </c>
      <c r="H2473" s="12">
        <v>0</v>
      </c>
      <c r="I2473" s="12">
        <v>0</v>
      </c>
      <c r="K2473" s="12">
        <v>0</v>
      </c>
    </row>
    <row r="2474" spans="4:11">
      <c r="D2474" s="12">
        <v>8952</v>
      </c>
      <c r="E2474" s="12">
        <v>1</v>
      </c>
      <c r="F2474" s="12">
        <v>0</v>
      </c>
      <c r="G2474" s="12">
        <v>0</v>
      </c>
      <c r="H2474" s="12">
        <v>0</v>
      </c>
      <c r="I2474" s="12">
        <v>0</v>
      </c>
      <c r="K2474" s="12">
        <v>0</v>
      </c>
    </row>
    <row r="2475" spans="4:11">
      <c r="D2475" s="12">
        <v>9000</v>
      </c>
      <c r="E2475" s="12">
        <v>1</v>
      </c>
      <c r="F2475" s="12">
        <v>1</v>
      </c>
      <c r="G2475" s="12">
        <v>1</v>
      </c>
      <c r="H2475" s="12">
        <v>0</v>
      </c>
      <c r="I2475" s="12">
        <v>0</v>
      </c>
      <c r="K2475" s="12">
        <v>0</v>
      </c>
    </row>
    <row r="2476" spans="4:11">
      <c r="D2476" s="12">
        <v>9088</v>
      </c>
      <c r="E2476" s="12">
        <v>1</v>
      </c>
      <c r="F2476" s="12">
        <v>0</v>
      </c>
      <c r="G2476" s="12">
        <v>0</v>
      </c>
      <c r="H2476" s="12">
        <v>0</v>
      </c>
      <c r="I2476" s="12">
        <v>0</v>
      </c>
      <c r="K2476" s="12">
        <v>0</v>
      </c>
    </row>
    <row r="2477" spans="4:11">
      <c r="D2477" s="12">
        <v>9092</v>
      </c>
      <c r="E2477" s="12">
        <v>2</v>
      </c>
      <c r="F2477" s="12">
        <v>0</v>
      </c>
      <c r="G2477" s="12">
        <v>0</v>
      </c>
      <c r="H2477" s="12">
        <v>0</v>
      </c>
      <c r="I2477" s="12">
        <v>0</v>
      </c>
      <c r="K2477" s="12">
        <v>0</v>
      </c>
    </row>
    <row r="2478" spans="4:11">
      <c r="D2478" s="12">
        <v>9110</v>
      </c>
      <c r="E2478" s="12">
        <v>1</v>
      </c>
      <c r="F2478" s="12">
        <v>0</v>
      </c>
      <c r="G2478" s="12">
        <v>0</v>
      </c>
      <c r="H2478" s="12">
        <v>0</v>
      </c>
      <c r="I2478" s="12">
        <v>0</v>
      </c>
      <c r="K2478" s="12">
        <v>0</v>
      </c>
    </row>
    <row r="2479" spans="4:11">
      <c r="D2479" s="12">
        <v>9157</v>
      </c>
      <c r="E2479" s="12">
        <v>0</v>
      </c>
      <c r="F2479" s="12">
        <v>0</v>
      </c>
      <c r="G2479" s="12">
        <v>1</v>
      </c>
      <c r="H2479" s="12">
        <v>0</v>
      </c>
      <c r="I2479" s="12">
        <v>0</v>
      </c>
      <c r="K2479" s="12">
        <v>0</v>
      </c>
    </row>
    <row r="2480" spans="4:11">
      <c r="D2480" s="12">
        <v>9180</v>
      </c>
      <c r="E2480" s="12">
        <v>0</v>
      </c>
      <c r="F2480" s="12">
        <v>1</v>
      </c>
      <c r="G2480" s="12">
        <v>0</v>
      </c>
      <c r="H2480" s="12">
        <v>0</v>
      </c>
      <c r="I2480" s="12">
        <v>0</v>
      </c>
      <c r="K2480" s="12">
        <v>0</v>
      </c>
    </row>
    <row r="2481" spans="4:11">
      <c r="D2481" s="12">
        <v>9235</v>
      </c>
      <c r="E2481" s="12">
        <v>0</v>
      </c>
      <c r="F2481" s="12">
        <v>0</v>
      </c>
      <c r="G2481" s="12">
        <v>1</v>
      </c>
      <c r="H2481" s="12">
        <v>0</v>
      </c>
      <c r="I2481" s="12">
        <v>0</v>
      </c>
      <c r="K2481" s="12">
        <v>0</v>
      </c>
    </row>
    <row r="2482" spans="4:11">
      <c r="D2482" s="12">
        <v>9282</v>
      </c>
      <c r="E2482" s="12">
        <v>0</v>
      </c>
      <c r="F2482" s="12">
        <v>0</v>
      </c>
      <c r="G2482" s="12">
        <v>1</v>
      </c>
      <c r="H2482" s="12">
        <v>0</v>
      </c>
      <c r="I2482" s="12">
        <v>0</v>
      </c>
      <c r="K2482" s="12">
        <v>0</v>
      </c>
    </row>
    <row r="2483" spans="4:11">
      <c r="D2483" s="12">
        <v>9300</v>
      </c>
      <c r="E2483" s="12">
        <v>0</v>
      </c>
      <c r="F2483" s="12">
        <v>1</v>
      </c>
      <c r="G2483" s="12">
        <v>0</v>
      </c>
      <c r="H2483" s="12">
        <v>0</v>
      </c>
      <c r="I2483" s="12">
        <v>0</v>
      </c>
      <c r="K2483" s="12">
        <v>0</v>
      </c>
    </row>
    <row r="2484" spans="4:11">
      <c r="D2484" s="12">
        <v>9308</v>
      </c>
      <c r="E2484" s="12">
        <v>2</v>
      </c>
      <c r="F2484" s="12">
        <v>0</v>
      </c>
      <c r="G2484" s="12">
        <v>0</v>
      </c>
      <c r="H2484" s="12">
        <v>0</v>
      </c>
      <c r="I2484" s="12">
        <v>0</v>
      </c>
      <c r="K2484" s="12">
        <v>0</v>
      </c>
    </row>
    <row r="2485" spans="4:11">
      <c r="D2485" s="12">
        <v>9312</v>
      </c>
      <c r="E2485" s="12">
        <v>1</v>
      </c>
      <c r="F2485" s="12">
        <v>0</v>
      </c>
      <c r="G2485" s="12">
        <v>0</v>
      </c>
      <c r="H2485" s="12">
        <v>0</v>
      </c>
      <c r="I2485" s="12">
        <v>0</v>
      </c>
      <c r="K2485" s="12">
        <v>0</v>
      </c>
    </row>
    <row r="2486" spans="4:11">
      <c r="D2486" s="12">
        <v>9360</v>
      </c>
      <c r="E2486" s="12">
        <v>1</v>
      </c>
      <c r="F2486" s="12">
        <v>1</v>
      </c>
      <c r="G2486" s="12">
        <v>0</v>
      </c>
      <c r="H2486" s="12">
        <v>0</v>
      </c>
      <c r="I2486" s="12">
        <v>0</v>
      </c>
      <c r="K2486" s="12">
        <v>0</v>
      </c>
    </row>
    <row r="2487" spans="4:11">
      <c r="D2487" s="12">
        <v>9366</v>
      </c>
      <c r="E2487" s="12">
        <v>0</v>
      </c>
      <c r="F2487" s="12">
        <v>0</v>
      </c>
      <c r="G2487" s="12">
        <v>1</v>
      </c>
      <c r="H2487" s="12">
        <v>0</v>
      </c>
      <c r="I2487" s="12">
        <v>0</v>
      </c>
      <c r="K2487" s="12">
        <v>0</v>
      </c>
    </row>
    <row r="2488" spans="4:11">
      <c r="D2488" s="12">
        <v>9425</v>
      </c>
      <c r="E2488" s="12">
        <v>1</v>
      </c>
      <c r="F2488" s="12">
        <v>0</v>
      </c>
      <c r="G2488" s="12">
        <v>0</v>
      </c>
      <c r="H2488" s="12">
        <v>0</v>
      </c>
      <c r="I2488" s="12">
        <v>0</v>
      </c>
      <c r="K2488" s="12">
        <v>0</v>
      </c>
    </row>
    <row r="2489" spans="4:11">
      <c r="D2489" s="12">
        <v>9426</v>
      </c>
      <c r="E2489" s="12">
        <v>0</v>
      </c>
      <c r="F2489" s="12">
        <v>1</v>
      </c>
      <c r="G2489" s="12">
        <v>0</v>
      </c>
      <c r="H2489" s="12">
        <v>0</v>
      </c>
      <c r="I2489" s="12">
        <v>0</v>
      </c>
      <c r="K2489" s="12">
        <v>0</v>
      </c>
    </row>
    <row r="2490" spans="4:11">
      <c r="D2490" s="12">
        <v>9440</v>
      </c>
      <c r="E2490" s="12">
        <v>1</v>
      </c>
      <c r="F2490" s="12">
        <v>0</v>
      </c>
      <c r="G2490" s="12">
        <v>0</v>
      </c>
      <c r="H2490" s="12">
        <v>0</v>
      </c>
      <c r="I2490" s="12">
        <v>0</v>
      </c>
      <c r="K2490" s="12">
        <v>0</v>
      </c>
    </row>
    <row r="2491" spans="4:11">
      <c r="D2491" s="12">
        <v>9445</v>
      </c>
      <c r="E2491" s="12">
        <v>0</v>
      </c>
      <c r="F2491" s="12">
        <v>1</v>
      </c>
      <c r="G2491" s="12">
        <v>0</v>
      </c>
      <c r="H2491" s="12">
        <v>0</v>
      </c>
      <c r="I2491" s="12">
        <v>0</v>
      </c>
      <c r="K2491" s="12">
        <v>0</v>
      </c>
    </row>
    <row r="2492" spans="4:11">
      <c r="D2492" s="12">
        <v>9468</v>
      </c>
      <c r="E2492" s="12">
        <v>1</v>
      </c>
      <c r="F2492" s="12">
        <v>0</v>
      </c>
      <c r="G2492" s="12">
        <v>0</v>
      </c>
      <c r="H2492" s="12">
        <v>0</v>
      </c>
      <c r="I2492" s="12">
        <v>0</v>
      </c>
      <c r="K2492" s="12">
        <v>0</v>
      </c>
    </row>
    <row r="2493" spans="4:11">
      <c r="D2493" s="12">
        <v>9480</v>
      </c>
      <c r="E2493" s="12">
        <v>0</v>
      </c>
      <c r="F2493" s="12">
        <v>1</v>
      </c>
      <c r="G2493" s="12">
        <v>0</v>
      </c>
      <c r="H2493" s="12">
        <v>0</v>
      </c>
      <c r="I2493" s="12">
        <v>0</v>
      </c>
      <c r="K2493" s="12">
        <v>0</v>
      </c>
    </row>
    <row r="2494" spans="4:11">
      <c r="D2494" s="12">
        <v>9500</v>
      </c>
      <c r="E2494" s="12">
        <v>1</v>
      </c>
      <c r="F2494" s="12">
        <v>0</v>
      </c>
      <c r="G2494" s="12">
        <v>0</v>
      </c>
      <c r="H2494" s="12">
        <v>0</v>
      </c>
      <c r="I2494" s="12">
        <v>0</v>
      </c>
      <c r="K2494" s="12">
        <v>0</v>
      </c>
    </row>
    <row r="2495" spans="4:11">
      <c r="D2495" s="12">
        <v>9504</v>
      </c>
      <c r="E2495" s="12">
        <v>1</v>
      </c>
      <c r="F2495" s="12">
        <v>0</v>
      </c>
      <c r="G2495" s="12">
        <v>0</v>
      </c>
      <c r="H2495" s="12">
        <v>0</v>
      </c>
      <c r="I2495" s="12">
        <v>0</v>
      </c>
      <c r="K2495" s="12">
        <v>0</v>
      </c>
    </row>
    <row r="2496" spans="4:11">
      <c r="D2496" s="12">
        <v>9528</v>
      </c>
      <c r="E2496" s="12">
        <v>0</v>
      </c>
      <c r="F2496" s="12">
        <v>0</v>
      </c>
      <c r="G2496" s="12">
        <v>1</v>
      </c>
      <c r="H2496" s="12">
        <v>0</v>
      </c>
      <c r="I2496" s="12">
        <v>0</v>
      </c>
      <c r="K2496" s="12">
        <v>0</v>
      </c>
    </row>
    <row r="2497" spans="4:11">
      <c r="D2497" s="12">
        <v>9560</v>
      </c>
      <c r="E2497" s="12">
        <v>0</v>
      </c>
      <c r="F2497" s="12">
        <v>1</v>
      </c>
      <c r="G2497" s="12">
        <v>0</v>
      </c>
      <c r="H2497" s="12">
        <v>0</v>
      </c>
      <c r="I2497" s="12">
        <v>0</v>
      </c>
      <c r="K2497" s="12">
        <v>0</v>
      </c>
    </row>
    <row r="2498" spans="4:11">
      <c r="D2498" s="12">
        <v>9600</v>
      </c>
      <c r="E2498" s="12">
        <v>5</v>
      </c>
      <c r="F2498" s="12">
        <v>2</v>
      </c>
      <c r="G2498" s="12">
        <v>0</v>
      </c>
      <c r="H2498" s="12">
        <v>0</v>
      </c>
      <c r="I2498" s="12">
        <v>0</v>
      </c>
      <c r="K2498" s="12">
        <v>0</v>
      </c>
    </row>
    <row r="2499" spans="4:11">
      <c r="D2499" s="12">
        <v>9632</v>
      </c>
      <c r="E2499" s="12">
        <v>1</v>
      </c>
      <c r="F2499" s="12">
        <v>0</v>
      </c>
      <c r="G2499" s="12">
        <v>0</v>
      </c>
      <c r="H2499" s="12">
        <v>0</v>
      </c>
      <c r="I2499" s="12">
        <v>0</v>
      </c>
      <c r="K2499" s="12">
        <v>0</v>
      </c>
    </row>
    <row r="2500" spans="4:11">
      <c r="D2500" s="12">
        <v>9636</v>
      </c>
      <c r="E2500" s="12">
        <v>0</v>
      </c>
      <c r="F2500" s="12">
        <v>0</v>
      </c>
      <c r="G2500" s="12">
        <v>0</v>
      </c>
      <c r="H2500" s="12">
        <v>1</v>
      </c>
      <c r="I2500" s="12">
        <v>0</v>
      </c>
      <c r="K2500" s="12">
        <v>0</v>
      </c>
    </row>
    <row r="2501" spans="4:11">
      <c r="D2501" s="12">
        <v>9655</v>
      </c>
      <c r="E2501" s="12">
        <v>1</v>
      </c>
      <c r="F2501" s="12">
        <v>0</v>
      </c>
      <c r="G2501" s="12">
        <v>0</v>
      </c>
      <c r="H2501" s="12">
        <v>0</v>
      </c>
      <c r="I2501" s="12">
        <v>0</v>
      </c>
      <c r="K2501" s="12">
        <v>0</v>
      </c>
    </row>
    <row r="2502" spans="4:11">
      <c r="D2502" s="12">
        <v>9656</v>
      </c>
      <c r="E2502" s="12">
        <v>0</v>
      </c>
      <c r="F2502" s="12">
        <v>0</v>
      </c>
      <c r="G2502" s="12">
        <v>1</v>
      </c>
      <c r="H2502" s="12">
        <v>0</v>
      </c>
      <c r="I2502" s="12">
        <v>0</v>
      </c>
      <c r="K2502" s="12">
        <v>0</v>
      </c>
    </row>
    <row r="2503" spans="4:11">
      <c r="D2503" s="12">
        <v>9736</v>
      </c>
      <c r="E2503" s="12">
        <v>0</v>
      </c>
      <c r="F2503" s="12">
        <v>1</v>
      </c>
      <c r="G2503" s="12">
        <v>0</v>
      </c>
      <c r="H2503" s="12">
        <v>0</v>
      </c>
      <c r="I2503" s="12">
        <v>0</v>
      </c>
      <c r="K2503" s="12">
        <v>0</v>
      </c>
    </row>
    <row r="2504" spans="4:11">
      <c r="D2504" s="12">
        <v>9740</v>
      </c>
      <c r="E2504" s="12">
        <v>1</v>
      </c>
      <c r="F2504" s="12">
        <v>0</v>
      </c>
      <c r="G2504" s="12">
        <v>0</v>
      </c>
      <c r="H2504" s="12">
        <v>0</v>
      </c>
      <c r="I2504" s="12">
        <v>0</v>
      </c>
      <c r="K2504" s="12">
        <v>0</v>
      </c>
    </row>
    <row r="2505" spans="4:11">
      <c r="D2505" s="12">
        <v>9780</v>
      </c>
      <c r="E2505" s="12">
        <v>0</v>
      </c>
      <c r="F2505" s="12">
        <v>0</v>
      </c>
      <c r="G2505" s="12">
        <v>0</v>
      </c>
      <c r="H2505" s="12">
        <v>1</v>
      </c>
      <c r="I2505" s="12">
        <v>0</v>
      </c>
      <c r="K2505" s="12">
        <v>0</v>
      </c>
    </row>
    <row r="2506" spans="4:11">
      <c r="D2506" s="12">
        <v>9785</v>
      </c>
      <c r="E2506" s="12">
        <v>0</v>
      </c>
      <c r="F2506" s="12">
        <v>1</v>
      </c>
      <c r="G2506" s="12">
        <v>0</v>
      </c>
      <c r="H2506" s="12">
        <v>0</v>
      </c>
      <c r="I2506" s="12">
        <v>0</v>
      </c>
      <c r="K2506" s="12">
        <v>0</v>
      </c>
    </row>
    <row r="2507" spans="4:11">
      <c r="D2507" s="12">
        <v>9876</v>
      </c>
      <c r="E2507" s="12">
        <v>0</v>
      </c>
      <c r="F2507" s="12">
        <v>0</v>
      </c>
      <c r="G2507" s="12">
        <v>0</v>
      </c>
      <c r="H2507" s="12">
        <v>1</v>
      </c>
      <c r="I2507" s="12">
        <v>0</v>
      </c>
      <c r="K2507" s="12">
        <v>0</v>
      </c>
    </row>
    <row r="2508" spans="4:11">
      <c r="D2508" s="12">
        <v>9880</v>
      </c>
      <c r="E2508" s="12">
        <v>0</v>
      </c>
      <c r="F2508" s="12">
        <v>1</v>
      </c>
      <c r="G2508" s="12">
        <v>0</v>
      </c>
      <c r="H2508" s="12">
        <v>0</v>
      </c>
      <c r="I2508" s="12">
        <v>0</v>
      </c>
      <c r="K2508" s="12">
        <v>0</v>
      </c>
    </row>
    <row r="2509" spans="4:11">
      <c r="D2509" s="12">
        <v>9887</v>
      </c>
      <c r="E2509" s="12">
        <v>0</v>
      </c>
      <c r="F2509" s="12">
        <v>0</v>
      </c>
      <c r="G2509" s="12">
        <v>1</v>
      </c>
      <c r="H2509" s="12">
        <v>0</v>
      </c>
      <c r="I2509" s="12">
        <v>0</v>
      </c>
      <c r="K2509" s="12">
        <v>0</v>
      </c>
    </row>
    <row r="2510" spans="4:11">
      <c r="D2510" s="12">
        <v>9904</v>
      </c>
      <c r="E2510" s="12">
        <v>0</v>
      </c>
      <c r="F2510" s="12">
        <v>0</v>
      </c>
      <c r="G2510" s="12">
        <v>0</v>
      </c>
      <c r="H2510" s="12">
        <v>1</v>
      </c>
      <c r="I2510" s="12">
        <v>0</v>
      </c>
      <c r="K2510" s="12">
        <v>0</v>
      </c>
    </row>
    <row r="2511" spans="4:11">
      <c r="D2511" s="12">
        <v>9932</v>
      </c>
      <c r="E2511" s="12">
        <v>0</v>
      </c>
      <c r="F2511" s="12">
        <v>0</v>
      </c>
      <c r="G2511" s="12">
        <v>1</v>
      </c>
      <c r="H2511" s="12">
        <v>0</v>
      </c>
      <c r="I2511" s="12">
        <v>0</v>
      </c>
      <c r="K2511" s="12">
        <v>0</v>
      </c>
    </row>
    <row r="2512" spans="4:11">
      <c r="D2512" s="12">
        <v>9941</v>
      </c>
      <c r="E2512" s="12">
        <v>0</v>
      </c>
      <c r="F2512" s="12">
        <v>1</v>
      </c>
      <c r="G2512" s="12">
        <v>0</v>
      </c>
      <c r="H2512" s="12">
        <v>0</v>
      </c>
      <c r="I2512" s="12">
        <v>0</v>
      </c>
      <c r="K2512" s="12">
        <v>0</v>
      </c>
    </row>
    <row r="2513" spans="4:11">
      <c r="D2513" s="12">
        <v>9953</v>
      </c>
      <c r="E2513" s="12">
        <v>1</v>
      </c>
      <c r="F2513" s="12">
        <v>0</v>
      </c>
      <c r="G2513" s="12">
        <v>0</v>
      </c>
      <c r="H2513" s="12">
        <v>0</v>
      </c>
      <c r="I2513" s="12">
        <v>0</v>
      </c>
      <c r="K2513" s="12">
        <v>0</v>
      </c>
    </row>
    <row r="2514" spans="4:11">
      <c r="D2514" s="12">
        <v>9964</v>
      </c>
      <c r="E2514" s="12">
        <v>1</v>
      </c>
      <c r="F2514" s="12">
        <v>0</v>
      </c>
      <c r="G2514" s="12">
        <v>0</v>
      </c>
      <c r="H2514" s="12">
        <v>0</v>
      </c>
      <c r="I2514" s="12">
        <v>0</v>
      </c>
      <c r="K2514" s="12">
        <v>0</v>
      </c>
    </row>
    <row r="2515" spans="4:11">
      <c r="D2515" s="12">
        <v>10000</v>
      </c>
      <c r="E2515" s="12">
        <v>1</v>
      </c>
      <c r="F2515" s="12">
        <v>0</v>
      </c>
      <c r="G2515" s="12">
        <v>0</v>
      </c>
      <c r="H2515" s="12">
        <v>0</v>
      </c>
      <c r="I2515" s="12">
        <v>0</v>
      </c>
      <c r="K2515" s="12">
        <v>0</v>
      </c>
    </row>
    <row r="2516" spans="4:11">
      <c r="D2516" s="12">
        <v>10010</v>
      </c>
      <c r="E2516" s="12">
        <v>0</v>
      </c>
      <c r="F2516" s="12">
        <v>0</v>
      </c>
      <c r="G2516" s="12">
        <v>0</v>
      </c>
      <c r="H2516" s="12">
        <v>1</v>
      </c>
      <c r="I2516" s="12">
        <v>0</v>
      </c>
      <c r="K2516" s="12">
        <v>0</v>
      </c>
    </row>
    <row r="2517" spans="4:11">
      <c r="D2517" s="12">
        <v>10058</v>
      </c>
      <c r="E2517" s="12">
        <v>1</v>
      </c>
      <c r="F2517" s="12">
        <v>0</v>
      </c>
      <c r="G2517" s="12">
        <v>0</v>
      </c>
      <c r="H2517" s="12">
        <v>0</v>
      </c>
      <c r="I2517" s="12">
        <v>0</v>
      </c>
      <c r="K2517" s="12">
        <v>0</v>
      </c>
    </row>
    <row r="2518" spans="4:11">
      <c r="D2518" s="12">
        <v>10060</v>
      </c>
      <c r="E2518" s="12">
        <v>0</v>
      </c>
      <c r="F2518" s="12">
        <v>0</v>
      </c>
      <c r="G2518" s="12">
        <v>1</v>
      </c>
      <c r="H2518" s="12">
        <v>0</v>
      </c>
      <c r="I2518" s="12">
        <v>0</v>
      </c>
      <c r="K2518" s="12">
        <v>0</v>
      </c>
    </row>
    <row r="2519" spans="4:11">
      <c r="D2519" s="12">
        <v>10096</v>
      </c>
      <c r="E2519" s="12">
        <v>1</v>
      </c>
      <c r="F2519" s="12">
        <v>0</v>
      </c>
      <c r="G2519" s="12">
        <v>0</v>
      </c>
      <c r="H2519" s="12">
        <v>0</v>
      </c>
      <c r="I2519" s="12">
        <v>0</v>
      </c>
      <c r="K2519" s="12">
        <v>0</v>
      </c>
    </row>
    <row r="2520" spans="4:11">
      <c r="D2520" s="12">
        <v>10140</v>
      </c>
      <c r="E2520" s="12">
        <v>0</v>
      </c>
      <c r="F2520" s="12">
        <v>1</v>
      </c>
      <c r="G2520" s="12">
        <v>0</v>
      </c>
      <c r="H2520" s="12">
        <v>0</v>
      </c>
      <c r="I2520" s="12">
        <v>0</v>
      </c>
      <c r="K2520" s="12">
        <v>0</v>
      </c>
    </row>
    <row r="2521" spans="4:11">
      <c r="D2521" s="12">
        <v>10150</v>
      </c>
      <c r="E2521" s="12">
        <v>0</v>
      </c>
      <c r="F2521" s="12">
        <v>0</v>
      </c>
      <c r="G2521" s="12">
        <v>1</v>
      </c>
      <c r="H2521" s="12">
        <v>0</v>
      </c>
      <c r="I2521" s="12">
        <v>0</v>
      </c>
      <c r="K2521" s="12">
        <v>0</v>
      </c>
    </row>
    <row r="2522" spans="4:11">
      <c r="D2522" s="12">
        <v>10170</v>
      </c>
      <c r="E2522" s="12">
        <v>0</v>
      </c>
      <c r="F2522" s="12">
        <v>0</v>
      </c>
      <c r="G2522" s="12">
        <v>1</v>
      </c>
      <c r="H2522" s="12">
        <v>0</v>
      </c>
      <c r="I2522" s="12">
        <v>0</v>
      </c>
      <c r="K2522" s="12">
        <v>0</v>
      </c>
    </row>
    <row r="2523" spans="4:11">
      <c r="D2523" s="12">
        <v>10232</v>
      </c>
      <c r="E2523" s="12">
        <v>0</v>
      </c>
      <c r="F2523" s="12">
        <v>0</v>
      </c>
      <c r="G2523" s="12">
        <v>1</v>
      </c>
      <c r="H2523" s="12">
        <v>0</v>
      </c>
      <c r="I2523" s="12">
        <v>0</v>
      </c>
      <c r="K2523" s="12">
        <v>0</v>
      </c>
    </row>
    <row r="2524" spans="4:11">
      <c r="D2524" s="12">
        <v>10258</v>
      </c>
      <c r="E2524" s="12">
        <v>0</v>
      </c>
      <c r="F2524" s="12">
        <v>0</v>
      </c>
      <c r="G2524" s="12">
        <v>0</v>
      </c>
      <c r="H2524" s="12">
        <v>0</v>
      </c>
      <c r="I2524" s="12">
        <v>1</v>
      </c>
      <c r="K2524" s="12">
        <v>0</v>
      </c>
    </row>
    <row r="2525" spans="4:11">
      <c r="D2525" s="12">
        <v>10270</v>
      </c>
      <c r="E2525" s="12">
        <v>0</v>
      </c>
      <c r="F2525" s="12">
        <v>1</v>
      </c>
      <c r="G2525" s="12">
        <v>0</v>
      </c>
      <c r="H2525" s="12">
        <v>0</v>
      </c>
      <c r="I2525" s="12">
        <v>0</v>
      </c>
      <c r="K2525" s="12">
        <v>0</v>
      </c>
    </row>
    <row r="2526" spans="4:11">
      <c r="D2526" s="12">
        <v>10318</v>
      </c>
      <c r="E2526" s="12">
        <v>1</v>
      </c>
      <c r="F2526" s="12">
        <v>1</v>
      </c>
      <c r="G2526" s="12">
        <v>0</v>
      </c>
      <c r="H2526" s="12">
        <v>0</v>
      </c>
      <c r="I2526" s="12">
        <v>0</v>
      </c>
      <c r="K2526" s="12">
        <v>0</v>
      </c>
    </row>
    <row r="2527" spans="4:11">
      <c r="D2527" s="12">
        <v>10330</v>
      </c>
      <c r="E2527" s="12">
        <v>0</v>
      </c>
      <c r="F2527" s="12">
        <v>1</v>
      </c>
      <c r="G2527" s="12">
        <v>0</v>
      </c>
      <c r="H2527" s="12">
        <v>0</v>
      </c>
      <c r="I2527" s="12">
        <v>0</v>
      </c>
      <c r="K2527" s="12">
        <v>0</v>
      </c>
    </row>
    <row r="2528" spans="4:11">
      <c r="D2528" s="12">
        <v>10340</v>
      </c>
      <c r="E2528" s="12">
        <v>0</v>
      </c>
      <c r="F2528" s="12">
        <v>1</v>
      </c>
      <c r="G2528" s="12">
        <v>1</v>
      </c>
      <c r="H2528" s="12">
        <v>0</v>
      </c>
      <c r="I2528" s="12">
        <v>0</v>
      </c>
      <c r="K2528" s="12">
        <v>0</v>
      </c>
    </row>
    <row r="2529" spans="4:11">
      <c r="D2529" s="12">
        <v>10356</v>
      </c>
      <c r="E2529" s="12">
        <v>0</v>
      </c>
      <c r="F2529" s="12">
        <v>0</v>
      </c>
      <c r="G2529" s="12">
        <v>0</v>
      </c>
      <c r="H2529" s="12">
        <v>1</v>
      </c>
      <c r="I2529" s="12">
        <v>0</v>
      </c>
      <c r="K2529" s="12">
        <v>0</v>
      </c>
    </row>
    <row r="2530" spans="4:11">
      <c r="D2530" s="12">
        <v>10380</v>
      </c>
      <c r="E2530" s="12">
        <v>0</v>
      </c>
      <c r="F2530" s="12">
        <v>1</v>
      </c>
      <c r="G2530" s="12">
        <v>0</v>
      </c>
      <c r="H2530" s="12">
        <v>0</v>
      </c>
      <c r="I2530" s="12">
        <v>0</v>
      </c>
      <c r="K2530" s="12">
        <v>0</v>
      </c>
    </row>
    <row r="2531" spans="4:11">
      <c r="D2531" s="12">
        <v>10400</v>
      </c>
      <c r="E2531" s="12">
        <v>1</v>
      </c>
      <c r="F2531" s="12">
        <v>1</v>
      </c>
      <c r="G2531" s="12">
        <v>0</v>
      </c>
      <c r="H2531" s="12">
        <v>0</v>
      </c>
      <c r="I2531" s="12">
        <v>0</v>
      </c>
      <c r="K2531" s="12">
        <v>0</v>
      </c>
    </row>
    <row r="2532" spans="4:11">
      <c r="D2532" s="12">
        <v>10417.4</v>
      </c>
      <c r="E2532" s="12">
        <v>0</v>
      </c>
      <c r="F2532" s="12">
        <v>1</v>
      </c>
      <c r="G2532" s="12">
        <v>0</v>
      </c>
      <c r="H2532" s="12">
        <v>0</v>
      </c>
      <c r="I2532" s="12">
        <v>0</v>
      </c>
      <c r="K2532" s="12">
        <v>0</v>
      </c>
    </row>
    <row r="2533" spans="4:11">
      <c r="D2533" s="12">
        <v>10435</v>
      </c>
      <c r="E2533" s="12">
        <v>0</v>
      </c>
      <c r="F2533" s="12">
        <v>1</v>
      </c>
      <c r="G2533" s="12">
        <v>0</v>
      </c>
      <c r="H2533" s="12">
        <v>0</v>
      </c>
      <c r="I2533" s="12">
        <v>0</v>
      </c>
      <c r="K2533" s="12">
        <v>0</v>
      </c>
    </row>
    <row r="2534" spans="4:11">
      <c r="D2534" s="12">
        <v>10460</v>
      </c>
      <c r="E2534" s="12">
        <v>1</v>
      </c>
      <c r="F2534" s="12">
        <v>0</v>
      </c>
      <c r="G2534" s="12">
        <v>0</v>
      </c>
      <c r="H2534" s="12">
        <v>0</v>
      </c>
      <c r="I2534" s="12">
        <v>0</v>
      </c>
      <c r="K2534" s="12">
        <v>0</v>
      </c>
    </row>
    <row r="2535" spans="4:11">
      <c r="D2535" s="12">
        <v>10500</v>
      </c>
      <c r="E2535" s="12">
        <v>1</v>
      </c>
      <c r="F2535" s="12">
        <v>0</v>
      </c>
      <c r="G2535" s="12">
        <v>0</v>
      </c>
      <c r="H2535" s="12">
        <v>0</v>
      </c>
      <c r="I2535" s="12">
        <v>0</v>
      </c>
      <c r="K2535" s="12">
        <v>0</v>
      </c>
    </row>
    <row r="2536" spans="4:11">
      <c r="D2536" s="12">
        <v>10517</v>
      </c>
      <c r="E2536" s="12">
        <v>1</v>
      </c>
      <c r="F2536" s="12">
        <v>0</v>
      </c>
      <c r="G2536" s="12">
        <v>0</v>
      </c>
      <c r="H2536" s="12">
        <v>0</v>
      </c>
      <c r="I2536" s="12">
        <v>0</v>
      </c>
      <c r="K2536" s="12">
        <v>0</v>
      </c>
    </row>
    <row r="2537" spans="4:11">
      <c r="D2537" s="12">
        <v>10540</v>
      </c>
      <c r="E2537" s="12">
        <v>0</v>
      </c>
      <c r="F2537" s="12">
        <v>0</v>
      </c>
      <c r="G2537" s="12">
        <v>1</v>
      </c>
      <c r="H2537" s="12">
        <v>0</v>
      </c>
      <c r="I2537" s="12">
        <v>0</v>
      </c>
      <c r="K2537" s="12">
        <v>0</v>
      </c>
    </row>
    <row r="2538" spans="4:11">
      <c r="D2538" s="12">
        <v>10560</v>
      </c>
      <c r="E2538" s="12">
        <v>0</v>
      </c>
      <c r="F2538" s="12">
        <v>0</v>
      </c>
      <c r="G2538" s="12">
        <v>1</v>
      </c>
      <c r="H2538" s="12">
        <v>0</v>
      </c>
      <c r="I2538" s="12">
        <v>0</v>
      </c>
      <c r="K2538" s="12">
        <v>0</v>
      </c>
    </row>
    <row r="2539" spans="4:11">
      <c r="D2539" s="12">
        <v>10580</v>
      </c>
      <c r="E2539" s="12">
        <v>1</v>
      </c>
      <c r="F2539" s="12">
        <v>0</v>
      </c>
      <c r="G2539" s="12">
        <v>0</v>
      </c>
      <c r="H2539" s="12">
        <v>0</v>
      </c>
      <c r="I2539" s="12">
        <v>0</v>
      </c>
      <c r="K2539" s="12">
        <v>0</v>
      </c>
    </row>
    <row r="2540" spans="4:11">
      <c r="D2540" s="12">
        <v>10600</v>
      </c>
      <c r="E2540" s="12">
        <v>0</v>
      </c>
      <c r="F2540" s="12">
        <v>1</v>
      </c>
      <c r="G2540" s="12">
        <v>0</v>
      </c>
      <c r="H2540" s="12">
        <v>0</v>
      </c>
      <c r="I2540" s="12">
        <v>0</v>
      </c>
      <c r="K2540" s="12">
        <v>0</v>
      </c>
    </row>
    <row r="2541" spans="4:11">
      <c r="D2541" s="12">
        <v>10620</v>
      </c>
      <c r="E2541" s="12">
        <v>1</v>
      </c>
      <c r="F2541" s="12">
        <v>0</v>
      </c>
      <c r="G2541" s="12">
        <v>0</v>
      </c>
      <c r="H2541" s="12">
        <v>0</v>
      </c>
      <c r="I2541" s="12">
        <v>0</v>
      </c>
      <c r="K2541" s="12">
        <v>0</v>
      </c>
    </row>
    <row r="2542" spans="4:11">
      <c r="D2542" s="12">
        <v>10641.4</v>
      </c>
      <c r="E2542" s="12">
        <v>0</v>
      </c>
      <c r="F2542" s="12">
        <v>1</v>
      </c>
      <c r="G2542" s="12">
        <v>0</v>
      </c>
      <c r="H2542" s="12">
        <v>0</v>
      </c>
      <c r="I2542" s="12">
        <v>0</v>
      </c>
      <c r="K2542" s="12">
        <v>0</v>
      </c>
    </row>
    <row r="2543" spans="4:11">
      <c r="D2543" s="12">
        <v>10645</v>
      </c>
      <c r="E2543" s="12">
        <v>1</v>
      </c>
      <c r="F2543" s="12">
        <v>0</v>
      </c>
      <c r="G2543" s="12">
        <v>0</v>
      </c>
      <c r="H2543" s="12">
        <v>0</v>
      </c>
      <c r="I2543" s="12">
        <v>0</v>
      </c>
      <c r="K2543" s="12">
        <v>0</v>
      </c>
    </row>
    <row r="2544" spans="4:11">
      <c r="D2544" s="12">
        <v>10656</v>
      </c>
      <c r="E2544" s="12">
        <v>1</v>
      </c>
      <c r="F2544" s="12">
        <v>0</v>
      </c>
      <c r="G2544" s="12">
        <v>0</v>
      </c>
      <c r="H2544" s="12">
        <v>0</v>
      </c>
      <c r="I2544" s="12">
        <v>0</v>
      </c>
      <c r="K2544" s="12">
        <v>0</v>
      </c>
    </row>
    <row r="2545" spans="4:11">
      <c r="D2545" s="12">
        <v>10660</v>
      </c>
      <c r="E2545" s="12">
        <v>1</v>
      </c>
      <c r="F2545" s="12">
        <v>0</v>
      </c>
      <c r="G2545" s="12">
        <v>0</v>
      </c>
      <c r="H2545" s="12">
        <v>0</v>
      </c>
      <c r="I2545" s="12">
        <v>0</v>
      </c>
      <c r="K2545" s="12">
        <v>0</v>
      </c>
    </row>
    <row r="2546" spans="4:11">
      <c r="D2546" s="12">
        <v>10680</v>
      </c>
      <c r="E2546" s="12">
        <v>1</v>
      </c>
      <c r="F2546" s="12">
        <v>0</v>
      </c>
      <c r="G2546" s="12">
        <v>0</v>
      </c>
      <c r="H2546" s="12">
        <v>0</v>
      </c>
      <c r="I2546" s="12">
        <v>0</v>
      </c>
      <c r="K2546" s="12">
        <v>0</v>
      </c>
    </row>
    <row r="2547" spans="4:11">
      <c r="D2547" s="12">
        <v>10800</v>
      </c>
      <c r="E2547" s="12">
        <v>1</v>
      </c>
      <c r="F2547" s="12">
        <v>1</v>
      </c>
      <c r="G2547" s="12">
        <v>1</v>
      </c>
      <c r="H2547" s="12">
        <v>1</v>
      </c>
      <c r="I2547" s="12">
        <v>0</v>
      </c>
      <c r="K2547" s="12">
        <v>0</v>
      </c>
    </row>
    <row r="2548" spans="4:11">
      <c r="D2548" s="12">
        <v>10812</v>
      </c>
      <c r="E2548" s="12">
        <v>0</v>
      </c>
      <c r="F2548" s="12">
        <v>1</v>
      </c>
      <c r="G2548" s="12">
        <v>0</v>
      </c>
      <c r="H2548" s="12">
        <v>0</v>
      </c>
      <c r="I2548" s="12">
        <v>0</v>
      </c>
      <c r="K2548" s="12">
        <v>0</v>
      </c>
    </row>
    <row r="2549" spans="4:11">
      <c r="D2549" s="12">
        <v>10828</v>
      </c>
      <c r="E2549" s="12">
        <v>0</v>
      </c>
      <c r="F2549" s="12">
        <v>1</v>
      </c>
      <c r="G2549" s="12">
        <v>0</v>
      </c>
      <c r="H2549" s="12">
        <v>0</v>
      </c>
      <c r="I2549" s="12">
        <v>0</v>
      </c>
      <c r="K2549" s="12">
        <v>0</v>
      </c>
    </row>
    <row r="2550" spans="4:11">
      <c r="D2550" s="12">
        <v>10830</v>
      </c>
      <c r="E2550" s="12">
        <v>1</v>
      </c>
      <c r="F2550" s="12">
        <v>0</v>
      </c>
      <c r="G2550" s="12">
        <v>0</v>
      </c>
      <c r="H2550" s="12">
        <v>0</v>
      </c>
      <c r="I2550" s="12">
        <v>0</v>
      </c>
      <c r="K2550" s="12">
        <v>0</v>
      </c>
    </row>
    <row r="2551" spans="4:11">
      <c r="D2551" s="12">
        <v>10841.4</v>
      </c>
      <c r="E2551" s="12">
        <v>1</v>
      </c>
      <c r="F2551" s="12">
        <v>0</v>
      </c>
      <c r="G2551" s="12">
        <v>0</v>
      </c>
      <c r="H2551" s="12">
        <v>0</v>
      </c>
      <c r="I2551" s="12">
        <v>0</v>
      </c>
      <c r="K2551" s="12">
        <v>0</v>
      </c>
    </row>
    <row r="2552" spans="4:11">
      <c r="D2552" s="12">
        <v>10908</v>
      </c>
      <c r="E2552" s="12">
        <v>1</v>
      </c>
      <c r="F2552" s="12">
        <v>0</v>
      </c>
      <c r="G2552" s="12">
        <v>0</v>
      </c>
      <c r="H2552" s="12">
        <v>0</v>
      </c>
      <c r="I2552" s="12">
        <v>0</v>
      </c>
      <c r="K2552" s="12">
        <v>0</v>
      </c>
    </row>
    <row r="2553" spans="4:11">
      <c r="D2553" s="12">
        <v>10920</v>
      </c>
      <c r="E2553" s="12">
        <v>1</v>
      </c>
      <c r="F2553" s="12">
        <v>0</v>
      </c>
      <c r="G2553" s="12">
        <v>0</v>
      </c>
      <c r="H2553" s="12">
        <v>0</v>
      </c>
      <c r="I2553" s="12">
        <v>0</v>
      </c>
      <c r="K2553" s="12">
        <v>0</v>
      </c>
    </row>
    <row r="2554" spans="4:11">
      <c r="D2554" s="12">
        <v>10924</v>
      </c>
      <c r="E2554" s="12">
        <v>0</v>
      </c>
      <c r="F2554" s="12">
        <v>1</v>
      </c>
      <c r="G2554" s="12">
        <v>0</v>
      </c>
      <c r="H2554" s="12">
        <v>0</v>
      </c>
      <c r="I2554" s="12">
        <v>0</v>
      </c>
      <c r="K2554" s="12">
        <v>0</v>
      </c>
    </row>
    <row r="2555" spans="4:11">
      <c r="D2555" s="12">
        <v>10950</v>
      </c>
      <c r="E2555" s="12">
        <v>1</v>
      </c>
      <c r="F2555" s="12">
        <v>0</v>
      </c>
      <c r="G2555" s="12">
        <v>0</v>
      </c>
      <c r="H2555" s="12">
        <v>0</v>
      </c>
      <c r="I2555" s="12">
        <v>0</v>
      </c>
      <c r="K2555" s="12">
        <v>0</v>
      </c>
    </row>
    <row r="2556" spans="4:11">
      <c r="D2556" s="12">
        <v>11080</v>
      </c>
      <c r="E2556" s="12">
        <v>0</v>
      </c>
      <c r="F2556" s="12">
        <v>0</v>
      </c>
      <c r="G2556" s="12">
        <v>1</v>
      </c>
      <c r="H2556" s="12">
        <v>0</v>
      </c>
      <c r="I2556" s="12">
        <v>0</v>
      </c>
      <c r="K2556" s="12">
        <v>0</v>
      </c>
    </row>
    <row r="2557" spans="4:11">
      <c r="D2557" s="12">
        <v>11092</v>
      </c>
      <c r="E2557" s="12">
        <v>0</v>
      </c>
      <c r="F2557" s="12">
        <v>1</v>
      </c>
      <c r="G2557" s="12">
        <v>0</v>
      </c>
      <c r="H2557" s="12">
        <v>0</v>
      </c>
      <c r="I2557" s="12">
        <v>0</v>
      </c>
      <c r="K2557" s="12">
        <v>0</v>
      </c>
    </row>
    <row r="2558" spans="4:11">
      <c r="D2558" s="12">
        <v>11096</v>
      </c>
      <c r="E2558" s="12">
        <v>1</v>
      </c>
      <c r="F2558" s="12">
        <v>0</v>
      </c>
      <c r="G2558" s="12">
        <v>0</v>
      </c>
      <c r="H2558" s="12">
        <v>0</v>
      </c>
      <c r="I2558" s="12">
        <v>0</v>
      </c>
      <c r="K2558" s="12">
        <v>0</v>
      </c>
    </row>
    <row r="2559" spans="4:11">
      <c r="D2559" s="12">
        <v>11100</v>
      </c>
      <c r="E2559" s="12">
        <v>0</v>
      </c>
      <c r="F2559" s="12">
        <v>1</v>
      </c>
      <c r="G2559" s="12">
        <v>0</v>
      </c>
      <c r="H2559" s="12">
        <v>0</v>
      </c>
      <c r="I2559" s="12">
        <v>0</v>
      </c>
      <c r="K2559" s="12">
        <v>0</v>
      </c>
    </row>
    <row r="2560" spans="4:11">
      <c r="D2560" s="12">
        <v>11120</v>
      </c>
      <c r="E2560" s="12">
        <v>0</v>
      </c>
      <c r="F2560" s="12">
        <v>1</v>
      </c>
      <c r="G2560" s="12">
        <v>0</v>
      </c>
      <c r="H2560" s="12">
        <v>0</v>
      </c>
      <c r="I2560" s="12">
        <v>0</v>
      </c>
      <c r="K2560" s="12">
        <v>0</v>
      </c>
    </row>
    <row r="2561" spans="4:11">
      <c r="D2561" s="12">
        <v>11135</v>
      </c>
      <c r="E2561" s="12">
        <v>0</v>
      </c>
      <c r="F2561" s="12">
        <v>1</v>
      </c>
      <c r="G2561" s="12">
        <v>0</v>
      </c>
      <c r="H2561" s="12">
        <v>0</v>
      </c>
      <c r="I2561" s="12">
        <v>0</v>
      </c>
      <c r="K2561" s="12">
        <v>0</v>
      </c>
    </row>
    <row r="2562" spans="4:11">
      <c r="D2562" s="12">
        <v>11138</v>
      </c>
      <c r="E2562" s="12">
        <v>1</v>
      </c>
      <c r="F2562" s="12">
        <v>0</v>
      </c>
      <c r="G2562" s="12">
        <v>0</v>
      </c>
      <c r="H2562" s="12">
        <v>0</v>
      </c>
      <c r="I2562" s="12">
        <v>0</v>
      </c>
      <c r="K2562" s="12">
        <v>0</v>
      </c>
    </row>
    <row r="2563" spans="4:11">
      <c r="D2563" s="12">
        <v>11160</v>
      </c>
      <c r="E2563" s="12">
        <v>1</v>
      </c>
      <c r="F2563" s="12">
        <v>0</v>
      </c>
      <c r="G2563" s="12">
        <v>0</v>
      </c>
      <c r="H2563" s="12">
        <v>0</v>
      </c>
      <c r="I2563" s="12">
        <v>0</v>
      </c>
      <c r="K2563" s="12">
        <v>0</v>
      </c>
    </row>
    <row r="2564" spans="4:11">
      <c r="D2564" s="12">
        <v>11170</v>
      </c>
      <c r="E2564" s="12">
        <v>0</v>
      </c>
      <c r="F2564" s="12">
        <v>1</v>
      </c>
      <c r="G2564" s="12">
        <v>0</v>
      </c>
      <c r="H2564" s="12">
        <v>0</v>
      </c>
      <c r="I2564" s="12">
        <v>0</v>
      </c>
      <c r="K2564" s="12">
        <v>0</v>
      </c>
    </row>
    <row r="2565" spans="4:11">
      <c r="D2565" s="12">
        <v>11180</v>
      </c>
      <c r="E2565" s="12">
        <v>1</v>
      </c>
      <c r="F2565" s="12">
        <v>0</v>
      </c>
      <c r="G2565" s="12">
        <v>0</v>
      </c>
      <c r="H2565" s="12">
        <v>0</v>
      </c>
      <c r="I2565" s="12">
        <v>0</v>
      </c>
      <c r="K2565" s="12">
        <v>0</v>
      </c>
    </row>
    <row r="2566" spans="4:11">
      <c r="D2566" s="12">
        <v>11220</v>
      </c>
      <c r="E2566" s="12">
        <v>1</v>
      </c>
      <c r="F2566" s="12">
        <v>0</v>
      </c>
      <c r="G2566" s="12">
        <v>0</v>
      </c>
      <c r="H2566" s="12">
        <v>0</v>
      </c>
      <c r="I2566" s="12">
        <v>0</v>
      </c>
      <c r="K2566" s="12">
        <v>0</v>
      </c>
    </row>
    <row r="2567" spans="4:11">
      <c r="D2567" s="12">
        <v>11228</v>
      </c>
      <c r="E2567" s="12">
        <v>1</v>
      </c>
      <c r="F2567" s="12">
        <v>0</v>
      </c>
      <c r="G2567" s="12">
        <v>0</v>
      </c>
      <c r="H2567" s="12">
        <v>0</v>
      </c>
      <c r="I2567" s="12">
        <v>0</v>
      </c>
      <c r="K2567" s="12">
        <v>0</v>
      </c>
    </row>
    <row r="2568" spans="4:11">
      <c r="D2568" s="12">
        <v>11284</v>
      </c>
      <c r="E2568" s="12">
        <v>1</v>
      </c>
      <c r="F2568" s="12">
        <v>0</v>
      </c>
      <c r="G2568" s="12">
        <v>0</v>
      </c>
      <c r="H2568" s="12">
        <v>0</v>
      </c>
      <c r="I2568" s="12">
        <v>0</v>
      </c>
      <c r="K2568" s="12">
        <v>0</v>
      </c>
    </row>
    <row r="2569" spans="4:11">
      <c r="D2569" s="12">
        <v>11324</v>
      </c>
      <c r="E2569" s="12">
        <v>0</v>
      </c>
      <c r="F2569" s="12">
        <v>1</v>
      </c>
      <c r="G2569" s="12">
        <v>1</v>
      </c>
      <c r="H2569" s="12">
        <v>0</v>
      </c>
      <c r="I2569" s="12">
        <v>0</v>
      </c>
      <c r="K2569" s="12">
        <v>0</v>
      </c>
    </row>
    <row r="2570" spans="4:11">
      <c r="D2570" s="12">
        <v>11341</v>
      </c>
      <c r="E2570" s="12">
        <v>0</v>
      </c>
      <c r="F2570" s="12">
        <v>0</v>
      </c>
      <c r="G2570" s="12">
        <v>0</v>
      </c>
      <c r="H2570" s="12">
        <v>1</v>
      </c>
      <c r="I2570" s="12">
        <v>0</v>
      </c>
      <c r="K2570" s="12">
        <v>0</v>
      </c>
    </row>
    <row r="2571" spans="4:11">
      <c r="D2571" s="12">
        <v>11360</v>
      </c>
      <c r="E2571" s="12">
        <v>0</v>
      </c>
      <c r="F2571" s="12">
        <v>1</v>
      </c>
      <c r="G2571" s="12">
        <v>0</v>
      </c>
      <c r="H2571" s="12">
        <v>0</v>
      </c>
      <c r="I2571" s="12">
        <v>0</v>
      </c>
      <c r="K2571" s="12">
        <v>0</v>
      </c>
    </row>
    <row r="2572" spans="4:11">
      <c r="D2572" s="12">
        <v>11400</v>
      </c>
      <c r="E2572" s="12">
        <v>0</v>
      </c>
      <c r="F2572" s="12">
        <v>2</v>
      </c>
      <c r="G2572" s="12">
        <v>0</v>
      </c>
      <c r="H2572" s="12">
        <v>0</v>
      </c>
      <c r="I2572" s="12">
        <v>0</v>
      </c>
      <c r="K2572" s="12">
        <v>0</v>
      </c>
    </row>
    <row r="2573" spans="4:11">
      <c r="D2573" s="12">
        <v>11420</v>
      </c>
      <c r="E2573" s="12">
        <v>1</v>
      </c>
      <c r="F2573" s="12">
        <v>0</v>
      </c>
      <c r="G2573" s="12">
        <v>0</v>
      </c>
      <c r="H2573" s="12">
        <v>0</v>
      </c>
      <c r="I2573" s="12">
        <v>0</v>
      </c>
      <c r="K2573" s="12">
        <v>0</v>
      </c>
    </row>
    <row r="2574" spans="4:11">
      <c r="D2574" s="12">
        <v>11440</v>
      </c>
      <c r="E2574" s="12">
        <v>0</v>
      </c>
      <c r="F2574" s="12">
        <v>0</v>
      </c>
      <c r="G2574" s="12">
        <v>1</v>
      </c>
      <c r="H2574" s="12">
        <v>0</v>
      </c>
      <c r="I2574" s="12">
        <v>1</v>
      </c>
      <c r="K2574" s="12">
        <v>0</v>
      </c>
    </row>
    <row r="2575" spans="4:11">
      <c r="D2575" s="12">
        <v>11466</v>
      </c>
      <c r="E2575" s="12">
        <v>0</v>
      </c>
      <c r="F2575" s="12">
        <v>1</v>
      </c>
      <c r="G2575" s="12">
        <v>0</v>
      </c>
      <c r="H2575" s="12">
        <v>0</v>
      </c>
      <c r="I2575" s="12">
        <v>0</v>
      </c>
      <c r="K2575" s="12">
        <v>0</v>
      </c>
    </row>
    <row r="2576" spans="4:11">
      <c r="D2576" s="12">
        <v>11480</v>
      </c>
      <c r="E2576" s="12">
        <v>0</v>
      </c>
      <c r="F2576" s="12">
        <v>1</v>
      </c>
      <c r="G2576" s="12">
        <v>0</v>
      </c>
      <c r="H2576" s="12">
        <v>0</v>
      </c>
      <c r="I2576" s="12">
        <v>0</v>
      </c>
      <c r="K2576" s="12">
        <v>0</v>
      </c>
    </row>
    <row r="2577" spans="4:11">
      <c r="D2577" s="12">
        <v>11500</v>
      </c>
      <c r="E2577" s="12">
        <v>1</v>
      </c>
      <c r="F2577" s="12">
        <v>0</v>
      </c>
      <c r="G2577" s="12">
        <v>0</v>
      </c>
      <c r="H2577" s="12">
        <v>0</v>
      </c>
      <c r="I2577" s="12">
        <v>0</v>
      </c>
      <c r="K2577" s="12">
        <v>0</v>
      </c>
    </row>
    <row r="2578" spans="4:11">
      <c r="D2578" s="12">
        <v>11504</v>
      </c>
      <c r="E2578" s="12">
        <v>1</v>
      </c>
      <c r="F2578" s="12">
        <v>0</v>
      </c>
      <c r="G2578" s="12">
        <v>0</v>
      </c>
      <c r="H2578" s="12">
        <v>0</v>
      </c>
      <c r="I2578" s="12">
        <v>0</v>
      </c>
      <c r="K2578" s="12">
        <v>0</v>
      </c>
    </row>
    <row r="2579" spans="4:11">
      <c r="D2579" s="12">
        <v>11550</v>
      </c>
      <c r="E2579" s="12">
        <v>0</v>
      </c>
      <c r="F2579" s="12">
        <v>0</v>
      </c>
      <c r="G2579" s="12">
        <v>1</v>
      </c>
      <c r="H2579" s="12">
        <v>0</v>
      </c>
      <c r="I2579" s="12">
        <v>0</v>
      </c>
      <c r="K2579" s="12">
        <v>0</v>
      </c>
    </row>
    <row r="2580" spans="4:11">
      <c r="D2580" s="12">
        <v>11640</v>
      </c>
      <c r="E2580" s="12">
        <v>0</v>
      </c>
      <c r="F2580" s="12">
        <v>1</v>
      </c>
      <c r="G2580" s="12">
        <v>0</v>
      </c>
      <c r="H2580" s="12">
        <v>1</v>
      </c>
      <c r="I2580" s="12">
        <v>0</v>
      </c>
      <c r="K2580" s="12">
        <v>0</v>
      </c>
    </row>
    <row r="2581" spans="4:11">
      <c r="D2581" s="12">
        <v>11672</v>
      </c>
      <c r="E2581" s="12">
        <v>1</v>
      </c>
      <c r="F2581" s="12">
        <v>0</v>
      </c>
      <c r="G2581" s="12">
        <v>0</v>
      </c>
      <c r="H2581" s="12">
        <v>0</v>
      </c>
      <c r="I2581" s="12">
        <v>0</v>
      </c>
      <c r="K2581" s="12">
        <v>0</v>
      </c>
    </row>
    <row r="2582" spans="4:11">
      <c r="D2582" s="12">
        <v>11700</v>
      </c>
      <c r="E2582" s="12">
        <v>1</v>
      </c>
      <c r="F2582" s="12">
        <v>0</v>
      </c>
      <c r="G2582" s="12">
        <v>0</v>
      </c>
      <c r="H2582" s="12">
        <v>0</v>
      </c>
      <c r="I2582" s="12">
        <v>0</v>
      </c>
      <c r="K2582" s="12">
        <v>0</v>
      </c>
    </row>
    <row r="2583" spans="4:11">
      <c r="D2583" s="12">
        <v>11732</v>
      </c>
      <c r="E2583" s="12">
        <v>1</v>
      </c>
      <c r="F2583" s="12">
        <v>0</v>
      </c>
      <c r="G2583" s="12">
        <v>0</v>
      </c>
      <c r="H2583" s="12">
        <v>0</v>
      </c>
      <c r="I2583" s="12">
        <v>0</v>
      </c>
      <c r="K2583" s="12">
        <v>0</v>
      </c>
    </row>
    <row r="2584" spans="4:11">
      <c r="D2584" s="12">
        <v>11750</v>
      </c>
      <c r="E2584" s="12">
        <v>1</v>
      </c>
      <c r="F2584" s="12">
        <v>0</v>
      </c>
      <c r="G2584" s="12">
        <v>0</v>
      </c>
      <c r="H2584" s="12">
        <v>0</v>
      </c>
      <c r="I2584" s="12">
        <v>0</v>
      </c>
      <c r="K2584" s="12">
        <v>0</v>
      </c>
    </row>
    <row r="2585" spans="4:11">
      <c r="D2585" s="12">
        <v>11760</v>
      </c>
      <c r="E2585" s="12">
        <v>0</v>
      </c>
      <c r="F2585" s="12">
        <v>1</v>
      </c>
      <c r="G2585" s="12">
        <v>0</v>
      </c>
      <c r="H2585" s="12">
        <v>0</v>
      </c>
      <c r="I2585" s="12">
        <v>0</v>
      </c>
      <c r="K2585" s="12">
        <v>0</v>
      </c>
    </row>
    <row r="2586" spans="4:11">
      <c r="D2586" s="12">
        <v>11785</v>
      </c>
      <c r="E2586" s="12">
        <v>0</v>
      </c>
      <c r="F2586" s="12">
        <v>1</v>
      </c>
      <c r="G2586" s="12">
        <v>0</v>
      </c>
      <c r="H2586" s="12">
        <v>0</v>
      </c>
      <c r="I2586" s="12">
        <v>0</v>
      </c>
      <c r="K2586" s="12">
        <v>0</v>
      </c>
    </row>
    <row r="2587" spans="4:11">
      <c r="D2587" s="12">
        <v>11850</v>
      </c>
      <c r="E2587" s="12">
        <v>0</v>
      </c>
      <c r="F2587" s="12">
        <v>1</v>
      </c>
      <c r="G2587" s="12">
        <v>0</v>
      </c>
      <c r="H2587" s="12">
        <v>0</v>
      </c>
      <c r="I2587" s="12">
        <v>0</v>
      </c>
      <c r="K2587" s="12">
        <v>0</v>
      </c>
    </row>
    <row r="2588" spans="4:11">
      <c r="D2588" s="12">
        <v>11877</v>
      </c>
      <c r="E2588" s="12">
        <v>0</v>
      </c>
      <c r="F2588" s="12">
        <v>0</v>
      </c>
      <c r="G2588" s="12">
        <v>0</v>
      </c>
      <c r="H2588" s="12">
        <v>1</v>
      </c>
      <c r="I2588" s="12">
        <v>0</v>
      </c>
      <c r="K2588" s="12">
        <v>0</v>
      </c>
    </row>
    <row r="2589" spans="4:11">
      <c r="D2589" s="12">
        <v>11880</v>
      </c>
      <c r="E2589" s="12">
        <v>1</v>
      </c>
      <c r="F2589" s="12">
        <v>0</v>
      </c>
      <c r="G2589" s="12">
        <v>0</v>
      </c>
      <c r="H2589" s="12">
        <v>0</v>
      </c>
      <c r="I2589" s="12">
        <v>0</v>
      </c>
      <c r="K2589" s="12">
        <v>0</v>
      </c>
    </row>
    <row r="2590" spans="4:11">
      <c r="D2590" s="12">
        <v>11900</v>
      </c>
      <c r="E2590" s="12">
        <v>0</v>
      </c>
      <c r="F2590" s="12">
        <v>1</v>
      </c>
      <c r="G2590" s="12">
        <v>0</v>
      </c>
      <c r="H2590" s="12">
        <v>0</v>
      </c>
      <c r="I2590" s="12">
        <v>0</v>
      </c>
      <c r="K2590" s="12">
        <v>0</v>
      </c>
    </row>
    <row r="2591" spans="4:11">
      <c r="D2591" s="12">
        <v>11988</v>
      </c>
      <c r="E2591" s="12">
        <v>1</v>
      </c>
      <c r="F2591" s="12">
        <v>0</v>
      </c>
      <c r="G2591" s="12">
        <v>0</v>
      </c>
      <c r="H2591" s="12">
        <v>0</v>
      </c>
      <c r="I2591" s="12">
        <v>0</v>
      </c>
      <c r="K2591" s="12">
        <v>0</v>
      </c>
    </row>
    <row r="2592" spans="4:11">
      <c r="D2592" s="12">
        <v>12000</v>
      </c>
      <c r="E2592" s="12">
        <v>4</v>
      </c>
      <c r="F2592" s="12">
        <v>6</v>
      </c>
      <c r="G2592" s="12">
        <v>3</v>
      </c>
      <c r="H2592" s="12">
        <v>0</v>
      </c>
      <c r="I2592" s="12">
        <v>0</v>
      </c>
      <c r="K2592" s="12">
        <v>0</v>
      </c>
    </row>
    <row r="2593" spans="4:11">
      <c r="D2593" s="12">
        <v>12008</v>
      </c>
      <c r="E2593" s="12">
        <v>0</v>
      </c>
      <c r="F2593" s="12">
        <v>1</v>
      </c>
      <c r="G2593" s="12">
        <v>0</v>
      </c>
      <c r="H2593" s="12">
        <v>0</v>
      </c>
      <c r="I2593" s="12">
        <v>0</v>
      </c>
      <c r="K2593" s="12">
        <v>0</v>
      </c>
    </row>
    <row r="2594" spans="4:11">
      <c r="D2594" s="12">
        <v>12016</v>
      </c>
      <c r="E2594" s="12">
        <v>0</v>
      </c>
      <c r="F2594" s="12">
        <v>1</v>
      </c>
      <c r="G2594" s="12">
        <v>0</v>
      </c>
      <c r="H2594" s="12">
        <v>0</v>
      </c>
      <c r="I2594" s="12">
        <v>0</v>
      </c>
      <c r="K2594" s="12">
        <v>0</v>
      </c>
    </row>
    <row r="2595" spans="4:11">
      <c r="D2595" s="12">
        <v>12068</v>
      </c>
      <c r="E2595" s="12">
        <v>1</v>
      </c>
      <c r="F2595" s="12">
        <v>0</v>
      </c>
      <c r="G2595" s="12">
        <v>0</v>
      </c>
      <c r="H2595" s="12">
        <v>0</v>
      </c>
      <c r="I2595" s="12">
        <v>0</v>
      </c>
      <c r="K2595" s="12">
        <v>0</v>
      </c>
    </row>
    <row r="2596" spans="4:11">
      <c r="D2596" s="12">
        <v>12113</v>
      </c>
      <c r="E2596" s="12">
        <v>0</v>
      </c>
      <c r="F2596" s="12">
        <v>0</v>
      </c>
      <c r="G2596" s="12">
        <v>0</v>
      </c>
      <c r="H2596" s="12">
        <v>1</v>
      </c>
      <c r="I2596" s="12">
        <v>0</v>
      </c>
      <c r="K2596" s="12">
        <v>0</v>
      </c>
    </row>
    <row r="2597" spans="4:11">
      <c r="D2597" s="12">
        <v>12120</v>
      </c>
      <c r="E2597" s="12">
        <v>0</v>
      </c>
      <c r="F2597" s="12">
        <v>0</v>
      </c>
      <c r="G2597" s="12">
        <v>0</v>
      </c>
      <c r="H2597" s="12">
        <v>0</v>
      </c>
      <c r="I2597" s="12">
        <v>1</v>
      </c>
      <c r="K2597" s="12">
        <v>0</v>
      </c>
    </row>
    <row r="2598" spans="4:11">
      <c r="D2598" s="12">
        <v>12135</v>
      </c>
      <c r="E2598" s="12">
        <v>0</v>
      </c>
      <c r="F2598" s="12">
        <v>1</v>
      </c>
      <c r="G2598" s="12">
        <v>0</v>
      </c>
      <c r="H2598" s="12">
        <v>0</v>
      </c>
      <c r="I2598" s="12">
        <v>0</v>
      </c>
      <c r="K2598" s="12">
        <v>0</v>
      </c>
    </row>
    <row r="2599" spans="4:11">
      <c r="D2599" s="12">
        <v>12200</v>
      </c>
      <c r="E2599" s="12">
        <v>0</v>
      </c>
      <c r="F2599" s="12">
        <v>0</v>
      </c>
      <c r="G2599" s="12">
        <v>1</v>
      </c>
      <c r="H2599" s="12">
        <v>0</v>
      </c>
      <c r="I2599" s="12">
        <v>0</v>
      </c>
      <c r="K2599" s="12">
        <v>0</v>
      </c>
    </row>
    <row r="2600" spans="4:11">
      <c r="D2600" s="12">
        <v>12220</v>
      </c>
      <c r="E2600" s="12">
        <v>0</v>
      </c>
      <c r="F2600" s="12">
        <v>1</v>
      </c>
      <c r="G2600" s="12">
        <v>0</v>
      </c>
      <c r="H2600" s="12">
        <v>0</v>
      </c>
      <c r="I2600" s="12">
        <v>0</v>
      </c>
      <c r="K2600" s="12">
        <v>0</v>
      </c>
    </row>
    <row r="2601" spans="4:11">
      <c r="D2601" s="12">
        <v>12276</v>
      </c>
      <c r="E2601" s="12">
        <v>1</v>
      </c>
      <c r="F2601" s="12">
        <v>0</v>
      </c>
      <c r="G2601" s="12">
        <v>0</v>
      </c>
      <c r="H2601" s="12">
        <v>0</v>
      </c>
      <c r="I2601" s="12">
        <v>0</v>
      </c>
      <c r="K2601" s="12">
        <v>0</v>
      </c>
    </row>
    <row r="2602" spans="4:11">
      <c r="D2602" s="12">
        <v>12320</v>
      </c>
      <c r="E2602" s="12">
        <v>0</v>
      </c>
      <c r="F2602" s="12">
        <v>1</v>
      </c>
      <c r="G2602" s="12">
        <v>1</v>
      </c>
      <c r="H2602" s="12">
        <v>0</v>
      </c>
      <c r="I2602" s="12">
        <v>0</v>
      </c>
      <c r="K2602" s="12">
        <v>0</v>
      </c>
    </row>
    <row r="2603" spans="4:11">
      <c r="D2603" s="12">
        <v>12324</v>
      </c>
      <c r="E2603" s="12">
        <v>0</v>
      </c>
      <c r="F2603" s="12">
        <v>1</v>
      </c>
      <c r="G2603" s="12">
        <v>0</v>
      </c>
      <c r="H2603" s="12">
        <v>0</v>
      </c>
      <c r="I2603" s="12">
        <v>0</v>
      </c>
      <c r="K2603" s="12">
        <v>0</v>
      </c>
    </row>
    <row r="2604" spans="4:11">
      <c r="D2604" s="12">
        <v>12332</v>
      </c>
      <c r="E2604" s="12">
        <v>0</v>
      </c>
      <c r="F2604" s="12">
        <v>1</v>
      </c>
      <c r="G2604" s="12">
        <v>0</v>
      </c>
      <c r="H2604" s="12">
        <v>0</v>
      </c>
      <c r="I2604" s="12">
        <v>0</v>
      </c>
      <c r="K2604" s="12">
        <v>0</v>
      </c>
    </row>
    <row r="2605" spans="4:11">
      <c r="D2605" s="12">
        <v>12333</v>
      </c>
      <c r="E2605" s="12">
        <v>1</v>
      </c>
      <c r="F2605" s="12">
        <v>0</v>
      </c>
      <c r="G2605" s="12">
        <v>0</v>
      </c>
      <c r="H2605" s="12">
        <v>0</v>
      </c>
      <c r="I2605" s="12">
        <v>0</v>
      </c>
      <c r="K2605" s="12">
        <v>0</v>
      </c>
    </row>
    <row r="2606" spans="4:11">
      <c r="D2606" s="12">
        <v>12408</v>
      </c>
      <c r="E2606" s="12">
        <v>1</v>
      </c>
      <c r="F2606" s="12">
        <v>0</v>
      </c>
      <c r="G2606" s="12">
        <v>0</v>
      </c>
      <c r="H2606" s="12">
        <v>0</v>
      </c>
      <c r="I2606" s="12">
        <v>0</v>
      </c>
      <c r="K2606" s="12">
        <v>0</v>
      </c>
    </row>
    <row r="2607" spans="4:11">
      <c r="D2607" s="12">
        <v>12428</v>
      </c>
      <c r="E2607" s="12">
        <v>0</v>
      </c>
      <c r="F2607" s="12">
        <v>0</v>
      </c>
      <c r="G2607" s="12">
        <v>0</v>
      </c>
      <c r="H2607" s="12">
        <v>1</v>
      </c>
      <c r="I2607" s="12">
        <v>0</v>
      </c>
      <c r="K2607" s="12">
        <v>0</v>
      </c>
    </row>
    <row r="2608" spans="4:11">
      <c r="D2608" s="12">
        <v>12480</v>
      </c>
      <c r="E2608" s="12">
        <v>0</v>
      </c>
      <c r="F2608" s="12">
        <v>1</v>
      </c>
      <c r="G2608" s="12">
        <v>0</v>
      </c>
      <c r="H2608" s="12">
        <v>0</v>
      </c>
      <c r="I2608" s="12">
        <v>0</v>
      </c>
      <c r="K2608" s="12">
        <v>0</v>
      </c>
    </row>
    <row r="2609" spans="4:11">
      <c r="D2609" s="12">
        <v>12500</v>
      </c>
      <c r="E2609" s="12">
        <v>0</v>
      </c>
      <c r="F2609" s="12">
        <v>0</v>
      </c>
      <c r="G2609" s="12">
        <v>1</v>
      </c>
      <c r="H2609" s="12">
        <v>0</v>
      </c>
      <c r="I2609" s="12">
        <v>0</v>
      </c>
      <c r="K2609" s="12">
        <v>0</v>
      </c>
    </row>
    <row r="2610" spans="4:11">
      <c r="D2610" s="12">
        <v>12516</v>
      </c>
      <c r="E2610" s="12">
        <v>1</v>
      </c>
      <c r="F2610" s="12">
        <v>0</v>
      </c>
      <c r="G2610" s="12">
        <v>0</v>
      </c>
      <c r="H2610" s="12">
        <v>0</v>
      </c>
      <c r="I2610" s="12">
        <v>0</v>
      </c>
      <c r="K2610" s="12">
        <v>0</v>
      </c>
    </row>
    <row r="2611" spans="4:11">
      <c r="D2611" s="12">
        <v>12550</v>
      </c>
      <c r="E2611" s="12">
        <v>0</v>
      </c>
      <c r="F2611" s="12">
        <v>1</v>
      </c>
      <c r="G2611" s="12">
        <v>0</v>
      </c>
      <c r="H2611" s="12">
        <v>0</v>
      </c>
      <c r="I2611" s="12">
        <v>0</v>
      </c>
      <c r="K2611" s="12">
        <v>0</v>
      </c>
    </row>
    <row r="2612" spans="4:11">
      <c r="D2612" s="12">
        <v>12560</v>
      </c>
      <c r="E2612" s="12">
        <v>0</v>
      </c>
      <c r="F2612" s="12">
        <v>0</v>
      </c>
      <c r="G2612" s="12">
        <v>1</v>
      </c>
      <c r="H2612" s="12">
        <v>0</v>
      </c>
      <c r="I2612" s="12">
        <v>0</v>
      </c>
      <c r="K2612" s="12">
        <v>0</v>
      </c>
    </row>
    <row r="2613" spans="4:11">
      <c r="D2613" s="12">
        <v>12576</v>
      </c>
      <c r="E2613" s="12">
        <v>0</v>
      </c>
      <c r="F2613" s="12">
        <v>0</v>
      </c>
      <c r="G2613" s="12">
        <v>0</v>
      </c>
      <c r="H2613" s="12">
        <v>1</v>
      </c>
      <c r="I2613" s="12">
        <v>0</v>
      </c>
      <c r="K2613" s="12">
        <v>0</v>
      </c>
    </row>
    <row r="2614" spans="4:11">
      <c r="D2614" s="12">
        <v>12584</v>
      </c>
      <c r="E2614" s="12">
        <v>1</v>
      </c>
      <c r="F2614" s="12">
        <v>0</v>
      </c>
      <c r="G2614" s="12">
        <v>0</v>
      </c>
      <c r="H2614" s="12">
        <v>0</v>
      </c>
      <c r="I2614" s="12">
        <v>0</v>
      </c>
      <c r="K2614" s="12">
        <v>0</v>
      </c>
    </row>
    <row r="2615" spans="4:11">
      <c r="D2615" s="12">
        <v>12588</v>
      </c>
      <c r="E2615" s="12">
        <v>1</v>
      </c>
      <c r="F2615" s="12">
        <v>0</v>
      </c>
      <c r="G2615" s="12">
        <v>0</v>
      </c>
      <c r="H2615" s="12">
        <v>0</v>
      </c>
      <c r="I2615" s="12">
        <v>0</v>
      </c>
      <c r="K2615" s="12">
        <v>0</v>
      </c>
    </row>
    <row r="2616" spans="4:11">
      <c r="D2616" s="12">
        <v>12600</v>
      </c>
      <c r="E2616" s="12">
        <v>0</v>
      </c>
      <c r="F2616" s="12">
        <v>0</v>
      </c>
      <c r="G2616" s="12">
        <v>0</v>
      </c>
      <c r="H2616" s="12">
        <v>0</v>
      </c>
      <c r="I2616" s="12">
        <v>0</v>
      </c>
      <c r="K2616" s="12">
        <v>1</v>
      </c>
    </row>
    <row r="2617" spans="4:11">
      <c r="D2617" s="12">
        <v>12620</v>
      </c>
      <c r="E2617" s="12">
        <v>1</v>
      </c>
      <c r="F2617" s="12">
        <v>0</v>
      </c>
      <c r="G2617" s="12">
        <v>0</v>
      </c>
      <c r="H2617" s="12">
        <v>0</v>
      </c>
      <c r="I2617" s="12">
        <v>0</v>
      </c>
      <c r="K2617" s="12">
        <v>0</v>
      </c>
    </row>
    <row r="2618" spans="4:11">
      <c r="D2618" s="12">
        <v>12636</v>
      </c>
      <c r="E2618" s="12">
        <v>0</v>
      </c>
      <c r="F2618" s="12">
        <v>0</v>
      </c>
      <c r="G2618" s="12">
        <v>1</v>
      </c>
      <c r="H2618" s="12">
        <v>0</v>
      </c>
      <c r="I2618" s="12">
        <v>0</v>
      </c>
      <c r="K2618" s="12">
        <v>0</v>
      </c>
    </row>
    <row r="2619" spans="4:11">
      <c r="D2619" s="12">
        <v>12640</v>
      </c>
      <c r="E2619" s="12">
        <v>1</v>
      </c>
      <c r="F2619" s="12">
        <v>0</v>
      </c>
      <c r="G2619" s="12">
        <v>0</v>
      </c>
      <c r="H2619" s="12">
        <v>0</v>
      </c>
      <c r="I2619" s="12">
        <v>0</v>
      </c>
      <c r="K2619" s="12">
        <v>0</v>
      </c>
    </row>
    <row r="2620" spans="4:11">
      <c r="D2620" s="12">
        <v>12668</v>
      </c>
      <c r="E2620" s="12">
        <v>1</v>
      </c>
      <c r="F2620" s="12">
        <v>0</v>
      </c>
      <c r="G2620" s="12">
        <v>0</v>
      </c>
      <c r="H2620" s="12">
        <v>0</v>
      </c>
      <c r="I2620" s="12">
        <v>0</v>
      </c>
      <c r="K2620" s="12">
        <v>0</v>
      </c>
    </row>
    <row r="2621" spans="4:11">
      <c r="D2621" s="12">
        <v>12690</v>
      </c>
      <c r="E2621" s="12">
        <v>0</v>
      </c>
      <c r="F2621" s="12">
        <v>0</v>
      </c>
      <c r="G2621" s="12">
        <v>0</v>
      </c>
      <c r="H2621" s="12">
        <v>0</v>
      </c>
      <c r="I2621" s="12">
        <v>0</v>
      </c>
      <c r="K2621" s="12">
        <v>1</v>
      </c>
    </row>
    <row r="2622" spans="4:11">
      <c r="D2622" s="12">
        <v>12694</v>
      </c>
      <c r="E2622" s="12">
        <v>0</v>
      </c>
      <c r="F2622" s="12">
        <v>1</v>
      </c>
      <c r="G2622" s="12">
        <v>0</v>
      </c>
      <c r="H2622" s="12">
        <v>0</v>
      </c>
      <c r="I2622" s="12">
        <v>0</v>
      </c>
      <c r="K2622" s="12">
        <v>0</v>
      </c>
    </row>
    <row r="2623" spans="4:11">
      <c r="D2623" s="12">
        <v>12745</v>
      </c>
      <c r="E2623" s="12">
        <v>0</v>
      </c>
      <c r="F2623" s="12">
        <v>1</v>
      </c>
      <c r="G2623" s="12">
        <v>0</v>
      </c>
      <c r="H2623" s="12">
        <v>0</v>
      </c>
      <c r="I2623" s="12">
        <v>0</v>
      </c>
      <c r="K2623" s="12">
        <v>0</v>
      </c>
    </row>
    <row r="2624" spans="4:11">
      <c r="D2624" s="12">
        <v>12750</v>
      </c>
      <c r="E2624" s="12">
        <v>0</v>
      </c>
      <c r="F2624" s="12">
        <v>1</v>
      </c>
      <c r="G2624" s="12">
        <v>0</v>
      </c>
      <c r="H2624" s="12">
        <v>0</v>
      </c>
      <c r="I2624" s="12">
        <v>0</v>
      </c>
      <c r="K2624" s="12">
        <v>0</v>
      </c>
    </row>
    <row r="2625" spans="4:11">
      <c r="D2625" s="12">
        <v>12763</v>
      </c>
      <c r="E2625" s="12">
        <v>1</v>
      </c>
      <c r="F2625" s="12">
        <v>0</v>
      </c>
      <c r="G2625" s="12">
        <v>0</v>
      </c>
      <c r="H2625" s="12">
        <v>0</v>
      </c>
      <c r="I2625" s="12">
        <v>0</v>
      </c>
      <c r="K2625" s="12">
        <v>0</v>
      </c>
    </row>
    <row r="2626" spans="4:11">
      <c r="D2626" s="12">
        <v>12776</v>
      </c>
      <c r="E2626" s="12">
        <v>0</v>
      </c>
      <c r="F2626" s="12">
        <v>1</v>
      </c>
      <c r="G2626" s="12">
        <v>0</v>
      </c>
      <c r="H2626" s="12">
        <v>0</v>
      </c>
      <c r="I2626" s="12">
        <v>0</v>
      </c>
      <c r="K2626" s="12">
        <v>0</v>
      </c>
    </row>
    <row r="2627" spans="4:11">
      <c r="D2627" s="12">
        <v>12782</v>
      </c>
      <c r="E2627" s="12">
        <v>0</v>
      </c>
      <c r="F2627" s="12">
        <v>0</v>
      </c>
      <c r="G2627" s="12">
        <v>1</v>
      </c>
      <c r="H2627" s="12">
        <v>0</v>
      </c>
      <c r="I2627" s="12">
        <v>0</v>
      </c>
      <c r="K2627" s="12">
        <v>0</v>
      </c>
    </row>
    <row r="2628" spans="4:11">
      <c r="D2628" s="12">
        <v>12798</v>
      </c>
      <c r="E2628" s="12">
        <v>0</v>
      </c>
      <c r="F2628" s="12">
        <v>1</v>
      </c>
      <c r="G2628" s="12">
        <v>0</v>
      </c>
      <c r="H2628" s="12">
        <v>0</v>
      </c>
      <c r="I2628" s="12">
        <v>0</v>
      </c>
      <c r="K2628" s="12">
        <v>0</v>
      </c>
    </row>
    <row r="2629" spans="4:11">
      <c r="D2629" s="12">
        <v>12800</v>
      </c>
      <c r="E2629" s="12">
        <v>1</v>
      </c>
      <c r="F2629" s="12">
        <v>2</v>
      </c>
      <c r="G2629" s="12">
        <v>0</v>
      </c>
      <c r="H2629" s="12">
        <v>1</v>
      </c>
      <c r="I2629" s="12">
        <v>0</v>
      </c>
      <c r="K2629" s="12">
        <v>0</v>
      </c>
    </row>
    <row r="2630" spans="4:11">
      <c r="D2630" s="12">
        <v>12802</v>
      </c>
      <c r="E2630" s="12">
        <v>1</v>
      </c>
      <c r="F2630" s="12">
        <v>0</v>
      </c>
      <c r="G2630" s="12">
        <v>0</v>
      </c>
      <c r="H2630" s="12">
        <v>0</v>
      </c>
      <c r="I2630" s="12">
        <v>0</v>
      </c>
      <c r="K2630" s="12">
        <v>0</v>
      </c>
    </row>
    <row r="2631" spans="4:11">
      <c r="D2631" s="12">
        <v>12840</v>
      </c>
      <c r="E2631" s="12">
        <v>0</v>
      </c>
      <c r="F2631" s="12">
        <v>0</v>
      </c>
      <c r="G2631" s="12">
        <v>1</v>
      </c>
      <c r="H2631" s="12">
        <v>0</v>
      </c>
      <c r="I2631" s="12">
        <v>0</v>
      </c>
      <c r="K2631" s="12">
        <v>0</v>
      </c>
    </row>
    <row r="2632" spans="4:11">
      <c r="D2632" s="12">
        <v>12870</v>
      </c>
      <c r="E2632" s="12">
        <v>1</v>
      </c>
      <c r="F2632" s="12">
        <v>0</v>
      </c>
      <c r="G2632" s="12">
        <v>0</v>
      </c>
      <c r="H2632" s="12">
        <v>0</v>
      </c>
      <c r="I2632" s="12">
        <v>0</v>
      </c>
      <c r="K2632" s="12">
        <v>0</v>
      </c>
    </row>
    <row r="2633" spans="4:11">
      <c r="D2633" s="12">
        <v>12880</v>
      </c>
      <c r="E2633" s="12">
        <v>0</v>
      </c>
      <c r="F2633" s="12">
        <v>1</v>
      </c>
      <c r="G2633" s="12">
        <v>0</v>
      </c>
      <c r="H2633" s="12">
        <v>0</v>
      </c>
      <c r="I2633" s="12">
        <v>0</v>
      </c>
      <c r="K2633" s="12">
        <v>0</v>
      </c>
    </row>
    <row r="2634" spans="4:11">
      <c r="D2634" s="12">
        <v>12900</v>
      </c>
      <c r="E2634" s="12">
        <v>1</v>
      </c>
      <c r="F2634" s="12">
        <v>0</v>
      </c>
      <c r="G2634" s="12">
        <v>0</v>
      </c>
      <c r="H2634" s="12">
        <v>0</v>
      </c>
      <c r="I2634" s="12">
        <v>0</v>
      </c>
      <c r="K2634" s="12">
        <v>0</v>
      </c>
    </row>
    <row r="2635" spans="4:11">
      <c r="D2635" s="12">
        <v>12920</v>
      </c>
      <c r="E2635" s="12">
        <v>0</v>
      </c>
      <c r="F2635" s="12">
        <v>0</v>
      </c>
      <c r="G2635" s="12">
        <v>1</v>
      </c>
      <c r="H2635" s="12">
        <v>0</v>
      </c>
      <c r="I2635" s="12">
        <v>0</v>
      </c>
      <c r="K2635" s="12">
        <v>0</v>
      </c>
    </row>
    <row r="2636" spans="4:11">
      <c r="D2636" s="12">
        <v>12932</v>
      </c>
      <c r="E2636" s="12">
        <v>1</v>
      </c>
      <c r="F2636" s="12">
        <v>0</v>
      </c>
      <c r="G2636" s="12">
        <v>0</v>
      </c>
      <c r="H2636" s="12">
        <v>0</v>
      </c>
      <c r="I2636" s="12">
        <v>0</v>
      </c>
      <c r="K2636" s="12">
        <v>0</v>
      </c>
    </row>
    <row r="2637" spans="4:11">
      <c r="D2637" s="12">
        <v>12940</v>
      </c>
      <c r="E2637" s="12">
        <v>0</v>
      </c>
      <c r="F2637" s="12">
        <v>0</v>
      </c>
      <c r="G2637" s="12">
        <v>1</v>
      </c>
      <c r="H2637" s="12">
        <v>0</v>
      </c>
      <c r="I2637" s="12">
        <v>0</v>
      </c>
      <c r="K2637" s="12">
        <v>0</v>
      </c>
    </row>
    <row r="2638" spans="4:11">
      <c r="D2638" s="12">
        <v>12949</v>
      </c>
      <c r="E2638" s="12">
        <v>0</v>
      </c>
      <c r="F2638" s="12">
        <v>1</v>
      </c>
      <c r="G2638" s="12">
        <v>0</v>
      </c>
      <c r="H2638" s="12">
        <v>0</v>
      </c>
      <c r="I2638" s="12">
        <v>0</v>
      </c>
      <c r="K2638" s="12">
        <v>0</v>
      </c>
    </row>
    <row r="2639" spans="4:11">
      <c r="D2639" s="12">
        <v>12951</v>
      </c>
      <c r="E2639" s="12">
        <v>0</v>
      </c>
      <c r="F2639" s="12">
        <v>1</v>
      </c>
      <c r="G2639" s="12">
        <v>0</v>
      </c>
      <c r="H2639" s="12">
        <v>0</v>
      </c>
      <c r="I2639" s="12">
        <v>0</v>
      </c>
      <c r="K2639" s="12">
        <v>0</v>
      </c>
    </row>
    <row r="2640" spans="4:11">
      <c r="D2640" s="12">
        <v>12960</v>
      </c>
      <c r="E2640" s="12">
        <v>0</v>
      </c>
      <c r="F2640" s="12">
        <v>1</v>
      </c>
      <c r="G2640" s="12">
        <v>0</v>
      </c>
      <c r="H2640" s="12">
        <v>0</v>
      </c>
      <c r="I2640" s="12">
        <v>0</v>
      </c>
      <c r="K2640" s="12">
        <v>0</v>
      </c>
    </row>
    <row r="2641" spans="4:11">
      <c r="D2641" s="12">
        <v>12988</v>
      </c>
      <c r="E2641" s="12">
        <v>1</v>
      </c>
      <c r="F2641" s="12">
        <v>0</v>
      </c>
      <c r="G2641" s="12">
        <v>0</v>
      </c>
      <c r="H2641" s="12">
        <v>0</v>
      </c>
      <c r="I2641" s="12">
        <v>0</v>
      </c>
      <c r="K2641" s="12">
        <v>0</v>
      </c>
    </row>
    <row r="2642" spans="4:11">
      <c r="D2642" s="12">
        <v>13000</v>
      </c>
      <c r="E2642" s="12">
        <v>0</v>
      </c>
      <c r="F2642" s="12">
        <v>1</v>
      </c>
      <c r="G2642" s="12">
        <v>0</v>
      </c>
      <c r="H2642" s="12">
        <v>0</v>
      </c>
      <c r="I2642" s="12">
        <v>0</v>
      </c>
      <c r="K2642" s="12">
        <v>0</v>
      </c>
    </row>
    <row r="2643" spans="4:11">
      <c r="D2643" s="12">
        <v>13080</v>
      </c>
      <c r="E2643" s="12">
        <v>0</v>
      </c>
      <c r="F2643" s="12">
        <v>1</v>
      </c>
      <c r="G2643" s="12">
        <v>0</v>
      </c>
      <c r="H2643" s="12">
        <v>0</v>
      </c>
      <c r="I2643" s="12">
        <v>0</v>
      </c>
      <c r="K2643" s="12">
        <v>0</v>
      </c>
    </row>
    <row r="2644" spans="4:11">
      <c r="D2644" s="12">
        <v>13086</v>
      </c>
      <c r="E2644" s="12">
        <v>1</v>
      </c>
      <c r="F2644" s="12">
        <v>0</v>
      </c>
      <c r="G2644" s="12">
        <v>0</v>
      </c>
      <c r="H2644" s="12">
        <v>0</v>
      </c>
      <c r="I2644" s="12">
        <v>0</v>
      </c>
      <c r="K2644" s="12">
        <v>0</v>
      </c>
    </row>
    <row r="2645" spans="4:11">
      <c r="D2645" s="12">
        <v>13092</v>
      </c>
      <c r="E2645" s="12">
        <v>1</v>
      </c>
      <c r="F2645" s="12">
        <v>0</v>
      </c>
      <c r="G2645" s="12">
        <v>0</v>
      </c>
      <c r="H2645" s="12">
        <v>0</v>
      </c>
      <c r="I2645" s="12">
        <v>0</v>
      </c>
      <c r="K2645" s="12">
        <v>0</v>
      </c>
    </row>
    <row r="2646" spans="4:11">
      <c r="D2646" s="12">
        <v>13100</v>
      </c>
      <c r="E2646" s="12">
        <v>0</v>
      </c>
      <c r="F2646" s="12">
        <v>1</v>
      </c>
      <c r="G2646" s="12">
        <v>0</v>
      </c>
      <c r="H2646" s="12">
        <v>0</v>
      </c>
      <c r="I2646" s="12">
        <v>0</v>
      </c>
      <c r="K2646" s="12">
        <v>0</v>
      </c>
    </row>
    <row r="2647" spans="4:11">
      <c r="D2647" s="12">
        <v>13180</v>
      </c>
      <c r="E2647" s="12">
        <v>0</v>
      </c>
      <c r="F2647" s="12">
        <v>1</v>
      </c>
      <c r="G2647" s="12">
        <v>0</v>
      </c>
      <c r="H2647" s="12">
        <v>0</v>
      </c>
      <c r="I2647" s="12">
        <v>0</v>
      </c>
      <c r="K2647" s="12">
        <v>0</v>
      </c>
    </row>
    <row r="2648" spans="4:11">
      <c r="D2648" s="12">
        <v>13181</v>
      </c>
      <c r="E2648" s="12">
        <v>1</v>
      </c>
      <c r="F2648" s="12">
        <v>0</v>
      </c>
      <c r="G2648" s="12">
        <v>0</v>
      </c>
      <c r="H2648" s="12">
        <v>0</v>
      </c>
      <c r="I2648" s="12">
        <v>0</v>
      </c>
      <c r="K2648" s="12">
        <v>0</v>
      </c>
    </row>
    <row r="2649" spans="4:11">
      <c r="D2649" s="12">
        <v>13182</v>
      </c>
      <c r="E2649" s="12">
        <v>1</v>
      </c>
      <c r="F2649" s="12">
        <v>0</v>
      </c>
      <c r="G2649" s="12">
        <v>0</v>
      </c>
      <c r="H2649" s="12">
        <v>0</v>
      </c>
      <c r="I2649" s="12">
        <v>0</v>
      </c>
      <c r="K2649" s="12">
        <v>0</v>
      </c>
    </row>
    <row r="2650" spans="4:11">
      <c r="D2650" s="12">
        <v>13186</v>
      </c>
      <c r="E2650" s="12">
        <v>0</v>
      </c>
      <c r="F2650" s="12">
        <v>1</v>
      </c>
      <c r="G2650" s="12">
        <v>0</v>
      </c>
      <c r="H2650" s="12">
        <v>0</v>
      </c>
      <c r="I2650" s="12">
        <v>0</v>
      </c>
      <c r="K2650" s="12">
        <v>0</v>
      </c>
    </row>
    <row r="2651" spans="4:11">
      <c r="D2651" s="12">
        <v>13200</v>
      </c>
      <c r="E2651" s="12">
        <v>1</v>
      </c>
      <c r="F2651" s="12">
        <v>1</v>
      </c>
      <c r="G2651" s="12">
        <v>0</v>
      </c>
      <c r="H2651" s="12">
        <v>0</v>
      </c>
      <c r="I2651" s="12">
        <v>0</v>
      </c>
      <c r="K2651" s="12">
        <v>0</v>
      </c>
    </row>
    <row r="2652" spans="4:11">
      <c r="D2652" s="12">
        <v>13227</v>
      </c>
      <c r="E2652" s="12">
        <v>0</v>
      </c>
      <c r="F2652" s="12">
        <v>0</v>
      </c>
      <c r="G2652" s="12">
        <v>0</v>
      </c>
      <c r="H2652" s="12">
        <v>0</v>
      </c>
      <c r="I2652" s="12">
        <v>1</v>
      </c>
      <c r="K2652" s="12">
        <v>0</v>
      </c>
    </row>
    <row r="2653" spans="4:11">
      <c r="D2653" s="12">
        <v>13250</v>
      </c>
      <c r="E2653" s="12">
        <v>0</v>
      </c>
      <c r="F2653" s="12">
        <v>1</v>
      </c>
      <c r="G2653" s="12">
        <v>0</v>
      </c>
      <c r="H2653" s="12">
        <v>0</v>
      </c>
      <c r="I2653" s="12">
        <v>0</v>
      </c>
      <c r="K2653" s="12">
        <v>0</v>
      </c>
    </row>
    <row r="2654" spans="4:11">
      <c r="D2654" s="12">
        <v>13260</v>
      </c>
      <c r="E2654" s="12">
        <v>1</v>
      </c>
      <c r="F2654" s="12">
        <v>0</v>
      </c>
      <c r="G2654" s="12">
        <v>0</v>
      </c>
      <c r="H2654" s="12">
        <v>0</v>
      </c>
      <c r="I2654" s="12">
        <v>0</v>
      </c>
      <c r="K2654" s="12">
        <v>0</v>
      </c>
    </row>
    <row r="2655" spans="4:11">
      <c r="D2655" s="12">
        <v>13272</v>
      </c>
      <c r="E2655" s="12">
        <v>0</v>
      </c>
      <c r="F2655" s="12">
        <v>0</v>
      </c>
      <c r="G2655" s="12">
        <v>0</v>
      </c>
      <c r="H2655" s="12">
        <v>0</v>
      </c>
      <c r="I2655" s="12">
        <v>0</v>
      </c>
      <c r="K2655" s="12">
        <v>1</v>
      </c>
    </row>
    <row r="2656" spans="4:11">
      <c r="D2656" s="12">
        <v>13275</v>
      </c>
      <c r="E2656" s="12">
        <v>1</v>
      </c>
      <c r="F2656" s="12">
        <v>0</v>
      </c>
      <c r="G2656" s="12">
        <v>0</v>
      </c>
      <c r="H2656" s="12">
        <v>0</v>
      </c>
      <c r="I2656" s="12">
        <v>0</v>
      </c>
      <c r="K2656" s="12">
        <v>0</v>
      </c>
    </row>
    <row r="2657" spans="4:11">
      <c r="D2657" s="12">
        <v>13285</v>
      </c>
      <c r="E2657" s="12">
        <v>1</v>
      </c>
      <c r="F2657" s="12">
        <v>0</v>
      </c>
      <c r="G2657" s="12">
        <v>0</v>
      </c>
      <c r="H2657" s="12">
        <v>0</v>
      </c>
      <c r="I2657" s="12">
        <v>0</v>
      </c>
      <c r="K2657" s="12">
        <v>0</v>
      </c>
    </row>
    <row r="2658" spans="4:11">
      <c r="D2658" s="12">
        <v>13288</v>
      </c>
      <c r="E2658" s="12">
        <v>0</v>
      </c>
      <c r="F2658" s="12">
        <v>1</v>
      </c>
      <c r="G2658" s="12">
        <v>0</v>
      </c>
      <c r="H2658" s="12">
        <v>0</v>
      </c>
      <c r="I2658" s="12">
        <v>0</v>
      </c>
      <c r="K2658" s="12">
        <v>0</v>
      </c>
    </row>
    <row r="2659" spans="4:11">
      <c r="D2659" s="12">
        <v>13290</v>
      </c>
      <c r="E2659" s="12">
        <v>0</v>
      </c>
      <c r="F2659" s="12">
        <v>1</v>
      </c>
      <c r="G2659" s="12">
        <v>0</v>
      </c>
      <c r="H2659" s="12">
        <v>0</v>
      </c>
      <c r="I2659" s="12">
        <v>0</v>
      </c>
      <c r="K2659" s="12">
        <v>0</v>
      </c>
    </row>
    <row r="2660" spans="4:11">
      <c r="D2660" s="12">
        <v>13310</v>
      </c>
      <c r="E2660" s="12">
        <v>0</v>
      </c>
      <c r="F2660" s="12">
        <v>0</v>
      </c>
      <c r="G2660" s="12">
        <v>1</v>
      </c>
      <c r="H2660" s="12">
        <v>0</v>
      </c>
      <c r="I2660" s="12">
        <v>0</v>
      </c>
      <c r="K2660" s="12">
        <v>0</v>
      </c>
    </row>
    <row r="2661" spans="4:11">
      <c r="D2661" s="12">
        <v>13312</v>
      </c>
      <c r="E2661" s="12">
        <v>0</v>
      </c>
      <c r="F2661" s="12">
        <v>0</v>
      </c>
      <c r="G2661" s="12">
        <v>1</v>
      </c>
      <c r="H2661" s="12">
        <v>0</v>
      </c>
      <c r="I2661" s="12">
        <v>0</v>
      </c>
      <c r="K2661" s="12">
        <v>0</v>
      </c>
    </row>
    <row r="2662" spans="4:11">
      <c r="D2662" s="12">
        <v>13328</v>
      </c>
      <c r="E2662" s="12">
        <v>0</v>
      </c>
      <c r="F2662" s="12">
        <v>0</v>
      </c>
      <c r="G2662" s="12">
        <v>1</v>
      </c>
      <c r="H2662" s="12">
        <v>0</v>
      </c>
      <c r="I2662" s="12">
        <v>0</v>
      </c>
      <c r="K2662" s="12">
        <v>0</v>
      </c>
    </row>
    <row r="2663" spans="4:11">
      <c r="D2663" s="12">
        <v>13344</v>
      </c>
      <c r="E2663" s="12">
        <v>1</v>
      </c>
      <c r="F2663" s="12">
        <v>0</v>
      </c>
      <c r="G2663" s="12">
        <v>0</v>
      </c>
      <c r="H2663" s="12">
        <v>0</v>
      </c>
      <c r="I2663" s="12">
        <v>0</v>
      </c>
      <c r="K2663" s="12">
        <v>0</v>
      </c>
    </row>
    <row r="2664" spans="4:11">
      <c r="D2664" s="12">
        <v>13380</v>
      </c>
      <c r="E2664" s="12">
        <v>1</v>
      </c>
      <c r="F2664" s="12">
        <v>1</v>
      </c>
      <c r="G2664" s="12">
        <v>0</v>
      </c>
      <c r="H2664" s="12">
        <v>0</v>
      </c>
      <c r="I2664" s="12">
        <v>0</v>
      </c>
      <c r="K2664" s="12">
        <v>0</v>
      </c>
    </row>
    <row r="2665" spans="4:11">
      <c r="D2665" s="12">
        <v>13384</v>
      </c>
      <c r="E2665" s="12">
        <v>1</v>
      </c>
      <c r="F2665" s="12">
        <v>1</v>
      </c>
      <c r="G2665" s="12">
        <v>0</v>
      </c>
      <c r="H2665" s="12">
        <v>0</v>
      </c>
      <c r="I2665" s="12">
        <v>0</v>
      </c>
      <c r="K2665" s="12">
        <v>0</v>
      </c>
    </row>
    <row r="2666" spans="4:11">
      <c r="D2666" s="12">
        <v>13400</v>
      </c>
      <c r="E2666" s="12">
        <v>0</v>
      </c>
      <c r="F2666" s="12">
        <v>1</v>
      </c>
      <c r="G2666" s="12">
        <v>0</v>
      </c>
      <c r="H2666" s="12">
        <v>0</v>
      </c>
      <c r="I2666" s="12">
        <v>0</v>
      </c>
      <c r="K2666" s="12">
        <v>0</v>
      </c>
    </row>
    <row r="2667" spans="4:11">
      <c r="D2667" s="12">
        <v>13441.4</v>
      </c>
      <c r="E2667" s="12">
        <v>1</v>
      </c>
      <c r="F2667" s="12">
        <v>0</v>
      </c>
      <c r="G2667" s="12">
        <v>0</v>
      </c>
      <c r="H2667" s="12">
        <v>0</v>
      </c>
      <c r="I2667" s="12">
        <v>0</v>
      </c>
      <c r="K2667" s="12">
        <v>0</v>
      </c>
    </row>
    <row r="2668" spans="4:11">
      <c r="D2668" s="12">
        <v>13500</v>
      </c>
      <c r="E2668" s="12">
        <v>0</v>
      </c>
      <c r="F2668" s="12">
        <v>0</v>
      </c>
      <c r="G2668" s="12">
        <v>0</v>
      </c>
      <c r="H2668" s="12">
        <v>1</v>
      </c>
      <c r="I2668" s="12">
        <v>0</v>
      </c>
      <c r="K2668" s="12">
        <v>0</v>
      </c>
    </row>
    <row r="2669" spans="4:11">
      <c r="D2669" s="12">
        <v>13554</v>
      </c>
      <c r="E2669" s="12">
        <v>0</v>
      </c>
      <c r="F2669" s="12">
        <v>0</v>
      </c>
      <c r="G2669" s="12">
        <v>1</v>
      </c>
      <c r="H2669" s="12">
        <v>0</v>
      </c>
      <c r="I2669" s="12">
        <v>0</v>
      </c>
      <c r="K2669" s="12">
        <v>0</v>
      </c>
    </row>
    <row r="2670" spans="4:11">
      <c r="D2670" s="12">
        <v>13555</v>
      </c>
      <c r="E2670" s="12">
        <v>0</v>
      </c>
      <c r="F2670" s="12">
        <v>0</v>
      </c>
      <c r="G2670" s="12">
        <v>1</v>
      </c>
      <c r="H2670" s="12">
        <v>0</v>
      </c>
      <c r="I2670" s="12">
        <v>0</v>
      </c>
      <c r="K2670" s="12">
        <v>0</v>
      </c>
    </row>
    <row r="2671" spans="4:11">
      <c r="D2671" s="12">
        <v>13560</v>
      </c>
      <c r="E2671" s="12">
        <v>0</v>
      </c>
      <c r="F2671" s="12">
        <v>0</v>
      </c>
      <c r="G2671" s="12">
        <v>1</v>
      </c>
      <c r="H2671" s="12">
        <v>0</v>
      </c>
      <c r="I2671" s="12">
        <v>0</v>
      </c>
      <c r="K2671" s="12">
        <v>0</v>
      </c>
    </row>
    <row r="2672" spans="4:11">
      <c r="D2672" s="12">
        <v>13564</v>
      </c>
      <c r="E2672" s="12">
        <v>0</v>
      </c>
      <c r="F2672" s="12">
        <v>0</v>
      </c>
      <c r="G2672" s="12">
        <v>0</v>
      </c>
      <c r="H2672" s="12">
        <v>1</v>
      </c>
      <c r="I2672" s="12">
        <v>0</v>
      </c>
      <c r="K2672" s="12">
        <v>0</v>
      </c>
    </row>
    <row r="2673" spans="4:11">
      <c r="D2673" s="12">
        <v>13579</v>
      </c>
      <c r="E2673" s="12">
        <v>0</v>
      </c>
      <c r="F2673" s="12">
        <v>0</v>
      </c>
      <c r="G2673" s="12">
        <v>0</v>
      </c>
      <c r="H2673" s="12">
        <v>1</v>
      </c>
      <c r="I2673" s="12">
        <v>0</v>
      </c>
      <c r="K2673" s="12">
        <v>0</v>
      </c>
    </row>
    <row r="2674" spans="4:11">
      <c r="D2674" s="12">
        <v>13596</v>
      </c>
      <c r="E2674" s="12">
        <v>0</v>
      </c>
      <c r="F2674" s="12">
        <v>0</v>
      </c>
      <c r="G2674" s="12">
        <v>0</v>
      </c>
      <c r="H2674" s="12">
        <v>1</v>
      </c>
      <c r="I2674" s="12">
        <v>0</v>
      </c>
      <c r="K2674" s="12">
        <v>0</v>
      </c>
    </row>
    <row r="2675" spans="4:11">
      <c r="D2675" s="12">
        <v>13600</v>
      </c>
      <c r="E2675" s="12">
        <v>0</v>
      </c>
      <c r="F2675" s="12">
        <v>0</v>
      </c>
      <c r="G2675" s="12">
        <v>1</v>
      </c>
      <c r="H2675" s="12">
        <v>0</v>
      </c>
      <c r="I2675" s="12">
        <v>0</v>
      </c>
      <c r="K2675" s="12">
        <v>0</v>
      </c>
    </row>
    <row r="2676" spans="4:11">
      <c r="D2676" s="12">
        <v>13608</v>
      </c>
      <c r="E2676" s="12">
        <v>1</v>
      </c>
      <c r="F2676" s="12">
        <v>0</v>
      </c>
      <c r="G2676" s="12">
        <v>0</v>
      </c>
      <c r="H2676" s="12">
        <v>0</v>
      </c>
      <c r="I2676" s="12">
        <v>0</v>
      </c>
      <c r="K2676" s="12">
        <v>0</v>
      </c>
    </row>
    <row r="2677" spans="4:11">
      <c r="D2677" s="12">
        <v>13620</v>
      </c>
      <c r="E2677" s="12">
        <v>1</v>
      </c>
      <c r="F2677" s="12">
        <v>1</v>
      </c>
      <c r="G2677" s="12">
        <v>0</v>
      </c>
      <c r="H2677" s="12">
        <v>0</v>
      </c>
      <c r="I2677" s="12">
        <v>0</v>
      </c>
      <c r="K2677" s="12">
        <v>0</v>
      </c>
    </row>
    <row r="2678" spans="4:11">
      <c r="D2678" s="12">
        <v>13652</v>
      </c>
      <c r="E2678" s="12">
        <v>0</v>
      </c>
      <c r="F2678" s="12">
        <v>1</v>
      </c>
      <c r="G2678" s="12">
        <v>0</v>
      </c>
      <c r="H2678" s="12">
        <v>0</v>
      </c>
      <c r="I2678" s="12">
        <v>0</v>
      </c>
      <c r="K2678" s="12">
        <v>0</v>
      </c>
    </row>
    <row r="2679" spans="4:11">
      <c r="D2679" s="12">
        <v>13654</v>
      </c>
      <c r="E2679" s="12">
        <v>0</v>
      </c>
      <c r="F2679" s="12">
        <v>0</v>
      </c>
      <c r="G2679" s="12">
        <v>1</v>
      </c>
      <c r="H2679" s="12">
        <v>0</v>
      </c>
      <c r="I2679" s="12">
        <v>0</v>
      </c>
      <c r="K2679" s="12">
        <v>0</v>
      </c>
    </row>
    <row r="2680" spans="4:11">
      <c r="D2680" s="12">
        <v>13716</v>
      </c>
      <c r="E2680" s="12">
        <v>1</v>
      </c>
      <c r="F2680" s="12">
        <v>0</v>
      </c>
      <c r="G2680" s="12">
        <v>0</v>
      </c>
      <c r="H2680" s="12">
        <v>0</v>
      </c>
      <c r="I2680" s="12">
        <v>0</v>
      </c>
      <c r="K2680" s="12">
        <v>0</v>
      </c>
    </row>
    <row r="2681" spans="4:11">
      <c r="D2681" s="12">
        <v>13742</v>
      </c>
      <c r="E2681" s="12">
        <v>0</v>
      </c>
      <c r="F2681" s="12">
        <v>1</v>
      </c>
      <c r="G2681" s="12">
        <v>0</v>
      </c>
      <c r="H2681" s="12">
        <v>0</v>
      </c>
      <c r="I2681" s="12">
        <v>0</v>
      </c>
      <c r="K2681" s="12">
        <v>0</v>
      </c>
    </row>
    <row r="2682" spans="4:11">
      <c r="D2682" s="12">
        <v>13750</v>
      </c>
      <c r="E2682" s="12">
        <v>1</v>
      </c>
      <c r="F2682" s="12">
        <v>0</v>
      </c>
      <c r="G2682" s="12">
        <v>0</v>
      </c>
      <c r="H2682" s="12">
        <v>0</v>
      </c>
      <c r="I2682" s="12">
        <v>0</v>
      </c>
      <c r="K2682" s="12">
        <v>0</v>
      </c>
    </row>
    <row r="2683" spans="4:11">
      <c r="D2683" s="12">
        <v>13760</v>
      </c>
      <c r="E2683" s="12">
        <v>0</v>
      </c>
      <c r="F2683" s="12">
        <v>0</v>
      </c>
      <c r="G2683" s="12">
        <v>1</v>
      </c>
      <c r="H2683" s="12">
        <v>0</v>
      </c>
      <c r="I2683" s="12">
        <v>0</v>
      </c>
      <c r="K2683" s="12">
        <v>0</v>
      </c>
    </row>
    <row r="2684" spans="4:11">
      <c r="D2684" s="12">
        <v>13800</v>
      </c>
      <c r="E2684" s="12">
        <v>1</v>
      </c>
      <c r="F2684" s="12">
        <v>0</v>
      </c>
      <c r="G2684" s="12">
        <v>0</v>
      </c>
      <c r="H2684" s="12">
        <v>0</v>
      </c>
      <c r="I2684" s="12">
        <v>0</v>
      </c>
      <c r="K2684" s="12">
        <v>0</v>
      </c>
    </row>
    <row r="2685" spans="4:11">
      <c r="D2685" s="12">
        <v>13810</v>
      </c>
      <c r="E2685" s="12">
        <v>1</v>
      </c>
      <c r="F2685" s="12">
        <v>0</v>
      </c>
      <c r="G2685" s="12">
        <v>0</v>
      </c>
      <c r="H2685" s="12">
        <v>0</v>
      </c>
      <c r="I2685" s="12">
        <v>0</v>
      </c>
      <c r="K2685" s="12">
        <v>0</v>
      </c>
    </row>
    <row r="2686" spans="4:11">
      <c r="D2686" s="12">
        <v>13811</v>
      </c>
      <c r="E2686" s="12">
        <v>0</v>
      </c>
      <c r="F2686" s="12">
        <v>1</v>
      </c>
      <c r="G2686" s="12">
        <v>0</v>
      </c>
      <c r="H2686" s="12">
        <v>0</v>
      </c>
      <c r="I2686" s="12">
        <v>0</v>
      </c>
      <c r="K2686" s="12">
        <v>0</v>
      </c>
    </row>
    <row r="2687" spans="4:11">
      <c r="D2687" s="12">
        <v>13840</v>
      </c>
      <c r="E2687" s="12">
        <v>1</v>
      </c>
      <c r="F2687" s="12">
        <v>0</v>
      </c>
      <c r="G2687" s="12">
        <v>0</v>
      </c>
      <c r="H2687" s="12">
        <v>0</v>
      </c>
      <c r="I2687" s="12">
        <v>0</v>
      </c>
      <c r="K2687" s="12">
        <v>0</v>
      </c>
    </row>
    <row r="2688" spans="4:11">
      <c r="D2688" s="12">
        <v>13886</v>
      </c>
      <c r="E2688" s="12">
        <v>1</v>
      </c>
      <c r="F2688" s="12">
        <v>0</v>
      </c>
      <c r="G2688" s="12">
        <v>0</v>
      </c>
      <c r="H2688" s="12">
        <v>0</v>
      </c>
      <c r="I2688" s="12">
        <v>0</v>
      </c>
      <c r="K2688" s="12">
        <v>0</v>
      </c>
    </row>
    <row r="2689" spans="4:11">
      <c r="D2689" s="12">
        <v>13893.7</v>
      </c>
      <c r="E2689" s="12">
        <v>1</v>
      </c>
      <c r="F2689" s="12">
        <v>0</v>
      </c>
      <c r="G2689" s="12">
        <v>0</v>
      </c>
      <c r="H2689" s="12">
        <v>0</v>
      </c>
      <c r="I2689" s="12">
        <v>0</v>
      </c>
      <c r="K2689" s="12">
        <v>0</v>
      </c>
    </row>
    <row r="2690" spans="4:11">
      <c r="D2690" s="12">
        <v>13894</v>
      </c>
      <c r="E2690" s="12">
        <v>0</v>
      </c>
      <c r="F2690" s="12">
        <v>0</v>
      </c>
      <c r="G2690" s="12">
        <v>1</v>
      </c>
      <c r="H2690" s="12">
        <v>0</v>
      </c>
      <c r="I2690" s="12">
        <v>0</v>
      </c>
      <c r="K2690" s="12">
        <v>0</v>
      </c>
    </row>
    <row r="2691" spans="4:11">
      <c r="D2691" s="12">
        <v>13920</v>
      </c>
      <c r="E2691" s="12">
        <v>0</v>
      </c>
      <c r="F2691" s="12">
        <v>0</v>
      </c>
      <c r="G2691" s="12">
        <v>1</v>
      </c>
      <c r="H2691" s="12">
        <v>0</v>
      </c>
      <c r="I2691" s="12">
        <v>0</v>
      </c>
      <c r="K2691" s="12">
        <v>0</v>
      </c>
    </row>
    <row r="2692" spans="4:11">
      <c r="D2692" s="12">
        <v>13922</v>
      </c>
      <c r="E2692" s="12">
        <v>0</v>
      </c>
      <c r="F2692" s="12">
        <v>0</v>
      </c>
      <c r="G2692" s="12">
        <v>0</v>
      </c>
      <c r="H2692" s="12">
        <v>1</v>
      </c>
      <c r="I2692" s="12">
        <v>0</v>
      </c>
      <c r="K2692" s="12">
        <v>0</v>
      </c>
    </row>
    <row r="2693" spans="4:11">
      <c r="D2693" s="12">
        <v>13938</v>
      </c>
      <c r="E2693" s="12">
        <v>1</v>
      </c>
      <c r="F2693" s="12">
        <v>0</v>
      </c>
      <c r="G2693" s="12">
        <v>0</v>
      </c>
      <c r="H2693" s="12">
        <v>0</v>
      </c>
      <c r="I2693" s="12">
        <v>0</v>
      </c>
      <c r="K2693" s="12">
        <v>0</v>
      </c>
    </row>
    <row r="2694" spans="4:11">
      <c r="D2694" s="12">
        <v>13952</v>
      </c>
      <c r="E2694" s="12">
        <v>0</v>
      </c>
      <c r="F2694" s="12">
        <v>1</v>
      </c>
      <c r="G2694" s="12">
        <v>0</v>
      </c>
      <c r="H2694" s="12">
        <v>0</v>
      </c>
      <c r="I2694" s="12">
        <v>0</v>
      </c>
      <c r="K2694" s="12">
        <v>0</v>
      </c>
    </row>
    <row r="2695" spans="4:11">
      <c r="D2695" s="12">
        <v>13980</v>
      </c>
      <c r="E2695" s="12">
        <v>0</v>
      </c>
      <c r="F2695" s="12">
        <v>0</v>
      </c>
      <c r="G2695" s="12">
        <v>1</v>
      </c>
      <c r="H2695" s="12">
        <v>0</v>
      </c>
      <c r="I2695" s="12">
        <v>0</v>
      </c>
      <c r="K2695" s="12">
        <v>0</v>
      </c>
    </row>
    <row r="2696" spans="4:11">
      <c r="D2696" s="12">
        <v>13998</v>
      </c>
      <c r="E2696" s="12">
        <v>0</v>
      </c>
      <c r="F2696" s="12">
        <v>1</v>
      </c>
      <c r="G2696" s="12">
        <v>0</v>
      </c>
      <c r="H2696" s="12">
        <v>0</v>
      </c>
      <c r="I2696" s="12">
        <v>0</v>
      </c>
      <c r="K2696" s="12">
        <v>0</v>
      </c>
    </row>
    <row r="2697" spans="4:11">
      <c r="D2697" s="12">
        <v>14000</v>
      </c>
      <c r="E2697" s="12">
        <v>3</v>
      </c>
      <c r="F2697" s="12">
        <v>1</v>
      </c>
      <c r="G2697" s="12">
        <v>0</v>
      </c>
      <c r="H2697" s="12">
        <v>0</v>
      </c>
      <c r="I2697" s="12">
        <v>0</v>
      </c>
      <c r="K2697" s="12">
        <v>0</v>
      </c>
    </row>
    <row r="2698" spans="4:11">
      <c r="D2698" s="12">
        <v>14022</v>
      </c>
      <c r="E2698" s="12">
        <v>1</v>
      </c>
      <c r="F2698" s="12">
        <v>0</v>
      </c>
      <c r="G2698" s="12">
        <v>0</v>
      </c>
      <c r="H2698" s="12">
        <v>0</v>
      </c>
      <c r="I2698" s="12">
        <v>0</v>
      </c>
      <c r="K2698" s="12">
        <v>0</v>
      </c>
    </row>
    <row r="2699" spans="4:11">
      <c r="D2699" s="12">
        <v>14032</v>
      </c>
      <c r="E2699" s="12">
        <v>0</v>
      </c>
      <c r="F2699" s="12">
        <v>1</v>
      </c>
      <c r="G2699" s="12">
        <v>0</v>
      </c>
      <c r="H2699" s="12">
        <v>0</v>
      </c>
      <c r="I2699" s="12">
        <v>0</v>
      </c>
      <c r="K2699" s="12">
        <v>0</v>
      </c>
    </row>
    <row r="2700" spans="4:11">
      <c r="D2700" s="12">
        <v>14040</v>
      </c>
      <c r="E2700" s="12">
        <v>0</v>
      </c>
      <c r="F2700" s="12">
        <v>2</v>
      </c>
      <c r="G2700" s="12">
        <v>0</v>
      </c>
      <c r="H2700" s="12">
        <v>0</v>
      </c>
      <c r="I2700" s="12">
        <v>0</v>
      </c>
      <c r="K2700" s="12">
        <v>0</v>
      </c>
    </row>
    <row r="2701" spans="4:11">
      <c r="D2701" s="12">
        <v>14056</v>
      </c>
      <c r="E2701" s="12">
        <v>1</v>
      </c>
      <c r="F2701" s="12">
        <v>0</v>
      </c>
      <c r="G2701" s="12">
        <v>0</v>
      </c>
      <c r="H2701" s="12">
        <v>0</v>
      </c>
      <c r="I2701" s="12">
        <v>0</v>
      </c>
      <c r="K2701" s="12">
        <v>0</v>
      </c>
    </row>
    <row r="2702" spans="4:11">
      <c r="D2702" s="12">
        <v>14080</v>
      </c>
      <c r="E2702" s="12">
        <v>0</v>
      </c>
      <c r="F2702" s="12">
        <v>0</v>
      </c>
      <c r="G2702" s="12">
        <v>0</v>
      </c>
      <c r="H2702" s="12">
        <v>0</v>
      </c>
      <c r="I2702" s="12">
        <v>1</v>
      </c>
      <c r="K2702" s="12">
        <v>0</v>
      </c>
    </row>
    <row r="2703" spans="4:11">
      <c r="D2703" s="12">
        <v>14100</v>
      </c>
      <c r="E2703" s="12">
        <v>1</v>
      </c>
      <c r="F2703" s="12">
        <v>3</v>
      </c>
      <c r="G2703" s="12">
        <v>0</v>
      </c>
      <c r="H2703" s="12">
        <v>0</v>
      </c>
      <c r="I2703" s="12">
        <v>0</v>
      </c>
      <c r="K2703" s="12">
        <v>0</v>
      </c>
    </row>
    <row r="2704" spans="4:11">
      <c r="D2704" s="12">
        <v>14120</v>
      </c>
      <c r="E2704" s="12">
        <v>0</v>
      </c>
      <c r="F2704" s="12">
        <v>1</v>
      </c>
      <c r="G2704" s="12">
        <v>0</v>
      </c>
      <c r="H2704" s="12">
        <v>0</v>
      </c>
      <c r="I2704" s="12">
        <v>0</v>
      </c>
      <c r="K2704" s="12">
        <v>0</v>
      </c>
    </row>
    <row r="2705" spans="4:11">
      <c r="D2705" s="12">
        <v>14128</v>
      </c>
      <c r="E2705" s="12">
        <v>1</v>
      </c>
      <c r="F2705" s="12">
        <v>0</v>
      </c>
      <c r="G2705" s="12">
        <v>0</v>
      </c>
      <c r="H2705" s="12">
        <v>0</v>
      </c>
      <c r="I2705" s="12">
        <v>0</v>
      </c>
      <c r="K2705" s="12">
        <v>0</v>
      </c>
    </row>
    <row r="2706" spans="4:11">
      <c r="D2706" s="12">
        <v>14140</v>
      </c>
      <c r="E2706" s="12">
        <v>1</v>
      </c>
      <c r="F2706" s="12">
        <v>0</v>
      </c>
      <c r="G2706" s="12">
        <v>0</v>
      </c>
      <c r="H2706" s="12">
        <v>0</v>
      </c>
      <c r="I2706" s="12">
        <v>0</v>
      </c>
      <c r="K2706" s="12">
        <v>0</v>
      </c>
    </row>
    <row r="2707" spans="4:11">
      <c r="D2707" s="12">
        <v>14165</v>
      </c>
      <c r="E2707" s="12">
        <v>0</v>
      </c>
      <c r="F2707" s="12">
        <v>1</v>
      </c>
      <c r="G2707" s="12">
        <v>0</v>
      </c>
      <c r="H2707" s="12">
        <v>0</v>
      </c>
      <c r="I2707" s="12">
        <v>0</v>
      </c>
      <c r="K2707" s="12">
        <v>0</v>
      </c>
    </row>
    <row r="2708" spans="4:11">
      <c r="D2708" s="12">
        <v>14180</v>
      </c>
      <c r="E2708" s="12">
        <v>0</v>
      </c>
      <c r="F2708" s="12">
        <v>1</v>
      </c>
      <c r="G2708" s="12">
        <v>0</v>
      </c>
      <c r="H2708" s="12">
        <v>0</v>
      </c>
      <c r="I2708" s="12">
        <v>0</v>
      </c>
      <c r="K2708" s="12">
        <v>0</v>
      </c>
    </row>
    <row r="2709" spans="4:11">
      <c r="D2709" s="12">
        <v>14212</v>
      </c>
      <c r="E2709" s="12">
        <v>0</v>
      </c>
      <c r="F2709" s="12">
        <v>0</v>
      </c>
      <c r="G2709" s="12">
        <v>0</v>
      </c>
      <c r="H2709" s="12">
        <v>1</v>
      </c>
      <c r="I2709" s="12">
        <v>0</v>
      </c>
      <c r="K2709" s="12">
        <v>0</v>
      </c>
    </row>
    <row r="2710" spans="4:11">
      <c r="D2710" s="12">
        <v>14272</v>
      </c>
      <c r="E2710" s="12">
        <v>0</v>
      </c>
      <c r="F2710" s="12">
        <v>0</v>
      </c>
      <c r="G2710" s="12">
        <v>0</v>
      </c>
      <c r="H2710" s="12">
        <v>1</v>
      </c>
      <c r="I2710" s="12">
        <v>0</v>
      </c>
      <c r="K2710" s="12">
        <v>0</v>
      </c>
    </row>
    <row r="2711" spans="4:11">
      <c r="D2711" s="12">
        <v>14274</v>
      </c>
      <c r="E2711" s="12">
        <v>1</v>
      </c>
      <c r="F2711" s="12">
        <v>0</v>
      </c>
      <c r="G2711" s="12">
        <v>0</v>
      </c>
      <c r="H2711" s="12">
        <v>0</v>
      </c>
      <c r="I2711" s="12">
        <v>0</v>
      </c>
      <c r="K2711" s="12">
        <v>0</v>
      </c>
    </row>
    <row r="2712" spans="4:11">
      <c r="D2712" s="12">
        <v>14313</v>
      </c>
      <c r="E2712" s="12">
        <v>0</v>
      </c>
      <c r="F2712" s="12">
        <v>1</v>
      </c>
      <c r="G2712" s="12">
        <v>0</v>
      </c>
      <c r="H2712" s="12">
        <v>0</v>
      </c>
      <c r="I2712" s="12">
        <v>0</v>
      </c>
      <c r="K2712" s="12">
        <v>0</v>
      </c>
    </row>
    <row r="2713" spans="4:11">
      <c r="D2713" s="12">
        <v>14336</v>
      </c>
      <c r="E2713" s="12">
        <v>1</v>
      </c>
      <c r="F2713" s="12">
        <v>0</v>
      </c>
      <c r="G2713" s="12">
        <v>0</v>
      </c>
      <c r="H2713" s="12">
        <v>0</v>
      </c>
      <c r="I2713" s="12">
        <v>0</v>
      </c>
      <c r="K2713" s="12">
        <v>0</v>
      </c>
    </row>
    <row r="2714" spans="4:11">
      <c r="D2714" s="12">
        <v>14390</v>
      </c>
      <c r="E2714" s="12">
        <v>0</v>
      </c>
      <c r="F2714" s="12">
        <v>0</v>
      </c>
      <c r="G2714" s="12">
        <v>1</v>
      </c>
      <c r="H2714" s="12">
        <v>0</v>
      </c>
      <c r="I2714" s="12">
        <v>0</v>
      </c>
      <c r="K2714" s="12">
        <v>0</v>
      </c>
    </row>
    <row r="2715" spans="4:11">
      <c r="D2715" s="12">
        <v>14400</v>
      </c>
      <c r="E2715" s="12">
        <v>5</v>
      </c>
      <c r="F2715" s="12">
        <v>3</v>
      </c>
      <c r="G2715" s="12">
        <v>1</v>
      </c>
      <c r="H2715" s="12">
        <v>2</v>
      </c>
      <c r="I2715" s="12">
        <v>0</v>
      </c>
      <c r="K2715" s="12">
        <v>1</v>
      </c>
    </row>
    <row r="2716" spans="4:11">
      <c r="D2716" s="12">
        <v>14420</v>
      </c>
      <c r="E2716" s="12">
        <v>1</v>
      </c>
      <c r="F2716" s="12">
        <v>0</v>
      </c>
      <c r="G2716" s="12">
        <v>0</v>
      </c>
      <c r="H2716" s="12">
        <v>0</v>
      </c>
      <c r="I2716" s="12">
        <v>0</v>
      </c>
      <c r="K2716" s="12">
        <v>0</v>
      </c>
    </row>
    <row r="2717" spans="4:11">
      <c r="D2717" s="12">
        <v>14421</v>
      </c>
      <c r="E2717" s="12">
        <v>0</v>
      </c>
      <c r="F2717" s="12">
        <v>0</v>
      </c>
      <c r="G2717" s="12">
        <v>1</v>
      </c>
      <c r="H2717" s="12">
        <v>0</v>
      </c>
      <c r="I2717" s="12">
        <v>0</v>
      </c>
      <c r="K2717" s="12">
        <v>0</v>
      </c>
    </row>
    <row r="2718" spans="4:11">
      <c r="D2718" s="12">
        <v>14425</v>
      </c>
      <c r="E2718" s="12">
        <v>1</v>
      </c>
      <c r="F2718" s="12">
        <v>0</v>
      </c>
      <c r="G2718" s="12">
        <v>0</v>
      </c>
      <c r="H2718" s="12">
        <v>0</v>
      </c>
      <c r="I2718" s="12">
        <v>0</v>
      </c>
      <c r="K2718" s="12">
        <v>0</v>
      </c>
    </row>
    <row r="2719" spans="4:11">
      <c r="D2719" s="12">
        <v>14428</v>
      </c>
      <c r="E2719" s="12">
        <v>1</v>
      </c>
      <c r="F2719" s="12">
        <v>0</v>
      </c>
      <c r="G2719" s="12">
        <v>0</v>
      </c>
      <c r="H2719" s="12">
        <v>0</v>
      </c>
      <c r="I2719" s="12">
        <v>0</v>
      </c>
      <c r="K2719" s="12">
        <v>0</v>
      </c>
    </row>
    <row r="2720" spans="4:11">
      <c r="D2720" s="12">
        <v>14430</v>
      </c>
      <c r="E2720" s="12">
        <v>0</v>
      </c>
      <c r="F2720" s="12">
        <v>0</v>
      </c>
      <c r="G2720" s="12">
        <v>1</v>
      </c>
      <c r="H2720" s="12">
        <v>0</v>
      </c>
      <c r="I2720" s="12">
        <v>0</v>
      </c>
      <c r="K2720" s="12">
        <v>0</v>
      </c>
    </row>
    <row r="2721" spans="4:11">
      <c r="D2721" s="12">
        <v>14468</v>
      </c>
      <c r="E2721" s="12">
        <v>0</v>
      </c>
      <c r="F2721" s="12">
        <v>0</v>
      </c>
      <c r="G2721" s="12">
        <v>1</v>
      </c>
      <c r="H2721" s="12">
        <v>0</v>
      </c>
      <c r="I2721" s="12">
        <v>0</v>
      </c>
      <c r="K2721" s="12">
        <v>0</v>
      </c>
    </row>
    <row r="2722" spans="4:11">
      <c r="D2722" s="12">
        <v>14472</v>
      </c>
      <c r="E2722" s="12">
        <v>0</v>
      </c>
      <c r="F2722" s="12">
        <v>0</v>
      </c>
      <c r="G2722" s="12">
        <v>0</v>
      </c>
      <c r="H2722" s="12">
        <v>1</v>
      </c>
      <c r="I2722" s="12">
        <v>0</v>
      </c>
      <c r="K2722" s="12">
        <v>0</v>
      </c>
    </row>
    <row r="2723" spans="4:11">
      <c r="D2723" s="12">
        <v>14488</v>
      </c>
      <c r="E2723" s="12">
        <v>0</v>
      </c>
      <c r="F2723" s="12">
        <v>0</v>
      </c>
      <c r="G2723" s="12">
        <v>1</v>
      </c>
      <c r="H2723" s="12">
        <v>0</v>
      </c>
      <c r="I2723" s="12">
        <v>0</v>
      </c>
      <c r="K2723" s="12">
        <v>0</v>
      </c>
    </row>
    <row r="2724" spans="4:11">
      <c r="D2724" s="12">
        <v>14492</v>
      </c>
      <c r="E2724" s="12">
        <v>0</v>
      </c>
      <c r="F2724" s="12">
        <v>0</v>
      </c>
      <c r="G2724" s="12">
        <v>0</v>
      </c>
      <c r="H2724" s="12">
        <v>0</v>
      </c>
      <c r="I2724" s="12">
        <v>0</v>
      </c>
      <c r="K2724" s="12">
        <v>1</v>
      </c>
    </row>
    <row r="2725" spans="4:11">
      <c r="D2725" s="12">
        <v>14500</v>
      </c>
      <c r="E2725" s="12">
        <v>1</v>
      </c>
      <c r="F2725" s="12">
        <v>0</v>
      </c>
      <c r="G2725" s="12">
        <v>0</v>
      </c>
      <c r="H2725" s="12">
        <v>0</v>
      </c>
      <c r="I2725" s="12">
        <v>0</v>
      </c>
      <c r="K2725" s="12">
        <v>1</v>
      </c>
    </row>
    <row r="2726" spans="4:11">
      <c r="D2726" s="12">
        <v>14520</v>
      </c>
      <c r="E2726" s="12">
        <v>2</v>
      </c>
      <c r="F2726" s="12">
        <v>0</v>
      </c>
      <c r="G2726" s="12">
        <v>1</v>
      </c>
      <c r="H2726" s="12">
        <v>1</v>
      </c>
      <c r="I2726" s="12">
        <v>0</v>
      </c>
      <c r="K2726" s="12">
        <v>0</v>
      </c>
    </row>
    <row r="2727" spans="4:11">
      <c r="D2727" s="12">
        <v>14534.97</v>
      </c>
      <c r="E2727" s="12">
        <v>1</v>
      </c>
      <c r="F2727" s="12">
        <v>0</v>
      </c>
      <c r="G2727" s="12">
        <v>0</v>
      </c>
      <c r="H2727" s="12">
        <v>0</v>
      </c>
      <c r="I2727" s="12">
        <v>0</v>
      </c>
      <c r="K2727" s="12">
        <v>0</v>
      </c>
    </row>
    <row r="2728" spans="4:11">
      <c r="D2728" s="12">
        <v>14544</v>
      </c>
      <c r="E2728" s="12">
        <v>0</v>
      </c>
      <c r="F2728" s="12">
        <v>1</v>
      </c>
      <c r="G2728" s="12">
        <v>0</v>
      </c>
      <c r="H2728" s="12">
        <v>0</v>
      </c>
      <c r="I2728" s="12">
        <v>0</v>
      </c>
      <c r="K2728" s="12">
        <v>0</v>
      </c>
    </row>
    <row r="2729" spans="4:11">
      <c r="D2729" s="12">
        <v>14580</v>
      </c>
      <c r="E2729" s="12">
        <v>1</v>
      </c>
      <c r="F2729" s="12">
        <v>0</v>
      </c>
      <c r="G2729" s="12">
        <v>0</v>
      </c>
      <c r="H2729" s="12">
        <v>0</v>
      </c>
      <c r="I2729" s="12">
        <v>0</v>
      </c>
      <c r="K2729" s="12">
        <v>0</v>
      </c>
    </row>
    <row r="2730" spans="4:11">
      <c r="D2730" s="12">
        <v>14584</v>
      </c>
      <c r="E2730" s="12">
        <v>0</v>
      </c>
      <c r="F2730" s="12">
        <v>0</v>
      </c>
      <c r="G2730" s="12">
        <v>1</v>
      </c>
      <c r="H2730" s="12">
        <v>0</v>
      </c>
      <c r="I2730" s="12">
        <v>0</v>
      </c>
      <c r="K2730" s="12">
        <v>0</v>
      </c>
    </row>
    <row r="2731" spans="4:11">
      <c r="D2731" s="12">
        <v>14592</v>
      </c>
      <c r="E2731" s="12">
        <v>0</v>
      </c>
      <c r="F2731" s="12">
        <v>0</v>
      </c>
      <c r="G2731" s="12">
        <v>0</v>
      </c>
      <c r="H2731" s="12">
        <v>1</v>
      </c>
      <c r="I2731" s="12">
        <v>0</v>
      </c>
      <c r="K2731" s="12">
        <v>0</v>
      </c>
    </row>
    <row r="2732" spans="4:11">
      <c r="D2732" s="12">
        <v>14600</v>
      </c>
      <c r="E2732" s="12">
        <v>0</v>
      </c>
      <c r="F2732" s="12">
        <v>1</v>
      </c>
      <c r="G2732" s="12">
        <v>0</v>
      </c>
      <c r="H2732" s="12">
        <v>0</v>
      </c>
      <c r="I2732" s="12">
        <v>0</v>
      </c>
      <c r="K2732" s="12">
        <v>0</v>
      </c>
    </row>
    <row r="2733" spans="4:11">
      <c r="D2733" s="12">
        <v>14664</v>
      </c>
      <c r="E2733" s="12">
        <v>1</v>
      </c>
      <c r="F2733" s="12">
        <v>0</v>
      </c>
      <c r="G2733" s="12">
        <v>0</v>
      </c>
      <c r="H2733" s="12">
        <v>0</v>
      </c>
      <c r="I2733" s="12">
        <v>0</v>
      </c>
      <c r="K2733" s="12">
        <v>0</v>
      </c>
    </row>
    <row r="2734" spans="4:11">
      <c r="D2734" s="12">
        <v>14680</v>
      </c>
      <c r="E2734" s="12">
        <v>0</v>
      </c>
      <c r="F2734" s="12">
        <v>1</v>
      </c>
      <c r="G2734" s="12">
        <v>0</v>
      </c>
      <c r="H2734" s="12">
        <v>0</v>
      </c>
      <c r="I2734" s="12">
        <v>0</v>
      </c>
      <c r="K2734" s="12">
        <v>0</v>
      </c>
    </row>
    <row r="2735" spans="4:11">
      <c r="D2735" s="12">
        <v>14700</v>
      </c>
      <c r="E2735" s="12">
        <v>1</v>
      </c>
      <c r="F2735" s="12">
        <v>0</v>
      </c>
      <c r="G2735" s="12">
        <v>1</v>
      </c>
      <c r="H2735" s="12">
        <v>0</v>
      </c>
      <c r="I2735" s="12">
        <v>0</v>
      </c>
      <c r="K2735" s="12">
        <v>0</v>
      </c>
    </row>
    <row r="2736" spans="4:11">
      <c r="D2736" s="12">
        <v>14702.1</v>
      </c>
      <c r="E2736" s="12">
        <v>0</v>
      </c>
      <c r="F2736" s="12">
        <v>1</v>
      </c>
      <c r="G2736" s="12">
        <v>0</v>
      </c>
      <c r="H2736" s="12">
        <v>0</v>
      </c>
      <c r="I2736" s="12">
        <v>0</v>
      </c>
      <c r="K2736" s="12">
        <v>0</v>
      </c>
    </row>
    <row r="2737" spans="4:11">
      <c r="D2737" s="12">
        <v>14720</v>
      </c>
      <c r="E2737" s="12">
        <v>0</v>
      </c>
      <c r="F2737" s="12">
        <v>0</v>
      </c>
      <c r="G2737" s="12">
        <v>0</v>
      </c>
      <c r="H2737" s="12">
        <v>1</v>
      </c>
      <c r="I2737" s="12">
        <v>0</v>
      </c>
      <c r="K2737" s="12">
        <v>0</v>
      </c>
    </row>
    <row r="2738" spans="4:11">
      <c r="D2738" s="12">
        <v>14786</v>
      </c>
      <c r="E2738" s="12">
        <v>1</v>
      </c>
      <c r="F2738" s="12">
        <v>0</v>
      </c>
      <c r="G2738" s="12">
        <v>0</v>
      </c>
      <c r="H2738" s="12">
        <v>0</v>
      </c>
      <c r="I2738" s="12">
        <v>0</v>
      </c>
      <c r="K2738" s="12">
        <v>0</v>
      </c>
    </row>
    <row r="2739" spans="4:11">
      <c r="D2739" s="12">
        <v>14810</v>
      </c>
      <c r="E2739" s="12">
        <v>2</v>
      </c>
      <c r="F2739" s="12">
        <v>0</v>
      </c>
      <c r="G2739" s="12">
        <v>0</v>
      </c>
      <c r="H2739" s="12">
        <v>0</v>
      </c>
      <c r="I2739" s="12">
        <v>0</v>
      </c>
      <c r="K2739" s="12">
        <v>0</v>
      </c>
    </row>
    <row r="2740" spans="4:11">
      <c r="D2740" s="12">
        <v>14820</v>
      </c>
      <c r="E2740" s="12">
        <v>1</v>
      </c>
      <c r="F2740" s="12">
        <v>0</v>
      </c>
      <c r="G2740" s="12">
        <v>0</v>
      </c>
      <c r="H2740" s="12">
        <v>0</v>
      </c>
      <c r="I2740" s="12">
        <v>0</v>
      </c>
      <c r="K2740" s="12">
        <v>0</v>
      </c>
    </row>
    <row r="2741" spans="4:11">
      <c r="D2741" s="12">
        <v>14838</v>
      </c>
      <c r="E2741" s="12">
        <v>0</v>
      </c>
      <c r="F2741" s="12">
        <v>0</v>
      </c>
      <c r="G2741" s="12">
        <v>0</v>
      </c>
      <c r="H2741" s="12">
        <v>0</v>
      </c>
      <c r="I2741" s="12">
        <v>1</v>
      </c>
      <c r="K2741" s="12">
        <v>0</v>
      </c>
    </row>
    <row r="2742" spans="4:11">
      <c r="D2742" s="12">
        <v>14856</v>
      </c>
      <c r="E2742" s="12">
        <v>1</v>
      </c>
      <c r="F2742" s="12">
        <v>0</v>
      </c>
      <c r="G2742" s="12">
        <v>0</v>
      </c>
      <c r="H2742" s="12">
        <v>0</v>
      </c>
      <c r="I2742" s="12">
        <v>0</v>
      </c>
      <c r="K2742" s="12">
        <v>0</v>
      </c>
    </row>
    <row r="2743" spans="4:11">
      <c r="D2743" s="12">
        <v>14858</v>
      </c>
      <c r="E2743" s="12">
        <v>0</v>
      </c>
      <c r="F2743" s="12">
        <v>1</v>
      </c>
      <c r="G2743" s="12">
        <v>0</v>
      </c>
      <c r="H2743" s="12">
        <v>0</v>
      </c>
      <c r="I2743" s="12">
        <v>0</v>
      </c>
      <c r="K2743" s="12">
        <v>0</v>
      </c>
    </row>
    <row r="2744" spans="4:11">
      <c r="D2744" s="12">
        <v>14890</v>
      </c>
      <c r="E2744" s="12">
        <v>0</v>
      </c>
      <c r="F2744" s="12">
        <v>1</v>
      </c>
      <c r="G2744" s="12">
        <v>0</v>
      </c>
      <c r="H2744" s="12">
        <v>0</v>
      </c>
      <c r="I2744" s="12">
        <v>0</v>
      </c>
      <c r="K2744" s="12">
        <v>0</v>
      </c>
    </row>
    <row r="2745" spans="4:11">
      <c r="D2745" s="12">
        <v>14900</v>
      </c>
      <c r="E2745" s="12">
        <v>1</v>
      </c>
      <c r="F2745" s="12">
        <v>0</v>
      </c>
      <c r="G2745" s="12">
        <v>0</v>
      </c>
      <c r="H2745" s="12">
        <v>0</v>
      </c>
      <c r="I2745" s="12">
        <v>0</v>
      </c>
      <c r="K2745" s="12">
        <v>0</v>
      </c>
    </row>
    <row r="2746" spans="4:11">
      <c r="D2746" s="12">
        <v>14906</v>
      </c>
      <c r="E2746" s="12">
        <v>1</v>
      </c>
      <c r="F2746" s="12">
        <v>0</v>
      </c>
      <c r="G2746" s="12">
        <v>0</v>
      </c>
      <c r="H2746" s="12">
        <v>0</v>
      </c>
      <c r="I2746" s="12">
        <v>0</v>
      </c>
      <c r="K2746" s="12">
        <v>0</v>
      </c>
    </row>
    <row r="2747" spans="4:11">
      <c r="D2747" s="12">
        <v>14916</v>
      </c>
      <c r="E2747" s="12">
        <v>0</v>
      </c>
      <c r="F2747" s="12">
        <v>0</v>
      </c>
      <c r="G2747" s="12">
        <v>1</v>
      </c>
      <c r="H2747" s="12">
        <v>0</v>
      </c>
      <c r="I2747" s="12">
        <v>0</v>
      </c>
      <c r="K2747" s="12">
        <v>0</v>
      </c>
    </row>
    <row r="2748" spans="4:11">
      <c r="D2748" s="12">
        <v>14918</v>
      </c>
      <c r="E2748" s="12">
        <v>1</v>
      </c>
      <c r="F2748" s="12">
        <v>0</v>
      </c>
      <c r="G2748" s="12">
        <v>0</v>
      </c>
      <c r="H2748" s="12">
        <v>0</v>
      </c>
      <c r="I2748" s="12">
        <v>0</v>
      </c>
      <c r="K2748" s="12">
        <v>0</v>
      </c>
    </row>
    <row r="2749" spans="4:11">
      <c r="D2749" s="12">
        <v>14960</v>
      </c>
      <c r="E2749" s="12">
        <v>0</v>
      </c>
      <c r="F2749" s="12">
        <v>1</v>
      </c>
      <c r="G2749" s="12">
        <v>0</v>
      </c>
      <c r="H2749" s="12">
        <v>0</v>
      </c>
      <c r="I2749" s="12">
        <v>0</v>
      </c>
      <c r="K2749" s="12">
        <v>0</v>
      </c>
    </row>
    <row r="2750" spans="4:11">
      <c r="D2750" s="12">
        <v>14965</v>
      </c>
      <c r="E2750" s="12">
        <v>1</v>
      </c>
      <c r="F2750" s="12">
        <v>0</v>
      </c>
      <c r="G2750" s="12">
        <v>0</v>
      </c>
      <c r="H2750" s="12">
        <v>0</v>
      </c>
      <c r="I2750" s="12">
        <v>0</v>
      </c>
      <c r="K2750" s="12">
        <v>0</v>
      </c>
    </row>
    <row r="2751" spans="4:11">
      <c r="D2751" s="12">
        <v>14975</v>
      </c>
      <c r="E2751" s="12">
        <v>0</v>
      </c>
      <c r="F2751" s="12">
        <v>0</v>
      </c>
      <c r="G2751" s="12">
        <v>1</v>
      </c>
      <c r="H2751" s="12">
        <v>0</v>
      </c>
      <c r="I2751" s="12">
        <v>0</v>
      </c>
      <c r="K2751" s="12">
        <v>0</v>
      </c>
    </row>
    <row r="2752" spans="4:11">
      <c r="D2752" s="12">
        <v>14978</v>
      </c>
      <c r="E2752" s="12">
        <v>0</v>
      </c>
      <c r="F2752" s="12">
        <v>1</v>
      </c>
      <c r="G2752" s="12">
        <v>0</v>
      </c>
      <c r="H2752" s="12">
        <v>0</v>
      </c>
      <c r="I2752" s="12">
        <v>0</v>
      </c>
      <c r="K2752" s="12">
        <v>0</v>
      </c>
    </row>
    <row r="2753" spans="4:11">
      <c r="D2753" s="12">
        <v>14988</v>
      </c>
      <c r="E2753" s="12">
        <v>0</v>
      </c>
      <c r="F2753" s="12">
        <v>0</v>
      </c>
      <c r="G2753" s="12">
        <v>1</v>
      </c>
      <c r="H2753" s="12">
        <v>0</v>
      </c>
      <c r="I2753" s="12">
        <v>0</v>
      </c>
      <c r="K2753" s="12">
        <v>0</v>
      </c>
    </row>
    <row r="2754" spans="4:11">
      <c r="D2754" s="12">
        <v>15000</v>
      </c>
      <c r="E2754" s="12">
        <v>5</v>
      </c>
      <c r="F2754" s="12">
        <v>0</v>
      </c>
      <c r="G2754" s="12">
        <v>0</v>
      </c>
      <c r="H2754" s="12">
        <v>0</v>
      </c>
      <c r="I2754" s="12">
        <v>0</v>
      </c>
      <c r="K2754" s="12">
        <v>0</v>
      </c>
    </row>
    <row r="2755" spans="4:11">
      <c r="D2755" s="12">
        <v>15028</v>
      </c>
      <c r="E2755" s="12">
        <v>2</v>
      </c>
      <c r="F2755" s="12">
        <v>0</v>
      </c>
      <c r="G2755" s="12">
        <v>0</v>
      </c>
      <c r="H2755" s="12">
        <v>0</v>
      </c>
      <c r="I2755" s="12">
        <v>0</v>
      </c>
      <c r="K2755" s="12">
        <v>0</v>
      </c>
    </row>
    <row r="2756" spans="4:11">
      <c r="D2756" s="12">
        <v>15029</v>
      </c>
      <c r="E2756" s="12">
        <v>0</v>
      </c>
      <c r="F2756" s="12">
        <v>0</v>
      </c>
      <c r="G2756" s="12">
        <v>0</v>
      </c>
      <c r="H2756" s="12">
        <v>1</v>
      </c>
      <c r="I2756" s="12">
        <v>0</v>
      </c>
      <c r="K2756" s="12">
        <v>0</v>
      </c>
    </row>
    <row r="2757" spans="4:11">
      <c r="D2757" s="12">
        <v>15060</v>
      </c>
      <c r="E2757" s="12">
        <v>1</v>
      </c>
      <c r="F2757" s="12">
        <v>0</v>
      </c>
      <c r="G2757" s="12">
        <v>0</v>
      </c>
      <c r="H2757" s="12">
        <v>0</v>
      </c>
      <c r="I2757" s="12">
        <v>0</v>
      </c>
      <c r="K2757" s="12">
        <v>0</v>
      </c>
    </row>
    <row r="2758" spans="4:11">
      <c r="D2758" s="12">
        <v>15083</v>
      </c>
      <c r="E2758" s="12">
        <v>0</v>
      </c>
      <c r="F2758" s="12">
        <v>1</v>
      </c>
      <c r="G2758" s="12">
        <v>0</v>
      </c>
      <c r="H2758" s="12">
        <v>0</v>
      </c>
      <c r="I2758" s="12">
        <v>0</v>
      </c>
      <c r="K2758" s="12">
        <v>0</v>
      </c>
    </row>
    <row r="2759" spans="4:11">
      <c r="D2759" s="12">
        <v>15120</v>
      </c>
      <c r="E2759" s="12">
        <v>1</v>
      </c>
      <c r="F2759" s="12">
        <v>0</v>
      </c>
      <c r="G2759" s="12">
        <v>0</v>
      </c>
      <c r="H2759" s="12">
        <v>0</v>
      </c>
      <c r="I2759" s="12">
        <v>0</v>
      </c>
      <c r="K2759" s="12">
        <v>0</v>
      </c>
    </row>
    <row r="2760" spans="4:11">
      <c r="D2760" s="12">
        <v>15140</v>
      </c>
      <c r="E2760" s="12">
        <v>0</v>
      </c>
      <c r="F2760" s="12">
        <v>0</v>
      </c>
      <c r="G2760" s="12">
        <v>0</v>
      </c>
      <c r="H2760" s="12">
        <v>0</v>
      </c>
      <c r="I2760" s="12">
        <v>1</v>
      </c>
      <c r="K2760" s="12">
        <v>0</v>
      </c>
    </row>
    <row r="2761" spans="4:11">
      <c r="D2761" s="12">
        <v>15150</v>
      </c>
      <c r="E2761" s="12">
        <v>0</v>
      </c>
      <c r="F2761" s="12">
        <v>1</v>
      </c>
      <c r="G2761" s="12">
        <v>0</v>
      </c>
      <c r="H2761" s="12">
        <v>0</v>
      </c>
      <c r="I2761" s="12">
        <v>0</v>
      </c>
      <c r="K2761" s="12">
        <v>0</v>
      </c>
    </row>
    <row r="2762" spans="4:11">
      <c r="D2762" s="12">
        <v>15170</v>
      </c>
      <c r="E2762" s="12">
        <v>1</v>
      </c>
      <c r="F2762" s="12">
        <v>0</v>
      </c>
      <c r="G2762" s="12">
        <v>0</v>
      </c>
      <c r="H2762" s="12">
        <v>0</v>
      </c>
      <c r="I2762" s="12">
        <v>0</v>
      </c>
      <c r="K2762" s="12">
        <v>0</v>
      </c>
    </row>
    <row r="2763" spans="4:11">
      <c r="D2763" s="12">
        <v>15180</v>
      </c>
      <c r="E2763" s="12">
        <v>0</v>
      </c>
      <c r="F2763" s="12">
        <v>1</v>
      </c>
      <c r="G2763" s="12">
        <v>0</v>
      </c>
      <c r="H2763" s="12">
        <v>0</v>
      </c>
      <c r="I2763" s="12">
        <v>0</v>
      </c>
      <c r="K2763" s="12">
        <v>0</v>
      </c>
    </row>
    <row r="2764" spans="4:11">
      <c r="D2764" s="12">
        <v>15196</v>
      </c>
      <c r="E2764" s="12">
        <v>1</v>
      </c>
      <c r="F2764" s="12">
        <v>0</v>
      </c>
      <c r="G2764" s="12">
        <v>0</v>
      </c>
      <c r="H2764" s="12">
        <v>0</v>
      </c>
      <c r="I2764" s="12">
        <v>0</v>
      </c>
      <c r="K2764" s="12">
        <v>0</v>
      </c>
    </row>
    <row r="2765" spans="4:11">
      <c r="D2765" s="12">
        <v>15210</v>
      </c>
      <c r="E2765" s="12">
        <v>1</v>
      </c>
      <c r="F2765" s="12">
        <v>0</v>
      </c>
      <c r="G2765" s="12">
        <v>0</v>
      </c>
      <c r="H2765" s="12">
        <v>0</v>
      </c>
      <c r="I2765" s="12">
        <v>0</v>
      </c>
      <c r="K2765" s="12">
        <v>0</v>
      </c>
    </row>
    <row r="2766" spans="4:11">
      <c r="D2766" s="12">
        <v>15216</v>
      </c>
      <c r="E2766" s="12">
        <v>0</v>
      </c>
      <c r="F2766" s="12">
        <v>1</v>
      </c>
      <c r="G2766" s="12">
        <v>0</v>
      </c>
      <c r="H2766" s="12">
        <v>0</v>
      </c>
      <c r="I2766" s="12">
        <v>0</v>
      </c>
      <c r="K2766" s="12">
        <v>0</v>
      </c>
    </row>
    <row r="2767" spans="4:11">
      <c r="D2767" s="12">
        <v>15298</v>
      </c>
      <c r="E2767" s="12">
        <v>1</v>
      </c>
      <c r="F2767" s="12">
        <v>0</v>
      </c>
      <c r="G2767" s="12">
        <v>0</v>
      </c>
      <c r="H2767" s="12">
        <v>0</v>
      </c>
      <c r="I2767" s="12">
        <v>0</v>
      </c>
      <c r="K2767" s="12">
        <v>0</v>
      </c>
    </row>
    <row r="2768" spans="4:11">
      <c r="D2768" s="12">
        <v>15300</v>
      </c>
      <c r="E2768" s="12">
        <v>0</v>
      </c>
      <c r="F2768" s="12">
        <v>0</v>
      </c>
      <c r="G2768" s="12">
        <v>2</v>
      </c>
      <c r="H2768" s="12">
        <v>0</v>
      </c>
      <c r="I2768" s="12">
        <v>0</v>
      </c>
      <c r="K2768" s="12">
        <v>0</v>
      </c>
    </row>
    <row r="2769" spans="4:11">
      <c r="D2769" s="12">
        <v>15328</v>
      </c>
      <c r="E2769" s="12">
        <v>0</v>
      </c>
      <c r="F2769" s="12">
        <v>0</v>
      </c>
      <c r="G2769" s="12">
        <v>1</v>
      </c>
      <c r="H2769" s="12">
        <v>0</v>
      </c>
      <c r="I2769" s="12">
        <v>0</v>
      </c>
      <c r="K2769" s="12">
        <v>0</v>
      </c>
    </row>
    <row r="2770" spans="4:11">
      <c r="D2770" s="12">
        <v>15340</v>
      </c>
      <c r="E2770" s="12">
        <v>1</v>
      </c>
      <c r="F2770" s="12">
        <v>0</v>
      </c>
      <c r="G2770" s="12">
        <v>0</v>
      </c>
      <c r="H2770" s="12">
        <v>0</v>
      </c>
      <c r="I2770" s="12">
        <v>0</v>
      </c>
      <c r="K2770" s="12">
        <v>0</v>
      </c>
    </row>
    <row r="2771" spans="4:11">
      <c r="D2771" s="12">
        <v>15360</v>
      </c>
      <c r="E2771" s="12">
        <v>0</v>
      </c>
      <c r="F2771" s="12">
        <v>1</v>
      </c>
      <c r="G2771" s="12">
        <v>2</v>
      </c>
      <c r="H2771" s="12">
        <v>0</v>
      </c>
      <c r="I2771" s="12">
        <v>0</v>
      </c>
      <c r="K2771" s="12">
        <v>1</v>
      </c>
    </row>
    <row r="2772" spans="4:11">
      <c r="D2772" s="12">
        <v>15396</v>
      </c>
      <c r="E2772" s="12">
        <v>0</v>
      </c>
      <c r="F2772" s="12">
        <v>1</v>
      </c>
      <c r="G2772" s="12">
        <v>0</v>
      </c>
      <c r="H2772" s="12">
        <v>0</v>
      </c>
      <c r="I2772" s="12">
        <v>0</v>
      </c>
      <c r="K2772" s="12">
        <v>0</v>
      </c>
    </row>
    <row r="2773" spans="4:11">
      <c r="D2773" s="12">
        <v>15410</v>
      </c>
      <c r="E2773" s="12">
        <v>0</v>
      </c>
      <c r="F2773" s="12">
        <v>1</v>
      </c>
      <c r="G2773" s="12">
        <v>0</v>
      </c>
      <c r="H2773" s="12">
        <v>0</v>
      </c>
      <c r="I2773" s="12">
        <v>0</v>
      </c>
      <c r="K2773" s="12">
        <v>0</v>
      </c>
    </row>
    <row r="2774" spans="4:11">
      <c r="D2774" s="12">
        <v>15412</v>
      </c>
      <c r="E2774" s="12">
        <v>1</v>
      </c>
      <c r="F2774" s="12">
        <v>0</v>
      </c>
      <c r="G2774" s="12">
        <v>0</v>
      </c>
      <c r="H2774" s="12">
        <v>0</v>
      </c>
      <c r="I2774" s="12">
        <v>0</v>
      </c>
      <c r="K2774" s="12">
        <v>0</v>
      </c>
    </row>
    <row r="2775" spans="4:11">
      <c r="D2775" s="12">
        <v>15420</v>
      </c>
      <c r="E2775" s="12">
        <v>1</v>
      </c>
      <c r="F2775" s="12">
        <v>0</v>
      </c>
      <c r="G2775" s="12">
        <v>0</v>
      </c>
      <c r="H2775" s="12">
        <v>0</v>
      </c>
      <c r="I2775" s="12">
        <v>0</v>
      </c>
      <c r="K2775" s="12">
        <v>0</v>
      </c>
    </row>
    <row r="2776" spans="4:11">
      <c r="D2776" s="12">
        <v>15436</v>
      </c>
      <c r="E2776" s="12">
        <v>1</v>
      </c>
      <c r="F2776" s="12">
        <v>0</v>
      </c>
      <c r="G2776" s="12">
        <v>0</v>
      </c>
      <c r="H2776" s="12">
        <v>0</v>
      </c>
      <c r="I2776" s="12">
        <v>0</v>
      </c>
      <c r="K2776" s="12">
        <v>0</v>
      </c>
    </row>
    <row r="2777" spans="4:11">
      <c r="D2777" s="12">
        <v>15440</v>
      </c>
      <c r="E2777" s="12">
        <v>0</v>
      </c>
      <c r="F2777" s="12">
        <v>1</v>
      </c>
      <c r="G2777" s="12">
        <v>0</v>
      </c>
      <c r="H2777" s="12">
        <v>1</v>
      </c>
      <c r="I2777" s="12">
        <v>0</v>
      </c>
      <c r="K2777" s="12">
        <v>0</v>
      </c>
    </row>
    <row r="2778" spans="4:11">
      <c r="D2778" s="12">
        <v>15472</v>
      </c>
      <c r="E2778" s="12">
        <v>0</v>
      </c>
      <c r="F2778" s="12">
        <v>1</v>
      </c>
      <c r="G2778" s="12">
        <v>0</v>
      </c>
      <c r="H2778" s="12">
        <v>0</v>
      </c>
      <c r="I2778" s="12">
        <v>0</v>
      </c>
      <c r="K2778" s="12">
        <v>0</v>
      </c>
    </row>
    <row r="2779" spans="4:11">
      <c r="D2779" s="12">
        <v>15518</v>
      </c>
      <c r="E2779" s="12">
        <v>0</v>
      </c>
      <c r="F2779" s="12">
        <v>0</v>
      </c>
      <c r="G2779" s="12">
        <v>0</v>
      </c>
      <c r="H2779" s="12">
        <v>0</v>
      </c>
      <c r="I2779" s="12">
        <v>0</v>
      </c>
      <c r="K2779" s="12">
        <v>1</v>
      </c>
    </row>
    <row r="2780" spans="4:11">
      <c r="D2780" s="12">
        <v>15520</v>
      </c>
      <c r="E2780" s="12">
        <v>1</v>
      </c>
      <c r="F2780" s="12">
        <v>0</v>
      </c>
      <c r="G2780" s="12">
        <v>0</v>
      </c>
      <c r="H2780" s="12">
        <v>0</v>
      </c>
      <c r="I2780" s="12">
        <v>0</v>
      </c>
      <c r="K2780" s="12">
        <v>0</v>
      </c>
    </row>
    <row r="2781" spans="4:11">
      <c r="D2781" s="12">
        <v>15560</v>
      </c>
      <c r="E2781" s="12">
        <v>0</v>
      </c>
      <c r="F2781" s="12">
        <v>1</v>
      </c>
      <c r="G2781" s="12">
        <v>0</v>
      </c>
      <c r="H2781" s="12">
        <v>0</v>
      </c>
      <c r="I2781" s="12">
        <v>0</v>
      </c>
      <c r="K2781" s="12">
        <v>0</v>
      </c>
    </row>
    <row r="2782" spans="4:11">
      <c r="D2782" s="12">
        <v>15587</v>
      </c>
      <c r="E2782" s="12">
        <v>1</v>
      </c>
      <c r="F2782" s="12">
        <v>0</v>
      </c>
      <c r="G2782" s="12">
        <v>0</v>
      </c>
      <c r="H2782" s="12">
        <v>0</v>
      </c>
      <c r="I2782" s="12">
        <v>0</v>
      </c>
      <c r="K2782" s="12">
        <v>0</v>
      </c>
    </row>
    <row r="2783" spans="4:11">
      <c r="D2783" s="12">
        <v>15597</v>
      </c>
      <c r="E2783" s="12">
        <v>1</v>
      </c>
      <c r="F2783" s="12">
        <v>0</v>
      </c>
      <c r="G2783" s="12">
        <v>0</v>
      </c>
      <c r="H2783" s="12">
        <v>0</v>
      </c>
      <c r="I2783" s="12">
        <v>0</v>
      </c>
      <c r="K2783" s="12">
        <v>0</v>
      </c>
    </row>
    <row r="2784" spans="4:11">
      <c r="D2784" s="12">
        <v>15600</v>
      </c>
      <c r="E2784" s="12">
        <v>2</v>
      </c>
      <c r="F2784" s="12">
        <v>6</v>
      </c>
      <c r="G2784" s="12">
        <v>0</v>
      </c>
      <c r="H2784" s="12">
        <v>1</v>
      </c>
      <c r="I2784" s="12">
        <v>0</v>
      </c>
      <c r="K2784" s="12">
        <v>0</v>
      </c>
    </row>
    <row r="2785" spans="4:11">
      <c r="D2785" s="12">
        <v>15656</v>
      </c>
      <c r="E2785" s="12">
        <v>0</v>
      </c>
      <c r="F2785" s="12">
        <v>1</v>
      </c>
      <c r="G2785" s="12">
        <v>0</v>
      </c>
      <c r="H2785" s="12">
        <v>0</v>
      </c>
      <c r="I2785" s="12">
        <v>0</v>
      </c>
      <c r="K2785" s="12">
        <v>0</v>
      </c>
    </row>
    <row r="2786" spans="4:11">
      <c r="D2786" s="12">
        <v>15660</v>
      </c>
      <c r="E2786" s="12">
        <v>1</v>
      </c>
      <c r="F2786" s="12">
        <v>0</v>
      </c>
      <c r="G2786" s="12">
        <v>0</v>
      </c>
      <c r="H2786" s="12">
        <v>0</v>
      </c>
      <c r="I2786" s="12">
        <v>0</v>
      </c>
      <c r="K2786" s="12">
        <v>0</v>
      </c>
    </row>
    <row r="2787" spans="4:11">
      <c r="D2787" s="12">
        <v>15669</v>
      </c>
      <c r="E2787" s="12">
        <v>1</v>
      </c>
      <c r="F2787" s="12">
        <v>0</v>
      </c>
      <c r="G2787" s="12">
        <v>0</v>
      </c>
      <c r="H2787" s="12">
        <v>0</v>
      </c>
      <c r="I2787" s="12">
        <v>0</v>
      </c>
      <c r="K2787" s="12">
        <v>0</v>
      </c>
    </row>
    <row r="2788" spans="4:11">
      <c r="D2788" s="12">
        <v>15670</v>
      </c>
      <c r="E2788" s="12">
        <v>1</v>
      </c>
      <c r="F2788" s="12">
        <v>0</v>
      </c>
      <c r="G2788" s="12">
        <v>0</v>
      </c>
      <c r="H2788" s="12">
        <v>0</v>
      </c>
      <c r="I2788" s="12">
        <v>0</v>
      </c>
      <c r="K2788" s="12">
        <v>0</v>
      </c>
    </row>
    <row r="2789" spans="4:11">
      <c r="D2789" s="12">
        <v>15676</v>
      </c>
      <c r="E2789" s="12">
        <v>1</v>
      </c>
      <c r="F2789" s="12">
        <v>0</v>
      </c>
      <c r="G2789" s="12">
        <v>0</v>
      </c>
      <c r="H2789" s="12">
        <v>0</v>
      </c>
      <c r="I2789" s="12">
        <v>0</v>
      </c>
      <c r="K2789" s="12">
        <v>0</v>
      </c>
    </row>
    <row r="2790" spans="4:11">
      <c r="D2790" s="12">
        <v>15765</v>
      </c>
      <c r="E2790" s="12">
        <v>0</v>
      </c>
      <c r="F2790" s="12">
        <v>1</v>
      </c>
      <c r="G2790" s="12">
        <v>0</v>
      </c>
      <c r="H2790" s="12">
        <v>0</v>
      </c>
      <c r="I2790" s="12">
        <v>0</v>
      </c>
      <c r="K2790" s="12">
        <v>0</v>
      </c>
    </row>
    <row r="2791" spans="4:11">
      <c r="D2791" s="12">
        <v>15776</v>
      </c>
      <c r="E2791" s="12">
        <v>0</v>
      </c>
      <c r="F2791" s="12">
        <v>0</v>
      </c>
      <c r="G2791" s="12">
        <v>0</v>
      </c>
      <c r="H2791" s="12">
        <v>1</v>
      </c>
      <c r="I2791" s="12">
        <v>0</v>
      </c>
      <c r="K2791" s="12">
        <v>0</v>
      </c>
    </row>
    <row r="2792" spans="4:11">
      <c r="D2792" s="12">
        <v>15795</v>
      </c>
      <c r="E2792" s="12">
        <v>1</v>
      </c>
      <c r="F2792" s="12">
        <v>0</v>
      </c>
      <c r="G2792" s="12">
        <v>0</v>
      </c>
      <c r="H2792" s="12">
        <v>0</v>
      </c>
      <c r="I2792" s="12">
        <v>0</v>
      </c>
      <c r="K2792" s="12">
        <v>0</v>
      </c>
    </row>
    <row r="2793" spans="4:11">
      <c r="D2793" s="12">
        <v>15800</v>
      </c>
      <c r="E2793" s="12">
        <v>2</v>
      </c>
      <c r="F2793" s="12">
        <v>0</v>
      </c>
      <c r="G2793" s="12">
        <v>0</v>
      </c>
      <c r="H2793" s="12">
        <v>0</v>
      </c>
      <c r="I2793" s="12">
        <v>0</v>
      </c>
      <c r="K2793" s="12">
        <v>0</v>
      </c>
    </row>
    <row r="2794" spans="4:11">
      <c r="D2794" s="12">
        <v>15814</v>
      </c>
      <c r="E2794" s="12">
        <v>1</v>
      </c>
      <c r="F2794" s="12">
        <v>0</v>
      </c>
      <c r="G2794" s="12">
        <v>0</v>
      </c>
      <c r="H2794" s="12">
        <v>0</v>
      </c>
      <c r="I2794" s="12">
        <v>0</v>
      </c>
      <c r="K2794" s="12">
        <v>0</v>
      </c>
    </row>
    <row r="2795" spans="4:11">
      <c r="D2795" s="12">
        <v>15840</v>
      </c>
      <c r="E2795" s="12">
        <v>0</v>
      </c>
      <c r="F2795" s="12">
        <v>1</v>
      </c>
      <c r="G2795" s="12">
        <v>0</v>
      </c>
      <c r="H2795" s="12">
        <v>0</v>
      </c>
      <c r="I2795" s="12">
        <v>0</v>
      </c>
      <c r="K2795" s="12">
        <v>0</v>
      </c>
    </row>
    <row r="2796" spans="4:11">
      <c r="D2796" s="12">
        <v>15848</v>
      </c>
      <c r="E2796" s="12">
        <v>0</v>
      </c>
      <c r="F2796" s="12">
        <v>1</v>
      </c>
      <c r="G2796" s="12">
        <v>0</v>
      </c>
      <c r="H2796" s="12">
        <v>0</v>
      </c>
      <c r="I2796" s="12">
        <v>0</v>
      </c>
      <c r="K2796" s="12">
        <v>0</v>
      </c>
    </row>
    <row r="2797" spans="4:11">
      <c r="D2797" s="12">
        <v>15850</v>
      </c>
      <c r="E2797" s="12">
        <v>2</v>
      </c>
      <c r="F2797" s="12">
        <v>0</v>
      </c>
      <c r="G2797" s="12">
        <v>0</v>
      </c>
      <c r="H2797" s="12">
        <v>0</v>
      </c>
      <c r="I2797" s="12">
        <v>0</v>
      </c>
      <c r="K2797" s="12">
        <v>0</v>
      </c>
    </row>
    <row r="2798" spans="4:11">
      <c r="D2798" s="12">
        <v>15874</v>
      </c>
      <c r="E2798" s="12">
        <v>1</v>
      </c>
      <c r="F2798" s="12">
        <v>0</v>
      </c>
      <c r="G2798" s="12">
        <v>0</v>
      </c>
      <c r="H2798" s="12">
        <v>0</v>
      </c>
      <c r="I2798" s="12">
        <v>0</v>
      </c>
      <c r="K2798" s="12">
        <v>0</v>
      </c>
    </row>
    <row r="2799" spans="4:11">
      <c r="D2799" s="12">
        <v>15900</v>
      </c>
      <c r="E2799" s="12">
        <v>2</v>
      </c>
      <c r="F2799" s="12">
        <v>0</v>
      </c>
      <c r="G2799" s="12">
        <v>0</v>
      </c>
      <c r="H2799" s="12">
        <v>0</v>
      </c>
      <c r="I2799" s="12">
        <v>0</v>
      </c>
      <c r="K2799" s="12">
        <v>0</v>
      </c>
    </row>
    <row r="2800" spans="4:11">
      <c r="D2800" s="12">
        <v>15905</v>
      </c>
      <c r="E2800" s="12">
        <v>1</v>
      </c>
      <c r="F2800" s="12">
        <v>0</v>
      </c>
      <c r="G2800" s="12">
        <v>0</v>
      </c>
      <c r="H2800" s="12">
        <v>0</v>
      </c>
      <c r="I2800" s="12">
        <v>0</v>
      </c>
      <c r="K2800" s="12">
        <v>0</v>
      </c>
    </row>
    <row r="2801" spans="4:11">
      <c r="D2801" s="12">
        <v>15910</v>
      </c>
      <c r="E2801" s="12">
        <v>0</v>
      </c>
      <c r="F2801" s="12">
        <v>0</v>
      </c>
      <c r="G2801" s="12">
        <v>1</v>
      </c>
      <c r="H2801" s="12">
        <v>0</v>
      </c>
      <c r="I2801" s="12">
        <v>0</v>
      </c>
      <c r="K2801" s="12">
        <v>0</v>
      </c>
    </row>
    <row r="2802" spans="4:11">
      <c r="D2802" s="12">
        <v>15936</v>
      </c>
      <c r="E2802" s="12">
        <v>0</v>
      </c>
      <c r="F2802" s="12">
        <v>0</v>
      </c>
      <c r="G2802" s="12">
        <v>0</v>
      </c>
      <c r="H2802" s="12">
        <v>1</v>
      </c>
      <c r="I2802" s="12">
        <v>0</v>
      </c>
      <c r="K2802" s="12">
        <v>0</v>
      </c>
    </row>
    <row r="2803" spans="4:11">
      <c r="D2803" s="12">
        <v>15960</v>
      </c>
      <c r="E2803" s="12">
        <v>1</v>
      </c>
      <c r="F2803" s="12">
        <v>0</v>
      </c>
      <c r="G2803" s="12">
        <v>0</v>
      </c>
      <c r="H2803" s="12">
        <v>0</v>
      </c>
      <c r="I2803" s="12">
        <v>0</v>
      </c>
      <c r="K2803" s="12">
        <v>0</v>
      </c>
    </row>
    <row r="2804" spans="4:11">
      <c r="D2804" s="12">
        <v>16002</v>
      </c>
      <c r="E2804" s="12">
        <v>1</v>
      </c>
      <c r="F2804" s="12">
        <v>0</v>
      </c>
      <c r="G2804" s="12">
        <v>0</v>
      </c>
      <c r="H2804" s="12">
        <v>0</v>
      </c>
      <c r="I2804" s="12">
        <v>0</v>
      </c>
      <c r="K2804" s="12">
        <v>0</v>
      </c>
    </row>
    <row r="2805" spans="4:11">
      <c r="D2805" s="12">
        <v>16020</v>
      </c>
      <c r="E2805" s="12">
        <v>0</v>
      </c>
      <c r="F2805" s="12">
        <v>1</v>
      </c>
      <c r="G2805" s="12">
        <v>0</v>
      </c>
      <c r="H2805" s="12">
        <v>1</v>
      </c>
      <c r="I2805" s="12">
        <v>0</v>
      </c>
      <c r="K2805" s="12">
        <v>0</v>
      </c>
    </row>
    <row r="2806" spans="4:11">
      <c r="D2806" s="12">
        <v>16068</v>
      </c>
      <c r="E2806" s="12">
        <v>1</v>
      </c>
      <c r="F2806" s="12">
        <v>0</v>
      </c>
      <c r="G2806" s="12">
        <v>0</v>
      </c>
      <c r="H2806" s="12">
        <v>0</v>
      </c>
      <c r="I2806" s="12">
        <v>0</v>
      </c>
      <c r="K2806" s="12">
        <v>0</v>
      </c>
    </row>
    <row r="2807" spans="4:11">
      <c r="D2807" s="12">
        <v>16100</v>
      </c>
      <c r="E2807" s="12">
        <v>1</v>
      </c>
      <c r="F2807" s="12">
        <v>0</v>
      </c>
      <c r="G2807" s="12">
        <v>0</v>
      </c>
      <c r="H2807" s="12">
        <v>0</v>
      </c>
      <c r="I2807" s="12">
        <v>0</v>
      </c>
      <c r="K2807" s="12">
        <v>0</v>
      </c>
    </row>
    <row r="2808" spans="4:11">
      <c r="D2808" s="12">
        <v>16122</v>
      </c>
      <c r="E2808" s="12">
        <v>0</v>
      </c>
      <c r="F2808" s="12">
        <v>1</v>
      </c>
      <c r="G2808" s="12">
        <v>0</v>
      </c>
      <c r="H2808" s="12">
        <v>0</v>
      </c>
      <c r="I2808" s="12">
        <v>0</v>
      </c>
      <c r="K2808" s="12">
        <v>0</v>
      </c>
    </row>
    <row r="2809" spans="4:11">
      <c r="D2809" s="12">
        <v>16164</v>
      </c>
      <c r="E2809" s="12">
        <v>1</v>
      </c>
      <c r="F2809" s="12">
        <v>0</v>
      </c>
      <c r="G2809" s="12">
        <v>0</v>
      </c>
      <c r="H2809" s="12">
        <v>0</v>
      </c>
      <c r="I2809" s="12">
        <v>0</v>
      </c>
      <c r="K2809" s="12">
        <v>0</v>
      </c>
    </row>
    <row r="2810" spans="4:11">
      <c r="D2810" s="12">
        <v>16175</v>
      </c>
      <c r="E2810" s="12">
        <v>0</v>
      </c>
      <c r="F2810" s="12">
        <v>0</v>
      </c>
      <c r="G2810" s="12">
        <v>0</v>
      </c>
      <c r="H2810" s="12">
        <v>1</v>
      </c>
      <c r="I2810" s="12">
        <v>0</v>
      </c>
      <c r="K2810" s="12">
        <v>0</v>
      </c>
    </row>
    <row r="2811" spans="4:11">
      <c r="D2811" s="12">
        <v>16180</v>
      </c>
      <c r="E2811" s="12">
        <v>1</v>
      </c>
      <c r="F2811" s="12">
        <v>0</v>
      </c>
      <c r="G2811" s="12">
        <v>0</v>
      </c>
      <c r="H2811" s="12">
        <v>0</v>
      </c>
      <c r="I2811" s="12">
        <v>0</v>
      </c>
      <c r="K2811" s="12">
        <v>0</v>
      </c>
    </row>
    <row r="2812" spans="4:11">
      <c r="D2812" s="12">
        <v>16200</v>
      </c>
      <c r="E2812" s="12">
        <v>0</v>
      </c>
      <c r="F2812" s="12">
        <v>1</v>
      </c>
      <c r="G2812" s="12">
        <v>1</v>
      </c>
      <c r="H2812" s="12">
        <v>1</v>
      </c>
      <c r="I2812" s="12">
        <v>0</v>
      </c>
      <c r="K2812" s="12">
        <v>0</v>
      </c>
    </row>
    <row r="2813" spans="4:11">
      <c r="D2813" s="12">
        <v>16220</v>
      </c>
      <c r="E2813" s="12">
        <v>0</v>
      </c>
      <c r="F2813" s="12">
        <v>0</v>
      </c>
      <c r="G2813" s="12">
        <v>0</v>
      </c>
      <c r="H2813" s="12">
        <v>0</v>
      </c>
      <c r="I2813" s="12">
        <v>1</v>
      </c>
      <c r="K2813" s="12">
        <v>0</v>
      </c>
    </row>
    <row r="2814" spans="4:11">
      <c r="D2814" s="12">
        <v>16238</v>
      </c>
      <c r="E2814" s="12">
        <v>1</v>
      </c>
      <c r="F2814" s="12">
        <v>0</v>
      </c>
      <c r="G2814" s="12">
        <v>0</v>
      </c>
      <c r="H2814" s="12">
        <v>0</v>
      </c>
      <c r="I2814" s="12">
        <v>0</v>
      </c>
      <c r="K2814" s="12">
        <v>0</v>
      </c>
    </row>
    <row r="2815" spans="4:11">
      <c r="D2815" s="12">
        <v>16248</v>
      </c>
      <c r="E2815" s="12">
        <v>0</v>
      </c>
      <c r="F2815" s="12">
        <v>0</v>
      </c>
      <c r="G2815" s="12">
        <v>0</v>
      </c>
      <c r="H2815" s="12">
        <v>0</v>
      </c>
      <c r="I2815" s="12">
        <v>1</v>
      </c>
      <c r="K2815" s="12">
        <v>0</v>
      </c>
    </row>
    <row r="2816" spans="4:11">
      <c r="D2816" s="12">
        <v>16260</v>
      </c>
      <c r="E2816" s="12">
        <v>0</v>
      </c>
      <c r="F2816" s="12">
        <v>1</v>
      </c>
      <c r="G2816" s="12">
        <v>0</v>
      </c>
      <c r="H2816" s="12">
        <v>0</v>
      </c>
      <c r="I2816" s="12">
        <v>0</v>
      </c>
      <c r="K2816" s="12">
        <v>0</v>
      </c>
    </row>
    <row r="2817" spans="4:11">
      <c r="D2817" s="12">
        <v>16296</v>
      </c>
      <c r="E2817" s="12">
        <v>1</v>
      </c>
      <c r="F2817" s="12">
        <v>0</v>
      </c>
      <c r="G2817" s="12">
        <v>0</v>
      </c>
      <c r="H2817" s="12">
        <v>0</v>
      </c>
      <c r="I2817" s="12">
        <v>0</v>
      </c>
      <c r="K2817" s="12">
        <v>0</v>
      </c>
    </row>
    <row r="2818" spans="4:11">
      <c r="D2818" s="12">
        <v>16300</v>
      </c>
      <c r="E2818" s="12">
        <v>1</v>
      </c>
      <c r="F2818" s="12">
        <v>0</v>
      </c>
      <c r="G2818" s="12">
        <v>0</v>
      </c>
      <c r="H2818" s="12">
        <v>0</v>
      </c>
      <c r="I2818" s="12">
        <v>0</v>
      </c>
      <c r="K2818" s="12">
        <v>0</v>
      </c>
    </row>
    <row r="2819" spans="4:11">
      <c r="D2819" s="12">
        <v>16308</v>
      </c>
      <c r="E2819" s="12">
        <v>0</v>
      </c>
      <c r="F2819" s="12">
        <v>0</v>
      </c>
      <c r="G2819" s="12">
        <v>0</v>
      </c>
      <c r="H2819" s="12">
        <v>0</v>
      </c>
      <c r="I2819" s="12">
        <v>1</v>
      </c>
      <c r="K2819" s="12">
        <v>0</v>
      </c>
    </row>
    <row r="2820" spans="4:11">
      <c r="D2820" s="12">
        <v>16320</v>
      </c>
      <c r="E2820" s="12">
        <v>1</v>
      </c>
      <c r="F2820" s="12">
        <v>0</v>
      </c>
      <c r="G2820" s="12">
        <v>0</v>
      </c>
      <c r="H2820" s="12">
        <v>1</v>
      </c>
      <c r="I2820" s="12">
        <v>0</v>
      </c>
      <c r="K2820" s="12">
        <v>0</v>
      </c>
    </row>
    <row r="2821" spans="4:11">
      <c r="D2821" s="12">
        <v>16435</v>
      </c>
      <c r="E2821" s="12">
        <v>1</v>
      </c>
      <c r="F2821" s="12">
        <v>0</v>
      </c>
      <c r="G2821" s="12">
        <v>0</v>
      </c>
      <c r="H2821" s="12">
        <v>0</v>
      </c>
      <c r="I2821" s="12">
        <v>0</v>
      </c>
      <c r="K2821" s="12">
        <v>0</v>
      </c>
    </row>
    <row r="2822" spans="4:11">
      <c r="D2822" s="12">
        <v>16450</v>
      </c>
      <c r="E2822" s="12">
        <v>0</v>
      </c>
      <c r="F2822" s="12">
        <v>1</v>
      </c>
      <c r="G2822" s="12">
        <v>0</v>
      </c>
      <c r="H2822" s="12">
        <v>0</v>
      </c>
      <c r="I2822" s="12">
        <v>0</v>
      </c>
      <c r="K2822" s="12">
        <v>0</v>
      </c>
    </row>
    <row r="2823" spans="4:11">
      <c r="D2823" s="12">
        <v>16454</v>
      </c>
      <c r="E2823" s="12">
        <v>1</v>
      </c>
      <c r="F2823" s="12">
        <v>0</v>
      </c>
      <c r="G2823" s="12">
        <v>0</v>
      </c>
      <c r="H2823" s="12">
        <v>0</v>
      </c>
      <c r="I2823" s="12">
        <v>0</v>
      </c>
      <c r="K2823" s="12">
        <v>0</v>
      </c>
    </row>
    <row r="2824" spans="4:11">
      <c r="D2824" s="12">
        <v>16500</v>
      </c>
      <c r="E2824" s="12">
        <v>1</v>
      </c>
      <c r="F2824" s="12">
        <v>1</v>
      </c>
      <c r="G2824" s="12">
        <v>0</v>
      </c>
      <c r="H2824" s="12">
        <v>0</v>
      </c>
      <c r="I2824" s="12">
        <v>0</v>
      </c>
      <c r="K2824" s="12">
        <v>0</v>
      </c>
    </row>
    <row r="2825" spans="4:11">
      <c r="D2825" s="12">
        <v>16530</v>
      </c>
      <c r="E2825" s="12">
        <v>1</v>
      </c>
      <c r="F2825" s="12">
        <v>0</v>
      </c>
      <c r="G2825" s="12">
        <v>0</v>
      </c>
      <c r="H2825" s="12">
        <v>0</v>
      </c>
      <c r="I2825" s="12">
        <v>0</v>
      </c>
      <c r="K2825" s="12">
        <v>0</v>
      </c>
    </row>
    <row r="2826" spans="4:11">
      <c r="D2826" s="12">
        <v>16548</v>
      </c>
      <c r="E2826" s="12">
        <v>1</v>
      </c>
      <c r="F2826" s="12">
        <v>0</v>
      </c>
      <c r="G2826" s="12">
        <v>0</v>
      </c>
      <c r="H2826" s="12">
        <v>0</v>
      </c>
      <c r="I2826" s="12">
        <v>0</v>
      </c>
      <c r="K2826" s="12">
        <v>0</v>
      </c>
    </row>
    <row r="2827" spans="4:11">
      <c r="D2827" s="12">
        <v>16554</v>
      </c>
      <c r="E2827" s="12">
        <v>1</v>
      </c>
      <c r="F2827" s="12">
        <v>0</v>
      </c>
      <c r="G2827" s="12">
        <v>1</v>
      </c>
      <c r="H2827" s="12">
        <v>0</v>
      </c>
      <c r="I2827" s="12">
        <v>0</v>
      </c>
      <c r="K2827" s="12">
        <v>0</v>
      </c>
    </row>
    <row r="2828" spans="4:11">
      <c r="D2828" s="12">
        <v>16560</v>
      </c>
      <c r="E2828" s="12">
        <v>0</v>
      </c>
      <c r="F2828" s="12">
        <v>0</v>
      </c>
      <c r="G2828" s="12">
        <v>0</v>
      </c>
      <c r="H2828" s="12">
        <v>1</v>
      </c>
      <c r="I2828" s="12">
        <v>0</v>
      </c>
      <c r="K2828" s="12">
        <v>0</v>
      </c>
    </row>
    <row r="2829" spans="4:11">
      <c r="D2829" s="12">
        <v>16568</v>
      </c>
      <c r="E2829" s="12">
        <v>1</v>
      </c>
      <c r="F2829" s="12">
        <v>0</v>
      </c>
      <c r="G2829" s="12">
        <v>0</v>
      </c>
      <c r="H2829" s="12">
        <v>0</v>
      </c>
      <c r="I2829" s="12">
        <v>0</v>
      </c>
      <c r="K2829" s="12">
        <v>0</v>
      </c>
    </row>
    <row r="2830" spans="4:11">
      <c r="D2830" s="12">
        <v>16571</v>
      </c>
      <c r="E2830" s="12">
        <v>0</v>
      </c>
      <c r="F2830" s="12">
        <v>1</v>
      </c>
      <c r="G2830" s="12">
        <v>0</v>
      </c>
      <c r="H2830" s="12">
        <v>0</v>
      </c>
      <c r="I2830" s="12">
        <v>0</v>
      </c>
      <c r="K2830" s="12">
        <v>0</v>
      </c>
    </row>
    <row r="2831" spans="4:11">
      <c r="D2831" s="12">
        <v>16620</v>
      </c>
      <c r="E2831" s="12">
        <v>2</v>
      </c>
      <c r="F2831" s="12">
        <v>0</v>
      </c>
      <c r="G2831" s="12">
        <v>0</v>
      </c>
      <c r="H2831" s="12">
        <v>0</v>
      </c>
      <c r="I2831" s="12">
        <v>0</v>
      </c>
      <c r="K2831" s="12">
        <v>0</v>
      </c>
    </row>
    <row r="2832" spans="4:11">
      <c r="D2832" s="12">
        <v>16640</v>
      </c>
      <c r="E2832" s="12">
        <v>1</v>
      </c>
      <c r="F2832" s="12">
        <v>0</v>
      </c>
      <c r="G2832" s="12">
        <v>0</v>
      </c>
      <c r="H2832" s="12">
        <v>0</v>
      </c>
      <c r="I2832" s="12">
        <v>0</v>
      </c>
      <c r="K2832" s="12">
        <v>0</v>
      </c>
    </row>
    <row r="2833" spans="4:11">
      <c r="D2833" s="12">
        <v>16644</v>
      </c>
      <c r="E2833" s="12">
        <v>0</v>
      </c>
      <c r="F2833" s="12">
        <v>1</v>
      </c>
      <c r="G2833" s="12">
        <v>0</v>
      </c>
      <c r="H2833" s="12">
        <v>0</v>
      </c>
      <c r="I2833" s="12">
        <v>0</v>
      </c>
      <c r="K2833" s="12">
        <v>0</v>
      </c>
    </row>
    <row r="2834" spans="4:11">
      <c r="D2834" s="12">
        <v>16680</v>
      </c>
      <c r="E2834" s="12">
        <v>0</v>
      </c>
      <c r="F2834" s="12">
        <v>0</v>
      </c>
      <c r="G2834" s="12">
        <v>2</v>
      </c>
      <c r="H2834" s="12">
        <v>0</v>
      </c>
      <c r="I2834" s="12">
        <v>0</v>
      </c>
      <c r="K2834" s="12">
        <v>0</v>
      </c>
    </row>
    <row r="2835" spans="4:11">
      <c r="D2835" s="12">
        <v>16700</v>
      </c>
      <c r="E2835" s="12">
        <v>1</v>
      </c>
      <c r="F2835" s="12">
        <v>0</v>
      </c>
      <c r="G2835" s="12">
        <v>0</v>
      </c>
      <c r="H2835" s="12">
        <v>0</v>
      </c>
      <c r="I2835" s="12">
        <v>0</v>
      </c>
      <c r="K2835" s="12">
        <v>0</v>
      </c>
    </row>
    <row r="2836" spans="4:11">
      <c r="D2836" s="12">
        <v>16800</v>
      </c>
      <c r="E2836" s="12">
        <v>0</v>
      </c>
      <c r="F2836" s="12">
        <v>5</v>
      </c>
      <c r="G2836" s="12">
        <v>1</v>
      </c>
      <c r="H2836" s="12">
        <v>0</v>
      </c>
      <c r="I2836" s="12">
        <v>1</v>
      </c>
      <c r="K2836" s="12">
        <v>0</v>
      </c>
    </row>
    <row r="2837" spans="4:11">
      <c r="D2837" s="12">
        <v>16801.400000000001</v>
      </c>
      <c r="E2837" s="12">
        <v>1</v>
      </c>
      <c r="F2837" s="12">
        <v>0</v>
      </c>
      <c r="G2837" s="12">
        <v>0</v>
      </c>
      <c r="H2837" s="12">
        <v>0</v>
      </c>
      <c r="I2837" s="12">
        <v>0</v>
      </c>
      <c r="K2837" s="12">
        <v>0</v>
      </c>
    </row>
    <row r="2838" spans="4:11">
      <c r="D2838" s="12">
        <v>16808</v>
      </c>
      <c r="E2838" s="12">
        <v>0</v>
      </c>
      <c r="F2838" s="12">
        <v>1</v>
      </c>
      <c r="G2838" s="12">
        <v>0</v>
      </c>
      <c r="H2838" s="12">
        <v>0</v>
      </c>
      <c r="I2838" s="12">
        <v>0</v>
      </c>
      <c r="K2838" s="12">
        <v>0</v>
      </c>
    </row>
    <row r="2839" spans="4:11">
      <c r="D2839" s="12">
        <v>16816</v>
      </c>
      <c r="E2839" s="12">
        <v>0</v>
      </c>
      <c r="F2839" s="12">
        <v>0</v>
      </c>
      <c r="G2839" s="12">
        <v>0</v>
      </c>
      <c r="H2839" s="12">
        <v>1</v>
      </c>
      <c r="I2839" s="12">
        <v>0</v>
      </c>
      <c r="K2839" s="12">
        <v>0</v>
      </c>
    </row>
    <row r="2840" spans="4:11">
      <c r="D2840" s="12">
        <v>16860</v>
      </c>
      <c r="E2840" s="12">
        <v>1</v>
      </c>
      <c r="F2840" s="12">
        <v>0</v>
      </c>
      <c r="G2840" s="12">
        <v>0</v>
      </c>
      <c r="H2840" s="12">
        <v>0</v>
      </c>
      <c r="I2840" s="12">
        <v>0</v>
      </c>
      <c r="K2840" s="12">
        <v>0</v>
      </c>
    </row>
    <row r="2841" spans="4:11">
      <c r="D2841" s="12">
        <v>16872</v>
      </c>
      <c r="E2841" s="12">
        <v>1</v>
      </c>
      <c r="F2841" s="12">
        <v>0</v>
      </c>
      <c r="G2841" s="12">
        <v>0</v>
      </c>
      <c r="H2841" s="12">
        <v>0</v>
      </c>
      <c r="I2841" s="12">
        <v>0</v>
      </c>
      <c r="K2841" s="12">
        <v>0</v>
      </c>
    </row>
    <row r="2842" spans="4:11">
      <c r="D2842" s="12">
        <v>16886</v>
      </c>
      <c r="E2842" s="12">
        <v>0</v>
      </c>
      <c r="F2842" s="12">
        <v>0</v>
      </c>
      <c r="G2842" s="12">
        <v>1</v>
      </c>
      <c r="H2842" s="12">
        <v>0</v>
      </c>
      <c r="I2842" s="12">
        <v>0</v>
      </c>
      <c r="K2842" s="12">
        <v>0</v>
      </c>
    </row>
    <row r="2843" spans="4:11">
      <c r="D2843" s="12">
        <v>16900</v>
      </c>
      <c r="E2843" s="12">
        <v>0</v>
      </c>
      <c r="F2843" s="12">
        <v>0</v>
      </c>
      <c r="G2843" s="12">
        <v>0</v>
      </c>
      <c r="H2843" s="12">
        <v>0</v>
      </c>
      <c r="I2843" s="12">
        <v>1</v>
      </c>
      <c r="K2843" s="12">
        <v>0</v>
      </c>
    </row>
    <row r="2844" spans="4:11">
      <c r="D2844" s="12">
        <v>16920</v>
      </c>
      <c r="E2844" s="12">
        <v>0</v>
      </c>
      <c r="F2844" s="12">
        <v>0</v>
      </c>
      <c r="G2844" s="12">
        <v>1</v>
      </c>
      <c r="H2844" s="12">
        <v>0</v>
      </c>
      <c r="I2844" s="12">
        <v>0</v>
      </c>
      <c r="K2844" s="12">
        <v>0</v>
      </c>
    </row>
    <row r="2845" spans="4:11">
      <c r="D2845" s="12">
        <v>16936</v>
      </c>
      <c r="E2845" s="12">
        <v>1</v>
      </c>
      <c r="F2845" s="12">
        <v>0</v>
      </c>
      <c r="G2845" s="12">
        <v>0</v>
      </c>
      <c r="H2845" s="12">
        <v>0</v>
      </c>
      <c r="I2845" s="12">
        <v>0</v>
      </c>
      <c r="K2845" s="12">
        <v>0</v>
      </c>
    </row>
    <row r="2846" spans="4:11">
      <c r="D2846" s="12">
        <v>16966</v>
      </c>
      <c r="E2846" s="12">
        <v>1</v>
      </c>
      <c r="F2846" s="12">
        <v>0</v>
      </c>
      <c r="G2846" s="12">
        <v>0</v>
      </c>
      <c r="H2846" s="12">
        <v>0</v>
      </c>
      <c r="I2846" s="12">
        <v>0</v>
      </c>
      <c r="K2846" s="12">
        <v>0</v>
      </c>
    </row>
    <row r="2847" spans="4:11">
      <c r="D2847" s="12">
        <v>16973</v>
      </c>
      <c r="E2847" s="12">
        <v>0</v>
      </c>
      <c r="F2847" s="12">
        <v>1</v>
      </c>
      <c r="G2847" s="12">
        <v>0</v>
      </c>
      <c r="H2847" s="12">
        <v>0</v>
      </c>
      <c r="I2847" s="12">
        <v>0</v>
      </c>
      <c r="K2847" s="12">
        <v>0</v>
      </c>
    </row>
    <row r="2848" spans="4:11">
      <c r="D2848" s="12">
        <v>16980</v>
      </c>
      <c r="E2848" s="12">
        <v>0</v>
      </c>
      <c r="F2848" s="12">
        <v>0</v>
      </c>
      <c r="G2848" s="12">
        <v>1</v>
      </c>
      <c r="H2848" s="12">
        <v>0</v>
      </c>
      <c r="I2848" s="12">
        <v>0</v>
      </c>
      <c r="K2848" s="12">
        <v>0</v>
      </c>
    </row>
    <row r="2849" spans="4:11">
      <c r="D2849" s="12">
        <v>16992</v>
      </c>
      <c r="E2849" s="12">
        <v>1</v>
      </c>
      <c r="F2849" s="12">
        <v>0</v>
      </c>
      <c r="G2849" s="12">
        <v>0</v>
      </c>
      <c r="H2849" s="12">
        <v>0</v>
      </c>
      <c r="I2849" s="12">
        <v>0</v>
      </c>
      <c r="K2849" s="12">
        <v>0</v>
      </c>
    </row>
    <row r="2850" spans="4:11">
      <c r="D2850" s="12">
        <v>17000</v>
      </c>
      <c r="E2850" s="12">
        <v>2</v>
      </c>
      <c r="F2850" s="12">
        <v>0</v>
      </c>
      <c r="G2850" s="12">
        <v>0</v>
      </c>
      <c r="H2850" s="12">
        <v>0</v>
      </c>
      <c r="I2850" s="12">
        <v>0</v>
      </c>
      <c r="K2850" s="12">
        <v>0</v>
      </c>
    </row>
    <row r="2851" spans="4:11">
      <c r="D2851" s="12">
        <v>17003</v>
      </c>
      <c r="E2851" s="12">
        <v>0</v>
      </c>
      <c r="F2851" s="12">
        <v>1</v>
      </c>
      <c r="G2851" s="12">
        <v>0</v>
      </c>
      <c r="H2851" s="12">
        <v>0</v>
      </c>
      <c r="I2851" s="12">
        <v>0</v>
      </c>
      <c r="K2851" s="12">
        <v>0</v>
      </c>
    </row>
    <row r="2852" spans="4:11">
      <c r="D2852" s="12">
        <v>17014</v>
      </c>
      <c r="E2852" s="12">
        <v>1</v>
      </c>
      <c r="F2852" s="12">
        <v>0</v>
      </c>
      <c r="G2852" s="12">
        <v>0</v>
      </c>
      <c r="H2852" s="12">
        <v>0</v>
      </c>
      <c r="I2852" s="12">
        <v>0</v>
      </c>
      <c r="K2852" s="12">
        <v>0</v>
      </c>
    </row>
    <row r="2853" spans="4:11">
      <c r="D2853" s="12">
        <v>17034</v>
      </c>
      <c r="E2853" s="12">
        <v>1</v>
      </c>
      <c r="F2853" s="12">
        <v>0</v>
      </c>
      <c r="G2853" s="12">
        <v>0</v>
      </c>
      <c r="H2853" s="12">
        <v>0</v>
      </c>
      <c r="I2853" s="12">
        <v>0</v>
      </c>
      <c r="K2853" s="12">
        <v>0</v>
      </c>
    </row>
    <row r="2854" spans="4:11">
      <c r="D2854" s="12">
        <v>17040</v>
      </c>
      <c r="E2854" s="12">
        <v>0</v>
      </c>
      <c r="F2854" s="12">
        <v>0</v>
      </c>
      <c r="G2854" s="12">
        <v>0</v>
      </c>
      <c r="H2854" s="12">
        <v>1</v>
      </c>
      <c r="I2854" s="12">
        <v>0</v>
      </c>
      <c r="K2854" s="12">
        <v>0</v>
      </c>
    </row>
    <row r="2855" spans="4:11">
      <c r="D2855" s="12">
        <v>17050</v>
      </c>
      <c r="E2855" s="12">
        <v>1</v>
      </c>
      <c r="F2855" s="12">
        <v>0</v>
      </c>
      <c r="G2855" s="12">
        <v>0</v>
      </c>
      <c r="H2855" s="12">
        <v>0</v>
      </c>
      <c r="I2855" s="12">
        <v>0</v>
      </c>
      <c r="K2855" s="12">
        <v>0</v>
      </c>
    </row>
    <row r="2856" spans="4:11">
      <c r="D2856" s="12">
        <v>17070</v>
      </c>
      <c r="E2856" s="12">
        <v>0</v>
      </c>
      <c r="F2856" s="12">
        <v>1</v>
      </c>
      <c r="G2856" s="12">
        <v>0</v>
      </c>
      <c r="H2856" s="12">
        <v>0</v>
      </c>
      <c r="I2856" s="12">
        <v>0</v>
      </c>
      <c r="K2856" s="12">
        <v>0</v>
      </c>
    </row>
    <row r="2857" spans="4:11">
      <c r="D2857" s="12">
        <v>17088</v>
      </c>
      <c r="E2857" s="12">
        <v>1</v>
      </c>
      <c r="F2857" s="12">
        <v>0</v>
      </c>
      <c r="G2857" s="12">
        <v>0</v>
      </c>
      <c r="H2857" s="12">
        <v>0</v>
      </c>
      <c r="I2857" s="12">
        <v>0</v>
      </c>
      <c r="K2857" s="12">
        <v>0</v>
      </c>
    </row>
    <row r="2858" spans="4:11">
      <c r="D2858" s="12">
        <v>17130</v>
      </c>
      <c r="E2858" s="12">
        <v>0</v>
      </c>
      <c r="F2858" s="12">
        <v>1</v>
      </c>
      <c r="G2858" s="12">
        <v>0</v>
      </c>
      <c r="H2858" s="12">
        <v>0</v>
      </c>
      <c r="I2858" s="12">
        <v>0</v>
      </c>
      <c r="K2858" s="12">
        <v>0</v>
      </c>
    </row>
    <row r="2859" spans="4:11">
      <c r="D2859" s="12">
        <v>17160</v>
      </c>
      <c r="E2859" s="12">
        <v>0</v>
      </c>
      <c r="F2859" s="12">
        <v>2</v>
      </c>
      <c r="G2859" s="12">
        <v>0</v>
      </c>
      <c r="H2859" s="12">
        <v>0</v>
      </c>
      <c r="I2859" s="12">
        <v>0</v>
      </c>
      <c r="K2859" s="12">
        <v>0</v>
      </c>
    </row>
    <row r="2860" spans="4:11">
      <c r="D2860" s="12">
        <v>17200</v>
      </c>
      <c r="E2860" s="12">
        <v>2</v>
      </c>
      <c r="F2860" s="12">
        <v>0</v>
      </c>
      <c r="G2860" s="12">
        <v>0</v>
      </c>
      <c r="H2860" s="12">
        <v>0</v>
      </c>
      <c r="I2860" s="12">
        <v>0</v>
      </c>
      <c r="K2860" s="12">
        <v>0</v>
      </c>
    </row>
    <row r="2861" spans="4:11">
      <c r="D2861" s="12">
        <v>17208</v>
      </c>
      <c r="E2861" s="12">
        <v>0</v>
      </c>
      <c r="F2861" s="12">
        <v>0</v>
      </c>
      <c r="G2861" s="12">
        <v>1</v>
      </c>
      <c r="H2861" s="12">
        <v>0</v>
      </c>
      <c r="I2861" s="12">
        <v>0</v>
      </c>
      <c r="K2861" s="12">
        <v>0</v>
      </c>
    </row>
    <row r="2862" spans="4:11">
      <c r="D2862" s="12">
        <v>17217</v>
      </c>
      <c r="E2862" s="12">
        <v>0</v>
      </c>
      <c r="F2862" s="12">
        <v>1</v>
      </c>
      <c r="G2862" s="12">
        <v>0</v>
      </c>
      <c r="H2862" s="12">
        <v>0</v>
      </c>
      <c r="I2862" s="12">
        <v>0</v>
      </c>
      <c r="K2862" s="12">
        <v>0</v>
      </c>
    </row>
    <row r="2863" spans="4:11">
      <c r="D2863" s="12">
        <v>17230</v>
      </c>
      <c r="E2863" s="12">
        <v>1</v>
      </c>
      <c r="F2863" s="12">
        <v>0</v>
      </c>
      <c r="G2863" s="12">
        <v>0</v>
      </c>
      <c r="H2863" s="12">
        <v>0</v>
      </c>
      <c r="I2863" s="12">
        <v>0</v>
      </c>
      <c r="K2863" s="12">
        <v>0</v>
      </c>
    </row>
    <row r="2864" spans="4:11">
      <c r="D2864" s="12">
        <v>17232</v>
      </c>
      <c r="E2864" s="12">
        <v>0</v>
      </c>
      <c r="F2864" s="12">
        <v>0</v>
      </c>
      <c r="G2864" s="12">
        <v>1</v>
      </c>
      <c r="H2864" s="12">
        <v>0</v>
      </c>
      <c r="I2864" s="12">
        <v>0</v>
      </c>
      <c r="K2864" s="12">
        <v>0</v>
      </c>
    </row>
    <row r="2865" spans="4:11">
      <c r="D2865" s="12">
        <v>17236</v>
      </c>
      <c r="E2865" s="12">
        <v>0</v>
      </c>
      <c r="F2865" s="12">
        <v>1</v>
      </c>
      <c r="G2865" s="12">
        <v>0</v>
      </c>
      <c r="H2865" s="12">
        <v>0</v>
      </c>
      <c r="I2865" s="12">
        <v>0</v>
      </c>
      <c r="K2865" s="12">
        <v>0</v>
      </c>
    </row>
    <row r="2866" spans="4:11">
      <c r="D2866" s="12">
        <v>17240</v>
      </c>
      <c r="E2866" s="12">
        <v>1</v>
      </c>
      <c r="F2866" s="12">
        <v>0</v>
      </c>
      <c r="G2866" s="12">
        <v>0</v>
      </c>
      <c r="H2866" s="12">
        <v>0</v>
      </c>
      <c r="I2866" s="12">
        <v>0</v>
      </c>
      <c r="K2866" s="12">
        <v>0</v>
      </c>
    </row>
    <row r="2867" spans="4:11">
      <c r="D2867" s="12">
        <v>17280</v>
      </c>
      <c r="E2867" s="12">
        <v>1</v>
      </c>
      <c r="F2867" s="12">
        <v>0</v>
      </c>
      <c r="G2867" s="12">
        <v>0</v>
      </c>
      <c r="H2867" s="12">
        <v>0</v>
      </c>
      <c r="I2867" s="12">
        <v>0</v>
      </c>
      <c r="K2867" s="12">
        <v>0</v>
      </c>
    </row>
    <row r="2868" spans="4:11">
      <c r="D2868" s="12">
        <v>17281</v>
      </c>
      <c r="E2868" s="12">
        <v>1</v>
      </c>
      <c r="F2868" s="12">
        <v>0</v>
      </c>
      <c r="G2868" s="12">
        <v>0</v>
      </c>
      <c r="H2868" s="12">
        <v>0</v>
      </c>
      <c r="I2868" s="12">
        <v>0</v>
      </c>
      <c r="K2868" s="12">
        <v>0</v>
      </c>
    </row>
    <row r="2869" spans="4:11">
      <c r="D2869" s="12">
        <v>17320</v>
      </c>
      <c r="E2869" s="12">
        <v>1</v>
      </c>
      <c r="F2869" s="12">
        <v>0</v>
      </c>
      <c r="G2869" s="12">
        <v>0</v>
      </c>
      <c r="H2869" s="12">
        <v>0</v>
      </c>
      <c r="I2869" s="12">
        <v>0</v>
      </c>
      <c r="K2869" s="12">
        <v>0</v>
      </c>
    </row>
    <row r="2870" spans="4:11">
      <c r="D2870" s="12">
        <v>17340</v>
      </c>
      <c r="E2870" s="12">
        <v>0</v>
      </c>
      <c r="F2870" s="12">
        <v>0</v>
      </c>
      <c r="G2870" s="12">
        <v>1</v>
      </c>
      <c r="H2870" s="12">
        <v>0</v>
      </c>
      <c r="I2870" s="12">
        <v>0</v>
      </c>
      <c r="K2870" s="12">
        <v>0</v>
      </c>
    </row>
    <row r="2871" spans="4:11">
      <c r="D2871" s="12">
        <v>17350</v>
      </c>
      <c r="E2871" s="12">
        <v>0</v>
      </c>
      <c r="F2871" s="12">
        <v>0</v>
      </c>
      <c r="G2871" s="12">
        <v>0</v>
      </c>
      <c r="H2871" s="12">
        <v>1</v>
      </c>
      <c r="I2871" s="12">
        <v>0</v>
      </c>
      <c r="K2871" s="12">
        <v>0</v>
      </c>
    </row>
    <row r="2872" spans="4:11">
      <c r="D2872" s="12">
        <v>17360</v>
      </c>
      <c r="E2872" s="12">
        <v>0</v>
      </c>
      <c r="F2872" s="12">
        <v>0</v>
      </c>
      <c r="G2872" s="12">
        <v>1</v>
      </c>
      <c r="H2872" s="12">
        <v>0</v>
      </c>
      <c r="I2872" s="12">
        <v>0</v>
      </c>
      <c r="K2872" s="12">
        <v>0</v>
      </c>
    </row>
    <row r="2873" spans="4:11">
      <c r="D2873" s="12">
        <v>17400</v>
      </c>
      <c r="E2873" s="12">
        <v>1</v>
      </c>
      <c r="F2873" s="12">
        <v>1</v>
      </c>
      <c r="G2873" s="12">
        <v>0</v>
      </c>
      <c r="H2873" s="12">
        <v>0</v>
      </c>
      <c r="I2873" s="12">
        <v>0</v>
      </c>
      <c r="K2873" s="12">
        <v>1</v>
      </c>
    </row>
    <row r="2874" spans="4:11">
      <c r="D2874" s="12">
        <v>17428</v>
      </c>
      <c r="E2874" s="12">
        <v>1</v>
      </c>
      <c r="F2874" s="12">
        <v>0</v>
      </c>
      <c r="G2874" s="12">
        <v>0</v>
      </c>
      <c r="H2874" s="12">
        <v>0</v>
      </c>
      <c r="I2874" s="12">
        <v>0</v>
      </c>
      <c r="K2874" s="12">
        <v>0</v>
      </c>
    </row>
    <row r="2875" spans="4:11">
      <c r="D2875" s="12">
        <v>17448</v>
      </c>
      <c r="E2875" s="12">
        <v>0</v>
      </c>
      <c r="F2875" s="12">
        <v>1</v>
      </c>
      <c r="G2875" s="12">
        <v>0</v>
      </c>
      <c r="H2875" s="12">
        <v>0</v>
      </c>
      <c r="I2875" s="12">
        <v>0</v>
      </c>
      <c r="K2875" s="12">
        <v>0</v>
      </c>
    </row>
    <row r="2876" spans="4:11">
      <c r="D2876" s="12">
        <v>17460</v>
      </c>
      <c r="E2876" s="12">
        <v>0</v>
      </c>
      <c r="F2876" s="12">
        <v>0</v>
      </c>
      <c r="G2876" s="12">
        <v>1</v>
      </c>
      <c r="H2876" s="12">
        <v>0</v>
      </c>
      <c r="I2876" s="12">
        <v>0</v>
      </c>
      <c r="K2876" s="12">
        <v>0</v>
      </c>
    </row>
    <row r="2877" spans="4:11">
      <c r="D2877" s="12">
        <v>17462</v>
      </c>
      <c r="E2877" s="12">
        <v>1</v>
      </c>
      <c r="F2877" s="12">
        <v>0</v>
      </c>
      <c r="G2877" s="12">
        <v>0</v>
      </c>
      <c r="H2877" s="12">
        <v>0</v>
      </c>
      <c r="I2877" s="12">
        <v>0</v>
      </c>
      <c r="K2877" s="12">
        <v>0</v>
      </c>
    </row>
    <row r="2878" spans="4:11">
      <c r="D2878" s="12">
        <v>17470</v>
      </c>
      <c r="E2878" s="12">
        <v>0</v>
      </c>
      <c r="F2878" s="12">
        <v>1</v>
      </c>
      <c r="G2878" s="12">
        <v>0</v>
      </c>
      <c r="H2878" s="12">
        <v>0</v>
      </c>
      <c r="I2878" s="12">
        <v>0</v>
      </c>
      <c r="K2878" s="12">
        <v>0</v>
      </c>
    </row>
    <row r="2879" spans="4:11">
      <c r="D2879" s="12">
        <v>17496</v>
      </c>
      <c r="E2879" s="12">
        <v>1</v>
      </c>
      <c r="F2879" s="12">
        <v>0</v>
      </c>
      <c r="G2879" s="12">
        <v>0</v>
      </c>
      <c r="H2879" s="12">
        <v>0</v>
      </c>
      <c r="I2879" s="12">
        <v>0</v>
      </c>
      <c r="K2879" s="12">
        <v>0</v>
      </c>
    </row>
    <row r="2880" spans="4:11">
      <c r="D2880" s="12">
        <v>17500</v>
      </c>
      <c r="E2880" s="12">
        <v>1</v>
      </c>
      <c r="F2880" s="12">
        <v>0</v>
      </c>
      <c r="G2880" s="12">
        <v>0</v>
      </c>
      <c r="H2880" s="12">
        <v>0</v>
      </c>
      <c r="I2880" s="12">
        <v>0</v>
      </c>
      <c r="K2880" s="12">
        <v>0</v>
      </c>
    </row>
    <row r="2881" spans="4:11">
      <c r="D2881" s="12">
        <v>17503</v>
      </c>
      <c r="E2881" s="12">
        <v>0</v>
      </c>
      <c r="F2881" s="12">
        <v>0</v>
      </c>
      <c r="G2881" s="12">
        <v>1</v>
      </c>
      <c r="H2881" s="12">
        <v>0</v>
      </c>
      <c r="I2881" s="12">
        <v>0</v>
      </c>
      <c r="K2881" s="12">
        <v>0</v>
      </c>
    </row>
    <row r="2882" spans="4:11">
      <c r="D2882" s="12">
        <v>17510</v>
      </c>
      <c r="E2882" s="12">
        <v>0</v>
      </c>
      <c r="F2882" s="12">
        <v>0</v>
      </c>
      <c r="G2882" s="12">
        <v>0</v>
      </c>
      <c r="H2882" s="12">
        <v>1</v>
      </c>
      <c r="I2882" s="12">
        <v>0</v>
      </c>
      <c r="K2882" s="12">
        <v>0</v>
      </c>
    </row>
    <row r="2883" spans="4:11">
      <c r="D2883" s="12">
        <v>17540</v>
      </c>
      <c r="E2883" s="12">
        <v>1</v>
      </c>
      <c r="F2883" s="12">
        <v>0</v>
      </c>
      <c r="G2883" s="12">
        <v>0</v>
      </c>
      <c r="H2883" s="12">
        <v>0</v>
      </c>
      <c r="I2883" s="12">
        <v>0</v>
      </c>
      <c r="K2883" s="12">
        <v>0</v>
      </c>
    </row>
    <row r="2884" spans="4:11">
      <c r="D2884" s="12">
        <v>17560</v>
      </c>
      <c r="E2884" s="12">
        <v>0</v>
      </c>
      <c r="F2884" s="12">
        <v>1</v>
      </c>
      <c r="G2884" s="12">
        <v>0</v>
      </c>
      <c r="H2884" s="12">
        <v>0</v>
      </c>
      <c r="I2884" s="12">
        <v>0</v>
      </c>
      <c r="K2884" s="12">
        <v>0</v>
      </c>
    </row>
    <row r="2885" spans="4:11">
      <c r="D2885" s="12">
        <v>17600</v>
      </c>
      <c r="E2885" s="12">
        <v>0</v>
      </c>
      <c r="F2885" s="12">
        <v>1</v>
      </c>
      <c r="G2885" s="12">
        <v>0</v>
      </c>
      <c r="H2885" s="12">
        <v>1</v>
      </c>
      <c r="I2885" s="12">
        <v>0</v>
      </c>
      <c r="K2885" s="12">
        <v>0</v>
      </c>
    </row>
    <row r="2886" spans="4:11">
      <c r="D2886" s="12">
        <v>17616</v>
      </c>
      <c r="E2886" s="12">
        <v>1</v>
      </c>
      <c r="F2886" s="12">
        <v>0</v>
      </c>
      <c r="G2886" s="12">
        <v>0</v>
      </c>
      <c r="H2886" s="12">
        <v>0</v>
      </c>
      <c r="I2886" s="12">
        <v>0</v>
      </c>
      <c r="K2886" s="12">
        <v>0</v>
      </c>
    </row>
    <row r="2887" spans="4:11">
      <c r="D2887" s="12">
        <v>17624</v>
      </c>
      <c r="E2887" s="12">
        <v>1</v>
      </c>
      <c r="F2887" s="12">
        <v>0</v>
      </c>
      <c r="G2887" s="12">
        <v>0</v>
      </c>
      <c r="H2887" s="12">
        <v>0</v>
      </c>
      <c r="I2887" s="12">
        <v>0</v>
      </c>
      <c r="K2887" s="12">
        <v>0</v>
      </c>
    </row>
    <row r="2888" spans="4:11">
      <c r="D2888" s="12">
        <v>17660</v>
      </c>
      <c r="E2888" s="12">
        <v>0</v>
      </c>
      <c r="F2888" s="12">
        <v>0</v>
      </c>
      <c r="G2888" s="12">
        <v>0</v>
      </c>
      <c r="H2888" s="12">
        <v>1</v>
      </c>
      <c r="I2888" s="12">
        <v>0</v>
      </c>
      <c r="K2888" s="12">
        <v>0</v>
      </c>
    </row>
    <row r="2889" spans="4:11">
      <c r="D2889" s="12">
        <v>17670</v>
      </c>
      <c r="E2889" s="12">
        <v>0</v>
      </c>
      <c r="F2889" s="12">
        <v>1</v>
      </c>
      <c r="G2889" s="12">
        <v>0</v>
      </c>
      <c r="H2889" s="12">
        <v>0</v>
      </c>
      <c r="I2889" s="12">
        <v>0</v>
      </c>
      <c r="K2889" s="12">
        <v>0</v>
      </c>
    </row>
    <row r="2890" spans="4:11">
      <c r="D2890" s="12">
        <v>17700</v>
      </c>
      <c r="E2890" s="12">
        <v>1</v>
      </c>
      <c r="F2890" s="12">
        <v>0</v>
      </c>
      <c r="G2890" s="12">
        <v>0</v>
      </c>
      <c r="H2890" s="12">
        <v>0</v>
      </c>
      <c r="I2890" s="12">
        <v>0</v>
      </c>
      <c r="K2890" s="12">
        <v>0</v>
      </c>
    </row>
    <row r="2891" spans="4:11">
      <c r="D2891" s="12">
        <v>17740</v>
      </c>
      <c r="E2891" s="12">
        <v>0</v>
      </c>
      <c r="F2891" s="12">
        <v>1</v>
      </c>
      <c r="G2891" s="12">
        <v>0</v>
      </c>
      <c r="H2891" s="12">
        <v>0</v>
      </c>
      <c r="I2891" s="12">
        <v>0</v>
      </c>
      <c r="K2891" s="12">
        <v>0</v>
      </c>
    </row>
    <row r="2892" spans="4:11">
      <c r="D2892" s="12">
        <v>17745</v>
      </c>
      <c r="E2892" s="12">
        <v>0</v>
      </c>
      <c r="F2892" s="12">
        <v>0</v>
      </c>
      <c r="G2892" s="12">
        <v>1</v>
      </c>
      <c r="H2892" s="12">
        <v>0</v>
      </c>
      <c r="I2892" s="12">
        <v>0</v>
      </c>
      <c r="K2892" s="12">
        <v>0</v>
      </c>
    </row>
    <row r="2893" spans="4:11">
      <c r="D2893" s="12">
        <v>17760</v>
      </c>
      <c r="E2893" s="12">
        <v>1</v>
      </c>
      <c r="F2893" s="12">
        <v>1</v>
      </c>
      <c r="G2893" s="12">
        <v>0</v>
      </c>
      <c r="H2893" s="12">
        <v>0</v>
      </c>
      <c r="I2893" s="12">
        <v>0</v>
      </c>
      <c r="K2893" s="12">
        <v>0</v>
      </c>
    </row>
    <row r="2894" spans="4:11">
      <c r="D2894" s="12">
        <v>17800</v>
      </c>
      <c r="E2894" s="12">
        <v>1</v>
      </c>
      <c r="F2894" s="12">
        <v>0</v>
      </c>
      <c r="G2894" s="12">
        <v>0</v>
      </c>
      <c r="H2894" s="12">
        <v>0</v>
      </c>
      <c r="I2894" s="12">
        <v>0</v>
      </c>
      <c r="K2894" s="12">
        <v>0</v>
      </c>
    </row>
    <row r="2895" spans="4:11">
      <c r="D2895" s="12">
        <v>17820</v>
      </c>
      <c r="E2895" s="12">
        <v>2</v>
      </c>
      <c r="F2895" s="12">
        <v>1</v>
      </c>
      <c r="G2895" s="12">
        <v>0</v>
      </c>
      <c r="H2895" s="12">
        <v>0</v>
      </c>
      <c r="I2895" s="12">
        <v>0</v>
      </c>
      <c r="K2895" s="12">
        <v>0</v>
      </c>
    </row>
    <row r="2896" spans="4:11">
      <c r="D2896" s="12">
        <v>17835</v>
      </c>
      <c r="E2896" s="12">
        <v>1</v>
      </c>
      <c r="F2896" s="12">
        <v>0</v>
      </c>
      <c r="G2896" s="12">
        <v>0</v>
      </c>
      <c r="H2896" s="12">
        <v>0</v>
      </c>
      <c r="I2896" s="12">
        <v>0</v>
      </c>
      <c r="K2896" s="12">
        <v>0</v>
      </c>
    </row>
    <row r="2897" spans="4:11">
      <c r="D2897" s="12">
        <v>17840</v>
      </c>
      <c r="E2897" s="12">
        <v>0</v>
      </c>
      <c r="F2897" s="12">
        <v>0</v>
      </c>
      <c r="G2897" s="12">
        <v>0</v>
      </c>
      <c r="H2897" s="12">
        <v>1</v>
      </c>
      <c r="I2897" s="12">
        <v>0</v>
      </c>
      <c r="K2897" s="12">
        <v>0</v>
      </c>
    </row>
    <row r="2898" spans="4:11">
      <c r="D2898" s="12">
        <v>17864</v>
      </c>
      <c r="E2898" s="12">
        <v>0</v>
      </c>
      <c r="F2898" s="12">
        <v>1</v>
      </c>
      <c r="G2898" s="12">
        <v>0</v>
      </c>
      <c r="H2898" s="12">
        <v>0</v>
      </c>
      <c r="I2898" s="12">
        <v>0</v>
      </c>
      <c r="K2898" s="12">
        <v>0</v>
      </c>
    </row>
    <row r="2899" spans="4:11">
      <c r="D2899" s="12">
        <v>17880</v>
      </c>
      <c r="E2899" s="12">
        <v>0</v>
      </c>
      <c r="F2899" s="12">
        <v>0</v>
      </c>
      <c r="G2899" s="12">
        <v>1</v>
      </c>
      <c r="H2899" s="12">
        <v>0</v>
      </c>
      <c r="I2899" s="12">
        <v>0</v>
      </c>
      <c r="K2899" s="12">
        <v>0</v>
      </c>
    </row>
    <row r="2900" spans="4:11">
      <c r="D2900" s="12">
        <v>17885</v>
      </c>
      <c r="E2900" s="12">
        <v>0</v>
      </c>
      <c r="F2900" s="12">
        <v>1</v>
      </c>
      <c r="G2900" s="12">
        <v>0</v>
      </c>
      <c r="H2900" s="12">
        <v>0</v>
      </c>
      <c r="I2900" s="12">
        <v>0</v>
      </c>
      <c r="K2900" s="12">
        <v>0</v>
      </c>
    </row>
    <row r="2901" spans="4:11">
      <c r="D2901" s="12">
        <v>17913</v>
      </c>
      <c r="E2901" s="12">
        <v>0</v>
      </c>
      <c r="F2901" s="12">
        <v>1</v>
      </c>
      <c r="G2901" s="12">
        <v>0</v>
      </c>
      <c r="H2901" s="12">
        <v>0</v>
      </c>
      <c r="I2901" s="12">
        <v>0</v>
      </c>
      <c r="K2901" s="12">
        <v>0</v>
      </c>
    </row>
    <row r="2902" spans="4:11">
      <c r="D2902" s="12">
        <v>17916</v>
      </c>
      <c r="E2902" s="12">
        <v>0</v>
      </c>
      <c r="F2902" s="12">
        <v>1</v>
      </c>
      <c r="G2902" s="12">
        <v>0</v>
      </c>
      <c r="H2902" s="12">
        <v>0</v>
      </c>
      <c r="I2902" s="12">
        <v>0</v>
      </c>
      <c r="K2902" s="12">
        <v>0</v>
      </c>
    </row>
    <row r="2903" spans="4:11">
      <c r="D2903" s="12">
        <v>17970</v>
      </c>
      <c r="E2903" s="12">
        <v>0</v>
      </c>
      <c r="F2903" s="12">
        <v>0</v>
      </c>
      <c r="G2903" s="12">
        <v>1</v>
      </c>
      <c r="H2903" s="12">
        <v>0</v>
      </c>
      <c r="I2903" s="12">
        <v>0</v>
      </c>
      <c r="K2903" s="12">
        <v>0</v>
      </c>
    </row>
    <row r="2904" spans="4:11">
      <c r="D2904" s="12">
        <v>17986</v>
      </c>
      <c r="E2904" s="12">
        <v>1</v>
      </c>
      <c r="F2904" s="12">
        <v>0</v>
      </c>
      <c r="G2904" s="12">
        <v>0</v>
      </c>
      <c r="H2904" s="12">
        <v>0</v>
      </c>
      <c r="I2904" s="12">
        <v>0</v>
      </c>
      <c r="K2904" s="12">
        <v>0</v>
      </c>
    </row>
    <row r="2905" spans="4:11">
      <c r="D2905" s="12">
        <v>18000</v>
      </c>
      <c r="E2905" s="12">
        <v>9</v>
      </c>
      <c r="F2905" s="12">
        <v>6</v>
      </c>
      <c r="G2905" s="12">
        <v>1</v>
      </c>
      <c r="H2905" s="12">
        <v>0</v>
      </c>
      <c r="I2905" s="12">
        <v>0</v>
      </c>
      <c r="K2905" s="12">
        <v>0</v>
      </c>
    </row>
    <row r="2906" spans="4:11">
      <c r="D2906" s="12">
        <v>18016</v>
      </c>
      <c r="E2906" s="12">
        <v>1</v>
      </c>
      <c r="F2906" s="12">
        <v>0</v>
      </c>
      <c r="G2906" s="12">
        <v>0</v>
      </c>
      <c r="H2906" s="12">
        <v>0</v>
      </c>
      <c r="I2906" s="12">
        <v>0</v>
      </c>
      <c r="K2906" s="12">
        <v>0</v>
      </c>
    </row>
    <row r="2907" spans="4:11">
      <c r="D2907" s="12">
        <v>18028</v>
      </c>
      <c r="E2907" s="12">
        <v>1</v>
      </c>
      <c r="F2907" s="12">
        <v>0</v>
      </c>
      <c r="G2907" s="12">
        <v>0</v>
      </c>
      <c r="H2907" s="12">
        <v>0</v>
      </c>
      <c r="I2907" s="12">
        <v>0</v>
      </c>
      <c r="K2907" s="12">
        <v>0</v>
      </c>
    </row>
    <row r="2908" spans="4:11">
      <c r="D2908" s="12">
        <v>18050</v>
      </c>
      <c r="E2908" s="12">
        <v>2</v>
      </c>
      <c r="F2908" s="12">
        <v>0</v>
      </c>
      <c r="G2908" s="12">
        <v>0</v>
      </c>
      <c r="H2908" s="12">
        <v>0</v>
      </c>
      <c r="I2908" s="12">
        <v>0</v>
      </c>
      <c r="K2908" s="12">
        <v>0</v>
      </c>
    </row>
    <row r="2909" spans="4:11">
      <c r="D2909" s="12">
        <v>18060</v>
      </c>
      <c r="E2909" s="12">
        <v>0</v>
      </c>
      <c r="F2909" s="12">
        <v>1</v>
      </c>
      <c r="G2909" s="12">
        <v>1</v>
      </c>
      <c r="H2909" s="12">
        <v>0</v>
      </c>
      <c r="I2909" s="12">
        <v>0</v>
      </c>
      <c r="K2909" s="12">
        <v>0</v>
      </c>
    </row>
    <row r="2910" spans="4:11">
      <c r="D2910" s="12">
        <v>18180</v>
      </c>
      <c r="E2910" s="12">
        <v>1</v>
      </c>
      <c r="F2910" s="12">
        <v>0</v>
      </c>
      <c r="G2910" s="12">
        <v>0</v>
      </c>
      <c r="H2910" s="12">
        <v>0</v>
      </c>
      <c r="I2910" s="12">
        <v>0</v>
      </c>
      <c r="K2910" s="12">
        <v>0</v>
      </c>
    </row>
    <row r="2911" spans="4:11">
      <c r="D2911" s="12">
        <v>18192</v>
      </c>
      <c r="E2911" s="12">
        <v>0</v>
      </c>
      <c r="F2911" s="12">
        <v>0</v>
      </c>
      <c r="G2911" s="12">
        <v>0</v>
      </c>
      <c r="H2911" s="12">
        <v>1</v>
      </c>
      <c r="I2911" s="12">
        <v>0</v>
      </c>
      <c r="K2911" s="12">
        <v>0</v>
      </c>
    </row>
    <row r="2912" spans="4:11">
      <c r="D2912" s="12">
        <v>18200</v>
      </c>
      <c r="E2912" s="12">
        <v>1</v>
      </c>
      <c r="F2912" s="12">
        <v>0</v>
      </c>
      <c r="G2912" s="12">
        <v>0</v>
      </c>
      <c r="H2912" s="12">
        <v>0</v>
      </c>
      <c r="I2912" s="12">
        <v>0</v>
      </c>
      <c r="K2912" s="12">
        <v>0</v>
      </c>
    </row>
    <row r="2913" spans="4:11">
      <c r="D2913" s="12">
        <v>18240</v>
      </c>
      <c r="E2913" s="12">
        <v>0</v>
      </c>
      <c r="F2913" s="12">
        <v>1</v>
      </c>
      <c r="G2913" s="12">
        <v>0</v>
      </c>
      <c r="H2913" s="12">
        <v>0</v>
      </c>
      <c r="I2913" s="12">
        <v>0</v>
      </c>
      <c r="K2913" s="12">
        <v>0</v>
      </c>
    </row>
    <row r="2914" spans="4:11">
      <c r="D2914" s="12">
        <v>18248</v>
      </c>
      <c r="E2914" s="12">
        <v>0</v>
      </c>
      <c r="F2914" s="12">
        <v>0</v>
      </c>
      <c r="G2914" s="12">
        <v>0</v>
      </c>
      <c r="H2914" s="12">
        <v>1</v>
      </c>
      <c r="I2914" s="12">
        <v>0</v>
      </c>
      <c r="K2914" s="12">
        <v>0</v>
      </c>
    </row>
    <row r="2915" spans="4:11">
      <c r="D2915" s="12">
        <v>18280</v>
      </c>
      <c r="E2915" s="12">
        <v>0</v>
      </c>
      <c r="F2915" s="12">
        <v>0</v>
      </c>
      <c r="G2915" s="12">
        <v>0</v>
      </c>
      <c r="H2915" s="12">
        <v>1</v>
      </c>
      <c r="I2915" s="12">
        <v>0</v>
      </c>
      <c r="K2915" s="12">
        <v>0</v>
      </c>
    </row>
    <row r="2916" spans="4:11">
      <c r="D2916" s="12">
        <v>18282</v>
      </c>
      <c r="E2916" s="12">
        <v>0</v>
      </c>
      <c r="F2916" s="12">
        <v>0</v>
      </c>
      <c r="G2916" s="12">
        <v>1</v>
      </c>
      <c r="H2916" s="12">
        <v>0</v>
      </c>
      <c r="I2916" s="12">
        <v>0</v>
      </c>
      <c r="K2916" s="12">
        <v>0</v>
      </c>
    </row>
    <row r="2917" spans="4:11">
      <c r="D2917" s="12">
        <v>18290</v>
      </c>
      <c r="E2917" s="12">
        <v>0</v>
      </c>
      <c r="F2917" s="12">
        <v>1</v>
      </c>
      <c r="G2917" s="12">
        <v>0</v>
      </c>
      <c r="H2917" s="12">
        <v>0</v>
      </c>
      <c r="I2917" s="12">
        <v>0</v>
      </c>
      <c r="K2917" s="12">
        <v>0</v>
      </c>
    </row>
    <row r="2918" spans="4:11">
      <c r="D2918" s="12">
        <v>18310</v>
      </c>
      <c r="E2918" s="12">
        <v>1</v>
      </c>
      <c r="F2918" s="12">
        <v>0</v>
      </c>
      <c r="G2918" s="12">
        <v>0</v>
      </c>
      <c r="H2918" s="12">
        <v>0</v>
      </c>
      <c r="I2918" s="12">
        <v>0</v>
      </c>
      <c r="K2918" s="12">
        <v>0</v>
      </c>
    </row>
    <row r="2919" spans="4:11">
      <c r="D2919" s="12">
        <v>18312</v>
      </c>
      <c r="E2919" s="12">
        <v>0</v>
      </c>
      <c r="F2919" s="12">
        <v>1</v>
      </c>
      <c r="G2919" s="12">
        <v>0</v>
      </c>
      <c r="H2919" s="12">
        <v>0</v>
      </c>
      <c r="I2919" s="12">
        <v>0</v>
      </c>
      <c r="K2919" s="12">
        <v>0</v>
      </c>
    </row>
    <row r="2920" spans="4:11">
      <c r="D2920" s="12">
        <v>18350</v>
      </c>
      <c r="E2920" s="12">
        <v>0</v>
      </c>
      <c r="F2920" s="12">
        <v>1</v>
      </c>
      <c r="G2920" s="12">
        <v>0</v>
      </c>
      <c r="H2920" s="12">
        <v>0</v>
      </c>
      <c r="I2920" s="12">
        <v>0</v>
      </c>
      <c r="K2920" s="12">
        <v>0</v>
      </c>
    </row>
    <row r="2921" spans="4:11">
      <c r="D2921" s="12">
        <v>18360</v>
      </c>
      <c r="E2921" s="12">
        <v>0</v>
      </c>
      <c r="F2921" s="12">
        <v>1</v>
      </c>
      <c r="G2921" s="12">
        <v>0</v>
      </c>
      <c r="H2921" s="12">
        <v>0</v>
      </c>
      <c r="I2921" s="12">
        <v>0</v>
      </c>
      <c r="K2921" s="12">
        <v>0</v>
      </c>
    </row>
    <row r="2922" spans="4:11">
      <c r="D2922" s="12">
        <v>18370</v>
      </c>
      <c r="E2922" s="12">
        <v>1</v>
      </c>
      <c r="F2922" s="12">
        <v>0</v>
      </c>
      <c r="G2922" s="12">
        <v>0</v>
      </c>
      <c r="H2922" s="12">
        <v>0</v>
      </c>
      <c r="I2922" s="12">
        <v>0</v>
      </c>
      <c r="K2922" s="12">
        <v>0</v>
      </c>
    </row>
    <row r="2923" spans="4:11">
      <c r="D2923" s="12">
        <v>18396</v>
      </c>
      <c r="E2923" s="12">
        <v>1</v>
      </c>
      <c r="F2923" s="12">
        <v>0</v>
      </c>
      <c r="G2923" s="12">
        <v>0</v>
      </c>
      <c r="H2923" s="12">
        <v>0</v>
      </c>
      <c r="I2923" s="12">
        <v>0</v>
      </c>
      <c r="K2923" s="12">
        <v>0</v>
      </c>
    </row>
    <row r="2924" spans="4:11">
      <c r="D2924" s="12">
        <v>18428</v>
      </c>
      <c r="E2924" s="12">
        <v>0</v>
      </c>
      <c r="F2924" s="12">
        <v>0</v>
      </c>
      <c r="G2924" s="12">
        <v>0</v>
      </c>
      <c r="H2924" s="12">
        <v>1</v>
      </c>
      <c r="I2924" s="12">
        <v>0</v>
      </c>
      <c r="K2924" s="12">
        <v>0</v>
      </c>
    </row>
    <row r="2925" spans="4:11">
      <c r="D2925" s="12">
        <v>18447</v>
      </c>
      <c r="E2925" s="12">
        <v>0</v>
      </c>
      <c r="F2925" s="12">
        <v>1</v>
      </c>
      <c r="G2925" s="12">
        <v>0</v>
      </c>
      <c r="H2925" s="12">
        <v>0</v>
      </c>
      <c r="I2925" s="12">
        <v>0</v>
      </c>
      <c r="K2925" s="12">
        <v>0</v>
      </c>
    </row>
    <row r="2926" spans="4:11">
      <c r="D2926" s="12">
        <v>18454</v>
      </c>
      <c r="E2926" s="12">
        <v>1</v>
      </c>
      <c r="F2926" s="12">
        <v>0</v>
      </c>
      <c r="G2926" s="12">
        <v>0</v>
      </c>
      <c r="H2926" s="12">
        <v>0</v>
      </c>
      <c r="I2926" s="12">
        <v>0</v>
      </c>
      <c r="K2926" s="12">
        <v>0</v>
      </c>
    </row>
    <row r="2927" spans="4:11">
      <c r="D2927" s="12">
        <v>18456</v>
      </c>
      <c r="E2927" s="12">
        <v>0</v>
      </c>
      <c r="F2927" s="12">
        <v>1</v>
      </c>
      <c r="G2927" s="12">
        <v>0</v>
      </c>
      <c r="H2927" s="12">
        <v>0</v>
      </c>
      <c r="I2927" s="12">
        <v>0</v>
      </c>
      <c r="K2927" s="12">
        <v>0</v>
      </c>
    </row>
    <row r="2928" spans="4:11">
      <c r="D2928" s="12">
        <v>18460</v>
      </c>
      <c r="E2928" s="12">
        <v>0</v>
      </c>
      <c r="F2928" s="12">
        <v>1</v>
      </c>
      <c r="G2928" s="12">
        <v>0</v>
      </c>
      <c r="H2928" s="12">
        <v>0</v>
      </c>
      <c r="I2928" s="12">
        <v>0</v>
      </c>
      <c r="K2928" s="12">
        <v>0</v>
      </c>
    </row>
    <row r="2929" spans="4:11">
      <c r="D2929" s="12">
        <v>18468</v>
      </c>
      <c r="E2929" s="12">
        <v>1</v>
      </c>
      <c r="F2929" s="12">
        <v>0</v>
      </c>
      <c r="G2929" s="12">
        <v>0</v>
      </c>
      <c r="H2929" s="12">
        <v>0</v>
      </c>
      <c r="I2929" s="12">
        <v>0</v>
      </c>
      <c r="K2929" s="12">
        <v>0</v>
      </c>
    </row>
    <row r="2930" spans="4:11">
      <c r="D2930" s="12">
        <v>18480</v>
      </c>
      <c r="E2930" s="12">
        <v>2</v>
      </c>
      <c r="F2930" s="12">
        <v>2</v>
      </c>
      <c r="G2930" s="12">
        <v>0</v>
      </c>
      <c r="H2930" s="12">
        <v>0</v>
      </c>
      <c r="I2930" s="12">
        <v>0</v>
      </c>
      <c r="K2930" s="12">
        <v>0</v>
      </c>
    </row>
    <row r="2931" spans="4:11">
      <c r="D2931" s="12">
        <v>18488</v>
      </c>
      <c r="E2931" s="12">
        <v>0</v>
      </c>
      <c r="F2931" s="12">
        <v>0</v>
      </c>
      <c r="G2931" s="12">
        <v>1</v>
      </c>
      <c r="H2931" s="12">
        <v>0</v>
      </c>
      <c r="I2931" s="12">
        <v>0</v>
      </c>
      <c r="K2931" s="12">
        <v>0</v>
      </c>
    </row>
    <row r="2932" spans="4:11">
      <c r="D2932" s="12">
        <v>18488.400000000001</v>
      </c>
      <c r="E2932" s="12">
        <v>0</v>
      </c>
      <c r="F2932" s="12">
        <v>0</v>
      </c>
      <c r="G2932" s="12">
        <v>0</v>
      </c>
      <c r="H2932" s="12">
        <v>1</v>
      </c>
      <c r="I2932" s="12">
        <v>0</v>
      </c>
      <c r="K2932" s="12">
        <v>0</v>
      </c>
    </row>
    <row r="2933" spans="4:11">
      <c r="D2933" s="12">
        <v>18490</v>
      </c>
      <c r="E2933" s="12">
        <v>1</v>
      </c>
      <c r="F2933" s="12">
        <v>0</v>
      </c>
      <c r="G2933" s="12">
        <v>0</v>
      </c>
      <c r="H2933" s="12">
        <v>0</v>
      </c>
      <c r="I2933" s="12">
        <v>0</v>
      </c>
      <c r="K2933" s="12">
        <v>0</v>
      </c>
    </row>
    <row r="2934" spans="4:11">
      <c r="D2934" s="12">
        <v>18500</v>
      </c>
      <c r="E2934" s="12">
        <v>2</v>
      </c>
      <c r="F2934" s="12">
        <v>0</v>
      </c>
      <c r="G2934" s="12">
        <v>0</v>
      </c>
      <c r="H2934" s="12">
        <v>0</v>
      </c>
      <c r="I2934" s="12">
        <v>0</v>
      </c>
      <c r="K2934" s="12">
        <v>0</v>
      </c>
    </row>
    <row r="2935" spans="4:11">
      <c r="D2935" s="12">
        <v>18540</v>
      </c>
      <c r="E2935" s="12">
        <v>1</v>
      </c>
      <c r="F2935" s="12">
        <v>0</v>
      </c>
      <c r="G2935" s="12">
        <v>0</v>
      </c>
      <c r="H2935" s="12">
        <v>0</v>
      </c>
      <c r="I2935" s="12">
        <v>0</v>
      </c>
      <c r="K2935" s="12">
        <v>0</v>
      </c>
    </row>
    <row r="2936" spans="4:11">
      <c r="D2936" s="12">
        <v>18546</v>
      </c>
      <c r="E2936" s="12">
        <v>1</v>
      </c>
      <c r="F2936" s="12">
        <v>0</v>
      </c>
      <c r="G2936" s="12">
        <v>0</v>
      </c>
      <c r="H2936" s="12">
        <v>0</v>
      </c>
      <c r="I2936" s="12">
        <v>0</v>
      </c>
      <c r="K2936" s="12">
        <v>0</v>
      </c>
    </row>
    <row r="2937" spans="4:11">
      <c r="D2937" s="12">
        <v>18560</v>
      </c>
      <c r="E2937" s="12">
        <v>1</v>
      </c>
      <c r="F2937" s="12">
        <v>0</v>
      </c>
      <c r="G2937" s="12">
        <v>0</v>
      </c>
      <c r="H2937" s="12">
        <v>0</v>
      </c>
      <c r="I2937" s="12">
        <v>0</v>
      </c>
      <c r="K2937" s="12">
        <v>0</v>
      </c>
    </row>
    <row r="2938" spans="4:11">
      <c r="D2938" s="12">
        <v>18575</v>
      </c>
      <c r="E2938" s="12">
        <v>1</v>
      </c>
      <c r="F2938" s="12">
        <v>0</v>
      </c>
      <c r="G2938" s="12">
        <v>0</v>
      </c>
      <c r="H2938" s="12">
        <v>0</v>
      </c>
      <c r="I2938" s="12">
        <v>0</v>
      </c>
      <c r="K2938" s="12">
        <v>0</v>
      </c>
    </row>
    <row r="2939" spans="4:11">
      <c r="D2939" s="12">
        <v>18580</v>
      </c>
      <c r="E2939" s="12">
        <v>2</v>
      </c>
      <c r="F2939" s="12">
        <v>0</v>
      </c>
      <c r="G2939" s="12">
        <v>0</v>
      </c>
      <c r="H2939" s="12">
        <v>0</v>
      </c>
      <c r="I2939" s="12">
        <v>0</v>
      </c>
      <c r="K2939" s="12">
        <v>0</v>
      </c>
    </row>
    <row r="2940" spans="4:11">
      <c r="D2940" s="12">
        <v>18586</v>
      </c>
      <c r="E2940" s="12">
        <v>0</v>
      </c>
      <c r="F2940" s="12">
        <v>1</v>
      </c>
      <c r="G2940" s="12">
        <v>0</v>
      </c>
      <c r="H2940" s="12">
        <v>0</v>
      </c>
      <c r="I2940" s="12">
        <v>0</v>
      </c>
      <c r="K2940" s="12">
        <v>0</v>
      </c>
    </row>
    <row r="2941" spans="4:11">
      <c r="D2941" s="12">
        <v>18600</v>
      </c>
      <c r="E2941" s="12">
        <v>1</v>
      </c>
      <c r="F2941" s="12">
        <v>1</v>
      </c>
      <c r="G2941" s="12">
        <v>0</v>
      </c>
      <c r="H2941" s="12">
        <v>1</v>
      </c>
      <c r="I2941" s="12">
        <v>0</v>
      </c>
      <c r="K2941" s="12">
        <v>0</v>
      </c>
    </row>
    <row r="2942" spans="4:11">
      <c r="D2942" s="12">
        <v>18636</v>
      </c>
      <c r="E2942" s="12">
        <v>0</v>
      </c>
      <c r="F2942" s="12">
        <v>0</v>
      </c>
      <c r="G2942" s="12">
        <v>0</v>
      </c>
      <c r="H2942" s="12">
        <v>1</v>
      </c>
      <c r="I2942" s="12">
        <v>0</v>
      </c>
      <c r="K2942" s="12">
        <v>0</v>
      </c>
    </row>
    <row r="2943" spans="4:11">
      <c r="D2943" s="12">
        <v>18696</v>
      </c>
      <c r="E2943" s="12">
        <v>1</v>
      </c>
      <c r="F2943" s="12">
        <v>0</v>
      </c>
      <c r="G2943" s="12">
        <v>0</v>
      </c>
      <c r="H2943" s="12">
        <v>0</v>
      </c>
      <c r="I2943" s="12">
        <v>0</v>
      </c>
      <c r="K2943" s="12">
        <v>0</v>
      </c>
    </row>
    <row r="2944" spans="4:11">
      <c r="D2944" s="12">
        <v>18720</v>
      </c>
      <c r="E2944" s="12">
        <v>0</v>
      </c>
      <c r="F2944" s="12">
        <v>0</v>
      </c>
      <c r="G2944" s="12">
        <v>1</v>
      </c>
      <c r="H2944" s="12">
        <v>0</v>
      </c>
      <c r="I2944" s="12">
        <v>0</v>
      </c>
      <c r="K2944" s="12">
        <v>0</v>
      </c>
    </row>
    <row r="2945" spans="4:11">
      <c r="D2945" s="12">
        <v>18732</v>
      </c>
      <c r="E2945" s="12">
        <v>0</v>
      </c>
      <c r="F2945" s="12">
        <v>0</v>
      </c>
      <c r="G2945" s="12">
        <v>0</v>
      </c>
      <c r="H2945" s="12">
        <v>0</v>
      </c>
      <c r="I2945" s="12">
        <v>1</v>
      </c>
      <c r="K2945" s="12">
        <v>0</v>
      </c>
    </row>
    <row r="2946" spans="4:11">
      <c r="D2946" s="12">
        <v>18738</v>
      </c>
      <c r="E2946" s="12">
        <v>1</v>
      </c>
      <c r="F2946" s="12">
        <v>0</v>
      </c>
      <c r="G2946" s="12">
        <v>0</v>
      </c>
      <c r="H2946" s="12">
        <v>0</v>
      </c>
      <c r="I2946" s="12">
        <v>0</v>
      </c>
      <c r="K2946" s="12">
        <v>0</v>
      </c>
    </row>
    <row r="2947" spans="4:11">
      <c r="D2947" s="12">
        <v>18740</v>
      </c>
      <c r="E2947" s="12">
        <v>0</v>
      </c>
      <c r="F2947" s="12">
        <v>1</v>
      </c>
      <c r="G2947" s="12">
        <v>0</v>
      </c>
      <c r="H2947" s="12">
        <v>0</v>
      </c>
      <c r="I2947" s="12">
        <v>0</v>
      </c>
      <c r="K2947" s="12">
        <v>0</v>
      </c>
    </row>
    <row r="2948" spans="4:11">
      <c r="D2948" s="12">
        <v>18750</v>
      </c>
      <c r="E2948" s="12">
        <v>1</v>
      </c>
      <c r="F2948" s="12">
        <v>0</v>
      </c>
      <c r="G2948" s="12">
        <v>0</v>
      </c>
      <c r="H2948" s="12">
        <v>0</v>
      </c>
      <c r="I2948" s="12">
        <v>0</v>
      </c>
      <c r="K2948" s="12">
        <v>0</v>
      </c>
    </row>
    <row r="2949" spans="4:11">
      <c r="D2949" s="12">
        <v>18765</v>
      </c>
      <c r="E2949" s="12">
        <v>1</v>
      </c>
      <c r="F2949" s="12">
        <v>0</v>
      </c>
      <c r="G2949" s="12">
        <v>0</v>
      </c>
      <c r="H2949" s="12">
        <v>0</v>
      </c>
      <c r="I2949" s="12">
        <v>0</v>
      </c>
      <c r="K2949" s="12">
        <v>0</v>
      </c>
    </row>
    <row r="2950" spans="4:11">
      <c r="D2950" s="12">
        <v>18790</v>
      </c>
      <c r="E2950" s="12">
        <v>1</v>
      </c>
      <c r="F2950" s="12">
        <v>0</v>
      </c>
      <c r="G2950" s="12">
        <v>0</v>
      </c>
      <c r="H2950" s="12">
        <v>0</v>
      </c>
      <c r="I2950" s="12">
        <v>0</v>
      </c>
      <c r="K2950" s="12">
        <v>0</v>
      </c>
    </row>
    <row r="2951" spans="4:11">
      <c r="D2951" s="12">
        <v>18822</v>
      </c>
      <c r="E2951" s="12">
        <v>1</v>
      </c>
      <c r="F2951" s="12">
        <v>0</v>
      </c>
      <c r="G2951" s="12">
        <v>0</v>
      </c>
      <c r="H2951" s="12">
        <v>0</v>
      </c>
      <c r="I2951" s="12">
        <v>0</v>
      </c>
      <c r="K2951" s="12">
        <v>0</v>
      </c>
    </row>
    <row r="2952" spans="4:11">
      <c r="D2952" s="12">
        <v>18884</v>
      </c>
      <c r="E2952" s="12">
        <v>1</v>
      </c>
      <c r="F2952" s="12">
        <v>0</v>
      </c>
      <c r="G2952" s="12">
        <v>0</v>
      </c>
      <c r="H2952" s="12">
        <v>0</v>
      </c>
      <c r="I2952" s="12">
        <v>0</v>
      </c>
      <c r="K2952" s="12">
        <v>0</v>
      </c>
    </row>
    <row r="2953" spans="4:11">
      <c r="D2953" s="12">
        <v>18900</v>
      </c>
      <c r="E2953" s="12">
        <v>1</v>
      </c>
      <c r="F2953" s="12">
        <v>0</v>
      </c>
      <c r="G2953" s="12">
        <v>0</v>
      </c>
      <c r="H2953" s="12">
        <v>0</v>
      </c>
      <c r="I2953" s="12">
        <v>0</v>
      </c>
      <c r="K2953" s="12">
        <v>0</v>
      </c>
    </row>
    <row r="2954" spans="4:11">
      <c r="D2954" s="12">
        <v>18904</v>
      </c>
      <c r="E2954" s="12">
        <v>1</v>
      </c>
      <c r="F2954" s="12">
        <v>0</v>
      </c>
      <c r="G2954" s="12">
        <v>0</v>
      </c>
      <c r="H2954" s="12">
        <v>0</v>
      </c>
      <c r="I2954" s="12">
        <v>0</v>
      </c>
      <c r="K2954" s="12">
        <v>0</v>
      </c>
    </row>
    <row r="2955" spans="4:11">
      <c r="D2955" s="12">
        <v>18948</v>
      </c>
      <c r="E2955" s="12">
        <v>0</v>
      </c>
      <c r="F2955" s="12">
        <v>0</v>
      </c>
      <c r="G2955" s="12">
        <v>1</v>
      </c>
      <c r="H2955" s="12">
        <v>0</v>
      </c>
      <c r="I2955" s="12">
        <v>0</v>
      </c>
      <c r="K2955" s="12">
        <v>0</v>
      </c>
    </row>
    <row r="2956" spans="4:11">
      <c r="D2956" s="12">
        <v>18950</v>
      </c>
      <c r="E2956" s="12">
        <v>1</v>
      </c>
      <c r="F2956" s="12">
        <v>0</v>
      </c>
      <c r="G2956" s="12">
        <v>0</v>
      </c>
      <c r="H2956" s="12">
        <v>0</v>
      </c>
      <c r="I2956" s="12">
        <v>0</v>
      </c>
      <c r="K2956" s="12">
        <v>0</v>
      </c>
    </row>
    <row r="2957" spans="4:11">
      <c r="D2957" s="12">
        <v>18960</v>
      </c>
      <c r="E2957" s="12">
        <v>1</v>
      </c>
      <c r="F2957" s="12">
        <v>0</v>
      </c>
      <c r="G2957" s="12">
        <v>0</v>
      </c>
      <c r="H2957" s="12">
        <v>0</v>
      </c>
      <c r="I2957" s="12">
        <v>0</v>
      </c>
      <c r="K2957" s="12">
        <v>2</v>
      </c>
    </row>
    <row r="2958" spans="4:11">
      <c r="D2958" s="12">
        <v>18988</v>
      </c>
      <c r="E2958" s="12">
        <v>0</v>
      </c>
      <c r="F2958" s="12">
        <v>1</v>
      </c>
      <c r="G2958" s="12">
        <v>0</v>
      </c>
      <c r="H2958" s="12">
        <v>0</v>
      </c>
      <c r="I2958" s="12">
        <v>0</v>
      </c>
      <c r="K2958" s="12">
        <v>0</v>
      </c>
    </row>
    <row r="2959" spans="4:11">
      <c r="D2959" s="12">
        <v>18994</v>
      </c>
      <c r="E2959" s="12">
        <v>1</v>
      </c>
      <c r="F2959" s="12">
        <v>0</v>
      </c>
      <c r="G2959" s="12">
        <v>0</v>
      </c>
      <c r="H2959" s="12">
        <v>0</v>
      </c>
      <c r="I2959" s="12">
        <v>0</v>
      </c>
      <c r="K2959" s="12">
        <v>0</v>
      </c>
    </row>
    <row r="2960" spans="4:11">
      <c r="D2960" s="12">
        <v>19000</v>
      </c>
      <c r="E2960" s="12">
        <v>0</v>
      </c>
      <c r="F2960" s="12">
        <v>1</v>
      </c>
      <c r="G2960" s="12">
        <v>0</v>
      </c>
      <c r="H2960" s="12">
        <v>0</v>
      </c>
      <c r="I2960" s="12">
        <v>0</v>
      </c>
      <c r="K2960" s="12">
        <v>0</v>
      </c>
    </row>
    <row r="2961" spans="4:11">
      <c r="D2961" s="12">
        <v>19004</v>
      </c>
      <c r="E2961" s="12">
        <v>1</v>
      </c>
      <c r="F2961" s="12">
        <v>0</v>
      </c>
      <c r="G2961" s="12">
        <v>0</v>
      </c>
      <c r="H2961" s="12">
        <v>0</v>
      </c>
      <c r="I2961" s="12">
        <v>0</v>
      </c>
      <c r="K2961" s="12">
        <v>0</v>
      </c>
    </row>
    <row r="2962" spans="4:11">
      <c r="D2962" s="12">
        <v>19023</v>
      </c>
      <c r="E2962" s="12">
        <v>1</v>
      </c>
      <c r="F2962" s="12">
        <v>0</v>
      </c>
      <c r="G2962" s="12">
        <v>0</v>
      </c>
      <c r="H2962" s="12">
        <v>0</v>
      </c>
      <c r="I2962" s="12">
        <v>0</v>
      </c>
      <c r="K2962" s="12">
        <v>0</v>
      </c>
    </row>
    <row r="2963" spans="4:11">
      <c r="D2963" s="12">
        <v>19028</v>
      </c>
      <c r="E2963" s="12">
        <v>0</v>
      </c>
      <c r="F2963" s="12">
        <v>0</v>
      </c>
      <c r="G2963" s="12">
        <v>1</v>
      </c>
      <c r="H2963" s="12">
        <v>0</v>
      </c>
      <c r="I2963" s="12">
        <v>0</v>
      </c>
      <c r="K2963" s="12">
        <v>0</v>
      </c>
    </row>
    <row r="2964" spans="4:11">
      <c r="D2964" s="12">
        <v>19040</v>
      </c>
      <c r="E2964" s="12">
        <v>0</v>
      </c>
      <c r="F2964" s="12">
        <v>1</v>
      </c>
      <c r="G2964" s="12">
        <v>0</v>
      </c>
      <c r="H2964" s="12">
        <v>0</v>
      </c>
      <c r="I2964" s="12">
        <v>0</v>
      </c>
      <c r="K2964" s="12">
        <v>0</v>
      </c>
    </row>
    <row r="2965" spans="4:11">
      <c r="D2965" s="12">
        <v>19092</v>
      </c>
      <c r="E2965" s="12">
        <v>0</v>
      </c>
      <c r="F2965" s="12">
        <v>1</v>
      </c>
      <c r="G2965" s="12">
        <v>0</v>
      </c>
      <c r="H2965" s="12">
        <v>0</v>
      </c>
      <c r="I2965" s="12">
        <v>0</v>
      </c>
      <c r="K2965" s="12">
        <v>0</v>
      </c>
    </row>
    <row r="2966" spans="4:11">
      <c r="D2966" s="12">
        <v>19116.37</v>
      </c>
      <c r="E2966" s="12">
        <v>1</v>
      </c>
      <c r="F2966" s="12">
        <v>0</v>
      </c>
      <c r="G2966" s="12">
        <v>0</v>
      </c>
      <c r="H2966" s="12">
        <v>0</v>
      </c>
      <c r="I2966" s="12">
        <v>0</v>
      </c>
      <c r="K2966" s="12">
        <v>0</v>
      </c>
    </row>
    <row r="2967" spans="4:11">
      <c r="D2967" s="12">
        <v>19145</v>
      </c>
      <c r="E2967" s="12">
        <v>1</v>
      </c>
      <c r="F2967" s="12">
        <v>0</v>
      </c>
      <c r="G2967" s="12">
        <v>0</v>
      </c>
      <c r="H2967" s="12">
        <v>0</v>
      </c>
      <c r="I2967" s="12">
        <v>0</v>
      </c>
      <c r="K2967" s="12">
        <v>0</v>
      </c>
    </row>
    <row r="2968" spans="4:11">
      <c r="D2968" s="12">
        <v>19148</v>
      </c>
      <c r="E2968" s="12">
        <v>0</v>
      </c>
      <c r="F2968" s="12">
        <v>1</v>
      </c>
      <c r="G2968" s="12">
        <v>0</v>
      </c>
      <c r="H2968" s="12">
        <v>0</v>
      </c>
      <c r="I2968" s="12">
        <v>0</v>
      </c>
      <c r="K2968" s="12">
        <v>0</v>
      </c>
    </row>
    <row r="2969" spans="4:11">
      <c r="D2969" s="12">
        <v>19193</v>
      </c>
      <c r="E2969" s="12">
        <v>1</v>
      </c>
      <c r="F2969" s="12">
        <v>0</v>
      </c>
      <c r="G2969" s="12">
        <v>0</v>
      </c>
      <c r="H2969" s="12">
        <v>0</v>
      </c>
      <c r="I2969" s="12">
        <v>0</v>
      </c>
      <c r="K2969" s="12">
        <v>0</v>
      </c>
    </row>
    <row r="2970" spans="4:11">
      <c r="D2970" s="12">
        <v>19200</v>
      </c>
      <c r="E2970" s="12">
        <v>4</v>
      </c>
      <c r="F2970" s="12">
        <v>2</v>
      </c>
      <c r="G2970" s="12">
        <v>2</v>
      </c>
      <c r="H2970" s="12">
        <v>0</v>
      </c>
      <c r="I2970" s="12">
        <v>0</v>
      </c>
      <c r="K2970" s="12">
        <v>0</v>
      </c>
    </row>
    <row r="2971" spans="4:11">
      <c r="D2971" s="12">
        <v>19218</v>
      </c>
      <c r="E2971" s="12">
        <v>0</v>
      </c>
      <c r="F2971" s="12">
        <v>1</v>
      </c>
      <c r="G2971" s="12">
        <v>0</v>
      </c>
      <c r="H2971" s="12">
        <v>0</v>
      </c>
      <c r="I2971" s="12">
        <v>0</v>
      </c>
      <c r="K2971" s="12">
        <v>0</v>
      </c>
    </row>
    <row r="2972" spans="4:11">
      <c r="D2972" s="12">
        <v>19248</v>
      </c>
      <c r="E2972" s="12">
        <v>1</v>
      </c>
      <c r="F2972" s="12">
        <v>0</v>
      </c>
      <c r="G2972" s="12">
        <v>0</v>
      </c>
      <c r="H2972" s="12">
        <v>0</v>
      </c>
      <c r="I2972" s="12">
        <v>0</v>
      </c>
      <c r="K2972" s="12">
        <v>0</v>
      </c>
    </row>
    <row r="2973" spans="4:11">
      <c r="D2973" s="12">
        <v>19260</v>
      </c>
      <c r="E2973" s="12">
        <v>0</v>
      </c>
      <c r="F2973" s="12">
        <v>2</v>
      </c>
      <c r="G2973" s="12">
        <v>0</v>
      </c>
      <c r="H2973" s="12">
        <v>0</v>
      </c>
      <c r="I2973" s="12">
        <v>0</v>
      </c>
      <c r="K2973" s="12">
        <v>0</v>
      </c>
    </row>
    <row r="2974" spans="4:11">
      <c r="D2974" s="12">
        <v>19280</v>
      </c>
      <c r="E2974" s="12">
        <v>0</v>
      </c>
      <c r="F2974" s="12">
        <v>0</v>
      </c>
      <c r="G2974" s="12">
        <v>1</v>
      </c>
      <c r="H2974" s="12">
        <v>0</v>
      </c>
      <c r="I2974" s="12">
        <v>0</v>
      </c>
      <c r="K2974" s="12">
        <v>0</v>
      </c>
    </row>
    <row r="2975" spans="4:11">
      <c r="D2975" s="12">
        <v>19291.400000000001</v>
      </c>
      <c r="E2975" s="12">
        <v>1</v>
      </c>
      <c r="F2975" s="12">
        <v>0</v>
      </c>
      <c r="G2975" s="12">
        <v>0</v>
      </c>
      <c r="H2975" s="12">
        <v>0</v>
      </c>
      <c r="I2975" s="12">
        <v>0</v>
      </c>
      <c r="K2975" s="12">
        <v>0</v>
      </c>
    </row>
    <row r="2976" spans="4:11">
      <c r="D2976" s="12">
        <v>19296</v>
      </c>
      <c r="E2976" s="12">
        <v>1</v>
      </c>
      <c r="F2976" s="12">
        <v>0</v>
      </c>
      <c r="G2976" s="12">
        <v>0</v>
      </c>
      <c r="H2976" s="12">
        <v>0</v>
      </c>
      <c r="I2976" s="12">
        <v>0</v>
      </c>
      <c r="K2976" s="12">
        <v>0</v>
      </c>
    </row>
    <row r="2977" spans="4:11">
      <c r="D2977" s="12">
        <v>19300</v>
      </c>
      <c r="E2977" s="12">
        <v>2</v>
      </c>
      <c r="F2977" s="12">
        <v>0</v>
      </c>
      <c r="G2977" s="12">
        <v>0</v>
      </c>
      <c r="H2977" s="12">
        <v>0</v>
      </c>
      <c r="I2977" s="12">
        <v>0</v>
      </c>
      <c r="K2977" s="12">
        <v>0</v>
      </c>
    </row>
    <row r="2978" spans="4:11">
      <c r="D2978" s="12">
        <v>19308</v>
      </c>
      <c r="E2978" s="12">
        <v>1</v>
      </c>
      <c r="F2978" s="12">
        <v>0</v>
      </c>
      <c r="G2978" s="12">
        <v>0</v>
      </c>
      <c r="H2978" s="12">
        <v>0</v>
      </c>
      <c r="I2978" s="12">
        <v>0</v>
      </c>
      <c r="K2978" s="12">
        <v>0</v>
      </c>
    </row>
    <row r="2979" spans="4:11">
      <c r="D2979" s="12">
        <v>19312</v>
      </c>
      <c r="E2979" s="12">
        <v>0</v>
      </c>
      <c r="F2979" s="12">
        <v>0</v>
      </c>
      <c r="G2979" s="12">
        <v>0</v>
      </c>
      <c r="H2979" s="12">
        <v>1</v>
      </c>
      <c r="I2979" s="12">
        <v>0</v>
      </c>
      <c r="K2979" s="12">
        <v>0</v>
      </c>
    </row>
    <row r="2980" spans="4:11">
      <c r="D2980" s="12">
        <v>19339</v>
      </c>
      <c r="E2980" s="12">
        <v>1</v>
      </c>
      <c r="F2980" s="12">
        <v>0</v>
      </c>
      <c r="G2980" s="12">
        <v>0</v>
      </c>
      <c r="H2980" s="12">
        <v>0</v>
      </c>
      <c r="I2980" s="12">
        <v>0</v>
      </c>
      <c r="K2980" s="12">
        <v>0</v>
      </c>
    </row>
    <row r="2981" spans="4:11">
      <c r="D2981" s="12">
        <v>19384</v>
      </c>
      <c r="E2981" s="12">
        <v>1</v>
      </c>
      <c r="F2981" s="12">
        <v>0</v>
      </c>
      <c r="G2981" s="12">
        <v>0</v>
      </c>
      <c r="H2981" s="12">
        <v>0</v>
      </c>
      <c r="I2981" s="12">
        <v>0</v>
      </c>
      <c r="K2981" s="12">
        <v>0</v>
      </c>
    </row>
    <row r="2982" spans="4:11">
      <c r="D2982" s="12">
        <v>19391</v>
      </c>
      <c r="E2982" s="12">
        <v>1</v>
      </c>
      <c r="F2982" s="12">
        <v>0</v>
      </c>
      <c r="G2982" s="12">
        <v>0</v>
      </c>
      <c r="H2982" s="12">
        <v>0</v>
      </c>
      <c r="I2982" s="12">
        <v>0</v>
      </c>
      <c r="K2982" s="12">
        <v>0</v>
      </c>
    </row>
    <row r="2983" spans="4:11">
      <c r="D2983" s="12">
        <v>19400</v>
      </c>
      <c r="E2983" s="12">
        <v>2</v>
      </c>
      <c r="F2983" s="12">
        <v>2</v>
      </c>
      <c r="G2983" s="12">
        <v>0</v>
      </c>
      <c r="H2983" s="12">
        <v>0</v>
      </c>
      <c r="I2983" s="12">
        <v>0</v>
      </c>
      <c r="K2983" s="12">
        <v>0</v>
      </c>
    </row>
    <row r="2984" spans="4:11">
      <c r="D2984" s="12">
        <v>19401</v>
      </c>
      <c r="E2984" s="12">
        <v>0</v>
      </c>
      <c r="F2984" s="12">
        <v>0</v>
      </c>
      <c r="G2984" s="12">
        <v>1</v>
      </c>
      <c r="H2984" s="12">
        <v>0</v>
      </c>
      <c r="I2984" s="12">
        <v>0</v>
      </c>
      <c r="K2984" s="12">
        <v>0</v>
      </c>
    </row>
    <row r="2985" spans="4:11">
      <c r="D2985" s="12">
        <v>19408</v>
      </c>
      <c r="E2985" s="12">
        <v>1</v>
      </c>
      <c r="F2985" s="12">
        <v>0</v>
      </c>
      <c r="G2985" s="12">
        <v>0</v>
      </c>
      <c r="H2985" s="12">
        <v>0</v>
      </c>
      <c r="I2985" s="12">
        <v>0</v>
      </c>
      <c r="K2985" s="12">
        <v>0</v>
      </c>
    </row>
    <row r="2986" spans="4:11">
      <c r="D2986" s="12">
        <v>19440</v>
      </c>
      <c r="E2986" s="12">
        <v>0</v>
      </c>
      <c r="F2986" s="12">
        <v>1</v>
      </c>
      <c r="G2986" s="12">
        <v>0</v>
      </c>
      <c r="H2986" s="12">
        <v>0</v>
      </c>
      <c r="I2986" s="12">
        <v>0</v>
      </c>
      <c r="K2986" s="12">
        <v>1</v>
      </c>
    </row>
    <row r="2987" spans="4:11">
      <c r="D2987" s="12">
        <v>19452</v>
      </c>
      <c r="E2987" s="12">
        <v>0</v>
      </c>
      <c r="F2987" s="12">
        <v>1</v>
      </c>
      <c r="G2987" s="12">
        <v>0</v>
      </c>
      <c r="H2987" s="12">
        <v>0</v>
      </c>
      <c r="I2987" s="12">
        <v>0</v>
      </c>
      <c r="K2987" s="12">
        <v>0</v>
      </c>
    </row>
    <row r="2988" spans="4:11">
      <c r="D2988" s="12">
        <v>19512</v>
      </c>
      <c r="E2988" s="12">
        <v>1</v>
      </c>
      <c r="F2988" s="12">
        <v>0</v>
      </c>
      <c r="G2988" s="12">
        <v>0</v>
      </c>
      <c r="H2988" s="12">
        <v>0</v>
      </c>
      <c r="I2988" s="12">
        <v>0</v>
      </c>
      <c r="K2988" s="12">
        <v>0</v>
      </c>
    </row>
    <row r="2989" spans="4:11">
      <c r="D2989" s="12">
        <v>19516</v>
      </c>
      <c r="E2989" s="12">
        <v>0</v>
      </c>
      <c r="F2989" s="12">
        <v>1</v>
      </c>
      <c r="G2989" s="12">
        <v>0</v>
      </c>
      <c r="H2989" s="12">
        <v>0</v>
      </c>
      <c r="I2989" s="12">
        <v>0</v>
      </c>
      <c r="K2989" s="12">
        <v>0</v>
      </c>
    </row>
    <row r="2990" spans="4:11">
      <c r="D2990" s="12">
        <v>19520</v>
      </c>
      <c r="E2990" s="12">
        <v>1</v>
      </c>
      <c r="F2990" s="12">
        <v>0</v>
      </c>
      <c r="G2990" s="12">
        <v>0</v>
      </c>
      <c r="H2990" s="12">
        <v>0</v>
      </c>
      <c r="I2990" s="12">
        <v>0</v>
      </c>
      <c r="K2990" s="12">
        <v>0</v>
      </c>
    </row>
    <row r="2991" spans="4:11">
      <c r="D2991" s="12">
        <v>19560</v>
      </c>
      <c r="E2991" s="12">
        <v>1</v>
      </c>
      <c r="F2991" s="12">
        <v>0</v>
      </c>
      <c r="G2991" s="12">
        <v>0</v>
      </c>
      <c r="H2991" s="12">
        <v>0</v>
      </c>
      <c r="I2991" s="12">
        <v>0</v>
      </c>
      <c r="K2991" s="12">
        <v>0</v>
      </c>
    </row>
    <row r="2992" spans="4:11">
      <c r="D2992" s="12">
        <v>19584</v>
      </c>
      <c r="E2992" s="12">
        <v>1</v>
      </c>
      <c r="F2992" s="12">
        <v>0</v>
      </c>
      <c r="G2992" s="12">
        <v>0</v>
      </c>
      <c r="H2992" s="12">
        <v>0</v>
      </c>
      <c r="I2992" s="12">
        <v>0</v>
      </c>
      <c r="K2992" s="12">
        <v>0</v>
      </c>
    </row>
    <row r="2993" spans="4:11">
      <c r="D2993" s="12">
        <v>19588</v>
      </c>
      <c r="E2993" s="12">
        <v>0</v>
      </c>
      <c r="F2993" s="12">
        <v>1</v>
      </c>
      <c r="G2993" s="12">
        <v>0</v>
      </c>
      <c r="H2993" s="12">
        <v>0</v>
      </c>
      <c r="I2993" s="12">
        <v>0</v>
      </c>
      <c r="K2993" s="12">
        <v>0</v>
      </c>
    </row>
    <row r="2994" spans="4:11">
      <c r="D2994" s="12">
        <v>19600</v>
      </c>
      <c r="E2994" s="12">
        <v>1</v>
      </c>
      <c r="F2994" s="12">
        <v>0</v>
      </c>
      <c r="G2994" s="12">
        <v>0</v>
      </c>
      <c r="H2994" s="12">
        <v>0</v>
      </c>
      <c r="I2994" s="12">
        <v>0</v>
      </c>
      <c r="K2994" s="12">
        <v>0</v>
      </c>
    </row>
    <row r="2995" spans="4:11">
      <c r="D2995" s="12">
        <v>19608</v>
      </c>
      <c r="E2995" s="12">
        <v>1</v>
      </c>
      <c r="F2995" s="12">
        <v>1</v>
      </c>
      <c r="G2995" s="12">
        <v>0</v>
      </c>
      <c r="H2995" s="12">
        <v>0</v>
      </c>
      <c r="I2995" s="12">
        <v>0</v>
      </c>
      <c r="K2995" s="12">
        <v>0</v>
      </c>
    </row>
    <row r="2996" spans="4:11">
      <c r="D2996" s="12">
        <v>19620</v>
      </c>
      <c r="E2996" s="12">
        <v>2</v>
      </c>
      <c r="F2996" s="12">
        <v>0</v>
      </c>
      <c r="G2996" s="12">
        <v>0</v>
      </c>
      <c r="H2996" s="12">
        <v>0</v>
      </c>
      <c r="I2996" s="12">
        <v>0</v>
      </c>
      <c r="K2996" s="12">
        <v>0</v>
      </c>
    </row>
    <row r="2997" spans="4:11">
      <c r="D2997" s="12">
        <v>19640</v>
      </c>
      <c r="E2997" s="12">
        <v>1</v>
      </c>
      <c r="F2997" s="12">
        <v>0</v>
      </c>
      <c r="G2997" s="12">
        <v>0</v>
      </c>
      <c r="H2997" s="12">
        <v>0</v>
      </c>
      <c r="I2997" s="12">
        <v>0</v>
      </c>
      <c r="K2997" s="12">
        <v>0</v>
      </c>
    </row>
    <row r="2998" spans="4:11">
      <c r="D2998" s="12">
        <v>19672</v>
      </c>
      <c r="E2998" s="12">
        <v>0</v>
      </c>
      <c r="F2998" s="12">
        <v>0</v>
      </c>
      <c r="G2998" s="12">
        <v>1</v>
      </c>
      <c r="H2998" s="12">
        <v>0</v>
      </c>
      <c r="I2998" s="12">
        <v>0</v>
      </c>
      <c r="K2998" s="12">
        <v>0</v>
      </c>
    </row>
    <row r="2999" spans="4:11">
      <c r="D2999" s="12">
        <v>19692</v>
      </c>
      <c r="E2999" s="12">
        <v>0</v>
      </c>
      <c r="F2999" s="12">
        <v>1</v>
      </c>
      <c r="G2999" s="12">
        <v>0</v>
      </c>
      <c r="H2999" s="12">
        <v>0</v>
      </c>
      <c r="I2999" s="12">
        <v>0</v>
      </c>
      <c r="K2999" s="12">
        <v>0</v>
      </c>
    </row>
    <row r="3000" spans="4:11">
      <c r="D3000" s="12">
        <v>19724</v>
      </c>
      <c r="E3000" s="12">
        <v>1</v>
      </c>
      <c r="F3000" s="12">
        <v>0</v>
      </c>
      <c r="G3000" s="12">
        <v>0</v>
      </c>
      <c r="H3000" s="12">
        <v>0</v>
      </c>
      <c r="I3000" s="12">
        <v>0</v>
      </c>
      <c r="K3000" s="12">
        <v>0</v>
      </c>
    </row>
    <row r="3001" spans="4:11">
      <c r="D3001" s="12">
        <v>19725</v>
      </c>
      <c r="E3001" s="12">
        <v>0</v>
      </c>
      <c r="F3001" s="12">
        <v>0</v>
      </c>
      <c r="G3001" s="12">
        <v>1</v>
      </c>
      <c r="H3001" s="12">
        <v>0</v>
      </c>
      <c r="I3001" s="12">
        <v>0</v>
      </c>
      <c r="K3001" s="12">
        <v>0</v>
      </c>
    </row>
    <row r="3002" spans="4:11">
      <c r="D3002" s="12">
        <v>19760</v>
      </c>
      <c r="E3002" s="12">
        <v>0</v>
      </c>
      <c r="F3002" s="12">
        <v>1</v>
      </c>
      <c r="G3002" s="12">
        <v>0</v>
      </c>
      <c r="H3002" s="12">
        <v>0</v>
      </c>
      <c r="I3002" s="12">
        <v>0</v>
      </c>
      <c r="K3002" s="12">
        <v>0</v>
      </c>
    </row>
    <row r="3003" spans="4:11">
      <c r="D3003" s="12">
        <v>19762</v>
      </c>
      <c r="E3003" s="12">
        <v>0</v>
      </c>
      <c r="F3003" s="12">
        <v>1</v>
      </c>
      <c r="G3003" s="12">
        <v>0</v>
      </c>
      <c r="H3003" s="12">
        <v>0</v>
      </c>
      <c r="I3003" s="12">
        <v>0</v>
      </c>
      <c r="K3003" s="12">
        <v>0</v>
      </c>
    </row>
    <row r="3004" spans="4:11">
      <c r="D3004" s="12">
        <v>19767</v>
      </c>
      <c r="E3004" s="12">
        <v>0</v>
      </c>
      <c r="F3004" s="12">
        <v>0</v>
      </c>
      <c r="G3004" s="12">
        <v>0</v>
      </c>
      <c r="H3004" s="12">
        <v>1</v>
      </c>
      <c r="I3004" s="12">
        <v>0</v>
      </c>
      <c r="K3004" s="12">
        <v>0</v>
      </c>
    </row>
    <row r="3005" spans="4:11">
      <c r="D3005" s="12">
        <v>19800</v>
      </c>
      <c r="E3005" s="12">
        <v>2</v>
      </c>
      <c r="F3005" s="12">
        <v>0</v>
      </c>
      <c r="G3005" s="12">
        <v>1</v>
      </c>
      <c r="H3005" s="12">
        <v>0</v>
      </c>
      <c r="I3005" s="12">
        <v>0</v>
      </c>
      <c r="K3005" s="12">
        <v>0</v>
      </c>
    </row>
    <row r="3006" spans="4:11">
      <c r="D3006" s="12">
        <v>19804</v>
      </c>
      <c r="E3006" s="12">
        <v>0</v>
      </c>
      <c r="F3006" s="12">
        <v>0</v>
      </c>
      <c r="G3006" s="12">
        <v>0</v>
      </c>
      <c r="H3006" s="12">
        <v>1</v>
      </c>
      <c r="I3006" s="12">
        <v>0</v>
      </c>
      <c r="K3006" s="12">
        <v>0</v>
      </c>
    </row>
    <row r="3007" spans="4:11">
      <c r="D3007" s="12">
        <v>19852</v>
      </c>
      <c r="E3007" s="12">
        <v>1</v>
      </c>
      <c r="F3007" s="12">
        <v>0</v>
      </c>
      <c r="G3007" s="12">
        <v>0</v>
      </c>
      <c r="H3007" s="12">
        <v>0</v>
      </c>
      <c r="I3007" s="12">
        <v>0</v>
      </c>
      <c r="K3007" s="12">
        <v>0</v>
      </c>
    </row>
    <row r="3008" spans="4:11">
      <c r="D3008" s="12">
        <v>19860</v>
      </c>
      <c r="E3008" s="12">
        <v>0</v>
      </c>
      <c r="F3008" s="12">
        <v>1</v>
      </c>
      <c r="G3008" s="12">
        <v>0</v>
      </c>
      <c r="H3008" s="12">
        <v>0</v>
      </c>
      <c r="I3008" s="12">
        <v>0</v>
      </c>
      <c r="K3008" s="12">
        <v>0</v>
      </c>
    </row>
    <row r="3009" spans="4:11">
      <c r="D3009" s="12">
        <v>19878</v>
      </c>
      <c r="E3009" s="12">
        <v>0</v>
      </c>
      <c r="F3009" s="12">
        <v>0</v>
      </c>
      <c r="G3009" s="12">
        <v>1</v>
      </c>
      <c r="H3009" s="12">
        <v>0</v>
      </c>
      <c r="I3009" s="12">
        <v>0</v>
      </c>
      <c r="K3009" s="12">
        <v>0</v>
      </c>
    </row>
    <row r="3010" spans="4:11">
      <c r="D3010" s="12">
        <v>19895</v>
      </c>
      <c r="E3010" s="12">
        <v>0</v>
      </c>
      <c r="F3010" s="12">
        <v>1</v>
      </c>
      <c r="G3010" s="12">
        <v>0</v>
      </c>
      <c r="H3010" s="12">
        <v>0</v>
      </c>
      <c r="I3010" s="12">
        <v>0</v>
      </c>
      <c r="K3010" s="12">
        <v>0</v>
      </c>
    </row>
    <row r="3011" spans="4:11">
      <c r="D3011" s="12">
        <v>19899</v>
      </c>
      <c r="E3011" s="12">
        <v>1</v>
      </c>
      <c r="F3011" s="12">
        <v>0</v>
      </c>
      <c r="G3011" s="12">
        <v>0</v>
      </c>
      <c r="H3011" s="12">
        <v>0</v>
      </c>
      <c r="I3011" s="12">
        <v>0</v>
      </c>
      <c r="K3011" s="12">
        <v>0</v>
      </c>
    </row>
    <row r="3012" spans="4:11">
      <c r="D3012" s="12">
        <v>19900</v>
      </c>
      <c r="E3012" s="12">
        <v>2</v>
      </c>
      <c r="F3012" s="12">
        <v>0</v>
      </c>
      <c r="G3012" s="12">
        <v>0</v>
      </c>
      <c r="H3012" s="12">
        <v>1</v>
      </c>
      <c r="I3012" s="12">
        <v>0</v>
      </c>
      <c r="K3012" s="12">
        <v>0</v>
      </c>
    </row>
    <row r="3013" spans="4:11">
      <c r="D3013" s="12">
        <v>19920</v>
      </c>
      <c r="E3013" s="12">
        <v>0</v>
      </c>
      <c r="F3013" s="12">
        <v>1</v>
      </c>
      <c r="G3013" s="12">
        <v>0</v>
      </c>
      <c r="H3013" s="12">
        <v>0</v>
      </c>
      <c r="I3013" s="12">
        <v>0</v>
      </c>
      <c r="K3013" s="12">
        <v>0</v>
      </c>
    </row>
    <row r="3014" spans="4:11">
      <c r="D3014" s="12">
        <v>19976</v>
      </c>
      <c r="E3014" s="12">
        <v>0</v>
      </c>
      <c r="F3014" s="12">
        <v>1</v>
      </c>
      <c r="G3014" s="12">
        <v>0</v>
      </c>
      <c r="H3014" s="12">
        <v>0</v>
      </c>
      <c r="I3014" s="12">
        <v>0</v>
      </c>
      <c r="K3014" s="12">
        <v>0</v>
      </c>
    </row>
    <row r="3015" spans="4:11">
      <c r="D3015" s="12">
        <v>19990</v>
      </c>
      <c r="E3015" s="12">
        <v>0</v>
      </c>
      <c r="F3015" s="12">
        <v>1</v>
      </c>
      <c r="G3015" s="12">
        <v>0</v>
      </c>
      <c r="H3015" s="12">
        <v>0</v>
      </c>
      <c r="I3015" s="12">
        <v>0</v>
      </c>
      <c r="K3015" s="12">
        <v>0</v>
      </c>
    </row>
    <row r="3016" spans="4:11">
      <c r="D3016" s="12">
        <v>20000</v>
      </c>
      <c r="E3016" s="12">
        <v>3</v>
      </c>
      <c r="F3016" s="12">
        <v>2</v>
      </c>
      <c r="G3016" s="12">
        <v>0</v>
      </c>
      <c r="H3016" s="12">
        <v>0</v>
      </c>
      <c r="I3016" s="12">
        <v>0</v>
      </c>
      <c r="K3016" s="12">
        <v>1</v>
      </c>
    </row>
    <row r="3017" spans="4:11">
      <c r="D3017" s="12">
        <v>20028</v>
      </c>
      <c r="E3017" s="12">
        <v>0</v>
      </c>
      <c r="F3017" s="12">
        <v>0</v>
      </c>
      <c r="G3017" s="12">
        <v>1</v>
      </c>
      <c r="H3017" s="12">
        <v>0</v>
      </c>
      <c r="I3017" s="12">
        <v>0</v>
      </c>
      <c r="K3017" s="12">
        <v>0</v>
      </c>
    </row>
    <row r="3018" spans="4:11">
      <c r="D3018" s="12">
        <v>20040</v>
      </c>
      <c r="E3018" s="12">
        <v>0</v>
      </c>
      <c r="F3018" s="12">
        <v>0</v>
      </c>
      <c r="G3018" s="12">
        <v>0</v>
      </c>
      <c r="H3018" s="12">
        <v>0</v>
      </c>
      <c r="I3018" s="12">
        <v>1</v>
      </c>
      <c r="K3018" s="12">
        <v>0</v>
      </c>
    </row>
    <row r="3019" spans="4:11">
      <c r="D3019" s="12">
        <v>20066</v>
      </c>
      <c r="E3019" s="12">
        <v>0</v>
      </c>
      <c r="F3019" s="12">
        <v>0</v>
      </c>
      <c r="G3019" s="12">
        <v>0</v>
      </c>
      <c r="H3019" s="12">
        <v>1</v>
      </c>
      <c r="I3019" s="12">
        <v>0</v>
      </c>
      <c r="K3019" s="12">
        <v>0</v>
      </c>
    </row>
    <row r="3020" spans="4:11">
      <c r="D3020" s="12">
        <v>20100</v>
      </c>
      <c r="E3020" s="12">
        <v>1</v>
      </c>
      <c r="F3020" s="12">
        <v>0</v>
      </c>
      <c r="G3020" s="12">
        <v>0</v>
      </c>
      <c r="H3020" s="12">
        <v>0</v>
      </c>
      <c r="I3020" s="12">
        <v>0</v>
      </c>
      <c r="K3020" s="12">
        <v>0</v>
      </c>
    </row>
    <row r="3021" spans="4:11">
      <c r="D3021" s="12">
        <v>20110</v>
      </c>
      <c r="E3021" s="12">
        <v>1</v>
      </c>
      <c r="F3021" s="12">
        <v>0</v>
      </c>
      <c r="G3021" s="12">
        <v>0</v>
      </c>
      <c r="H3021" s="12">
        <v>0</v>
      </c>
      <c r="I3021" s="12">
        <v>0</v>
      </c>
      <c r="K3021" s="12">
        <v>0</v>
      </c>
    </row>
    <row r="3022" spans="4:11">
      <c r="D3022" s="12">
        <v>20111</v>
      </c>
      <c r="E3022" s="12">
        <v>1</v>
      </c>
      <c r="F3022" s="12">
        <v>0</v>
      </c>
      <c r="G3022" s="12">
        <v>0</v>
      </c>
      <c r="H3022" s="12">
        <v>0</v>
      </c>
      <c r="I3022" s="12">
        <v>0</v>
      </c>
      <c r="K3022" s="12">
        <v>0</v>
      </c>
    </row>
    <row r="3023" spans="4:11">
      <c r="D3023" s="12">
        <v>20120</v>
      </c>
      <c r="E3023" s="12">
        <v>0</v>
      </c>
      <c r="F3023" s="12">
        <v>1</v>
      </c>
      <c r="G3023" s="12">
        <v>0</v>
      </c>
      <c r="H3023" s="12">
        <v>0</v>
      </c>
      <c r="I3023" s="12">
        <v>0</v>
      </c>
      <c r="K3023" s="12">
        <v>0</v>
      </c>
    </row>
    <row r="3024" spans="4:11">
      <c r="D3024" s="12">
        <v>20124</v>
      </c>
      <c r="E3024" s="12">
        <v>1</v>
      </c>
      <c r="F3024" s="12">
        <v>0</v>
      </c>
      <c r="G3024" s="12">
        <v>0</v>
      </c>
      <c r="H3024" s="12">
        <v>0</v>
      </c>
      <c r="I3024" s="12">
        <v>0</v>
      </c>
      <c r="K3024" s="12">
        <v>0</v>
      </c>
    </row>
    <row r="3025" spans="4:11">
      <c r="D3025" s="12">
        <v>20144</v>
      </c>
      <c r="E3025" s="12">
        <v>1</v>
      </c>
      <c r="F3025" s="12">
        <v>0</v>
      </c>
      <c r="G3025" s="12">
        <v>0</v>
      </c>
      <c r="H3025" s="12">
        <v>0</v>
      </c>
      <c r="I3025" s="12">
        <v>0</v>
      </c>
      <c r="K3025" s="12">
        <v>0</v>
      </c>
    </row>
    <row r="3026" spans="4:11">
      <c r="D3026" s="12">
        <v>20160</v>
      </c>
      <c r="E3026" s="12">
        <v>1</v>
      </c>
      <c r="F3026" s="12">
        <v>0</v>
      </c>
      <c r="G3026" s="12">
        <v>0</v>
      </c>
      <c r="H3026" s="12">
        <v>0</v>
      </c>
      <c r="I3026" s="12">
        <v>0</v>
      </c>
      <c r="K3026" s="12">
        <v>0</v>
      </c>
    </row>
    <row r="3027" spans="4:11">
      <c r="D3027" s="12">
        <v>20224</v>
      </c>
      <c r="E3027" s="12">
        <v>1</v>
      </c>
      <c r="F3027" s="12">
        <v>0</v>
      </c>
      <c r="G3027" s="12">
        <v>0</v>
      </c>
      <c r="H3027" s="12">
        <v>0</v>
      </c>
      <c r="I3027" s="12">
        <v>0</v>
      </c>
      <c r="K3027" s="12">
        <v>0</v>
      </c>
    </row>
    <row r="3028" spans="4:11">
      <c r="D3028" s="12">
        <v>20232</v>
      </c>
      <c r="E3028" s="12">
        <v>0</v>
      </c>
      <c r="F3028" s="12">
        <v>0</v>
      </c>
      <c r="G3028" s="12">
        <v>1</v>
      </c>
      <c r="H3028" s="12">
        <v>0</v>
      </c>
      <c r="I3028" s="12">
        <v>0</v>
      </c>
      <c r="K3028" s="12">
        <v>0</v>
      </c>
    </row>
    <row r="3029" spans="4:11">
      <c r="D3029" s="12">
        <v>20244</v>
      </c>
      <c r="E3029" s="12">
        <v>0</v>
      </c>
      <c r="F3029" s="12">
        <v>0</v>
      </c>
      <c r="G3029" s="12">
        <v>1</v>
      </c>
      <c r="H3029" s="12">
        <v>0</v>
      </c>
      <c r="I3029" s="12">
        <v>0</v>
      </c>
      <c r="K3029" s="12">
        <v>0</v>
      </c>
    </row>
    <row r="3030" spans="4:11">
      <c r="D3030" s="12">
        <v>20280</v>
      </c>
      <c r="E3030" s="12">
        <v>2</v>
      </c>
      <c r="F3030" s="12">
        <v>0</v>
      </c>
      <c r="G3030" s="12">
        <v>0</v>
      </c>
      <c r="H3030" s="12">
        <v>0</v>
      </c>
      <c r="I3030" s="12">
        <v>0</v>
      </c>
      <c r="K3030" s="12">
        <v>0</v>
      </c>
    </row>
    <row r="3031" spans="4:11">
      <c r="D3031" s="12">
        <v>20303</v>
      </c>
      <c r="E3031" s="12">
        <v>1</v>
      </c>
      <c r="F3031" s="12">
        <v>0</v>
      </c>
      <c r="G3031" s="12">
        <v>0</v>
      </c>
      <c r="H3031" s="12">
        <v>0</v>
      </c>
      <c r="I3031" s="12">
        <v>0</v>
      </c>
      <c r="K3031" s="12">
        <v>0</v>
      </c>
    </row>
    <row r="3032" spans="4:11">
      <c r="D3032" s="12">
        <v>20340</v>
      </c>
      <c r="E3032" s="12">
        <v>0</v>
      </c>
      <c r="F3032" s="12">
        <v>0</v>
      </c>
      <c r="G3032" s="12">
        <v>1</v>
      </c>
      <c r="H3032" s="12">
        <v>0</v>
      </c>
      <c r="I3032" s="12">
        <v>0</v>
      </c>
      <c r="K3032" s="12">
        <v>0</v>
      </c>
    </row>
    <row r="3033" spans="4:11">
      <c r="D3033" s="12">
        <v>20390</v>
      </c>
      <c r="E3033" s="12">
        <v>1</v>
      </c>
      <c r="F3033" s="12">
        <v>0</v>
      </c>
      <c r="G3033" s="12">
        <v>0</v>
      </c>
      <c r="H3033" s="12">
        <v>0</v>
      </c>
      <c r="I3033" s="12">
        <v>0</v>
      </c>
      <c r="K3033" s="12">
        <v>0</v>
      </c>
    </row>
    <row r="3034" spans="4:11">
      <c r="D3034" s="12">
        <v>20400</v>
      </c>
      <c r="E3034" s="12">
        <v>4</v>
      </c>
      <c r="F3034" s="12">
        <v>5</v>
      </c>
      <c r="G3034" s="12">
        <v>1</v>
      </c>
      <c r="H3034" s="12">
        <v>0</v>
      </c>
      <c r="I3034" s="12">
        <v>0</v>
      </c>
      <c r="K3034" s="12">
        <v>1</v>
      </c>
    </row>
    <row r="3035" spans="4:11">
      <c r="D3035" s="12">
        <v>20450</v>
      </c>
      <c r="E3035" s="12">
        <v>0</v>
      </c>
      <c r="F3035" s="12">
        <v>0</v>
      </c>
      <c r="G3035" s="12">
        <v>1</v>
      </c>
      <c r="H3035" s="12">
        <v>0</v>
      </c>
      <c r="I3035" s="12">
        <v>0</v>
      </c>
      <c r="K3035" s="12">
        <v>0</v>
      </c>
    </row>
    <row r="3036" spans="4:11">
      <c r="D3036" s="12">
        <v>20481</v>
      </c>
      <c r="E3036" s="12">
        <v>1</v>
      </c>
      <c r="F3036" s="12">
        <v>0</v>
      </c>
      <c r="G3036" s="12">
        <v>0</v>
      </c>
      <c r="H3036" s="12">
        <v>0</v>
      </c>
      <c r="I3036" s="12">
        <v>0</v>
      </c>
      <c r="K3036" s="12">
        <v>0</v>
      </c>
    </row>
    <row r="3037" spans="4:11">
      <c r="D3037" s="12">
        <v>20500</v>
      </c>
      <c r="E3037" s="12">
        <v>1</v>
      </c>
      <c r="F3037" s="12">
        <v>0</v>
      </c>
      <c r="G3037" s="12">
        <v>0</v>
      </c>
      <c r="H3037" s="12">
        <v>0</v>
      </c>
      <c r="I3037" s="12">
        <v>0</v>
      </c>
      <c r="K3037" s="12">
        <v>0</v>
      </c>
    </row>
    <row r="3038" spans="4:11">
      <c r="D3038" s="12">
        <v>20540</v>
      </c>
      <c r="E3038" s="12">
        <v>0</v>
      </c>
      <c r="F3038" s="12">
        <v>0</v>
      </c>
      <c r="G3038" s="12">
        <v>1</v>
      </c>
      <c r="H3038" s="12">
        <v>0</v>
      </c>
      <c r="I3038" s="12">
        <v>0</v>
      </c>
      <c r="K3038" s="12">
        <v>0</v>
      </c>
    </row>
    <row r="3039" spans="4:11">
      <c r="D3039" s="12">
        <v>20560</v>
      </c>
      <c r="E3039" s="12">
        <v>1</v>
      </c>
      <c r="F3039" s="12">
        <v>0</v>
      </c>
      <c r="G3039" s="12">
        <v>0</v>
      </c>
      <c r="H3039" s="12">
        <v>0</v>
      </c>
      <c r="I3039" s="12">
        <v>0</v>
      </c>
      <c r="K3039" s="12">
        <v>0</v>
      </c>
    </row>
    <row r="3040" spans="4:11">
      <c r="D3040" s="12">
        <v>20575</v>
      </c>
      <c r="E3040" s="12">
        <v>0</v>
      </c>
      <c r="F3040" s="12">
        <v>1</v>
      </c>
      <c r="G3040" s="12">
        <v>0</v>
      </c>
      <c r="H3040" s="12">
        <v>0</v>
      </c>
      <c r="I3040" s="12">
        <v>0</v>
      </c>
      <c r="K3040" s="12">
        <v>0</v>
      </c>
    </row>
    <row r="3041" spans="4:11">
      <c r="D3041" s="12">
        <v>20600</v>
      </c>
      <c r="E3041" s="12">
        <v>0</v>
      </c>
      <c r="F3041" s="12">
        <v>1</v>
      </c>
      <c r="G3041" s="12">
        <v>0</v>
      </c>
      <c r="H3041" s="12">
        <v>1</v>
      </c>
      <c r="I3041" s="12">
        <v>0</v>
      </c>
      <c r="K3041" s="12">
        <v>0</v>
      </c>
    </row>
    <row r="3042" spans="4:11">
      <c r="D3042" s="12">
        <v>20636</v>
      </c>
      <c r="E3042" s="12">
        <v>1</v>
      </c>
      <c r="F3042" s="12">
        <v>0</v>
      </c>
      <c r="G3042" s="12">
        <v>0</v>
      </c>
      <c r="H3042" s="12">
        <v>0</v>
      </c>
      <c r="I3042" s="12">
        <v>0</v>
      </c>
      <c r="K3042" s="12">
        <v>0</v>
      </c>
    </row>
    <row r="3043" spans="4:11">
      <c r="D3043" s="12">
        <v>20640</v>
      </c>
      <c r="E3043" s="12">
        <v>0</v>
      </c>
      <c r="F3043" s="12">
        <v>1</v>
      </c>
      <c r="G3043" s="12">
        <v>1</v>
      </c>
      <c r="H3043" s="12">
        <v>0</v>
      </c>
      <c r="I3043" s="12">
        <v>0</v>
      </c>
      <c r="K3043" s="12">
        <v>0</v>
      </c>
    </row>
    <row r="3044" spans="4:11">
      <c r="D3044" s="12">
        <v>20650</v>
      </c>
      <c r="E3044" s="12">
        <v>1</v>
      </c>
      <c r="F3044" s="12">
        <v>0</v>
      </c>
      <c r="G3044" s="12">
        <v>0</v>
      </c>
      <c r="H3044" s="12">
        <v>0</v>
      </c>
      <c r="I3044" s="12">
        <v>0</v>
      </c>
      <c r="K3044" s="12">
        <v>0</v>
      </c>
    </row>
    <row r="3045" spans="4:11">
      <c r="D3045" s="12">
        <v>20655</v>
      </c>
      <c r="E3045" s="12">
        <v>1</v>
      </c>
      <c r="F3045" s="12">
        <v>0</v>
      </c>
      <c r="G3045" s="12">
        <v>0</v>
      </c>
      <c r="H3045" s="12">
        <v>0</v>
      </c>
      <c r="I3045" s="12">
        <v>0</v>
      </c>
      <c r="K3045" s="12">
        <v>0</v>
      </c>
    </row>
    <row r="3046" spans="4:11">
      <c r="D3046" s="12">
        <v>20670</v>
      </c>
      <c r="E3046" s="12">
        <v>0</v>
      </c>
      <c r="F3046" s="12">
        <v>0</v>
      </c>
      <c r="G3046" s="12">
        <v>1</v>
      </c>
      <c r="H3046" s="12">
        <v>0</v>
      </c>
      <c r="I3046" s="12">
        <v>0</v>
      </c>
      <c r="K3046" s="12">
        <v>0</v>
      </c>
    </row>
    <row r="3047" spans="4:11">
      <c r="D3047" s="12">
        <v>20672</v>
      </c>
      <c r="E3047" s="12">
        <v>0</v>
      </c>
      <c r="F3047" s="12">
        <v>0</v>
      </c>
      <c r="G3047" s="12">
        <v>1</v>
      </c>
      <c r="H3047" s="12">
        <v>0</v>
      </c>
      <c r="I3047" s="12">
        <v>0</v>
      </c>
      <c r="K3047" s="12">
        <v>0</v>
      </c>
    </row>
    <row r="3048" spans="4:11">
      <c r="D3048" s="12">
        <v>20674</v>
      </c>
      <c r="E3048" s="12">
        <v>1</v>
      </c>
      <c r="F3048" s="12">
        <v>0</v>
      </c>
      <c r="G3048" s="12">
        <v>0</v>
      </c>
      <c r="H3048" s="12">
        <v>0</v>
      </c>
      <c r="I3048" s="12">
        <v>0</v>
      </c>
      <c r="K3048" s="12">
        <v>0</v>
      </c>
    </row>
    <row r="3049" spans="4:11">
      <c r="D3049" s="12">
        <v>20676</v>
      </c>
      <c r="E3049" s="12">
        <v>0</v>
      </c>
      <c r="F3049" s="12">
        <v>0</v>
      </c>
      <c r="G3049" s="12">
        <v>0</v>
      </c>
      <c r="H3049" s="12">
        <v>1</v>
      </c>
      <c r="I3049" s="12">
        <v>0</v>
      </c>
      <c r="K3049" s="12">
        <v>0</v>
      </c>
    </row>
    <row r="3050" spans="4:11">
      <c r="D3050" s="12">
        <v>20700</v>
      </c>
      <c r="E3050" s="12">
        <v>0</v>
      </c>
      <c r="F3050" s="12">
        <v>1</v>
      </c>
      <c r="G3050" s="12">
        <v>1</v>
      </c>
      <c r="H3050" s="12">
        <v>0</v>
      </c>
      <c r="I3050" s="12">
        <v>0</v>
      </c>
      <c r="K3050" s="12">
        <v>0</v>
      </c>
    </row>
    <row r="3051" spans="4:11">
      <c r="D3051" s="12">
        <v>20708</v>
      </c>
      <c r="E3051" s="12">
        <v>1</v>
      </c>
      <c r="F3051" s="12">
        <v>0</v>
      </c>
      <c r="G3051" s="12">
        <v>1</v>
      </c>
      <c r="H3051" s="12">
        <v>0</v>
      </c>
      <c r="I3051" s="12">
        <v>0</v>
      </c>
      <c r="K3051" s="12">
        <v>0</v>
      </c>
    </row>
    <row r="3052" spans="4:11">
      <c r="D3052" s="12">
        <v>20719</v>
      </c>
      <c r="E3052" s="12">
        <v>1</v>
      </c>
      <c r="F3052" s="12">
        <v>0</v>
      </c>
      <c r="G3052" s="12">
        <v>0</v>
      </c>
      <c r="H3052" s="12">
        <v>0</v>
      </c>
      <c r="I3052" s="12">
        <v>0</v>
      </c>
      <c r="K3052" s="12">
        <v>0</v>
      </c>
    </row>
    <row r="3053" spans="4:11">
      <c r="D3053" s="12">
        <v>20730</v>
      </c>
      <c r="E3053" s="12">
        <v>1</v>
      </c>
      <c r="F3053" s="12">
        <v>0</v>
      </c>
      <c r="G3053" s="12">
        <v>0</v>
      </c>
      <c r="H3053" s="12">
        <v>0</v>
      </c>
      <c r="I3053" s="12">
        <v>0</v>
      </c>
      <c r="K3053" s="12">
        <v>0</v>
      </c>
    </row>
    <row r="3054" spans="4:11">
      <c r="D3054" s="12">
        <v>20760</v>
      </c>
      <c r="E3054" s="12">
        <v>0</v>
      </c>
      <c r="F3054" s="12">
        <v>0</v>
      </c>
      <c r="G3054" s="12">
        <v>0</v>
      </c>
      <c r="H3054" s="12">
        <v>1</v>
      </c>
      <c r="I3054" s="12">
        <v>0</v>
      </c>
      <c r="K3054" s="12">
        <v>0</v>
      </c>
    </row>
    <row r="3055" spans="4:11">
      <c r="D3055" s="12">
        <v>20800</v>
      </c>
      <c r="E3055" s="12">
        <v>1</v>
      </c>
      <c r="F3055" s="12">
        <v>0</v>
      </c>
      <c r="G3055" s="12">
        <v>0</v>
      </c>
      <c r="H3055" s="12">
        <v>0</v>
      </c>
      <c r="I3055" s="12">
        <v>0</v>
      </c>
      <c r="K3055" s="12">
        <v>0</v>
      </c>
    </row>
    <row r="3056" spans="4:11">
      <c r="D3056" s="12">
        <v>20855</v>
      </c>
      <c r="E3056" s="12">
        <v>1</v>
      </c>
      <c r="F3056" s="12">
        <v>0</v>
      </c>
      <c r="G3056" s="12">
        <v>0</v>
      </c>
      <c r="H3056" s="12">
        <v>0</v>
      </c>
      <c r="I3056" s="12">
        <v>0</v>
      </c>
      <c r="K3056" s="12">
        <v>0</v>
      </c>
    </row>
    <row r="3057" spans="4:11">
      <c r="D3057" s="12">
        <v>20862</v>
      </c>
      <c r="E3057" s="12">
        <v>1</v>
      </c>
      <c r="F3057" s="12">
        <v>0</v>
      </c>
      <c r="G3057" s="12">
        <v>0</v>
      </c>
      <c r="H3057" s="12">
        <v>0</v>
      </c>
      <c r="I3057" s="12">
        <v>0</v>
      </c>
      <c r="K3057" s="12">
        <v>0</v>
      </c>
    </row>
    <row r="3058" spans="4:11">
      <c r="D3058" s="12">
        <v>20868</v>
      </c>
      <c r="E3058" s="12">
        <v>0</v>
      </c>
      <c r="F3058" s="12">
        <v>1</v>
      </c>
      <c r="G3058" s="12">
        <v>0</v>
      </c>
      <c r="H3058" s="12">
        <v>0</v>
      </c>
      <c r="I3058" s="12">
        <v>0</v>
      </c>
      <c r="K3058" s="12">
        <v>0</v>
      </c>
    </row>
    <row r="3059" spans="4:11">
      <c r="D3059" s="12">
        <v>20900</v>
      </c>
      <c r="E3059" s="12">
        <v>1</v>
      </c>
      <c r="F3059" s="12">
        <v>0</v>
      </c>
      <c r="G3059" s="12">
        <v>0</v>
      </c>
      <c r="H3059" s="12">
        <v>0</v>
      </c>
      <c r="I3059" s="12">
        <v>0</v>
      </c>
      <c r="K3059" s="12">
        <v>0</v>
      </c>
    </row>
    <row r="3060" spans="4:11">
      <c r="D3060" s="12">
        <v>20924</v>
      </c>
      <c r="E3060" s="12">
        <v>1</v>
      </c>
      <c r="F3060" s="12">
        <v>0</v>
      </c>
      <c r="G3060" s="12">
        <v>0</v>
      </c>
      <c r="H3060" s="12">
        <v>0</v>
      </c>
      <c r="I3060" s="12">
        <v>0</v>
      </c>
      <c r="K3060" s="12">
        <v>0</v>
      </c>
    </row>
    <row r="3061" spans="4:11">
      <c r="D3061" s="12">
        <v>20936</v>
      </c>
      <c r="E3061" s="12">
        <v>1</v>
      </c>
      <c r="F3061" s="12">
        <v>0</v>
      </c>
      <c r="G3061" s="12">
        <v>0</v>
      </c>
      <c r="H3061" s="12">
        <v>0</v>
      </c>
      <c r="I3061" s="12">
        <v>0</v>
      </c>
      <c r="K3061" s="12">
        <v>0</v>
      </c>
    </row>
    <row r="3062" spans="4:11">
      <c r="D3062" s="12">
        <v>20940</v>
      </c>
      <c r="E3062" s="12">
        <v>1</v>
      </c>
      <c r="F3062" s="12">
        <v>0</v>
      </c>
      <c r="G3062" s="12">
        <v>0</v>
      </c>
      <c r="H3062" s="12">
        <v>0</v>
      </c>
      <c r="I3062" s="12">
        <v>0</v>
      </c>
      <c r="K3062" s="12">
        <v>0</v>
      </c>
    </row>
    <row r="3063" spans="4:11">
      <c r="D3063" s="12">
        <v>20968</v>
      </c>
      <c r="E3063" s="12">
        <v>0</v>
      </c>
      <c r="F3063" s="12">
        <v>1</v>
      </c>
      <c r="G3063" s="12">
        <v>0</v>
      </c>
      <c r="H3063" s="12">
        <v>0</v>
      </c>
      <c r="I3063" s="12">
        <v>0</v>
      </c>
      <c r="K3063" s="12">
        <v>0</v>
      </c>
    </row>
    <row r="3064" spans="4:11">
      <c r="D3064" s="12">
        <v>20976</v>
      </c>
      <c r="E3064" s="12">
        <v>1</v>
      </c>
      <c r="F3064" s="12">
        <v>0</v>
      </c>
      <c r="G3064" s="12">
        <v>0</v>
      </c>
      <c r="H3064" s="12">
        <v>0</v>
      </c>
      <c r="I3064" s="12">
        <v>0</v>
      </c>
      <c r="K3064" s="12">
        <v>0</v>
      </c>
    </row>
    <row r="3065" spans="4:11">
      <c r="D3065" s="12">
        <v>21000</v>
      </c>
      <c r="E3065" s="12">
        <v>5</v>
      </c>
      <c r="F3065" s="12">
        <v>0</v>
      </c>
      <c r="G3065" s="12">
        <v>0</v>
      </c>
      <c r="H3065" s="12">
        <v>0</v>
      </c>
      <c r="I3065" s="12">
        <v>0</v>
      </c>
      <c r="K3065" s="12">
        <v>0</v>
      </c>
    </row>
    <row r="3066" spans="4:11">
      <c r="D3066" s="12">
        <v>21004</v>
      </c>
      <c r="E3066" s="12">
        <v>0</v>
      </c>
      <c r="F3066" s="12">
        <v>1</v>
      </c>
      <c r="G3066" s="12">
        <v>0</v>
      </c>
      <c r="H3066" s="12">
        <v>0</v>
      </c>
      <c r="I3066" s="12">
        <v>0</v>
      </c>
      <c r="K3066" s="12">
        <v>0</v>
      </c>
    </row>
    <row r="3067" spans="4:11">
      <c r="D3067" s="12">
        <v>21060</v>
      </c>
      <c r="E3067" s="12">
        <v>1</v>
      </c>
      <c r="F3067" s="12">
        <v>1</v>
      </c>
      <c r="G3067" s="12">
        <v>0</v>
      </c>
      <c r="H3067" s="12">
        <v>0</v>
      </c>
      <c r="I3067" s="12">
        <v>0</v>
      </c>
      <c r="K3067" s="12">
        <v>0</v>
      </c>
    </row>
    <row r="3068" spans="4:11">
      <c r="D3068" s="12">
        <v>21080</v>
      </c>
      <c r="E3068" s="12">
        <v>1</v>
      </c>
      <c r="F3068" s="12">
        <v>0</v>
      </c>
      <c r="G3068" s="12">
        <v>0</v>
      </c>
      <c r="H3068" s="12">
        <v>0</v>
      </c>
      <c r="I3068" s="12">
        <v>0</v>
      </c>
      <c r="K3068" s="12">
        <v>0</v>
      </c>
    </row>
    <row r="3069" spans="4:11">
      <c r="D3069" s="12">
        <v>21116</v>
      </c>
      <c r="E3069" s="12">
        <v>0</v>
      </c>
      <c r="F3069" s="12">
        <v>0</v>
      </c>
      <c r="G3069" s="12">
        <v>1</v>
      </c>
      <c r="H3069" s="12">
        <v>0</v>
      </c>
      <c r="I3069" s="12">
        <v>0</v>
      </c>
      <c r="K3069" s="12">
        <v>0</v>
      </c>
    </row>
    <row r="3070" spans="4:11">
      <c r="D3070" s="12">
        <v>21120</v>
      </c>
      <c r="E3070" s="12">
        <v>1</v>
      </c>
      <c r="F3070" s="12">
        <v>0</v>
      </c>
      <c r="G3070" s="12">
        <v>0</v>
      </c>
      <c r="H3070" s="12">
        <v>0</v>
      </c>
      <c r="I3070" s="12">
        <v>0</v>
      </c>
      <c r="K3070" s="12">
        <v>0</v>
      </c>
    </row>
    <row r="3071" spans="4:11">
      <c r="D3071" s="12">
        <v>21140</v>
      </c>
      <c r="E3071" s="12">
        <v>1</v>
      </c>
      <c r="F3071" s="12">
        <v>0</v>
      </c>
      <c r="G3071" s="12">
        <v>0</v>
      </c>
      <c r="H3071" s="12">
        <v>0</v>
      </c>
      <c r="I3071" s="12">
        <v>0</v>
      </c>
      <c r="K3071" s="12">
        <v>0</v>
      </c>
    </row>
    <row r="3072" spans="4:11">
      <c r="D3072" s="12">
        <v>21144</v>
      </c>
      <c r="E3072" s="12">
        <v>1</v>
      </c>
      <c r="F3072" s="12">
        <v>0</v>
      </c>
      <c r="G3072" s="12">
        <v>0</v>
      </c>
      <c r="H3072" s="12">
        <v>0</v>
      </c>
      <c r="I3072" s="12">
        <v>0</v>
      </c>
      <c r="K3072" s="12">
        <v>0</v>
      </c>
    </row>
    <row r="3073" spans="4:11">
      <c r="D3073" s="12">
        <v>21200</v>
      </c>
      <c r="E3073" s="12">
        <v>2</v>
      </c>
      <c r="F3073" s="12">
        <v>0</v>
      </c>
      <c r="G3073" s="12">
        <v>0</v>
      </c>
      <c r="H3073" s="12">
        <v>0</v>
      </c>
      <c r="I3073" s="12">
        <v>0</v>
      </c>
      <c r="K3073" s="12">
        <v>0</v>
      </c>
    </row>
    <row r="3074" spans="4:11">
      <c r="D3074" s="12">
        <v>21208</v>
      </c>
      <c r="E3074" s="12">
        <v>0</v>
      </c>
      <c r="F3074" s="12">
        <v>1</v>
      </c>
      <c r="G3074" s="12">
        <v>0</v>
      </c>
      <c r="H3074" s="12">
        <v>0</v>
      </c>
      <c r="I3074" s="12">
        <v>0</v>
      </c>
      <c r="K3074" s="12">
        <v>0</v>
      </c>
    </row>
    <row r="3075" spans="4:11">
      <c r="D3075" s="12">
        <v>21217</v>
      </c>
      <c r="E3075" s="12">
        <v>0</v>
      </c>
      <c r="F3075" s="12">
        <v>0</v>
      </c>
      <c r="G3075" s="12">
        <v>1</v>
      </c>
      <c r="H3075" s="12">
        <v>0</v>
      </c>
      <c r="I3075" s="12">
        <v>0</v>
      </c>
      <c r="K3075" s="12">
        <v>0</v>
      </c>
    </row>
    <row r="3076" spans="4:11">
      <c r="D3076" s="12">
        <v>21227</v>
      </c>
      <c r="E3076" s="12">
        <v>0</v>
      </c>
      <c r="F3076" s="12">
        <v>1</v>
      </c>
      <c r="G3076" s="12">
        <v>0</v>
      </c>
      <c r="H3076" s="12">
        <v>0</v>
      </c>
      <c r="I3076" s="12">
        <v>0</v>
      </c>
      <c r="K3076" s="12">
        <v>0</v>
      </c>
    </row>
    <row r="3077" spans="4:11">
      <c r="D3077" s="12">
        <v>21260</v>
      </c>
      <c r="E3077" s="12">
        <v>0</v>
      </c>
      <c r="F3077" s="12">
        <v>1</v>
      </c>
      <c r="G3077" s="12">
        <v>0</v>
      </c>
      <c r="H3077" s="12">
        <v>0</v>
      </c>
      <c r="I3077" s="12">
        <v>0</v>
      </c>
      <c r="K3077" s="12">
        <v>0</v>
      </c>
    </row>
    <row r="3078" spans="4:11">
      <c r="D3078" s="12">
        <v>21265</v>
      </c>
      <c r="E3078" s="12">
        <v>1</v>
      </c>
      <c r="F3078" s="12">
        <v>0</v>
      </c>
      <c r="G3078" s="12">
        <v>0</v>
      </c>
      <c r="H3078" s="12">
        <v>0</v>
      </c>
      <c r="I3078" s="12">
        <v>0</v>
      </c>
      <c r="K3078" s="12">
        <v>0</v>
      </c>
    </row>
    <row r="3079" spans="4:11">
      <c r="D3079" s="12">
        <v>21290</v>
      </c>
      <c r="E3079" s="12">
        <v>1</v>
      </c>
      <c r="F3079" s="12">
        <v>0</v>
      </c>
      <c r="G3079" s="12">
        <v>0</v>
      </c>
      <c r="H3079" s="12">
        <v>0</v>
      </c>
      <c r="I3079" s="12">
        <v>0</v>
      </c>
      <c r="K3079" s="12">
        <v>0</v>
      </c>
    </row>
    <row r="3080" spans="4:11">
      <c r="D3080" s="12">
        <v>21300</v>
      </c>
      <c r="E3080" s="12">
        <v>2</v>
      </c>
      <c r="F3080" s="12">
        <v>1</v>
      </c>
      <c r="G3080" s="12">
        <v>0</v>
      </c>
      <c r="H3080" s="12">
        <v>0</v>
      </c>
      <c r="I3080" s="12">
        <v>0</v>
      </c>
      <c r="K3080" s="12">
        <v>0</v>
      </c>
    </row>
    <row r="3081" spans="4:11">
      <c r="D3081" s="12">
        <v>21311</v>
      </c>
      <c r="E3081" s="12">
        <v>0</v>
      </c>
      <c r="F3081" s="12">
        <v>1</v>
      </c>
      <c r="G3081" s="12">
        <v>0</v>
      </c>
      <c r="H3081" s="12">
        <v>0</v>
      </c>
      <c r="I3081" s="12">
        <v>0</v>
      </c>
      <c r="K3081" s="12">
        <v>0</v>
      </c>
    </row>
    <row r="3082" spans="4:11">
      <c r="D3082" s="12">
        <v>21320</v>
      </c>
      <c r="E3082" s="12">
        <v>1</v>
      </c>
      <c r="F3082" s="12">
        <v>0</v>
      </c>
      <c r="G3082" s="12">
        <v>0</v>
      </c>
      <c r="H3082" s="12">
        <v>0</v>
      </c>
      <c r="I3082" s="12">
        <v>0</v>
      </c>
      <c r="K3082" s="12">
        <v>0</v>
      </c>
    </row>
    <row r="3083" spans="4:11">
      <c r="D3083" s="12">
        <v>21324</v>
      </c>
      <c r="E3083" s="12">
        <v>0</v>
      </c>
      <c r="F3083" s="12">
        <v>0</v>
      </c>
      <c r="G3083" s="12">
        <v>1</v>
      </c>
      <c r="H3083" s="12">
        <v>0</v>
      </c>
      <c r="I3083" s="12">
        <v>0</v>
      </c>
      <c r="K3083" s="12">
        <v>0</v>
      </c>
    </row>
    <row r="3084" spans="4:11">
      <c r="D3084" s="12">
        <v>21340</v>
      </c>
      <c r="E3084" s="12">
        <v>1</v>
      </c>
      <c r="F3084" s="12">
        <v>0</v>
      </c>
      <c r="G3084" s="12">
        <v>0</v>
      </c>
      <c r="H3084" s="12">
        <v>0</v>
      </c>
      <c r="I3084" s="12">
        <v>0</v>
      </c>
      <c r="K3084" s="12">
        <v>0</v>
      </c>
    </row>
    <row r="3085" spans="4:11">
      <c r="D3085" s="12">
        <v>21368</v>
      </c>
      <c r="E3085" s="12">
        <v>0</v>
      </c>
      <c r="F3085" s="12">
        <v>0</v>
      </c>
      <c r="G3085" s="12">
        <v>0</v>
      </c>
      <c r="H3085" s="12">
        <v>0</v>
      </c>
      <c r="I3085" s="12">
        <v>0</v>
      </c>
      <c r="K3085" s="12">
        <v>1</v>
      </c>
    </row>
    <row r="3086" spans="4:11">
      <c r="D3086" s="12">
        <v>21406</v>
      </c>
      <c r="E3086" s="12">
        <v>0</v>
      </c>
      <c r="F3086" s="12">
        <v>0</v>
      </c>
      <c r="G3086" s="12">
        <v>1</v>
      </c>
      <c r="H3086" s="12">
        <v>0</v>
      </c>
      <c r="I3086" s="12">
        <v>0</v>
      </c>
      <c r="K3086" s="12">
        <v>0</v>
      </c>
    </row>
    <row r="3087" spans="4:11">
      <c r="D3087" s="12">
        <v>21456</v>
      </c>
      <c r="E3087" s="12">
        <v>1</v>
      </c>
      <c r="F3087" s="12">
        <v>0</v>
      </c>
      <c r="G3087" s="12">
        <v>0</v>
      </c>
      <c r="H3087" s="12">
        <v>0</v>
      </c>
      <c r="I3087" s="12">
        <v>0</v>
      </c>
      <c r="K3087" s="12">
        <v>0</v>
      </c>
    </row>
    <row r="3088" spans="4:11">
      <c r="D3088" s="12">
        <v>21460</v>
      </c>
      <c r="E3088" s="12">
        <v>1</v>
      </c>
      <c r="F3088" s="12">
        <v>0</v>
      </c>
      <c r="G3088" s="12">
        <v>0</v>
      </c>
      <c r="H3088" s="12">
        <v>0</v>
      </c>
      <c r="I3088" s="12">
        <v>0</v>
      </c>
      <c r="K3088" s="12">
        <v>0</v>
      </c>
    </row>
    <row r="3089" spans="4:11">
      <c r="D3089" s="12">
        <v>21480</v>
      </c>
      <c r="E3089" s="12">
        <v>1</v>
      </c>
      <c r="F3089" s="12">
        <v>0</v>
      </c>
      <c r="G3089" s="12">
        <v>0</v>
      </c>
      <c r="H3089" s="12">
        <v>0</v>
      </c>
      <c r="I3089" s="12">
        <v>0</v>
      </c>
      <c r="K3089" s="12">
        <v>0</v>
      </c>
    </row>
    <row r="3090" spans="4:11">
      <c r="D3090" s="12">
        <v>21511</v>
      </c>
      <c r="E3090" s="12">
        <v>1</v>
      </c>
      <c r="F3090" s="12">
        <v>0</v>
      </c>
      <c r="G3090" s="12">
        <v>0</v>
      </c>
      <c r="H3090" s="12">
        <v>0</v>
      </c>
      <c r="I3090" s="12">
        <v>0</v>
      </c>
      <c r="K3090" s="12">
        <v>0</v>
      </c>
    </row>
    <row r="3091" spans="4:11">
      <c r="D3091" s="12">
        <v>21512</v>
      </c>
      <c r="E3091" s="12">
        <v>1</v>
      </c>
      <c r="F3091" s="12">
        <v>1</v>
      </c>
      <c r="G3091" s="12">
        <v>0</v>
      </c>
      <c r="H3091" s="12">
        <v>0</v>
      </c>
      <c r="I3091" s="12">
        <v>0</v>
      </c>
      <c r="K3091" s="12">
        <v>0</v>
      </c>
    </row>
    <row r="3092" spans="4:11">
      <c r="D3092" s="12">
        <v>21534.97</v>
      </c>
      <c r="E3092" s="12">
        <v>0</v>
      </c>
      <c r="F3092" s="12">
        <v>1</v>
      </c>
      <c r="G3092" s="12">
        <v>0</v>
      </c>
      <c r="H3092" s="12">
        <v>0</v>
      </c>
      <c r="I3092" s="12">
        <v>0</v>
      </c>
      <c r="K3092" s="12">
        <v>0</v>
      </c>
    </row>
    <row r="3093" spans="4:11">
      <c r="D3093" s="12">
        <v>21560</v>
      </c>
      <c r="E3093" s="12">
        <v>1</v>
      </c>
      <c r="F3093" s="12">
        <v>1</v>
      </c>
      <c r="G3093" s="12">
        <v>0</v>
      </c>
      <c r="H3093" s="12">
        <v>0</v>
      </c>
      <c r="I3093" s="12">
        <v>0</v>
      </c>
      <c r="K3093" s="12">
        <v>0</v>
      </c>
    </row>
    <row r="3094" spans="4:11">
      <c r="D3094" s="12">
        <v>21570</v>
      </c>
      <c r="E3094" s="12">
        <v>0</v>
      </c>
      <c r="F3094" s="12">
        <v>1</v>
      </c>
      <c r="G3094" s="12">
        <v>0</v>
      </c>
      <c r="H3094" s="12">
        <v>0</v>
      </c>
      <c r="I3094" s="12">
        <v>0</v>
      </c>
      <c r="K3094" s="12">
        <v>0</v>
      </c>
    </row>
    <row r="3095" spans="4:11">
      <c r="D3095" s="12">
        <v>21600</v>
      </c>
      <c r="E3095" s="12">
        <v>7</v>
      </c>
      <c r="F3095" s="12">
        <v>2</v>
      </c>
      <c r="G3095" s="12">
        <v>0</v>
      </c>
      <c r="H3095" s="12">
        <v>3</v>
      </c>
      <c r="I3095" s="12">
        <v>0</v>
      </c>
      <c r="K3095" s="12">
        <v>0</v>
      </c>
    </row>
    <row r="3096" spans="4:11">
      <c r="D3096" s="12">
        <v>21624</v>
      </c>
      <c r="E3096" s="12">
        <v>0</v>
      </c>
      <c r="F3096" s="12">
        <v>1</v>
      </c>
      <c r="G3096" s="12">
        <v>0</v>
      </c>
      <c r="H3096" s="12">
        <v>0</v>
      </c>
      <c r="I3096" s="12">
        <v>0</v>
      </c>
      <c r="K3096" s="12">
        <v>0</v>
      </c>
    </row>
    <row r="3097" spans="4:11">
      <c r="D3097" s="12">
        <v>21636</v>
      </c>
      <c r="E3097" s="12">
        <v>0</v>
      </c>
      <c r="F3097" s="12">
        <v>1</v>
      </c>
      <c r="G3097" s="12">
        <v>0</v>
      </c>
      <c r="H3097" s="12">
        <v>0</v>
      </c>
      <c r="I3097" s="12">
        <v>0</v>
      </c>
      <c r="K3097" s="12">
        <v>0</v>
      </c>
    </row>
    <row r="3098" spans="4:11">
      <c r="D3098" s="12">
        <v>21640</v>
      </c>
      <c r="E3098" s="12">
        <v>1</v>
      </c>
      <c r="F3098" s="12">
        <v>0</v>
      </c>
      <c r="G3098" s="12">
        <v>0</v>
      </c>
      <c r="H3098" s="12">
        <v>0</v>
      </c>
      <c r="I3098" s="12">
        <v>0</v>
      </c>
      <c r="K3098" s="12">
        <v>0</v>
      </c>
    </row>
    <row r="3099" spans="4:11">
      <c r="D3099" s="12">
        <v>21650</v>
      </c>
      <c r="E3099" s="12">
        <v>1</v>
      </c>
      <c r="F3099" s="12">
        <v>0</v>
      </c>
      <c r="G3099" s="12">
        <v>0</v>
      </c>
      <c r="H3099" s="12">
        <v>1</v>
      </c>
      <c r="I3099" s="12">
        <v>0</v>
      </c>
      <c r="K3099" s="12">
        <v>0</v>
      </c>
    </row>
    <row r="3100" spans="4:11">
      <c r="D3100" s="12">
        <v>21664</v>
      </c>
      <c r="E3100" s="12">
        <v>0</v>
      </c>
      <c r="F3100" s="12">
        <v>0</v>
      </c>
      <c r="G3100" s="12">
        <v>1</v>
      </c>
      <c r="H3100" s="12">
        <v>0</v>
      </c>
      <c r="I3100" s="12">
        <v>0</v>
      </c>
      <c r="K3100" s="12">
        <v>0</v>
      </c>
    </row>
    <row r="3101" spans="4:11">
      <c r="D3101" s="12">
        <v>21680</v>
      </c>
      <c r="E3101" s="12">
        <v>1</v>
      </c>
      <c r="F3101" s="12">
        <v>0</v>
      </c>
      <c r="G3101" s="12">
        <v>0</v>
      </c>
      <c r="H3101" s="12">
        <v>0</v>
      </c>
      <c r="I3101" s="12">
        <v>0</v>
      </c>
      <c r="K3101" s="12">
        <v>1</v>
      </c>
    </row>
    <row r="3102" spans="4:11">
      <c r="D3102" s="12">
        <v>21684</v>
      </c>
      <c r="E3102" s="12">
        <v>0</v>
      </c>
      <c r="F3102" s="12">
        <v>1</v>
      </c>
      <c r="G3102" s="12">
        <v>0</v>
      </c>
      <c r="H3102" s="12">
        <v>0</v>
      </c>
      <c r="I3102" s="12">
        <v>0</v>
      </c>
      <c r="K3102" s="12">
        <v>0</v>
      </c>
    </row>
    <row r="3103" spans="4:11">
      <c r="D3103" s="12">
        <v>21700</v>
      </c>
      <c r="E3103" s="12">
        <v>2</v>
      </c>
      <c r="F3103" s="12">
        <v>0</v>
      </c>
      <c r="G3103" s="12">
        <v>0</v>
      </c>
      <c r="H3103" s="12">
        <v>0</v>
      </c>
      <c r="I3103" s="12">
        <v>0</v>
      </c>
      <c r="K3103" s="12">
        <v>0</v>
      </c>
    </row>
    <row r="3104" spans="4:11">
      <c r="D3104" s="12">
        <v>21708</v>
      </c>
      <c r="E3104" s="12">
        <v>1</v>
      </c>
      <c r="F3104" s="12">
        <v>0</v>
      </c>
      <c r="G3104" s="12">
        <v>0</v>
      </c>
      <c r="H3104" s="12">
        <v>0</v>
      </c>
      <c r="I3104" s="12">
        <v>0</v>
      </c>
      <c r="K3104" s="12">
        <v>0</v>
      </c>
    </row>
    <row r="3105" spans="4:11">
      <c r="D3105" s="12">
        <v>21732</v>
      </c>
      <c r="E3105" s="12">
        <v>1</v>
      </c>
      <c r="F3105" s="12">
        <v>0</v>
      </c>
      <c r="G3105" s="12">
        <v>0</v>
      </c>
      <c r="H3105" s="12">
        <v>0</v>
      </c>
      <c r="I3105" s="12">
        <v>0</v>
      </c>
      <c r="K3105" s="12">
        <v>0</v>
      </c>
    </row>
    <row r="3106" spans="4:11">
      <c r="D3106" s="12">
        <v>21752</v>
      </c>
      <c r="E3106" s="12">
        <v>1</v>
      </c>
      <c r="F3106" s="12">
        <v>0</v>
      </c>
      <c r="G3106" s="12">
        <v>0</v>
      </c>
      <c r="H3106" s="12">
        <v>0</v>
      </c>
      <c r="I3106" s="12">
        <v>0</v>
      </c>
      <c r="K3106" s="12">
        <v>0</v>
      </c>
    </row>
    <row r="3107" spans="4:11">
      <c r="D3107" s="12">
        <v>21780</v>
      </c>
      <c r="E3107" s="12">
        <v>0</v>
      </c>
      <c r="F3107" s="12">
        <v>0</v>
      </c>
      <c r="G3107" s="12">
        <v>2</v>
      </c>
      <c r="H3107" s="12">
        <v>0</v>
      </c>
      <c r="I3107" s="12">
        <v>0</v>
      </c>
      <c r="K3107" s="12">
        <v>0</v>
      </c>
    </row>
    <row r="3108" spans="4:11">
      <c r="D3108" s="12">
        <v>21784</v>
      </c>
      <c r="E3108" s="12">
        <v>1</v>
      </c>
      <c r="F3108" s="12">
        <v>0</v>
      </c>
      <c r="G3108" s="12">
        <v>0</v>
      </c>
      <c r="H3108" s="12">
        <v>0</v>
      </c>
      <c r="I3108" s="12">
        <v>0</v>
      </c>
      <c r="K3108" s="12">
        <v>0</v>
      </c>
    </row>
    <row r="3109" spans="4:11">
      <c r="D3109" s="12">
        <v>21800</v>
      </c>
      <c r="E3109" s="12">
        <v>2</v>
      </c>
      <c r="F3109" s="12">
        <v>1</v>
      </c>
      <c r="G3109" s="12">
        <v>1</v>
      </c>
      <c r="H3109" s="12">
        <v>0</v>
      </c>
      <c r="I3109" s="12">
        <v>0</v>
      </c>
      <c r="K3109" s="12">
        <v>0</v>
      </c>
    </row>
    <row r="3110" spans="4:11">
      <c r="D3110" s="12">
        <v>21820</v>
      </c>
      <c r="E3110" s="12">
        <v>0</v>
      </c>
      <c r="F3110" s="12">
        <v>0</v>
      </c>
      <c r="G3110" s="12">
        <v>0</v>
      </c>
      <c r="H3110" s="12">
        <v>0</v>
      </c>
      <c r="I3110" s="12">
        <v>0</v>
      </c>
      <c r="K3110" s="12">
        <v>1</v>
      </c>
    </row>
    <row r="3111" spans="4:11">
      <c r="D3111" s="12">
        <v>21824</v>
      </c>
      <c r="E3111" s="12">
        <v>0</v>
      </c>
      <c r="F3111" s="12">
        <v>1</v>
      </c>
      <c r="G3111" s="12">
        <v>0</v>
      </c>
      <c r="H3111" s="12">
        <v>0</v>
      </c>
      <c r="I3111" s="12">
        <v>0</v>
      </c>
      <c r="K3111" s="12">
        <v>0</v>
      </c>
    </row>
    <row r="3112" spans="4:11">
      <c r="D3112" s="12">
        <v>21840</v>
      </c>
      <c r="E3112" s="12">
        <v>1</v>
      </c>
      <c r="F3112" s="12">
        <v>2</v>
      </c>
      <c r="G3112" s="12">
        <v>0</v>
      </c>
      <c r="H3112" s="12">
        <v>0</v>
      </c>
      <c r="I3112" s="12">
        <v>0</v>
      </c>
      <c r="K3112" s="12">
        <v>0</v>
      </c>
    </row>
    <row r="3113" spans="4:11">
      <c r="D3113" s="12">
        <v>21844</v>
      </c>
      <c r="E3113" s="12">
        <v>0</v>
      </c>
      <c r="F3113" s="12">
        <v>1</v>
      </c>
      <c r="G3113" s="12">
        <v>0</v>
      </c>
      <c r="H3113" s="12">
        <v>0</v>
      </c>
      <c r="I3113" s="12">
        <v>0</v>
      </c>
      <c r="K3113" s="12">
        <v>0</v>
      </c>
    </row>
    <row r="3114" spans="4:11">
      <c r="D3114" s="12">
        <v>21850</v>
      </c>
      <c r="E3114" s="12">
        <v>0</v>
      </c>
      <c r="F3114" s="12">
        <v>1</v>
      </c>
      <c r="G3114" s="12">
        <v>0</v>
      </c>
      <c r="H3114" s="12">
        <v>0</v>
      </c>
      <c r="I3114" s="12">
        <v>0</v>
      </c>
      <c r="K3114" s="12">
        <v>0</v>
      </c>
    </row>
    <row r="3115" spans="4:11">
      <c r="D3115" s="12">
        <v>21916</v>
      </c>
      <c r="E3115" s="12">
        <v>0</v>
      </c>
      <c r="F3115" s="12">
        <v>0</v>
      </c>
      <c r="G3115" s="12">
        <v>0</v>
      </c>
      <c r="H3115" s="12">
        <v>0</v>
      </c>
      <c r="I3115" s="12">
        <v>1</v>
      </c>
      <c r="K3115" s="12">
        <v>0</v>
      </c>
    </row>
    <row r="3116" spans="4:11">
      <c r="D3116" s="12">
        <v>21930</v>
      </c>
      <c r="E3116" s="12">
        <v>1</v>
      </c>
      <c r="F3116" s="12">
        <v>0</v>
      </c>
      <c r="G3116" s="12">
        <v>0</v>
      </c>
      <c r="H3116" s="12">
        <v>0</v>
      </c>
      <c r="I3116" s="12">
        <v>0</v>
      </c>
      <c r="K3116" s="12">
        <v>0</v>
      </c>
    </row>
    <row r="3117" spans="4:11">
      <c r="D3117" s="12">
        <v>21936</v>
      </c>
      <c r="E3117" s="12">
        <v>1</v>
      </c>
      <c r="F3117" s="12">
        <v>0</v>
      </c>
      <c r="G3117" s="12">
        <v>0</v>
      </c>
      <c r="H3117" s="12">
        <v>0</v>
      </c>
      <c r="I3117" s="12">
        <v>0</v>
      </c>
      <c r="K3117" s="12">
        <v>0</v>
      </c>
    </row>
    <row r="3118" spans="4:11">
      <c r="D3118" s="12">
        <v>21948</v>
      </c>
      <c r="E3118" s="12">
        <v>0</v>
      </c>
      <c r="F3118" s="12">
        <v>1</v>
      </c>
      <c r="G3118" s="12">
        <v>0</v>
      </c>
      <c r="H3118" s="12">
        <v>0</v>
      </c>
      <c r="I3118" s="12">
        <v>0</v>
      </c>
      <c r="K3118" s="12">
        <v>0</v>
      </c>
    </row>
    <row r="3119" spans="4:11">
      <c r="D3119" s="12">
        <v>21952</v>
      </c>
      <c r="E3119" s="12">
        <v>1</v>
      </c>
      <c r="F3119" s="12">
        <v>0</v>
      </c>
      <c r="G3119" s="12">
        <v>0</v>
      </c>
      <c r="H3119" s="12">
        <v>0</v>
      </c>
      <c r="I3119" s="12">
        <v>0</v>
      </c>
      <c r="K3119" s="12">
        <v>0</v>
      </c>
    </row>
    <row r="3120" spans="4:11">
      <c r="D3120" s="12">
        <v>21960</v>
      </c>
      <c r="E3120" s="12">
        <v>0</v>
      </c>
      <c r="F3120" s="12">
        <v>1</v>
      </c>
      <c r="G3120" s="12">
        <v>0</v>
      </c>
      <c r="H3120" s="12">
        <v>0</v>
      </c>
      <c r="I3120" s="12">
        <v>0</v>
      </c>
      <c r="K3120" s="12">
        <v>0</v>
      </c>
    </row>
    <row r="3121" spans="4:11">
      <c r="D3121" s="12">
        <v>21980</v>
      </c>
      <c r="E3121" s="12">
        <v>0</v>
      </c>
      <c r="F3121" s="12">
        <v>1</v>
      </c>
      <c r="G3121" s="12">
        <v>1</v>
      </c>
      <c r="H3121" s="12">
        <v>0</v>
      </c>
      <c r="I3121" s="12">
        <v>0</v>
      </c>
      <c r="K3121" s="12">
        <v>0</v>
      </c>
    </row>
    <row r="3122" spans="4:11">
      <c r="D3122" s="12">
        <v>22000</v>
      </c>
      <c r="E3122" s="12">
        <v>3</v>
      </c>
      <c r="F3122" s="12">
        <v>0</v>
      </c>
      <c r="G3122" s="12">
        <v>2</v>
      </c>
      <c r="H3122" s="12">
        <v>0</v>
      </c>
      <c r="I3122" s="12">
        <v>0</v>
      </c>
      <c r="K3122" s="12">
        <v>0</v>
      </c>
    </row>
    <row r="3123" spans="4:11">
      <c r="D3123" s="12">
        <v>22008</v>
      </c>
      <c r="E3123" s="12">
        <v>1</v>
      </c>
      <c r="F3123" s="12">
        <v>0</v>
      </c>
      <c r="G3123" s="12">
        <v>1</v>
      </c>
      <c r="H3123" s="12">
        <v>0</v>
      </c>
      <c r="I3123" s="12">
        <v>0</v>
      </c>
      <c r="K3123" s="12">
        <v>0</v>
      </c>
    </row>
    <row r="3124" spans="4:11">
      <c r="D3124" s="12">
        <v>22014</v>
      </c>
      <c r="E3124" s="12">
        <v>1</v>
      </c>
      <c r="F3124" s="12">
        <v>0</v>
      </c>
      <c r="G3124" s="12">
        <v>0</v>
      </c>
      <c r="H3124" s="12">
        <v>0</v>
      </c>
      <c r="I3124" s="12">
        <v>0</v>
      </c>
      <c r="K3124" s="12">
        <v>0</v>
      </c>
    </row>
    <row r="3125" spans="4:11">
      <c r="D3125" s="12">
        <v>22015</v>
      </c>
      <c r="E3125" s="12">
        <v>1</v>
      </c>
      <c r="F3125" s="12">
        <v>0</v>
      </c>
      <c r="G3125" s="12">
        <v>0</v>
      </c>
      <c r="H3125" s="12">
        <v>0</v>
      </c>
      <c r="I3125" s="12">
        <v>0</v>
      </c>
      <c r="K3125" s="12">
        <v>0</v>
      </c>
    </row>
    <row r="3126" spans="4:11">
      <c r="D3126" s="12">
        <v>22027</v>
      </c>
      <c r="E3126" s="12">
        <v>1</v>
      </c>
      <c r="F3126" s="12">
        <v>0</v>
      </c>
      <c r="G3126" s="12">
        <v>0</v>
      </c>
      <c r="H3126" s="12">
        <v>0</v>
      </c>
      <c r="I3126" s="12">
        <v>0</v>
      </c>
      <c r="K3126" s="12">
        <v>0</v>
      </c>
    </row>
    <row r="3127" spans="4:11">
      <c r="D3127" s="12">
        <v>22050</v>
      </c>
      <c r="E3127" s="12">
        <v>1</v>
      </c>
      <c r="F3127" s="12">
        <v>0</v>
      </c>
      <c r="G3127" s="12">
        <v>0</v>
      </c>
      <c r="H3127" s="12">
        <v>0</v>
      </c>
      <c r="I3127" s="12">
        <v>0</v>
      </c>
      <c r="K3127" s="12">
        <v>0</v>
      </c>
    </row>
    <row r="3128" spans="4:11">
      <c r="D3128" s="12">
        <v>22056</v>
      </c>
      <c r="E3128" s="12">
        <v>1</v>
      </c>
      <c r="F3128" s="12">
        <v>0</v>
      </c>
      <c r="G3128" s="12">
        <v>0</v>
      </c>
      <c r="H3128" s="12">
        <v>0</v>
      </c>
      <c r="I3128" s="12">
        <v>0</v>
      </c>
      <c r="K3128" s="12">
        <v>0</v>
      </c>
    </row>
    <row r="3129" spans="4:11">
      <c r="D3129" s="12">
        <v>22060</v>
      </c>
      <c r="E3129" s="12">
        <v>2</v>
      </c>
      <c r="F3129" s="12">
        <v>0</v>
      </c>
      <c r="G3129" s="12">
        <v>0</v>
      </c>
      <c r="H3129" s="12">
        <v>0</v>
      </c>
      <c r="I3129" s="12">
        <v>0</v>
      </c>
      <c r="K3129" s="12">
        <v>0</v>
      </c>
    </row>
    <row r="3130" spans="4:11">
      <c r="D3130" s="12">
        <v>22080</v>
      </c>
      <c r="E3130" s="12">
        <v>1</v>
      </c>
      <c r="F3130" s="12">
        <v>0</v>
      </c>
      <c r="G3130" s="12">
        <v>0</v>
      </c>
      <c r="H3130" s="12">
        <v>0</v>
      </c>
      <c r="I3130" s="12">
        <v>0</v>
      </c>
      <c r="K3130" s="12">
        <v>0</v>
      </c>
    </row>
    <row r="3131" spans="4:11">
      <c r="D3131" s="12">
        <v>22086</v>
      </c>
      <c r="E3131" s="12">
        <v>1</v>
      </c>
      <c r="F3131" s="12">
        <v>0</v>
      </c>
      <c r="G3131" s="12">
        <v>0</v>
      </c>
      <c r="H3131" s="12">
        <v>0</v>
      </c>
      <c r="I3131" s="12">
        <v>0</v>
      </c>
      <c r="K3131" s="12">
        <v>0</v>
      </c>
    </row>
    <row r="3132" spans="4:11">
      <c r="D3132" s="12">
        <v>22100</v>
      </c>
      <c r="E3132" s="12">
        <v>1</v>
      </c>
      <c r="F3132" s="12">
        <v>0</v>
      </c>
      <c r="G3132" s="12">
        <v>0</v>
      </c>
      <c r="H3132" s="12">
        <v>0</v>
      </c>
      <c r="I3132" s="12">
        <v>0</v>
      </c>
      <c r="K3132" s="12">
        <v>0</v>
      </c>
    </row>
    <row r="3133" spans="4:11">
      <c r="D3133" s="12">
        <v>22128</v>
      </c>
      <c r="E3133" s="12">
        <v>0</v>
      </c>
      <c r="F3133" s="12">
        <v>0</v>
      </c>
      <c r="G3133" s="12">
        <v>0</v>
      </c>
      <c r="H3133" s="12">
        <v>0</v>
      </c>
      <c r="I3133" s="12">
        <v>1</v>
      </c>
      <c r="K3133" s="12">
        <v>0</v>
      </c>
    </row>
    <row r="3134" spans="4:11">
      <c r="D3134" s="12">
        <v>22144</v>
      </c>
      <c r="E3134" s="12">
        <v>0</v>
      </c>
      <c r="F3134" s="12">
        <v>1</v>
      </c>
      <c r="G3134" s="12">
        <v>0</v>
      </c>
      <c r="H3134" s="12">
        <v>0</v>
      </c>
      <c r="I3134" s="12">
        <v>0</v>
      </c>
      <c r="K3134" s="12">
        <v>0</v>
      </c>
    </row>
    <row r="3135" spans="4:11">
      <c r="D3135" s="12">
        <v>22148</v>
      </c>
      <c r="E3135" s="12">
        <v>1</v>
      </c>
      <c r="F3135" s="12">
        <v>0</v>
      </c>
      <c r="G3135" s="12">
        <v>0</v>
      </c>
      <c r="H3135" s="12">
        <v>0</v>
      </c>
      <c r="I3135" s="12">
        <v>0</v>
      </c>
      <c r="K3135" s="12">
        <v>0</v>
      </c>
    </row>
    <row r="3136" spans="4:11">
      <c r="D3136" s="12">
        <v>22180</v>
      </c>
      <c r="E3136" s="12">
        <v>0</v>
      </c>
      <c r="F3136" s="12">
        <v>0</v>
      </c>
      <c r="G3136" s="12">
        <v>1</v>
      </c>
      <c r="H3136" s="12">
        <v>0</v>
      </c>
      <c r="I3136" s="12">
        <v>0</v>
      </c>
      <c r="K3136" s="12">
        <v>0</v>
      </c>
    </row>
    <row r="3137" spans="4:11">
      <c r="D3137" s="12">
        <v>22200</v>
      </c>
      <c r="E3137" s="12">
        <v>1</v>
      </c>
      <c r="F3137" s="12">
        <v>1</v>
      </c>
      <c r="G3137" s="12">
        <v>1</v>
      </c>
      <c r="H3137" s="12">
        <v>0</v>
      </c>
      <c r="I3137" s="12">
        <v>0</v>
      </c>
      <c r="K3137" s="12">
        <v>0</v>
      </c>
    </row>
    <row r="3138" spans="4:11">
      <c r="D3138" s="12">
        <v>22205</v>
      </c>
      <c r="E3138" s="12">
        <v>0</v>
      </c>
      <c r="F3138" s="12">
        <v>1</v>
      </c>
      <c r="G3138" s="12">
        <v>0</v>
      </c>
      <c r="H3138" s="12">
        <v>0</v>
      </c>
      <c r="I3138" s="12">
        <v>0</v>
      </c>
      <c r="K3138" s="12">
        <v>0</v>
      </c>
    </row>
    <row r="3139" spans="4:11">
      <c r="D3139" s="12">
        <v>22208</v>
      </c>
      <c r="E3139" s="12">
        <v>1</v>
      </c>
      <c r="F3139" s="12">
        <v>0</v>
      </c>
      <c r="G3139" s="12">
        <v>0</v>
      </c>
      <c r="H3139" s="12">
        <v>0</v>
      </c>
      <c r="I3139" s="12">
        <v>0</v>
      </c>
      <c r="K3139" s="12">
        <v>0</v>
      </c>
    </row>
    <row r="3140" spans="4:11">
      <c r="D3140" s="12">
        <v>22213</v>
      </c>
      <c r="E3140" s="12">
        <v>1</v>
      </c>
      <c r="F3140" s="12">
        <v>0</v>
      </c>
      <c r="G3140" s="12">
        <v>0</v>
      </c>
      <c r="H3140" s="12">
        <v>0</v>
      </c>
      <c r="I3140" s="12">
        <v>0</v>
      </c>
      <c r="K3140" s="12">
        <v>0</v>
      </c>
    </row>
    <row r="3141" spans="4:11">
      <c r="D3141" s="12">
        <v>22216</v>
      </c>
      <c r="E3141" s="12">
        <v>0</v>
      </c>
      <c r="F3141" s="12">
        <v>1</v>
      </c>
      <c r="G3141" s="12">
        <v>0</v>
      </c>
      <c r="H3141" s="12">
        <v>0</v>
      </c>
      <c r="I3141" s="12">
        <v>0</v>
      </c>
      <c r="K3141" s="12">
        <v>0</v>
      </c>
    </row>
    <row r="3142" spans="4:11">
      <c r="D3142" s="12">
        <v>22268</v>
      </c>
      <c r="E3142" s="12">
        <v>1</v>
      </c>
      <c r="F3142" s="12">
        <v>0</v>
      </c>
      <c r="G3142" s="12">
        <v>0</v>
      </c>
      <c r="H3142" s="12">
        <v>0</v>
      </c>
      <c r="I3142" s="12">
        <v>0</v>
      </c>
      <c r="K3142" s="12">
        <v>0</v>
      </c>
    </row>
    <row r="3143" spans="4:11">
      <c r="D3143" s="12">
        <v>22276</v>
      </c>
      <c r="E3143" s="12">
        <v>0</v>
      </c>
      <c r="F3143" s="12">
        <v>1</v>
      </c>
      <c r="G3143" s="12">
        <v>0</v>
      </c>
      <c r="H3143" s="12">
        <v>0</v>
      </c>
      <c r="I3143" s="12">
        <v>0</v>
      </c>
      <c r="K3143" s="12">
        <v>0</v>
      </c>
    </row>
    <row r="3144" spans="4:11">
      <c r="D3144" s="12">
        <v>22292</v>
      </c>
      <c r="E3144" s="12">
        <v>0</v>
      </c>
      <c r="F3144" s="12">
        <v>0</v>
      </c>
      <c r="G3144" s="12">
        <v>1</v>
      </c>
      <c r="H3144" s="12">
        <v>0</v>
      </c>
      <c r="I3144" s="12">
        <v>0</v>
      </c>
      <c r="K3144" s="12">
        <v>0</v>
      </c>
    </row>
    <row r="3145" spans="4:11">
      <c r="D3145" s="12">
        <v>22338</v>
      </c>
      <c r="E3145" s="12">
        <v>1</v>
      </c>
      <c r="F3145" s="12">
        <v>0</v>
      </c>
      <c r="G3145" s="12">
        <v>0</v>
      </c>
      <c r="H3145" s="12">
        <v>0</v>
      </c>
      <c r="I3145" s="12">
        <v>0</v>
      </c>
      <c r="K3145" s="12">
        <v>0</v>
      </c>
    </row>
    <row r="3146" spans="4:11">
      <c r="D3146" s="12">
        <v>22342</v>
      </c>
      <c r="E3146" s="12">
        <v>0</v>
      </c>
      <c r="F3146" s="12">
        <v>0</v>
      </c>
      <c r="G3146" s="12">
        <v>1</v>
      </c>
      <c r="H3146" s="12">
        <v>0</v>
      </c>
      <c r="I3146" s="12">
        <v>0</v>
      </c>
      <c r="K3146" s="12">
        <v>0</v>
      </c>
    </row>
    <row r="3147" spans="4:11">
      <c r="D3147" s="12">
        <v>22360</v>
      </c>
      <c r="E3147" s="12">
        <v>1</v>
      </c>
      <c r="F3147" s="12">
        <v>1</v>
      </c>
      <c r="G3147" s="12">
        <v>0</v>
      </c>
      <c r="H3147" s="12">
        <v>0</v>
      </c>
      <c r="I3147" s="12">
        <v>0</v>
      </c>
      <c r="K3147" s="12">
        <v>0</v>
      </c>
    </row>
    <row r="3148" spans="4:11">
      <c r="D3148" s="12">
        <v>22396.799999999999</v>
      </c>
      <c r="E3148" s="12">
        <v>0</v>
      </c>
      <c r="F3148" s="12">
        <v>0</v>
      </c>
      <c r="G3148" s="12">
        <v>1</v>
      </c>
      <c r="H3148" s="12">
        <v>0</v>
      </c>
      <c r="I3148" s="12">
        <v>0</v>
      </c>
      <c r="K3148" s="12">
        <v>0</v>
      </c>
    </row>
    <row r="3149" spans="4:11">
      <c r="D3149" s="12">
        <v>22400</v>
      </c>
      <c r="E3149" s="12">
        <v>1</v>
      </c>
      <c r="F3149" s="12">
        <v>0</v>
      </c>
      <c r="G3149" s="12">
        <v>0</v>
      </c>
      <c r="H3149" s="12">
        <v>0</v>
      </c>
      <c r="I3149" s="12">
        <v>0</v>
      </c>
      <c r="K3149" s="12">
        <v>0</v>
      </c>
    </row>
    <row r="3150" spans="4:11">
      <c r="D3150" s="12">
        <v>22413</v>
      </c>
      <c r="E3150" s="12">
        <v>0</v>
      </c>
      <c r="F3150" s="12">
        <v>1</v>
      </c>
      <c r="G3150" s="12">
        <v>0</v>
      </c>
      <c r="H3150" s="12">
        <v>0</v>
      </c>
      <c r="I3150" s="12">
        <v>0</v>
      </c>
      <c r="K3150" s="12">
        <v>0</v>
      </c>
    </row>
    <row r="3151" spans="4:11">
      <c r="D3151" s="12">
        <v>22428</v>
      </c>
      <c r="E3151" s="12">
        <v>0</v>
      </c>
      <c r="F3151" s="12">
        <v>0</v>
      </c>
      <c r="G3151" s="12">
        <v>1</v>
      </c>
      <c r="H3151" s="12">
        <v>0</v>
      </c>
      <c r="I3151" s="12">
        <v>0</v>
      </c>
      <c r="K3151" s="12">
        <v>0</v>
      </c>
    </row>
    <row r="3152" spans="4:11">
      <c r="D3152" s="12">
        <v>22460</v>
      </c>
      <c r="E3152" s="12">
        <v>1</v>
      </c>
      <c r="F3152" s="12">
        <v>0</v>
      </c>
      <c r="G3152" s="12">
        <v>0</v>
      </c>
      <c r="H3152" s="12">
        <v>0</v>
      </c>
      <c r="I3152" s="12">
        <v>0</v>
      </c>
      <c r="K3152" s="12">
        <v>0</v>
      </c>
    </row>
    <row r="3153" spans="4:11">
      <c r="D3153" s="12">
        <v>22482</v>
      </c>
      <c r="E3153" s="12">
        <v>1</v>
      </c>
      <c r="F3153" s="12">
        <v>0</v>
      </c>
      <c r="G3153" s="12">
        <v>0</v>
      </c>
      <c r="H3153" s="12">
        <v>0</v>
      </c>
      <c r="I3153" s="12">
        <v>0</v>
      </c>
      <c r="K3153" s="12">
        <v>0</v>
      </c>
    </row>
    <row r="3154" spans="4:11">
      <c r="D3154" s="12">
        <v>22500</v>
      </c>
      <c r="E3154" s="12">
        <v>0</v>
      </c>
      <c r="F3154" s="12">
        <v>1</v>
      </c>
      <c r="G3154" s="12">
        <v>0</v>
      </c>
      <c r="H3154" s="12">
        <v>0</v>
      </c>
      <c r="I3154" s="12">
        <v>0</v>
      </c>
      <c r="K3154" s="12">
        <v>0</v>
      </c>
    </row>
    <row r="3155" spans="4:11">
      <c r="D3155" s="12">
        <v>22603</v>
      </c>
      <c r="E3155" s="12">
        <v>0</v>
      </c>
      <c r="F3155" s="12">
        <v>1</v>
      </c>
      <c r="G3155" s="12">
        <v>0</v>
      </c>
      <c r="H3155" s="12">
        <v>0</v>
      </c>
      <c r="I3155" s="12">
        <v>0</v>
      </c>
      <c r="K3155" s="12">
        <v>0</v>
      </c>
    </row>
    <row r="3156" spans="4:11">
      <c r="D3156" s="12">
        <v>22620</v>
      </c>
      <c r="E3156" s="12">
        <v>1</v>
      </c>
      <c r="F3156" s="12">
        <v>0</v>
      </c>
      <c r="G3156" s="12">
        <v>0</v>
      </c>
      <c r="H3156" s="12">
        <v>0</v>
      </c>
      <c r="I3156" s="12">
        <v>0</v>
      </c>
      <c r="K3156" s="12">
        <v>0</v>
      </c>
    </row>
    <row r="3157" spans="4:11">
      <c r="D3157" s="12">
        <v>22624</v>
      </c>
      <c r="E3157" s="12">
        <v>0</v>
      </c>
      <c r="F3157" s="12">
        <v>1</v>
      </c>
      <c r="G3157" s="12">
        <v>0</v>
      </c>
      <c r="H3157" s="12">
        <v>0</v>
      </c>
      <c r="I3157" s="12">
        <v>0</v>
      </c>
      <c r="K3157" s="12">
        <v>0</v>
      </c>
    </row>
    <row r="3158" spans="4:11">
      <c r="D3158" s="12">
        <v>22651</v>
      </c>
      <c r="E3158" s="12">
        <v>1</v>
      </c>
      <c r="F3158" s="12">
        <v>0</v>
      </c>
      <c r="G3158" s="12">
        <v>0</v>
      </c>
      <c r="H3158" s="12">
        <v>0</v>
      </c>
      <c r="I3158" s="12">
        <v>0</v>
      </c>
      <c r="K3158" s="12">
        <v>0</v>
      </c>
    </row>
    <row r="3159" spans="4:11">
      <c r="D3159" s="12">
        <v>22688</v>
      </c>
      <c r="E3159" s="12">
        <v>0</v>
      </c>
      <c r="F3159" s="12">
        <v>1</v>
      </c>
      <c r="G3159" s="12">
        <v>0</v>
      </c>
      <c r="H3159" s="12">
        <v>0</v>
      </c>
      <c r="I3159" s="12">
        <v>0</v>
      </c>
      <c r="K3159" s="12">
        <v>0</v>
      </c>
    </row>
    <row r="3160" spans="4:11">
      <c r="D3160" s="12">
        <v>22720</v>
      </c>
      <c r="E3160" s="12">
        <v>1</v>
      </c>
      <c r="F3160" s="12">
        <v>0</v>
      </c>
      <c r="G3160" s="12">
        <v>0</v>
      </c>
      <c r="H3160" s="12">
        <v>0</v>
      </c>
      <c r="I3160" s="12">
        <v>0</v>
      </c>
      <c r="K3160" s="12">
        <v>0</v>
      </c>
    </row>
    <row r="3161" spans="4:11">
      <c r="D3161" s="12">
        <v>22726.37</v>
      </c>
      <c r="E3161" s="12">
        <v>1</v>
      </c>
      <c r="F3161" s="12">
        <v>0</v>
      </c>
      <c r="G3161" s="12">
        <v>0</v>
      </c>
      <c r="H3161" s="12">
        <v>0</v>
      </c>
      <c r="I3161" s="12">
        <v>0</v>
      </c>
      <c r="K3161" s="12">
        <v>0</v>
      </c>
    </row>
    <row r="3162" spans="4:11">
      <c r="D3162" s="12">
        <v>22740</v>
      </c>
      <c r="E3162" s="12">
        <v>0</v>
      </c>
      <c r="F3162" s="12">
        <v>1</v>
      </c>
      <c r="G3162" s="12">
        <v>0</v>
      </c>
      <c r="H3162" s="12">
        <v>0</v>
      </c>
      <c r="I3162" s="12">
        <v>0</v>
      </c>
      <c r="K3162" s="12">
        <v>0</v>
      </c>
    </row>
    <row r="3163" spans="4:11">
      <c r="D3163" s="12">
        <v>22752</v>
      </c>
      <c r="E3163" s="12">
        <v>0</v>
      </c>
      <c r="F3163" s="12">
        <v>1</v>
      </c>
      <c r="G3163" s="12">
        <v>0</v>
      </c>
      <c r="H3163" s="12">
        <v>0</v>
      </c>
      <c r="I3163" s="12">
        <v>0</v>
      </c>
      <c r="K3163" s="12">
        <v>0</v>
      </c>
    </row>
    <row r="3164" spans="4:11">
      <c r="D3164" s="12">
        <v>22760</v>
      </c>
      <c r="E3164" s="12">
        <v>0</v>
      </c>
      <c r="F3164" s="12">
        <v>1</v>
      </c>
      <c r="G3164" s="12">
        <v>0</v>
      </c>
      <c r="H3164" s="12">
        <v>0</v>
      </c>
      <c r="I3164" s="12">
        <v>0</v>
      </c>
      <c r="K3164" s="12">
        <v>0</v>
      </c>
    </row>
    <row r="3165" spans="4:11">
      <c r="D3165" s="12">
        <v>22776</v>
      </c>
      <c r="E3165" s="12">
        <v>1</v>
      </c>
      <c r="F3165" s="12">
        <v>0</v>
      </c>
      <c r="G3165" s="12">
        <v>0</v>
      </c>
      <c r="H3165" s="12">
        <v>0</v>
      </c>
      <c r="I3165" s="12">
        <v>0</v>
      </c>
      <c r="K3165" s="12">
        <v>0</v>
      </c>
    </row>
    <row r="3166" spans="4:11">
      <c r="D3166" s="12">
        <v>22780</v>
      </c>
      <c r="E3166" s="12">
        <v>0</v>
      </c>
      <c r="F3166" s="12">
        <v>1</v>
      </c>
      <c r="G3166" s="12">
        <v>0</v>
      </c>
      <c r="H3166" s="12">
        <v>0</v>
      </c>
      <c r="I3166" s="12">
        <v>0</v>
      </c>
      <c r="K3166" s="12">
        <v>0</v>
      </c>
    </row>
    <row r="3167" spans="4:11">
      <c r="D3167" s="12">
        <v>22800</v>
      </c>
      <c r="E3167" s="12">
        <v>2</v>
      </c>
      <c r="F3167" s="12">
        <v>3</v>
      </c>
      <c r="G3167" s="12">
        <v>2</v>
      </c>
      <c r="H3167" s="12">
        <v>0</v>
      </c>
      <c r="I3167" s="12">
        <v>0</v>
      </c>
      <c r="K3167" s="12">
        <v>0</v>
      </c>
    </row>
    <row r="3168" spans="4:11">
      <c r="D3168" s="12">
        <v>22812</v>
      </c>
      <c r="E3168" s="12">
        <v>0</v>
      </c>
      <c r="F3168" s="12">
        <v>0</v>
      </c>
      <c r="G3168" s="12">
        <v>0</v>
      </c>
      <c r="H3168" s="12">
        <v>1</v>
      </c>
      <c r="I3168" s="12">
        <v>0</v>
      </c>
      <c r="K3168" s="12">
        <v>0</v>
      </c>
    </row>
    <row r="3169" spans="4:11">
      <c r="D3169" s="12">
        <v>22820</v>
      </c>
      <c r="E3169" s="12">
        <v>0</v>
      </c>
      <c r="F3169" s="12">
        <v>0</v>
      </c>
      <c r="G3169" s="12">
        <v>1</v>
      </c>
      <c r="H3169" s="12">
        <v>0</v>
      </c>
      <c r="I3169" s="12">
        <v>0</v>
      </c>
      <c r="K3169" s="12">
        <v>0</v>
      </c>
    </row>
    <row r="3170" spans="4:11">
      <c r="D3170" s="12">
        <v>22857</v>
      </c>
      <c r="E3170" s="12">
        <v>1</v>
      </c>
      <c r="F3170" s="12">
        <v>0</v>
      </c>
      <c r="G3170" s="12">
        <v>0</v>
      </c>
      <c r="H3170" s="12">
        <v>0</v>
      </c>
      <c r="I3170" s="12">
        <v>0</v>
      </c>
      <c r="K3170" s="12">
        <v>0</v>
      </c>
    </row>
    <row r="3171" spans="4:11">
      <c r="D3171" s="12">
        <v>22896</v>
      </c>
      <c r="E3171" s="12">
        <v>1</v>
      </c>
      <c r="F3171" s="12">
        <v>0</v>
      </c>
      <c r="G3171" s="12">
        <v>0</v>
      </c>
      <c r="H3171" s="12">
        <v>0</v>
      </c>
      <c r="I3171" s="12">
        <v>0</v>
      </c>
      <c r="K3171" s="12">
        <v>0</v>
      </c>
    </row>
    <row r="3172" spans="4:11">
      <c r="D3172" s="12">
        <v>22900</v>
      </c>
      <c r="E3172" s="12">
        <v>1</v>
      </c>
      <c r="F3172" s="12">
        <v>0</v>
      </c>
      <c r="G3172" s="12">
        <v>0</v>
      </c>
      <c r="H3172" s="12">
        <v>0</v>
      </c>
      <c r="I3172" s="12">
        <v>0</v>
      </c>
      <c r="K3172" s="12">
        <v>0</v>
      </c>
    </row>
    <row r="3173" spans="4:11">
      <c r="D3173" s="12">
        <v>22910</v>
      </c>
      <c r="E3173" s="12">
        <v>0</v>
      </c>
      <c r="F3173" s="12">
        <v>1</v>
      </c>
      <c r="G3173" s="12">
        <v>0</v>
      </c>
      <c r="H3173" s="12">
        <v>0</v>
      </c>
      <c r="I3173" s="12">
        <v>0</v>
      </c>
      <c r="K3173" s="12">
        <v>0</v>
      </c>
    </row>
    <row r="3174" spans="4:11">
      <c r="D3174" s="12">
        <v>22920</v>
      </c>
      <c r="E3174" s="12">
        <v>1</v>
      </c>
      <c r="F3174" s="12">
        <v>0</v>
      </c>
      <c r="G3174" s="12">
        <v>0</v>
      </c>
      <c r="H3174" s="12">
        <v>0</v>
      </c>
      <c r="I3174" s="12">
        <v>0</v>
      </c>
      <c r="K3174" s="12">
        <v>0</v>
      </c>
    </row>
    <row r="3175" spans="4:11">
      <c r="D3175" s="12">
        <v>22952</v>
      </c>
      <c r="E3175" s="12">
        <v>0</v>
      </c>
      <c r="F3175" s="12">
        <v>0</v>
      </c>
      <c r="G3175" s="12">
        <v>0</v>
      </c>
      <c r="H3175" s="12">
        <v>1</v>
      </c>
      <c r="I3175" s="12">
        <v>0</v>
      </c>
      <c r="K3175" s="12">
        <v>0</v>
      </c>
    </row>
    <row r="3176" spans="4:11">
      <c r="D3176" s="12">
        <v>22956</v>
      </c>
      <c r="E3176" s="12">
        <v>1</v>
      </c>
      <c r="F3176" s="12">
        <v>0</v>
      </c>
      <c r="G3176" s="12">
        <v>0</v>
      </c>
      <c r="H3176" s="12">
        <v>0</v>
      </c>
      <c r="I3176" s="12">
        <v>0</v>
      </c>
      <c r="K3176" s="12">
        <v>0</v>
      </c>
    </row>
    <row r="3177" spans="4:11">
      <c r="D3177" s="12">
        <v>22959</v>
      </c>
      <c r="E3177" s="12">
        <v>0</v>
      </c>
      <c r="F3177" s="12">
        <v>1</v>
      </c>
      <c r="G3177" s="12">
        <v>0</v>
      </c>
      <c r="H3177" s="12">
        <v>0</v>
      </c>
      <c r="I3177" s="12">
        <v>0</v>
      </c>
      <c r="K3177" s="12">
        <v>0</v>
      </c>
    </row>
    <row r="3178" spans="4:11">
      <c r="D3178" s="12">
        <v>22973</v>
      </c>
      <c r="E3178" s="12">
        <v>1</v>
      </c>
      <c r="F3178" s="12">
        <v>0</v>
      </c>
      <c r="G3178" s="12">
        <v>0</v>
      </c>
      <c r="H3178" s="12">
        <v>0</v>
      </c>
      <c r="I3178" s="12">
        <v>0</v>
      </c>
      <c r="K3178" s="12">
        <v>0</v>
      </c>
    </row>
    <row r="3179" spans="4:11">
      <c r="D3179" s="12">
        <v>22976</v>
      </c>
      <c r="E3179" s="12">
        <v>1</v>
      </c>
      <c r="F3179" s="12">
        <v>0</v>
      </c>
      <c r="G3179" s="12">
        <v>0</v>
      </c>
      <c r="H3179" s="12">
        <v>0</v>
      </c>
      <c r="I3179" s="12">
        <v>0</v>
      </c>
      <c r="K3179" s="12">
        <v>0</v>
      </c>
    </row>
    <row r="3180" spans="4:11">
      <c r="D3180" s="12">
        <v>23000</v>
      </c>
      <c r="E3180" s="12">
        <v>3</v>
      </c>
      <c r="F3180" s="12">
        <v>0</v>
      </c>
      <c r="G3180" s="12">
        <v>1</v>
      </c>
      <c r="H3180" s="12">
        <v>0</v>
      </c>
      <c r="I3180" s="12">
        <v>0</v>
      </c>
      <c r="K3180" s="12">
        <v>0</v>
      </c>
    </row>
    <row r="3181" spans="4:11">
      <c r="D3181" s="12">
        <v>23012</v>
      </c>
      <c r="E3181" s="12">
        <v>0</v>
      </c>
      <c r="F3181" s="12">
        <v>1</v>
      </c>
      <c r="G3181" s="12">
        <v>0</v>
      </c>
      <c r="H3181" s="12">
        <v>0</v>
      </c>
      <c r="I3181" s="12">
        <v>0</v>
      </c>
      <c r="K3181" s="12">
        <v>0</v>
      </c>
    </row>
    <row r="3182" spans="4:11">
      <c r="D3182" s="12">
        <v>23069</v>
      </c>
      <c r="E3182" s="12">
        <v>1</v>
      </c>
      <c r="F3182" s="12">
        <v>0</v>
      </c>
      <c r="G3182" s="12">
        <v>0</v>
      </c>
      <c r="H3182" s="12">
        <v>0</v>
      </c>
      <c r="I3182" s="12">
        <v>0</v>
      </c>
      <c r="K3182" s="12">
        <v>0</v>
      </c>
    </row>
    <row r="3183" spans="4:11">
      <c r="D3183" s="12">
        <v>23076</v>
      </c>
      <c r="E3183" s="12">
        <v>1</v>
      </c>
      <c r="F3183" s="12">
        <v>1</v>
      </c>
      <c r="G3183" s="12">
        <v>0</v>
      </c>
      <c r="H3183" s="12">
        <v>0</v>
      </c>
      <c r="I3183" s="12">
        <v>0</v>
      </c>
      <c r="K3183" s="12">
        <v>0</v>
      </c>
    </row>
    <row r="3184" spans="4:11">
      <c r="D3184" s="12">
        <v>23080</v>
      </c>
      <c r="E3184" s="12">
        <v>1</v>
      </c>
      <c r="F3184" s="12">
        <v>0</v>
      </c>
      <c r="G3184" s="12">
        <v>0</v>
      </c>
      <c r="H3184" s="12">
        <v>0</v>
      </c>
      <c r="I3184" s="12">
        <v>0</v>
      </c>
      <c r="K3184" s="12">
        <v>0</v>
      </c>
    </row>
    <row r="3185" spans="4:11">
      <c r="D3185" s="12">
        <v>23083</v>
      </c>
      <c r="E3185" s="12">
        <v>0</v>
      </c>
      <c r="F3185" s="12">
        <v>0</v>
      </c>
      <c r="G3185" s="12">
        <v>1</v>
      </c>
      <c r="H3185" s="12">
        <v>0</v>
      </c>
      <c r="I3185" s="12">
        <v>0</v>
      </c>
      <c r="K3185" s="12">
        <v>0</v>
      </c>
    </row>
    <row r="3186" spans="4:11">
      <c r="D3186" s="12">
        <v>23092</v>
      </c>
      <c r="E3186" s="12">
        <v>1</v>
      </c>
      <c r="F3186" s="12">
        <v>1</v>
      </c>
      <c r="G3186" s="12">
        <v>0</v>
      </c>
      <c r="H3186" s="12">
        <v>0</v>
      </c>
      <c r="I3186" s="12">
        <v>0</v>
      </c>
      <c r="K3186" s="12">
        <v>0</v>
      </c>
    </row>
    <row r="3187" spans="4:11">
      <c r="D3187" s="12">
        <v>23096</v>
      </c>
      <c r="E3187" s="12">
        <v>0</v>
      </c>
      <c r="F3187" s="12">
        <v>1</v>
      </c>
      <c r="G3187" s="12">
        <v>0</v>
      </c>
      <c r="H3187" s="12">
        <v>0</v>
      </c>
      <c r="I3187" s="12">
        <v>0</v>
      </c>
      <c r="K3187" s="12">
        <v>0</v>
      </c>
    </row>
    <row r="3188" spans="4:11">
      <c r="D3188" s="12">
        <v>23100</v>
      </c>
      <c r="E3188" s="12">
        <v>0</v>
      </c>
      <c r="F3188" s="12">
        <v>1</v>
      </c>
      <c r="G3188" s="12">
        <v>0</v>
      </c>
      <c r="H3188" s="12">
        <v>0</v>
      </c>
      <c r="I3188" s="12">
        <v>0</v>
      </c>
      <c r="K3188" s="12">
        <v>0</v>
      </c>
    </row>
    <row r="3189" spans="4:11">
      <c r="D3189" s="12">
        <v>23116</v>
      </c>
      <c r="E3189" s="12">
        <v>0</v>
      </c>
      <c r="F3189" s="12">
        <v>1</v>
      </c>
      <c r="G3189" s="12">
        <v>0</v>
      </c>
      <c r="H3189" s="12">
        <v>0</v>
      </c>
      <c r="I3189" s="12">
        <v>0</v>
      </c>
      <c r="K3189" s="12">
        <v>0</v>
      </c>
    </row>
    <row r="3190" spans="4:11">
      <c r="D3190" s="12">
        <v>23130</v>
      </c>
      <c r="E3190" s="12">
        <v>1</v>
      </c>
      <c r="F3190" s="12">
        <v>0</v>
      </c>
      <c r="G3190" s="12">
        <v>0</v>
      </c>
      <c r="H3190" s="12">
        <v>0</v>
      </c>
      <c r="I3190" s="12">
        <v>0</v>
      </c>
      <c r="K3190" s="12">
        <v>0</v>
      </c>
    </row>
    <row r="3191" spans="4:11">
      <c r="D3191" s="12">
        <v>23136</v>
      </c>
      <c r="E3191" s="12">
        <v>1</v>
      </c>
      <c r="F3191" s="12">
        <v>0</v>
      </c>
      <c r="G3191" s="12">
        <v>0</v>
      </c>
      <c r="H3191" s="12">
        <v>0</v>
      </c>
      <c r="I3191" s="12">
        <v>0</v>
      </c>
      <c r="K3191" s="12">
        <v>0</v>
      </c>
    </row>
    <row r="3192" spans="4:11">
      <c r="D3192" s="12">
        <v>23172</v>
      </c>
      <c r="E3192" s="12">
        <v>1</v>
      </c>
      <c r="F3192" s="12">
        <v>0</v>
      </c>
      <c r="G3192" s="12">
        <v>0</v>
      </c>
      <c r="H3192" s="12">
        <v>0</v>
      </c>
      <c r="I3192" s="12">
        <v>0</v>
      </c>
      <c r="K3192" s="12">
        <v>0</v>
      </c>
    </row>
    <row r="3193" spans="4:11">
      <c r="D3193" s="12">
        <v>23200</v>
      </c>
      <c r="E3193" s="12">
        <v>1</v>
      </c>
      <c r="F3193" s="12">
        <v>1</v>
      </c>
      <c r="G3193" s="12">
        <v>0</v>
      </c>
      <c r="H3193" s="12">
        <v>0</v>
      </c>
      <c r="I3193" s="12">
        <v>0</v>
      </c>
      <c r="K3193" s="12">
        <v>0</v>
      </c>
    </row>
    <row r="3194" spans="4:11">
      <c r="D3194" s="12">
        <v>23240</v>
      </c>
      <c r="E3194" s="12">
        <v>2</v>
      </c>
      <c r="F3194" s="12">
        <v>0</v>
      </c>
      <c r="G3194" s="12">
        <v>0</v>
      </c>
      <c r="H3194" s="12">
        <v>0</v>
      </c>
      <c r="I3194" s="12">
        <v>0</v>
      </c>
      <c r="K3194" s="12">
        <v>0</v>
      </c>
    </row>
    <row r="3195" spans="4:11">
      <c r="D3195" s="12">
        <v>23258</v>
      </c>
      <c r="E3195" s="12">
        <v>1</v>
      </c>
      <c r="F3195" s="12">
        <v>0</v>
      </c>
      <c r="G3195" s="12">
        <v>0</v>
      </c>
      <c r="H3195" s="12">
        <v>0</v>
      </c>
      <c r="I3195" s="12">
        <v>0</v>
      </c>
      <c r="K3195" s="12">
        <v>0</v>
      </c>
    </row>
    <row r="3196" spans="4:11">
      <c r="D3196" s="12">
        <v>23278</v>
      </c>
      <c r="E3196" s="12">
        <v>0</v>
      </c>
      <c r="F3196" s="12">
        <v>0</v>
      </c>
      <c r="G3196" s="12">
        <v>0</v>
      </c>
      <c r="H3196" s="12">
        <v>1</v>
      </c>
      <c r="I3196" s="12">
        <v>0</v>
      </c>
      <c r="K3196" s="12">
        <v>0</v>
      </c>
    </row>
    <row r="3197" spans="4:11">
      <c r="D3197" s="12">
        <v>23280</v>
      </c>
      <c r="E3197" s="12">
        <v>1</v>
      </c>
      <c r="F3197" s="12">
        <v>0</v>
      </c>
      <c r="G3197" s="12">
        <v>0</v>
      </c>
      <c r="H3197" s="12">
        <v>0</v>
      </c>
      <c r="I3197" s="12">
        <v>0</v>
      </c>
      <c r="K3197" s="12">
        <v>0</v>
      </c>
    </row>
    <row r="3198" spans="4:11">
      <c r="D3198" s="12">
        <v>23288</v>
      </c>
      <c r="E3198" s="12">
        <v>0</v>
      </c>
      <c r="F3198" s="12">
        <v>0</v>
      </c>
      <c r="G3198" s="12">
        <v>0</v>
      </c>
      <c r="H3198" s="12">
        <v>0</v>
      </c>
      <c r="I3198" s="12">
        <v>0</v>
      </c>
      <c r="K3198" s="12">
        <v>1</v>
      </c>
    </row>
    <row r="3199" spans="4:11">
      <c r="D3199" s="12">
        <v>23298</v>
      </c>
      <c r="E3199" s="12">
        <v>1</v>
      </c>
      <c r="F3199" s="12">
        <v>0</v>
      </c>
      <c r="G3199" s="12">
        <v>0</v>
      </c>
      <c r="H3199" s="12">
        <v>0</v>
      </c>
      <c r="I3199" s="12">
        <v>0</v>
      </c>
      <c r="K3199" s="12">
        <v>0</v>
      </c>
    </row>
    <row r="3200" spans="4:11">
      <c r="D3200" s="12">
        <v>23300</v>
      </c>
      <c r="E3200" s="12">
        <v>1</v>
      </c>
      <c r="F3200" s="12">
        <v>0</v>
      </c>
      <c r="G3200" s="12">
        <v>0</v>
      </c>
      <c r="H3200" s="12">
        <v>0</v>
      </c>
      <c r="I3200" s="12">
        <v>0</v>
      </c>
      <c r="K3200" s="12">
        <v>0</v>
      </c>
    </row>
    <row r="3201" spans="4:11">
      <c r="D3201" s="12">
        <v>23316</v>
      </c>
      <c r="E3201" s="12">
        <v>0</v>
      </c>
      <c r="F3201" s="12">
        <v>1</v>
      </c>
      <c r="G3201" s="12">
        <v>0</v>
      </c>
      <c r="H3201" s="12">
        <v>0</v>
      </c>
      <c r="I3201" s="12">
        <v>0</v>
      </c>
      <c r="K3201" s="12">
        <v>0</v>
      </c>
    </row>
    <row r="3202" spans="4:11">
      <c r="D3202" s="12">
        <v>23352</v>
      </c>
      <c r="E3202" s="12">
        <v>0</v>
      </c>
      <c r="F3202" s="12">
        <v>0</v>
      </c>
      <c r="G3202" s="12">
        <v>1</v>
      </c>
      <c r="H3202" s="12">
        <v>0</v>
      </c>
      <c r="I3202" s="12">
        <v>0</v>
      </c>
      <c r="K3202" s="12">
        <v>0</v>
      </c>
    </row>
    <row r="3203" spans="4:11">
      <c r="D3203" s="12">
        <v>23360</v>
      </c>
      <c r="E3203" s="12">
        <v>3</v>
      </c>
      <c r="F3203" s="12">
        <v>0</v>
      </c>
      <c r="G3203" s="12">
        <v>0</v>
      </c>
      <c r="H3203" s="12">
        <v>0</v>
      </c>
      <c r="I3203" s="12">
        <v>0</v>
      </c>
      <c r="K3203" s="12">
        <v>0</v>
      </c>
    </row>
    <row r="3204" spans="4:11">
      <c r="D3204" s="12">
        <v>23400</v>
      </c>
      <c r="E3204" s="12">
        <v>3</v>
      </c>
      <c r="F3204" s="12">
        <v>2</v>
      </c>
      <c r="G3204" s="12">
        <v>0</v>
      </c>
      <c r="H3204" s="12">
        <v>0</v>
      </c>
      <c r="I3204" s="12">
        <v>0</v>
      </c>
      <c r="K3204" s="12">
        <v>0</v>
      </c>
    </row>
    <row r="3205" spans="4:11">
      <c r="D3205" s="12">
        <v>23410</v>
      </c>
      <c r="E3205" s="12">
        <v>0</v>
      </c>
      <c r="F3205" s="12">
        <v>1</v>
      </c>
      <c r="G3205" s="12">
        <v>0</v>
      </c>
      <c r="H3205" s="12">
        <v>0</v>
      </c>
      <c r="I3205" s="12">
        <v>0</v>
      </c>
      <c r="K3205" s="12">
        <v>0</v>
      </c>
    </row>
    <row r="3206" spans="4:11">
      <c r="D3206" s="12">
        <v>23416</v>
      </c>
      <c r="E3206" s="12">
        <v>1</v>
      </c>
      <c r="F3206" s="12">
        <v>0</v>
      </c>
      <c r="G3206" s="12">
        <v>0</v>
      </c>
      <c r="H3206" s="12">
        <v>0</v>
      </c>
      <c r="I3206" s="12">
        <v>0</v>
      </c>
      <c r="K3206" s="12">
        <v>0</v>
      </c>
    </row>
    <row r="3207" spans="4:11">
      <c r="D3207" s="12">
        <v>23432</v>
      </c>
      <c r="E3207" s="12">
        <v>2</v>
      </c>
      <c r="F3207" s="12">
        <v>0</v>
      </c>
      <c r="G3207" s="12">
        <v>0</v>
      </c>
      <c r="H3207" s="12">
        <v>0</v>
      </c>
      <c r="I3207" s="12">
        <v>0</v>
      </c>
      <c r="K3207" s="12">
        <v>0</v>
      </c>
    </row>
    <row r="3208" spans="4:11">
      <c r="D3208" s="12">
        <v>23440</v>
      </c>
      <c r="E3208" s="12">
        <v>1</v>
      </c>
      <c r="F3208" s="12">
        <v>0</v>
      </c>
      <c r="G3208" s="12">
        <v>0</v>
      </c>
      <c r="H3208" s="12">
        <v>0</v>
      </c>
      <c r="I3208" s="12">
        <v>0</v>
      </c>
      <c r="K3208" s="12">
        <v>0</v>
      </c>
    </row>
    <row r="3209" spans="4:11">
      <c r="D3209" s="12">
        <v>23450</v>
      </c>
      <c r="E3209" s="12">
        <v>1</v>
      </c>
      <c r="F3209" s="12">
        <v>0</v>
      </c>
      <c r="G3209" s="12">
        <v>0</v>
      </c>
      <c r="H3209" s="12">
        <v>0</v>
      </c>
      <c r="I3209" s="12">
        <v>0</v>
      </c>
      <c r="K3209" s="12">
        <v>0</v>
      </c>
    </row>
    <row r="3210" spans="4:11">
      <c r="D3210" s="12">
        <v>23482</v>
      </c>
      <c r="E3210" s="12">
        <v>1</v>
      </c>
      <c r="F3210" s="12">
        <v>0</v>
      </c>
      <c r="G3210" s="12">
        <v>0</v>
      </c>
      <c r="H3210" s="12">
        <v>0</v>
      </c>
      <c r="I3210" s="12">
        <v>0</v>
      </c>
      <c r="K3210" s="12">
        <v>0</v>
      </c>
    </row>
    <row r="3211" spans="4:11">
      <c r="D3211" s="12">
        <v>23496</v>
      </c>
      <c r="E3211" s="12">
        <v>0</v>
      </c>
      <c r="F3211" s="12">
        <v>0</v>
      </c>
      <c r="G3211" s="12">
        <v>1</v>
      </c>
      <c r="H3211" s="12">
        <v>0</v>
      </c>
      <c r="I3211" s="12">
        <v>0</v>
      </c>
      <c r="K3211" s="12">
        <v>0</v>
      </c>
    </row>
    <row r="3212" spans="4:11">
      <c r="D3212" s="12">
        <v>23520</v>
      </c>
      <c r="E3212" s="12">
        <v>0</v>
      </c>
      <c r="F3212" s="12">
        <v>0</v>
      </c>
      <c r="G3212" s="12">
        <v>0</v>
      </c>
      <c r="H3212" s="12">
        <v>1</v>
      </c>
      <c r="I3212" s="12">
        <v>0</v>
      </c>
      <c r="K3212" s="12">
        <v>0</v>
      </c>
    </row>
    <row r="3213" spans="4:11">
      <c r="D3213" s="12">
        <v>23590</v>
      </c>
      <c r="E3213" s="12">
        <v>1</v>
      </c>
      <c r="F3213" s="12">
        <v>0</v>
      </c>
      <c r="G3213" s="12">
        <v>0</v>
      </c>
      <c r="H3213" s="12">
        <v>0</v>
      </c>
      <c r="I3213" s="12">
        <v>0</v>
      </c>
      <c r="K3213" s="12">
        <v>0</v>
      </c>
    </row>
    <row r="3214" spans="4:11">
      <c r="D3214" s="12">
        <v>23592</v>
      </c>
      <c r="E3214" s="12">
        <v>0</v>
      </c>
      <c r="F3214" s="12">
        <v>0</v>
      </c>
      <c r="G3214" s="12">
        <v>1</v>
      </c>
      <c r="H3214" s="12">
        <v>0</v>
      </c>
      <c r="I3214" s="12">
        <v>0</v>
      </c>
      <c r="K3214" s="12">
        <v>0</v>
      </c>
    </row>
    <row r="3215" spans="4:11">
      <c r="D3215" s="12">
        <v>23600</v>
      </c>
      <c r="E3215" s="12">
        <v>0</v>
      </c>
      <c r="F3215" s="12">
        <v>0</v>
      </c>
      <c r="G3215" s="12">
        <v>1</v>
      </c>
      <c r="H3215" s="12">
        <v>0</v>
      </c>
      <c r="I3215" s="12">
        <v>0</v>
      </c>
      <c r="K3215" s="12">
        <v>0</v>
      </c>
    </row>
    <row r="3216" spans="4:11">
      <c r="D3216" s="12">
        <v>23604</v>
      </c>
      <c r="E3216" s="12">
        <v>1</v>
      </c>
      <c r="F3216" s="12">
        <v>1</v>
      </c>
      <c r="G3216" s="12">
        <v>0</v>
      </c>
      <c r="H3216" s="12">
        <v>0</v>
      </c>
      <c r="I3216" s="12">
        <v>0</v>
      </c>
      <c r="K3216" s="12">
        <v>0</v>
      </c>
    </row>
    <row r="3217" spans="4:11">
      <c r="D3217" s="12">
        <v>23620</v>
      </c>
      <c r="E3217" s="12">
        <v>1</v>
      </c>
      <c r="F3217" s="12">
        <v>0</v>
      </c>
      <c r="G3217" s="12">
        <v>0</v>
      </c>
      <c r="H3217" s="12">
        <v>0</v>
      </c>
      <c r="I3217" s="12">
        <v>0</v>
      </c>
      <c r="K3217" s="12">
        <v>0</v>
      </c>
    </row>
    <row r="3218" spans="4:11">
      <c r="D3218" s="12">
        <v>23623</v>
      </c>
      <c r="E3218" s="12">
        <v>1</v>
      </c>
      <c r="F3218" s="12">
        <v>0</v>
      </c>
      <c r="G3218" s="12">
        <v>0</v>
      </c>
      <c r="H3218" s="12">
        <v>0</v>
      </c>
      <c r="I3218" s="12">
        <v>0</v>
      </c>
      <c r="K3218" s="12">
        <v>0</v>
      </c>
    </row>
    <row r="3219" spans="4:11">
      <c r="D3219" s="12">
        <v>23660</v>
      </c>
      <c r="E3219" s="12">
        <v>1</v>
      </c>
      <c r="F3219" s="12">
        <v>0</v>
      </c>
      <c r="G3219" s="12">
        <v>0</v>
      </c>
      <c r="H3219" s="12">
        <v>0</v>
      </c>
      <c r="I3219" s="12">
        <v>0</v>
      </c>
      <c r="K3219" s="12">
        <v>0</v>
      </c>
    </row>
    <row r="3220" spans="4:11">
      <c r="D3220" s="12">
        <v>23673</v>
      </c>
      <c r="E3220" s="12">
        <v>0</v>
      </c>
      <c r="F3220" s="12">
        <v>0</v>
      </c>
      <c r="G3220" s="12">
        <v>0</v>
      </c>
      <c r="H3220" s="12">
        <v>0</v>
      </c>
      <c r="I3220" s="12">
        <v>1</v>
      </c>
      <c r="K3220" s="12">
        <v>0</v>
      </c>
    </row>
    <row r="3221" spans="4:11">
      <c r="D3221" s="12">
        <v>23676</v>
      </c>
      <c r="E3221" s="12">
        <v>1</v>
      </c>
      <c r="F3221" s="12">
        <v>0</v>
      </c>
      <c r="G3221" s="12">
        <v>0</v>
      </c>
      <c r="H3221" s="12">
        <v>0</v>
      </c>
      <c r="I3221" s="12">
        <v>0</v>
      </c>
      <c r="K3221" s="12">
        <v>0</v>
      </c>
    </row>
    <row r="3222" spans="4:11">
      <c r="D3222" s="12">
        <v>23686</v>
      </c>
      <c r="E3222" s="12">
        <v>0</v>
      </c>
      <c r="F3222" s="12">
        <v>0</v>
      </c>
      <c r="G3222" s="12">
        <v>1</v>
      </c>
      <c r="H3222" s="12">
        <v>0</v>
      </c>
      <c r="I3222" s="12">
        <v>0</v>
      </c>
      <c r="K3222" s="12">
        <v>0</v>
      </c>
    </row>
    <row r="3223" spans="4:11">
      <c r="D3223" s="12">
        <v>23700</v>
      </c>
      <c r="E3223" s="12">
        <v>0</v>
      </c>
      <c r="F3223" s="12">
        <v>2</v>
      </c>
      <c r="G3223" s="12">
        <v>1</v>
      </c>
      <c r="H3223" s="12">
        <v>0</v>
      </c>
      <c r="I3223" s="12">
        <v>0</v>
      </c>
      <c r="K3223" s="12">
        <v>0</v>
      </c>
    </row>
    <row r="3224" spans="4:11">
      <c r="D3224" s="12">
        <v>23724</v>
      </c>
      <c r="E3224" s="12">
        <v>0</v>
      </c>
      <c r="F3224" s="12">
        <v>1</v>
      </c>
      <c r="G3224" s="12">
        <v>0</v>
      </c>
      <c r="H3224" s="12">
        <v>0</v>
      </c>
      <c r="I3224" s="12">
        <v>0</v>
      </c>
      <c r="K3224" s="12">
        <v>0</v>
      </c>
    </row>
    <row r="3225" spans="4:11">
      <c r="D3225" s="12">
        <v>23728</v>
      </c>
      <c r="E3225" s="12">
        <v>0</v>
      </c>
      <c r="F3225" s="12">
        <v>0</v>
      </c>
      <c r="G3225" s="12">
        <v>1</v>
      </c>
      <c r="H3225" s="12">
        <v>0</v>
      </c>
      <c r="I3225" s="12">
        <v>0</v>
      </c>
      <c r="K3225" s="12">
        <v>0</v>
      </c>
    </row>
    <row r="3226" spans="4:11">
      <c r="D3226" s="12">
        <v>23764</v>
      </c>
      <c r="E3226" s="12">
        <v>1</v>
      </c>
      <c r="F3226" s="12">
        <v>0</v>
      </c>
      <c r="G3226" s="12">
        <v>0</v>
      </c>
      <c r="H3226" s="12">
        <v>0</v>
      </c>
      <c r="I3226" s="12">
        <v>0</v>
      </c>
      <c r="K3226" s="12">
        <v>0</v>
      </c>
    </row>
    <row r="3227" spans="4:11">
      <c r="D3227" s="12">
        <v>23774</v>
      </c>
      <c r="E3227" s="12">
        <v>0</v>
      </c>
      <c r="F3227" s="12">
        <v>1</v>
      </c>
      <c r="G3227" s="12">
        <v>0</v>
      </c>
      <c r="H3227" s="12">
        <v>0</v>
      </c>
      <c r="I3227" s="12">
        <v>0</v>
      </c>
      <c r="K3227" s="12">
        <v>0</v>
      </c>
    </row>
    <row r="3228" spans="4:11">
      <c r="D3228" s="12">
        <v>23788</v>
      </c>
      <c r="E3228" s="12">
        <v>0</v>
      </c>
      <c r="F3228" s="12">
        <v>1</v>
      </c>
      <c r="G3228" s="12">
        <v>0</v>
      </c>
      <c r="H3228" s="12">
        <v>0</v>
      </c>
      <c r="I3228" s="12">
        <v>0</v>
      </c>
      <c r="K3228" s="12">
        <v>0</v>
      </c>
    </row>
    <row r="3229" spans="4:11">
      <c r="D3229" s="12">
        <v>23790</v>
      </c>
      <c r="E3229" s="12">
        <v>0</v>
      </c>
      <c r="F3229" s="12">
        <v>0</v>
      </c>
      <c r="G3229" s="12">
        <v>0</v>
      </c>
      <c r="H3229" s="12">
        <v>1</v>
      </c>
      <c r="I3229" s="12">
        <v>0</v>
      </c>
      <c r="K3229" s="12">
        <v>0</v>
      </c>
    </row>
    <row r="3230" spans="4:11">
      <c r="D3230" s="12">
        <v>23800</v>
      </c>
      <c r="E3230" s="12">
        <v>1</v>
      </c>
      <c r="F3230" s="12">
        <v>2</v>
      </c>
      <c r="G3230" s="12">
        <v>0</v>
      </c>
      <c r="H3230" s="12">
        <v>0</v>
      </c>
      <c r="I3230" s="12">
        <v>0</v>
      </c>
      <c r="K3230" s="12">
        <v>0</v>
      </c>
    </row>
    <row r="3231" spans="4:11">
      <c r="D3231" s="12">
        <v>23890</v>
      </c>
      <c r="E3231" s="12">
        <v>0</v>
      </c>
      <c r="F3231" s="12">
        <v>1</v>
      </c>
      <c r="G3231" s="12">
        <v>0</v>
      </c>
      <c r="H3231" s="12">
        <v>0</v>
      </c>
      <c r="I3231" s="12">
        <v>0</v>
      </c>
      <c r="K3231" s="12">
        <v>0</v>
      </c>
    </row>
    <row r="3232" spans="4:11">
      <c r="D3232" s="12">
        <v>23900</v>
      </c>
      <c r="E3232" s="12">
        <v>1</v>
      </c>
      <c r="F3232" s="12">
        <v>0</v>
      </c>
      <c r="G3232" s="12">
        <v>0</v>
      </c>
      <c r="H3232" s="12">
        <v>0</v>
      </c>
      <c r="I3232" s="12">
        <v>0</v>
      </c>
      <c r="K3232" s="12">
        <v>0</v>
      </c>
    </row>
    <row r="3233" spans="4:11">
      <c r="D3233" s="12">
        <v>23920</v>
      </c>
      <c r="E3233" s="12">
        <v>1</v>
      </c>
      <c r="F3233" s="12">
        <v>0</v>
      </c>
      <c r="G3233" s="12">
        <v>0</v>
      </c>
      <c r="H3233" s="12">
        <v>0</v>
      </c>
      <c r="I3233" s="12">
        <v>0</v>
      </c>
      <c r="K3233" s="12">
        <v>0</v>
      </c>
    </row>
    <row r="3234" spans="4:11">
      <c r="D3234" s="12">
        <v>23960</v>
      </c>
      <c r="E3234" s="12">
        <v>1</v>
      </c>
      <c r="F3234" s="12">
        <v>0</v>
      </c>
      <c r="G3234" s="12">
        <v>0</v>
      </c>
      <c r="H3234" s="12">
        <v>0</v>
      </c>
      <c r="I3234" s="12">
        <v>0</v>
      </c>
      <c r="K3234" s="12">
        <v>0</v>
      </c>
    </row>
    <row r="3235" spans="4:11">
      <c r="D3235" s="12">
        <v>23970</v>
      </c>
      <c r="E3235" s="12">
        <v>0</v>
      </c>
      <c r="F3235" s="12">
        <v>1</v>
      </c>
      <c r="G3235" s="12">
        <v>0</v>
      </c>
      <c r="H3235" s="12">
        <v>0</v>
      </c>
      <c r="I3235" s="12">
        <v>0</v>
      </c>
      <c r="K3235" s="12">
        <v>0</v>
      </c>
    </row>
    <row r="3236" spans="4:11">
      <c r="D3236" s="12">
        <v>24000</v>
      </c>
      <c r="E3236" s="12">
        <v>6</v>
      </c>
      <c r="F3236" s="12">
        <v>13</v>
      </c>
      <c r="G3236" s="12">
        <v>3</v>
      </c>
      <c r="H3236" s="12">
        <v>0</v>
      </c>
      <c r="I3236" s="12">
        <v>0</v>
      </c>
      <c r="K3236" s="12">
        <v>0</v>
      </c>
    </row>
    <row r="3237" spans="4:11">
      <c r="D3237" s="12">
        <v>24012</v>
      </c>
      <c r="E3237" s="12">
        <v>1</v>
      </c>
      <c r="F3237" s="12">
        <v>0</v>
      </c>
      <c r="G3237" s="12">
        <v>0</v>
      </c>
      <c r="H3237" s="12">
        <v>0</v>
      </c>
      <c r="I3237" s="12">
        <v>0</v>
      </c>
      <c r="K3237" s="12">
        <v>0</v>
      </c>
    </row>
    <row r="3238" spans="4:11">
      <c r="D3238" s="12">
        <v>24040</v>
      </c>
      <c r="E3238" s="12">
        <v>1</v>
      </c>
      <c r="F3238" s="12">
        <v>0</v>
      </c>
      <c r="G3238" s="12">
        <v>0</v>
      </c>
      <c r="H3238" s="12">
        <v>1</v>
      </c>
      <c r="I3238" s="12">
        <v>0</v>
      </c>
      <c r="K3238" s="12">
        <v>0</v>
      </c>
    </row>
    <row r="3239" spans="4:11">
      <c r="D3239" s="12">
        <v>24060</v>
      </c>
      <c r="E3239" s="12">
        <v>0</v>
      </c>
      <c r="F3239" s="12">
        <v>1</v>
      </c>
      <c r="G3239" s="12">
        <v>0</v>
      </c>
      <c r="H3239" s="12">
        <v>0</v>
      </c>
      <c r="I3239" s="12">
        <v>0</v>
      </c>
      <c r="K3239" s="12">
        <v>0</v>
      </c>
    </row>
    <row r="3240" spans="4:11">
      <c r="D3240" s="12">
        <v>24081</v>
      </c>
      <c r="E3240" s="12">
        <v>1</v>
      </c>
      <c r="F3240" s="12">
        <v>0</v>
      </c>
      <c r="G3240" s="12">
        <v>0</v>
      </c>
      <c r="H3240" s="12">
        <v>0</v>
      </c>
      <c r="I3240" s="12">
        <v>0</v>
      </c>
      <c r="K3240" s="12">
        <v>0</v>
      </c>
    </row>
    <row r="3241" spans="4:11">
      <c r="D3241" s="12">
        <v>24082</v>
      </c>
      <c r="E3241" s="12">
        <v>0</v>
      </c>
      <c r="F3241" s="12">
        <v>1</v>
      </c>
      <c r="G3241" s="12">
        <v>0</v>
      </c>
      <c r="H3241" s="12">
        <v>0</v>
      </c>
      <c r="I3241" s="12">
        <v>0</v>
      </c>
      <c r="K3241" s="12">
        <v>0</v>
      </c>
    </row>
    <row r="3242" spans="4:11">
      <c r="D3242" s="12">
        <v>24090</v>
      </c>
      <c r="E3242" s="12">
        <v>0</v>
      </c>
      <c r="F3242" s="12">
        <v>1</v>
      </c>
      <c r="G3242" s="12">
        <v>0</v>
      </c>
      <c r="H3242" s="12">
        <v>0</v>
      </c>
      <c r="I3242" s="12">
        <v>0</v>
      </c>
      <c r="K3242" s="12">
        <v>0</v>
      </c>
    </row>
    <row r="3243" spans="4:11">
      <c r="D3243" s="12">
        <v>24096</v>
      </c>
      <c r="E3243" s="12">
        <v>0</v>
      </c>
      <c r="F3243" s="12">
        <v>1</v>
      </c>
      <c r="G3243" s="12">
        <v>0</v>
      </c>
      <c r="H3243" s="12">
        <v>0</v>
      </c>
      <c r="I3243" s="12">
        <v>0</v>
      </c>
      <c r="K3243" s="12">
        <v>0</v>
      </c>
    </row>
    <row r="3244" spans="4:11">
      <c r="D3244" s="12">
        <v>24097</v>
      </c>
      <c r="E3244" s="12">
        <v>0</v>
      </c>
      <c r="F3244" s="12">
        <v>0</v>
      </c>
      <c r="G3244" s="12">
        <v>0</v>
      </c>
      <c r="H3244" s="12">
        <v>1</v>
      </c>
      <c r="I3244" s="12">
        <v>0</v>
      </c>
      <c r="K3244" s="12">
        <v>0</v>
      </c>
    </row>
    <row r="3245" spans="4:11">
      <c r="D3245" s="12">
        <v>24112</v>
      </c>
      <c r="E3245" s="12">
        <v>1</v>
      </c>
      <c r="F3245" s="12">
        <v>0</v>
      </c>
      <c r="G3245" s="12">
        <v>0</v>
      </c>
      <c r="H3245" s="12">
        <v>0</v>
      </c>
      <c r="I3245" s="12">
        <v>0</v>
      </c>
      <c r="K3245" s="12">
        <v>0</v>
      </c>
    </row>
    <row r="3246" spans="4:11">
      <c r="D3246" s="12">
        <v>24130</v>
      </c>
      <c r="E3246" s="12">
        <v>1</v>
      </c>
      <c r="F3246" s="12">
        <v>0</v>
      </c>
      <c r="G3246" s="12">
        <v>0</v>
      </c>
      <c r="H3246" s="12">
        <v>0</v>
      </c>
      <c r="I3246" s="12">
        <v>0</v>
      </c>
      <c r="K3246" s="12">
        <v>0</v>
      </c>
    </row>
    <row r="3247" spans="4:11">
      <c r="D3247" s="12">
        <v>24141</v>
      </c>
      <c r="E3247" s="12">
        <v>1</v>
      </c>
      <c r="F3247" s="12">
        <v>0</v>
      </c>
      <c r="G3247" s="12">
        <v>0</v>
      </c>
      <c r="H3247" s="12">
        <v>0</v>
      </c>
      <c r="I3247" s="12">
        <v>0</v>
      </c>
      <c r="K3247" s="12">
        <v>0</v>
      </c>
    </row>
    <row r="3248" spans="4:11">
      <c r="D3248" s="12">
        <v>24182</v>
      </c>
      <c r="E3248" s="12">
        <v>1</v>
      </c>
      <c r="F3248" s="12">
        <v>0</v>
      </c>
      <c r="G3248" s="12">
        <v>0</v>
      </c>
      <c r="H3248" s="12">
        <v>0</v>
      </c>
      <c r="I3248" s="12">
        <v>0</v>
      </c>
      <c r="K3248" s="12">
        <v>0</v>
      </c>
    </row>
    <row r="3249" spans="4:11">
      <c r="D3249" s="12">
        <v>24195</v>
      </c>
      <c r="E3249" s="12">
        <v>1</v>
      </c>
      <c r="F3249" s="12">
        <v>0</v>
      </c>
      <c r="G3249" s="12">
        <v>0</v>
      </c>
      <c r="H3249" s="12">
        <v>0</v>
      </c>
      <c r="I3249" s="12">
        <v>0</v>
      </c>
      <c r="K3249" s="12">
        <v>0</v>
      </c>
    </row>
    <row r="3250" spans="4:11">
      <c r="D3250" s="12">
        <v>24200</v>
      </c>
      <c r="E3250" s="12">
        <v>2</v>
      </c>
      <c r="F3250" s="12">
        <v>2</v>
      </c>
      <c r="G3250" s="12">
        <v>1</v>
      </c>
      <c r="H3250" s="12">
        <v>0</v>
      </c>
      <c r="I3250" s="12">
        <v>0</v>
      </c>
      <c r="K3250" s="12">
        <v>0</v>
      </c>
    </row>
    <row r="3251" spans="4:11">
      <c r="D3251" s="12">
        <v>24208</v>
      </c>
      <c r="E3251" s="12">
        <v>1</v>
      </c>
      <c r="F3251" s="12">
        <v>0</v>
      </c>
      <c r="G3251" s="12">
        <v>0</v>
      </c>
      <c r="H3251" s="12">
        <v>0</v>
      </c>
      <c r="I3251" s="12">
        <v>0</v>
      </c>
      <c r="K3251" s="12">
        <v>0</v>
      </c>
    </row>
    <row r="3252" spans="4:11">
      <c r="D3252" s="12">
        <v>24228</v>
      </c>
      <c r="E3252" s="12">
        <v>1</v>
      </c>
      <c r="F3252" s="12">
        <v>0</v>
      </c>
      <c r="G3252" s="12">
        <v>0</v>
      </c>
      <c r="H3252" s="12">
        <v>0</v>
      </c>
      <c r="I3252" s="12">
        <v>0</v>
      </c>
      <c r="K3252" s="12">
        <v>0</v>
      </c>
    </row>
    <row r="3253" spans="4:11">
      <c r="D3253" s="12">
        <v>24236</v>
      </c>
      <c r="E3253" s="12">
        <v>0</v>
      </c>
      <c r="F3253" s="12">
        <v>0</v>
      </c>
      <c r="G3253" s="12">
        <v>1</v>
      </c>
      <c r="H3253" s="12">
        <v>0</v>
      </c>
      <c r="I3253" s="12">
        <v>0</v>
      </c>
      <c r="K3253" s="12">
        <v>0</v>
      </c>
    </row>
    <row r="3254" spans="4:11">
      <c r="D3254" s="12">
        <v>24252</v>
      </c>
      <c r="E3254" s="12">
        <v>0</v>
      </c>
      <c r="F3254" s="12">
        <v>0</v>
      </c>
      <c r="G3254" s="12">
        <v>0</v>
      </c>
      <c r="H3254" s="12">
        <v>1</v>
      </c>
      <c r="I3254" s="12">
        <v>0</v>
      </c>
      <c r="K3254" s="12">
        <v>0</v>
      </c>
    </row>
    <row r="3255" spans="4:11">
      <c r="D3255" s="12">
        <v>24270</v>
      </c>
      <c r="E3255" s="12">
        <v>0</v>
      </c>
      <c r="F3255" s="12">
        <v>1</v>
      </c>
      <c r="G3255" s="12">
        <v>0</v>
      </c>
      <c r="H3255" s="12">
        <v>0</v>
      </c>
      <c r="I3255" s="12">
        <v>0</v>
      </c>
      <c r="K3255" s="12">
        <v>0</v>
      </c>
    </row>
    <row r="3256" spans="4:11">
      <c r="D3256" s="12">
        <v>24276</v>
      </c>
      <c r="E3256" s="12">
        <v>2</v>
      </c>
      <c r="F3256" s="12">
        <v>0</v>
      </c>
      <c r="G3256" s="12">
        <v>0</v>
      </c>
      <c r="H3256" s="12">
        <v>0</v>
      </c>
      <c r="I3256" s="12">
        <v>0</v>
      </c>
      <c r="K3256" s="12">
        <v>0</v>
      </c>
    </row>
    <row r="3257" spans="4:11">
      <c r="D3257" s="12">
        <v>24300</v>
      </c>
      <c r="E3257" s="12">
        <v>1</v>
      </c>
      <c r="F3257" s="12">
        <v>0</v>
      </c>
      <c r="G3257" s="12">
        <v>2</v>
      </c>
      <c r="H3257" s="12">
        <v>0</v>
      </c>
      <c r="I3257" s="12">
        <v>0</v>
      </c>
      <c r="K3257" s="12">
        <v>0</v>
      </c>
    </row>
    <row r="3258" spans="4:11">
      <c r="D3258" s="12">
        <v>24315</v>
      </c>
      <c r="E3258" s="12">
        <v>0</v>
      </c>
      <c r="F3258" s="12">
        <v>0</v>
      </c>
      <c r="G3258" s="12">
        <v>1</v>
      </c>
      <c r="H3258" s="12">
        <v>0</v>
      </c>
      <c r="I3258" s="12">
        <v>0</v>
      </c>
      <c r="K3258" s="12">
        <v>0</v>
      </c>
    </row>
    <row r="3259" spans="4:11">
      <c r="D3259" s="12">
        <v>24320</v>
      </c>
      <c r="E3259" s="12">
        <v>0</v>
      </c>
      <c r="F3259" s="12">
        <v>1</v>
      </c>
      <c r="G3259" s="12">
        <v>0</v>
      </c>
      <c r="H3259" s="12">
        <v>0</v>
      </c>
      <c r="I3259" s="12">
        <v>0</v>
      </c>
      <c r="K3259" s="12">
        <v>0</v>
      </c>
    </row>
    <row r="3260" spans="4:11">
      <c r="D3260" s="12">
        <v>24330</v>
      </c>
      <c r="E3260" s="12">
        <v>1</v>
      </c>
      <c r="F3260" s="12">
        <v>1</v>
      </c>
      <c r="G3260" s="12">
        <v>0</v>
      </c>
      <c r="H3260" s="12">
        <v>0</v>
      </c>
      <c r="I3260" s="12">
        <v>0</v>
      </c>
      <c r="K3260" s="12">
        <v>0</v>
      </c>
    </row>
    <row r="3261" spans="4:11">
      <c r="D3261" s="12">
        <v>24335</v>
      </c>
      <c r="E3261" s="12">
        <v>0</v>
      </c>
      <c r="F3261" s="12">
        <v>1</v>
      </c>
      <c r="G3261" s="12">
        <v>0</v>
      </c>
      <c r="H3261" s="12">
        <v>0</v>
      </c>
      <c r="I3261" s="12">
        <v>0</v>
      </c>
      <c r="K3261" s="12">
        <v>0</v>
      </c>
    </row>
    <row r="3262" spans="4:11">
      <c r="D3262" s="12">
        <v>24338</v>
      </c>
      <c r="E3262" s="12">
        <v>0</v>
      </c>
      <c r="F3262" s="12">
        <v>0</v>
      </c>
      <c r="G3262" s="12">
        <v>0</v>
      </c>
      <c r="H3262" s="12">
        <v>1</v>
      </c>
      <c r="I3262" s="12">
        <v>0</v>
      </c>
      <c r="K3262" s="12">
        <v>0</v>
      </c>
    </row>
    <row r="3263" spans="4:11">
      <c r="D3263" s="12">
        <v>24350</v>
      </c>
      <c r="E3263" s="12">
        <v>1</v>
      </c>
      <c r="F3263" s="12">
        <v>0</v>
      </c>
      <c r="G3263" s="12">
        <v>0</v>
      </c>
      <c r="H3263" s="12">
        <v>0</v>
      </c>
      <c r="I3263" s="12">
        <v>0</v>
      </c>
      <c r="K3263" s="12">
        <v>0</v>
      </c>
    </row>
    <row r="3264" spans="4:11">
      <c r="D3264" s="12">
        <v>24360</v>
      </c>
      <c r="E3264" s="12">
        <v>0</v>
      </c>
      <c r="F3264" s="12">
        <v>2</v>
      </c>
      <c r="G3264" s="12">
        <v>1</v>
      </c>
      <c r="H3264" s="12">
        <v>0</v>
      </c>
      <c r="I3264" s="12">
        <v>0</v>
      </c>
      <c r="K3264" s="12">
        <v>0</v>
      </c>
    </row>
    <row r="3265" spans="4:11">
      <c r="D3265" s="12">
        <v>24372</v>
      </c>
      <c r="E3265" s="12">
        <v>0</v>
      </c>
      <c r="F3265" s="12">
        <v>1</v>
      </c>
      <c r="G3265" s="12">
        <v>0</v>
      </c>
      <c r="H3265" s="12">
        <v>0</v>
      </c>
      <c r="I3265" s="12">
        <v>0</v>
      </c>
      <c r="K3265" s="12">
        <v>0</v>
      </c>
    </row>
    <row r="3266" spans="4:11">
      <c r="D3266" s="12">
        <v>24380</v>
      </c>
      <c r="E3266" s="12">
        <v>1</v>
      </c>
      <c r="F3266" s="12">
        <v>0</v>
      </c>
      <c r="G3266" s="12">
        <v>0</v>
      </c>
      <c r="H3266" s="12">
        <v>0</v>
      </c>
      <c r="I3266" s="12">
        <v>0</v>
      </c>
      <c r="K3266" s="12">
        <v>0</v>
      </c>
    </row>
    <row r="3267" spans="4:11">
      <c r="D3267" s="12">
        <v>24416</v>
      </c>
      <c r="E3267" s="12">
        <v>1</v>
      </c>
      <c r="F3267" s="12">
        <v>0</v>
      </c>
      <c r="G3267" s="12">
        <v>0</v>
      </c>
      <c r="H3267" s="12">
        <v>0</v>
      </c>
      <c r="I3267" s="12">
        <v>0</v>
      </c>
      <c r="K3267" s="12">
        <v>0</v>
      </c>
    </row>
    <row r="3268" spans="4:11">
      <c r="D3268" s="12">
        <v>24432</v>
      </c>
      <c r="E3268" s="12">
        <v>0</v>
      </c>
      <c r="F3268" s="12">
        <v>1</v>
      </c>
      <c r="G3268" s="12">
        <v>0</v>
      </c>
      <c r="H3268" s="12">
        <v>0</v>
      </c>
      <c r="I3268" s="12">
        <v>0</v>
      </c>
      <c r="K3268" s="12">
        <v>0</v>
      </c>
    </row>
    <row r="3269" spans="4:11">
      <c r="D3269" s="12">
        <v>24440</v>
      </c>
      <c r="E3269" s="12">
        <v>1</v>
      </c>
      <c r="F3269" s="12">
        <v>0</v>
      </c>
      <c r="G3269" s="12">
        <v>0</v>
      </c>
      <c r="H3269" s="12">
        <v>1</v>
      </c>
      <c r="I3269" s="12">
        <v>0</v>
      </c>
      <c r="K3269" s="12">
        <v>0</v>
      </c>
    </row>
    <row r="3270" spans="4:11">
      <c r="D3270" s="12">
        <v>24444</v>
      </c>
      <c r="E3270" s="12">
        <v>0</v>
      </c>
      <c r="F3270" s="12">
        <v>0</v>
      </c>
      <c r="G3270" s="12">
        <v>0</v>
      </c>
      <c r="H3270" s="12">
        <v>1</v>
      </c>
      <c r="I3270" s="12">
        <v>0</v>
      </c>
      <c r="K3270" s="12">
        <v>0</v>
      </c>
    </row>
    <row r="3271" spans="4:11">
      <c r="D3271" s="12">
        <v>24452</v>
      </c>
      <c r="E3271" s="12">
        <v>1</v>
      </c>
      <c r="F3271" s="12">
        <v>0</v>
      </c>
      <c r="G3271" s="12">
        <v>0</v>
      </c>
      <c r="H3271" s="12">
        <v>0</v>
      </c>
      <c r="I3271" s="12">
        <v>0</v>
      </c>
      <c r="K3271" s="12">
        <v>0</v>
      </c>
    </row>
    <row r="3272" spans="4:11">
      <c r="D3272" s="12">
        <v>24480</v>
      </c>
      <c r="E3272" s="12">
        <v>1</v>
      </c>
      <c r="F3272" s="12">
        <v>0</v>
      </c>
      <c r="G3272" s="12">
        <v>0</v>
      </c>
      <c r="H3272" s="12">
        <v>0</v>
      </c>
      <c r="I3272" s="12">
        <v>0</v>
      </c>
      <c r="K3272" s="12">
        <v>0</v>
      </c>
    </row>
    <row r="3273" spans="4:11">
      <c r="D3273" s="12">
        <v>24500</v>
      </c>
      <c r="E3273" s="12">
        <v>0</v>
      </c>
      <c r="F3273" s="12">
        <v>0</v>
      </c>
      <c r="G3273" s="12">
        <v>1</v>
      </c>
      <c r="H3273" s="12">
        <v>0</v>
      </c>
      <c r="I3273" s="12">
        <v>0</v>
      </c>
      <c r="K3273" s="12">
        <v>0</v>
      </c>
    </row>
    <row r="3274" spans="4:11">
      <c r="D3274" s="12">
        <v>24510</v>
      </c>
      <c r="E3274" s="12">
        <v>1</v>
      </c>
      <c r="F3274" s="12">
        <v>0</v>
      </c>
      <c r="G3274" s="12">
        <v>0</v>
      </c>
      <c r="H3274" s="12">
        <v>0</v>
      </c>
      <c r="I3274" s="12">
        <v>0</v>
      </c>
      <c r="K3274" s="12">
        <v>0</v>
      </c>
    </row>
    <row r="3275" spans="4:11">
      <c r="D3275" s="12">
        <v>24560</v>
      </c>
      <c r="E3275" s="12">
        <v>0</v>
      </c>
      <c r="F3275" s="12">
        <v>0</v>
      </c>
      <c r="G3275" s="12">
        <v>1</v>
      </c>
      <c r="H3275" s="12">
        <v>0</v>
      </c>
      <c r="I3275" s="12">
        <v>0</v>
      </c>
      <c r="K3275" s="12">
        <v>0</v>
      </c>
    </row>
    <row r="3276" spans="4:11">
      <c r="D3276" s="12">
        <v>24564</v>
      </c>
      <c r="E3276" s="12">
        <v>0</v>
      </c>
      <c r="F3276" s="12">
        <v>1</v>
      </c>
      <c r="G3276" s="12">
        <v>0</v>
      </c>
      <c r="H3276" s="12">
        <v>0</v>
      </c>
      <c r="I3276" s="12">
        <v>0</v>
      </c>
      <c r="K3276" s="12">
        <v>0</v>
      </c>
    </row>
    <row r="3277" spans="4:11">
      <c r="D3277" s="12">
        <v>24593.4</v>
      </c>
      <c r="E3277" s="12">
        <v>1</v>
      </c>
      <c r="F3277" s="12">
        <v>0</v>
      </c>
      <c r="G3277" s="12">
        <v>0</v>
      </c>
      <c r="H3277" s="12">
        <v>0</v>
      </c>
      <c r="I3277" s="12">
        <v>0</v>
      </c>
      <c r="K3277" s="12">
        <v>0</v>
      </c>
    </row>
    <row r="3278" spans="4:11">
      <c r="D3278" s="12">
        <v>24600</v>
      </c>
      <c r="E3278" s="12">
        <v>1</v>
      </c>
      <c r="F3278" s="12">
        <v>1</v>
      </c>
      <c r="G3278" s="12">
        <v>0</v>
      </c>
      <c r="H3278" s="12">
        <v>1</v>
      </c>
      <c r="I3278" s="12">
        <v>0</v>
      </c>
      <c r="K3278" s="12">
        <v>0</v>
      </c>
    </row>
    <row r="3279" spans="4:11">
      <c r="D3279" s="12">
        <v>24612</v>
      </c>
      <c r="E3279" s="12">
        <v>0</v>
      </c>
      <c r="F3279" s="12">
        <v>1</v>
      </c>
      <c r="G3279" s="12">
        <v>0</v>
      </c>
      <c r="H3279" s="12">
        <v>0</v>
      </c>
      <c r="I3279" s="12">
        <v>0</v>
      </c>
      <c r="K3279" s="12">
        <v>0</v>
      </c>
    </row>
    <row r="3280" spans="4:11">
      <c r="D3280" s="12">
        <v>24641</v>
      </c>
      <c r="E3280" s="12">
        <v>1</v>
      </c>
      <c r="F3280" s="12">
        <v>0</v>
      </c>
      <c r="G3280" s="12">
        <v>0</v>
      </c>
      <c r="H3280" s="12">
        <v>0</v>
      </c>
      <c r="I3280" s="12">
        <v>0</v>
      </c>
      <c r="K3280" s="12">
        <v>0</v>
      </c>
    </row>
    <row r="3281" spans="4:11">
      <c r="D3281" s="12">
        <v>24705</v>
      </c>
      <c r="E3281" s="12">
        <v>0</v>
      </c>
      <c r="F3281" s="12">
        <v>0</v>
      </c>
      <c r="G3281" s="12">
        <v>1</v>
      </c>
      <c r="H3281" s="12">
        <v>0</v>
      </c>
      <c r="I3281" s="12">
        <v>0</v>
      </c>
      <c r="K3281" s="12">
        <v>0</v>
      </c>
    </row>
    <row r="3282" spans="4:11">
      <c r="D3282" s="12">
        <v>24711</v>
      </c>
      <c r="E3282" s="12">
        <v>1</v>
      </c>
      <c r="F3282" s="12">
        <v>0</v>
      </c>
      <c r="G3282" s="12">
        <v>0</v>
      </c>
      <c r="H3282" s="12">
        <v>0</v>
      </c>
      <c r="I3282" s="12">
        <v>0</v>
      </c>
      <c r="K3282" s="12">
        <v>0</v>
      </c>
    </row>
    <row r="3283" spans="4:11">
      <c r="D3283" s="12">
        <v>24716</v>
      </c>
      <c r="E3283" s="12">
        <v>0</v>
      </c>
      <c r="F3283" s="12">
        <v>1</v>
      </c>
      <c r="G3283" s="12">
        <v>0</v>
      </c>
      <c r="H3283" s="12">
        <v>0</v>
      </c>
      <c r="I3283" s="12">
        <v>0</v>
      </c>
      <c r="K3283" s="12">
        <v>0</v>
      </c>
    </row>
    <row r="3284" spans="4:11">
      <c r="D3284" s="12">
        <v>24725</v>
      </c>
      <c r="E3284" s="12">
        <v>1</v>
      </c>
      <c r="F3284" s="12">
        <v>0</v>
      </c>
      <c r="G3284" s="12">
        <v>0</v>
      </c>
      <c r="H3284" s="12">
        <v>0</v>
      </c>
      <c r="I3284" s="12">
        <v>0</v>
      </c>
      <c r="K3284" s="12">
        <v>0</v>
      </c>
    </row>
    <row r="3285" spans="4:11">
      <c r="D3285" s="12">
        <v>24773</v>
      </c>
      <c r="E3285" s="12">
        <v>0</v>
      </c>
      <c r="F3285" s="12">
        <v>0</v>
      </c>
      <c r="G3285" s="12">
        <v>0</v>
      </c>
      <c r="H3285" s="12">
        <v>1</v>
      </c>
      <c r="I3285" s="12">
        <v>0</v>
      </c>
      <c r="K3285" s="12">
        <v>0</v>
      </c>
    </row>
    <row r="3286" spans="4:11">
      <c r="D3286" s="12">
        <v>24774</v>
      </c>
      <c r="E3286" s="12">
        <v>1</v>
      </c>
      <c r="F3286" s="12">
        <v>0</v>
      </c>
      <c r="G3286" s="12">
        <v>0</v>
      </c>
      <c r="H3286" s="12">
        <v>0</v>
      </c>
      <c r="I3286" s="12">
        <v>0</v>
      </c>
      <c r="K3286" s="12">
        <v>0</v>
      </c>
    </row>
    <row r="3287" spans="4:11">
      <c r="D3287" s="12">
        <v>24786</v>
      </c>
      <c r="E3287" s="12">
        <v>0</v>
      </c>
      <c r="F3287" s="12">
        <v>1</v>
      </c>
      <c r="G3287" s="12">
        <v>0</v>
      </c>
      <c r="H3287" s="12">
        <v>0</v>
      </c>
      <c r="I3287" s="12">
        <v>0</v>
      </c>
      <c r="K3287" s="12">
        <v>0</v>
      </c>
    </row>
    <row r="3288" spans="4:11">
      <c r="D3288" s="12">
        <v>24816</v>
      </c>
      <c r="E3288" s="12">
        <v>1</v>
      </c>
      <c r="F3288" s="12">
        <v>0</v>
      </c>
      <c r="G3288" s="12">
        <v>1</v>
      </c>
      <c r="H3288" s="12">
        <v>0</v>
      </c>
      <c r="I3288" s="12">
        <v>0</v>
      </c>
      <c r="K3288" s="12">
        <v>0</v>
      </c>
    </row>
    <row r="3289" spans="4:11">
      <c r="D3289" s="12">
        <v>24820</v>
      </c>
      <c r="E3289" s="12">
        <v>0</v>
      </c>
      <c r="F3289" s="12">
        <v>1</v>
      </c>
      <c r="G3289" s="12">
        <v>0</v>
      </c>
      <c r="H3289" s="12">
        <v>0</v>
      </c>
      <c r="I3289" s="12">
        <v>0</v>
      </c>
      <c r="K3289" s="12">
        <v>0</v>
      </c>
    </row>
    <row r="3290" spans="4:11">
      <c r="D3290" s="12">
        <v>24852</v>
      </c>
      <c r="E3290" s="12">
        <v>0</v>
      </c>
      <c r="F3290" s="12">
        <v>0</v>
      </c>
      <c r="G3290" s="12">
        <v>1</v>
      </c>
      <c r="H3290" s="12">
        <v>0</v>
      </c>
      <c r="I3290" s="12">
        <v>0</v>
      </c>
      <c r="K3290" s="12">
        <v>0</v>
      </c>
    </row>
    <row r="3291" spans="4:11">
      <c r="D3291" s="12">
        <v>24900</v>
      </c>
      <c r="E3291" s="12">
        <v>1</v>
      </c>
      <c r="F3291" s="12">
        <v>0</v>
      </c>
      <c r="G3291" s="12">
        <v>0</v>
      </c>
      <c r="H3291" s="12">
        <v>0</v>
      </c>
      <c r="I3291" s="12">
        <v>0</v>
      </c>
      <c r="K3291" s="12">
        <v>0</v>
      </c>
    </row>
    <row r="3292" spans="4:11">
      <c r="D3292" s="12">
        <v>24920</v>
      </c>
      <c r="E3292" s="12">
        <v>1</v>
      </c>
      <c r="F3292" s="12">
        <v>1</v>
      </c>
      <c r="G3292" s="12">
        <v>1</v>
      </c>
      <c r="H3292" s="12">
        <v>0</v>
      </c>
      <c r="I3292" s="12">
        <v>0</v>
      </c>
      <c r="K3292" s="12">
        <v>0</v>
      </c>
    </row>
    <row r="3293" spans="4:11">
      <c r="D3293" s="12">
        <v>24960</v>
      </c>
      <c r="E3293" s="12">
        <v>0</v>
      </c>
      <c r="F3293" s="12">
        <v>0</v>
      </c>
      <c r="G3293" s="12">
        <v>1</v>
      </c>
      <c r="H3293" s="12">
        <v>0</v>
      </c>
      <c r="I3293" s="12">
        <v>0</v>
      </c>
      <c r="K3293" s="12">
        <v>0</v>
      </c>
    </row>
    <row r="3294" spans="4:11">
      <c r="D3294" s="12">
        <v>25000</v>
      </c>
      <c r="E3294" s="12">
        <v>3</v>
      </c>
      <c r="F3294" s="12">
        <v>0</v>
      </c>
      <c r="G3294" s="12">
        <v>0</v>
      </c>
      <c r="H3294" s="12">
        <v>0</v>
      </c>
      <c r="I3294" s="12">
        <v>1</v>
      </c>
      <c r="K3294" s="12">
        <v>0</v>
      </c>
    </row>
    <row r="3295" spans="4:11">
      <c r="D3295" s="12">
        <v>25008</v>
      </c>
      <c r="E3295" s="12">
        <v>0</v>
      </c>
      <c r="F3295" s="12">
        <v>1</v>
      </c>
      <c r="G3295" s="12">
        <v>0</v>
      </c>
      <c r="H3295" s="12">
        <v>0</v>
      </c>
      <c r="I3295" s="12">
        <v>0</v>
      </c>
      <c r="K3295" s="12">
        <v>0</v>
      </c>
    </row>
    <row r="3296" spans="4:11">
      <c r="D3296" s="12">
        <v>25009</v>
      </c>
      <c r="E3296" s="12">
        <v>0</v>
      </c>
      <c r="F3296" s="12">
        <v>1</v>
      </c>
      <c r="G3296" s="12">
        <v>0</v>
      </c>
      <c r="H3296" s="12">
        <v>0</v>
      </c>
      <c r="I3296" s="12">
        <v>0</v>
      </c>
      <c r="K3296" s="12">
        <v>0</v>
      </c>
    </row>
    <row r="3297" spans="4:11">
      <c r="D3297" s="12">
        <v>25040</v>
      </c>
      <c r="E3297" s="12">
        <v>0</v>
      </c>
      <c r="F3297" s="12">
        <v>1</v>
      </c>
      <c r="G3297" s="12">
        <v>0</v>
      </c>
      <c r="H3297" s="12">
        <v>0</v>
      </c>
      <c r="I3297" s="12">
        <v>0</v>
      </c>
      <c r="K3297" s="12">
        <v>0</v>
      </c>
    </row>
    <row r="3298" spans="4:11">
      <c r="D3298" s="12">
        <v>25054</v>
      </c>
      <c r="E3298" s="12">
        <v>0</v>
      </c>
      <c r="F3298" s="12">
        <v>0</v>
      </c>
      <c r="G3298" s="12">
        <v>1</v>
      </c>
      <c r="H3298" s="12">
        <v>0</v>
      </c>
      <c r="I3298" s="12">
        <v>0</v>
      </c>
      <c r="K3298" s="12">
        <v>0</v>
      </c>
    </row>
    <row r="3299" spans="4:11">
      <c r="D3299" s="12">
        <v>25074</v>
      </c>
      <c r="E3299" s="12">
        <v>0</v>
      </c>
      <c r="F3299" s="12">
        <v>1</v>
      </c>
      <c r="G3299" s="12">
        <v>0</v>
      </c>
      <c r="H3299" s="12">
        <v>0</v>
      </c>
      <c r="I3299" s="12">
        <v>0</v>
      </c>
      <c r="K3299" s="12">
        <v>0</v>
      </c>
    </row>
    <row r="3300" spans="4:11">
      <c r="D3300" s="12">
        <v>25128</v>
      </c>
      <c r="E3300" s="12">
        <v>0</v>
      </c>
      <c r="F3300" s="12">
        <v>0</v>
      </c>
      <c r="G3300" s="12">
        <v>1</v>
      </c>
      <c r="H3300" s="12">
        <v>0</v>
      </c>
      <c r="I3300" s="12">
        <v>0</v>
      </c>
      <c r="K3300" s="12">
        <v>0</v>
      </c>
    </row>
    <row r="3301" spans="4:11">
      <c r="D3301" s="12">
        <v>25132</v>
      </c>
      <c r="E3301" s="12">
        <v>0</v>
      </c>
      <c r="F3301" s="12">
        <v>0</v>
      </c>
      <c r="G3301" s="12">
        <v>1</v>
      </c>
      <c r="H3301" s="12">
        <v>0</v>
      </c>
      <c r="I3301" s="12">
        <v>0</v>
      </c>
      <c r="K3301" s="12">
        <v>0</v>
      </c>
    </row>
    <row r="3302" spans="4:11">
      <c r="D3302" s="12">
        <v>25150</v>
      </c>
      <c r="E3302" s="12">
        <v>1</v>
      </c>
      <c r="F3302" s="12">
        <v>0</v>
      </c>
      <c r="G3302" s="12">
        <v>0</v>
      </c>
      <c r="H3302" s="12">
        <v>0</v>
      </c>
      <c r="I3302" s="12">
        <v>0</v>
      </c>
      <c r="K3302" s="12">
        <v>0</v>
      </c>
    </row>
    <row r="3303" spans="4:11">
      <c r="D3303" s="12">
        <v>25162</v>
      </c>
      <c r="E3303" s="12">
        <v>0</v>
      </c>
      <c r="F3303" s="12">
        <v>1</v>
      </c>
      <c r="G3303" s="12">
        <v>0</v>
      </c>
      <c r="H3303" s="12">
        <v>0</v>
      </c>
      <c r="I3303" s="12">
        <v>0</v>
      </c>
      <c r="K3303" s="12">
        <v>0</v>
      </c>
    </row>
    <row r="3304" spans="4:11">
      <c r="D3304" s="12">
        <v>25183</v>
      </c>
      <c r="E3304" s="12">
        <v>0</v>
      </c>
      <c r="F3304" s="12">
        <v>1</v>
      </c>
      <c r="G3304" s="12">
        <v>0</v>
      </c>
      <c r="H3304" s="12">
        <v>0</v>
      </c>
      <c r="I3304" s="12">
        <v>0</v>
      </c>
      <c r="K3304" s="12">
        <v>0</v>
      </c>
    </row>
    <row r="3305" spans="4:11">
      <c r="D3305" s="12">
        <v>25200</v>
      </c>
      <c r="E3305" s="12">
        <v>4</v>
      </c>
      <c r="F3305" s="12">
        <v>8</v>
      </c>
      <c r="G3305" s="12">
        <v>0</v>
      </c>
      <c r="H3305" s="12">
        <v>1</v>
      </c>
      <c r="I3305" s="12">
        <v>0</v>
      </c>
      <c r="K3305" s="12">
        <v>0</v>
      </c>
    </row>
    <row r="3306" spans="4:11">
      <c r="D3306" s="12">
        <v>25202</v>
      </c>
      <c r="E3306" s="12">
        <v>0</v>
      </c>
      <c r="F3306" s="12">
        <v>1</v>
      </c>
      <c r="G3306" s="12">
        <v>0</v>
      </c>
      <c r="H3306" s="12">
        <v>0</v>
      </c>
      <c r="I3306" s="12">
        <v>0</v>
      </c>
      <c r="K3306" s="12">
        <v>0</v>
      </c>
    </row>
    <row r="3307" spans="4:11">
      <c r="D3307" s="12">
        <v>25216</v>
      </c>
      <c r="E3307" s="12">
        <v>1</v>
      </c>
      <c r="F3307" s="12">
        <v>0</v>
      </c>
      <c r="G3307" s="12">
        <v>0</v>
      </c>
      <c r="H3307" s="12">
        <v>0</v>
      </c>
      <c r="I3307" s="12">
        <v>0</v>
      </c>
      <c r="K3307" s="12">
        <v>0</v>
      </c>
    </row>
    <row r="3308" spans="4:11">
      <c r="D3308" s="12">
        <v>25256</v>
      </c>
      <c r="E3308" s="12">
        <v>0</v>
      </c>
      <c r="F3308" s="12">
        <v>1</v>
      </c>
      <c r="G3308" s="12">
        <v>0</v>
      </c>
      <c r="H3308" s="12">
        <v>0</v>
      </c>
      <c r="I3308" s="12">
        <v>0</v>
      </c>
      <c r="K3308" s="12">
        <v>0</v>
      </c>
    </row>
    <row r="3309" spans="4:11">
      <c r="D3309" s="12">
        <v>25268</v>
      </c>
      <c r="E3309" s="12">
        <v>1</v>
      </c>
      <c r="F3309" s="12">
        <v>0</v>
      </c>
      <c r="G3309" s="12">
        <v>0</v>
      </c>
      <c r="H3309" s="12">
        <v>0</v>
      </c>
      <c r="I3309" s="12">
        <v>0</v>
      </c>
      <c r="K3309" s="12">
        <v>0</v>
      </c>
    </row>
    <row r="3310" spans="4:11">
      <c r="D3310" s="12">
        <v>25270</v>
      </c>
      <c r="E3310" s="12">
        <v>0</v>
      </c>
      <c r="F3310" s="12">
        <v>1</v>
      </c>
      <c r="G3310" s="12">
        <v>0</v>
      </c>
      <c r="H3310" s="12">
        <v>0</v>
      </c>
      <c r="I3310" s="12">
        <v>0</v>
      </c>
      <c r="K3310" s="12">
        <v>0</v>
      </c>
    </row>
    <row r="3311" spans="4:11">
      <c r="D3311" s="12">
        <v>25320</v>
      </c>
      <c r="E3311" s="12">
        <v>1</v>
      </c>
      <c r="F3311" s="12">
        <v>1</v>
      </c>
      <c r="G3311" s="12">
        <v>0</v>
      </c>
      <c r="H3311" s="12">
        <v>0</v>
      </c>
      <c r="I3311" s="12">
        <v>0</v>
      </c>
      <c r="K3311" s="12">
        <v>0</v>
      </c>
    </row>
    <row r="3312" spans="4:11">
      <c r="D3312" s="12">
        <v>25360</v>
      </c>
      <c r="E3312" s="12">
        <v>0</v>
      </c>
      <c r="F3312" s="12">
        <v>0</v>
      </c>
      <c r="G3312" s="12">
        <v>1</v>
      </c>
      <c r="H3312" s="12">
        <v>0</v>
      </c>
      <c r="I3312" s="12">
        <v>0</v>
      </c>
      <c r="K3312" s="12">
        <v>0</v>
      </c>
    </row>
    <row r="3313" spans="4:11">
      <c r="D3313" s="12">
        <v>25363</v>
      </c>
      <c r="E3313" s="12">
        <v>1</v>
      </c>
      <c r="F3313" s="12">
        <v>0</v>
      </c>
      <c r="G3313" s="12">
        <v>0</v>
      </c>
      <c r="H3313" s="12">
        <v>0</v>
      </c>
      <c r="I3313" s="12">
        <v>0</v>
      </c>
      <c r="K3313" s="12">
        <v>0</v>
      </c>
    </row>
    <row r="3314" spans="4:11">
      <c r="D3314" s="12">
        <v>25372</v>
      </c>
      <c r="E3314" s="12">
        <v>1</v>
      </c>
      <c r="F3314" s="12">
        <v>0</v>
      </c>
      <c r="G3314" s="12">
        <v>0</v>
      </c>
      <c r="H3314" s="12">
        <v>0</v>
      </c>
      <c r="I3314" s="12">
        <v>0</v>
      </c>
      <c r="K3314" s="12">
        <v>0</v>
      </c>
    </row>
    <row r="3315" spans="4:11">
      <c r="D3315" s="12">
        <v>25400</v>
      </c>
      <c r="E3315" s="12">
        <v>1</v>
      </c>
      <c r="F3315" s="12">
        <v>0</v>
      </c>
      <c r="G3315" s="12">
        <v>2</v>
      </c>
      <c r="H3315" s="12">
        <v>0</v>
      </c>
      <c r="I3315" s="12">
        <v>0</v>
      </c>
      <c r="K3315" s="12">
        <v>0</v>
      </c>
    </row>
    <row r="3316" spans="4:11">
      <c r="D3316" s="12">
        <v>25420</v>
      </c>
      <c r="E3316" s="12">
        <v>0</v>
      </c>
      <c r="F3316" s="12">
        <v>0</v>
      </c>
      <c r="G3316" s="12">
        <v>1</v>
      </c>
      <c r="H3316" s="12">
        <v>0</v>
      </c>
      <c r="I3316" s="12">
        <v>0</v>
      </c>
      <c r="K3316" s="12">
        <v>0</v>
      </c>
    </row>
    <row r="3317" spans="4:11">
      <c r="D3317" s="12">
        <v>25426</v>
      </c>
      <c r="E3317" s="12">
        <v>1</v>
      </c>
      <c r="F3317" s="12">
        <v>0</v>
      </c>
      <c r="G3317" s="12">
        <v>0</v>
      </c>
      <c r="H3317" s="12">
        <v>0</v>
      </c>
      <c r="I3317" s="12">
        <v>0</v>
      </c>
      <c r="K3317" s="12">
        <v>0</v>
      </c>
    </row>
    <row r="3318" spans="4:11">
      <c r="D3318" s="12">
        <v>25428</v>
      </c>
      <c r="E3318" s="12">
        <v>1</v>
      </c>
      <c r="F3318" s="12">
        <v>0</v>
      </c>
      <c r="G3318" s="12">
        <v>0</v>
      </c>
      <c r="H3318" s="12">
        <v>0</v>
      </c>
      <c r="I3318" s="12">
        <v>0</v>
      </c>
      <c r="K3318" s="12">
        <v>0</v>
      </c>
    </row>
    <row r="3319" spans="4:11">
      <c r="D3319" s="12">
        <v>25440</v>
      </c>
      <c r="E3319" s="12">
        <v>0</v>
      </c>
      <c r="F3319" s="12">
        <v>1</v>
      </c>
      <c r="G3319" s="12">
        <v>0</v>
      </c>
      <c r="H3319" s="12">
        <v>0</v>
      </c>
      <c r="I3319" s="12">
        <v>0</v>
      </c>
      <c r="K3319" s="12">
        <v>0</v>
      </c>
    </row>
    <row r="3320" spans="4:11">
      <c r="D3320" s="12">
        <v>25450</v>
      </c>
      <c r="E3320" s="12">
        <v>0</v>
      </c>
      <c r="F3320" s="12">
        <v>1</v>
      </c>
      <c r="G3320" s="12">
        <v>0</v>
      </c>
      <c r="H3320" s="12">
        <v>0</v>
      </c>
      <c r="I3320" s="12">
        <v>0</v>
      </c>
      <c r="K3320" s="12">
        <v>0</v>
      </c>
    </row>
    <row r="3321" spans="4:11">
      <c r="D3321" s="12">
        <v>25456</v>
      </c>
      <c r="E3321" s="12">
        <v>0</v>
      </c>
      <c r="F3321" s="12">
        <v>0</v>
      </c>
      <c r="G3321" s="12">
        <v>1</v>
      </c>
      <c r="H3321" s="12">
        <v>0</v>
      </c>
      <c r="I3321" s="12">
        <v>0</v>
      </c>
      <c r="K3321" s="12">
        <v>0</v>
      </c>
    </row>
    <row r="3322" spans="4:11">
      <c r="D3322" s="12">
        <v>25500</v>
      </c>
      <c r="E3322" s="12">
        <v>0</v>
      </c>
      <c r="F3322" s="12">
        <v>1</v>
      </c>
      <c r="G3322" s="12">
        <v>0</v>
      </c>
      <c r="H3322" s="12">
        <v>0</v>
      </c>
      <c r="I3322" s="12">
        <v>0</v>
      </c>
      <c r="K3322" s="12">
        <v>0</v>
      </c>
    </row>
    <row r="3323" spans="4:11">
      <c r="D3323" s="12">
        <v>25524</v>
      </c>
      <c r="E3323" s="12">
        <v>0</v>
      </c>
      <c r="F3323" s="12">
        <v>0</v>
      </c>
      <c r="G3323" s="12">
        <v>1</v>
      </c>
      <c r="H3323" s="12">
        <v>0</v>
      </c>
      <c r="I3323" s="12">
        <v>0</v>
      </c>
      <c r="K3323" s="12">
        <v>0</v>
      </c>
    </row>
    <row r="3324" spans="4:11">
      <c r="D3324" s="12">
        <v>25545</v>
      </c>
      <c r="E3324" s="12">
        <v>1</v>
      </c>
      <c r="F3324" s="12">
        <v>0</v>
      </c>
      <c r="G3324" s="12">
        <v>0</v>
      </c>
      <c r="H3324" s="12">
        <v>0</v>
      </c>
      <c r="I3324" s="12">
        <v>0</v>
      </c>
      <c r="K3324" s="12">
        <v>0</v>
      </c>
    </row>
    <row r="3325" spans="4:11">
      <c r="D3325" s="12">
        <v>25560</v>
      </c>
      <c r="E3325" s="12">
        <v>1</v>
      </c>
      <c r="F3325" s="12">
        <v>0</v>
      </c>
      <c r="G3325" s="12">
        <v>0</v>
      </c>
      <c r="H3325" s="12">
        <v>0</v>
      </c>
      <c r="I3325" s="12">
        <v>0</v>
      </c>
      <c r="K3325" s="12">
        <v>0</v>
      </c>
    </row>
    <row r="3326" spans="4:11">
      <c r="D3326" s="12">
        <v>25568</v>
      </c>
      <c r="E3326" s="12">
        <v>1</v>
      </c>
      <c r="F3326" s="12">
        <v>0</v>
      </c>
      <c r="G3326" s="12">
        <v>0</v>
      </c>
      <c r="H3326" s="12">
        <v>0</v>
      </c>
      <c r="I3326" s="12">
        <v>0</v>
      </c>
      <c r="K3326" s="12">
        <v>0</v>
      </c>
    </row>
    <row r="3327" spans="4:11">
      <c r="D3327" s="12">
        <v>25570</v>
      </c>
      <c r="E3327" s="12">
        <v>0</v>
      </c>
      <c r="F3327" s="12">
        <v>0</v>
      </c>
      <c r="G3327" s="12">
        <v>1</v>
      </c>
      <c r="H3327" s="12">
        <v>0</v>
      </c>
      <c r="I3327" s="12">
        <v>0</v>
      </c>
      <c r="K3327" s="12">
        <v>0</v>
      </c>
    </row>
    <row r="3328" spans="4:11">
      <c r="D3328" s="12">
        <v>25588</v>
      </c>
      <c r="E3328" s="12">
        <v>0</v>
      </c>
      <c r="F3328" s="12">
        <v>0</v>
      </c>
      <c r="G3328" s="12">
        <v>1</v>
      </c>
      <c r="H3328" s="12">
        <v>0</v>
      </c>
      <c r="I3328" s="12">
        <v>0</v>
      </c>
      <c r="K3328" s="12">
        <v>0</v>
      </c>
    </row>
    <row r="3329" spans="4:11">
      <c r="D3329" s="12">
        <v>25640</v>
      </c>
      <c r="E3329" s="12">
        <v>1</v>
      </c>
      <c r="F3329" s="12">
        <v>0</v>
      </c>
      <c r="G3329" s="12">
        <v>0</v>
      </c>
      <c r="H3329" s="12">
        <v>0</v>
      </c>
      <c r="I3329" s="12">
        <v>0</v>
      </c>
      <c r="K3329" s="12">
        <v>0</v>
      </c>
    </row>
    <row r="3330" spans="4:11">
      <c r="D3330" s="12">
        <v>25675</v>
      </c>
      <c r="E3330" s="12">
        <v>0</v>
      </c>
      <c r="F3330" s="12">
        <v>1</v>
      </c>
      <c r="G3330" s="12">
        <v>0</v>
      </c>
      <c r="H3330" s="12">
        <v>0</v>
      </c>
      <c r="I3330" s="12">
        <v>0</v>
      </c>
      <c r="K3330" s="12">
        <v>0</v>
      </c>
    </row>
    <row r="3331" spans="4:11">
      <c r="D3331" s="12">
        <v>25711</v>
      </c>
      <c r="E3331" s="12">
        <v>0</v>
      </c>
      <c r="F3331" s="12">
        <v>1</v>
      </c>
      <c r="G3331" s="12">
        <v>0</v>
      </c>
      <c r="H3331" s="12">
        <v>0</v>
      </c>
      <c r="I3331" s="12">
        <v>0</v>
      </c>
      <c r="K3331" s="12">
        <v>0</v>
      </c>
    </row>
    <row r="3332" spans="4:11">
      <c r="D3332" s="12">
        <v>25740</v>
      </c>
      <c r="E3332" s="12">
        <v>1</v>
      </c>
      <c r="F3332" s="12">
        <v>0</v>
      </c>
      <c r="G3332" s="12">
        <v>0</v>
      </c>
      <c r="H3332" s="12">
        <v>0</v>
      </c>
      <c r="I3332" s="12">
        <v>0</v>
      </c>
      <c r="K3332" s="12">
        <v>0</v>
      </c>
    </row>
    <row r="3333" spans="4:11">
      <c r="D3333" s="12">
        <v>25760</v>
      </c>
      <c r="E3333" s="12">
        <v>0</v>
      </c>
      <c r="F3333" s="12">
        <v>1</v>
      </c>
      <c r="G3333" s="12">
        <v>0</v>
      </c>
      <c r="H3333" s="12">
        <v>0</v>
      </c>
      <c r="I3333" s="12">
        <v>0</v>
      </c>
      <c r="K3333" s="12">
        <v>0</v>
      </c>
    </row>
    <row r="3334" spans="4:11">
      <c r="D3334" s="12">
        <v>25800</v>
      </c>
      <c r="E3334" s="12">
        <v>0</v>
      </c>
      <c r="F3334" s="12">
        <v>1</v>
      </c>
      <c r="G3334" s="12">
        <v>1</v>
      </c>
      <c r="H3334" s="12">
        <v>0</v>
      </c>
      <c r="I3334" s="12">
        <v>0</v>
      </c>
      <c r="K3334" s="12">
        <v>0</v>
      </c>
    </row>
    <row r="3335" spans="4:11">
      <c r="D3335" s="12">
        <v>25856</v>
      </c>
      <c r="E3335" s="12">
        <v>1</v>
      </c>
      <c r="F3335" s="12">
        <v>0</v>
      </c>
      <c r="G3335" s="12">
        <v>0</v>
      </c>
      <c r="H3335" s="12">
        <v>0</v>
      </c>
      <c r="I3335" s="12">
        <v>0</v>
      </c>
      <c r="K3335" s="12">
        <v>0</v>
      </c>
    </row>
    <row r="3336" spans="4:11">
      <c r="D3336" s="12">
        <v>25862</v>
      </c>
      <c r="E3336" s="12">
        <v>1</v>
      </c>
      <c r="F3336" s="12">
        <v>0</v>
      </c>
      <c r="G3336" s="12">
        <v>0</v>
      </c>
      <c r="H3336" s="12">
        <v>0</v>
      </c>
      <c r="I3336" s="12">
        <v>0</v>
      </c>
      <c r="K3336" s="12">
        <v>0</v>
      </c>
    </row>
    <row r="3337" spans="4:11">
      <c r="D3337" s="12">
        <v>25868</v>
      </c>
      <c r="E3337" s="12">
        <v>0</v>
      </c>
      <c r="F3337" s="12">
        <v>1</v>
      </c>
      <c r="G3337" s="12">
        <v>0</v>
      </c>
      <c r="H3337" s="12">
        <v>0</v>
      </c>
      <c r="I3337" s="12">
        <v>0</v>
      </c>
      <c r="K3337" s="12">
        <v>0</v>
      </c>
    </row>
    <row r="3338" spans="4:11">
      <c r="D3338" s="12">
        <v>25870</v>
      </c>
      <c r="E3338" s="12">
        <v>1</v>
      </c>
      <c r="F3338" s="12">
        <v>0</v>
      </c>
      <c r="G3338" s="12">
        <v>0</v>
      </c>
      <c r="H3338" s="12">
        <v>0</v>
      </c>
      <c r="I3338" s="12">
        <v>0</v>
      </c>
      <c r="K3338" s="12">
        <v>0</v>
      </c>
    </row>
    <row r="3339" spans="4:11">
      <c r="D3339" s="12">
        <v>25900</v>
      </c>
      <c r="E3339" s="12">
        <v>1</v>
      </c>
      <c r="F3339" s="12">
        <v>0</v>
      </c>
      <c r="G3339" s="12">
        <v>0</v>
      </c>
      <c r="H3339" s="12">
        <v>0</v>
      </c>
      <c r="I3339" s="12">
        <v>0</v>
      </c>
      <c r="K3339" s="12">
        <v>0</v>
      </c>
    </row>
    <row r="3340" spans="4:11">
      <c r="D3340" s="12">
        <v>25909</v>
      </c>
      <c r="E3340" s="12">
        <v>1</v>
      </c>
      <c r="F3340" s="12">
        <v>0</v>
      </c>
      <c r="G3340" s="12">
        <v>0</v>
      </c>
      <c r="H3340" s="12">
        <v>0</v>
      </c>
      <c r="I3340" s="12">
        <v>0</v>
      </c>
      <c r="K3340" s="12">
        <v>0</v>
      </c>
    </row>
    <row r="3341" spans="4:11">
      <c r="D3341" s="12">
        <v>25928</v>
      </c>
      <c r="E3341" s="12">
        <v>1</v>
      </c>
      <c r="F3341" s="12">
        <v>0</v>
      </c>
      <c r="G3341" s="12">
        <v>0</v>
      </c>
      <c r="H3341" s="12">
        <v>0</v>
      </c>
      <c r="I3341" s="12">
        <v>0</v>
      </c>
      <c r="K3341" s="12">
        <v>0</v>
      </c>
    </row>
    <row r="3342" spans="4:11">
      <c r="D3342" s="12">
        <v>25934</v>
      </c>
      <c r="E3342" s="12">
        <v>1</v>
      </c>
      <c r="F3342" s="12">
        <v>0</v>
      </c>
      <c r="G3342" s="12">
        <v>0</v>
      </c>
      <c r="H3342" s="12">
        <v>0</v>
      </c>
      <c r="I3342" s="12">
        <v>0</v>
      </c>
      <c r="K3342" s="12">
        <v>0</v>
      </c>
    </row>
    <row r="3343" spans="4:11">
      <c r="D3343" s="12">
        <v>25960</v>
      </c>
      <c r="E3343" s="12">
        <v>1</v>
      </c>
      <c r="F3343" s="12">
        <v>0</v>
      </c>
      <c r="G3343" s="12">
        <v>0</v>
      </c>
      <c r="H3343" s="12">
        <v>0</v>
      </c>
      <c r="I3343" s="12">
        <v>0</v>
      </c>
      <c r="K3343" s="12">
        <v>0</v>
      </c>
    </row>
    <row r="3344" spans="4:11">
      <c r="D3344" s="12">
        <v>25990</v>
      </c>
      <c r="E3344" s="12">
        <v>0</v>
      </c>
      <c r="F3344" s="12">
        <v>1</v>
      </c>
      <c r="G3344" s="12">
        <v>0</v>
      </c>
      <c r="H3344" s="12">
        <v>0</v>
      </c>
      <c r="I3344" s="12">
        <v>0</v>
      </c>
      <c r="K3344" s="12">
        <v>0</v>
      </c>
    </row>
    <row r="3345" spans="4:11">
      <c r="D3345" s="12">
        <v>26000</v>
      </c>
      <c r="E3345" s="12">
        <v>3</v>
      </c>
      <c r="F3345" s="12">
        <v>1</v>
      </c>
      <c r="G3345" s="12">
        <v>0</v>
      </c>
      <c r="H3345" s="12">
        <v>0</v>
      </c>
      <c r="I3345" s="12">
        <v>0</v>
      </c>
      <c r="K3345" s="12">
        <v>0</v>
      </c>
    </row>
    <row r="3346" spans="4:11">
      <c r="D3346" s="12">
        <v>26016</v>
      </c>
      <c r="E3346" s="12">
        <v>0</v>
      </c>
      <c r="F3346" s="12">
        <v>0</v>
      </c>
      <c r="G3346" s="12">
        <v>1</v>
      </c>
      <c r="H3346" s="12">
        <v>0</v>
      </c>
      <c r="I3346" s="12">
        <v>0</v>
      </c>
      <c r="K3346" s="12">
        <v>0</v>
      </c>
    </row>
    <row r="3347" spans="4:11">
      <c r="D3347" s="12">
        <v>26018</v>
      </c>
      <c r="E3347" s="12">
        <v>0</v>
      </c>
      <c r="F3347" s="12">
        <v>1</v>
      </c>
      <c r="G3347" s="12">
        <v>0</v>
      </c>
      <c r="H3347" s="12">
        <v>0</v>
      </c>
      <c r="I3347" s="12">
        <v>0</v>
      </c>
      <c r="K3347" s="12">
        <v>0</v>
      </c>
    </row>
    <row r="3348" spans="4:11">
      <c r="D3348" s="12">
        <v>26036</v>
      </c>
      <c r="E3348" s="12">
        <v>0</v>
      </c>
      <c r="F3348" s="12">
        <v>1</v>
      </c>
      <c r="G3348" s="12">
        <v>0</v>
      </c>
      <c r="H3348" s="12">
        <v>0</v>
      </c>
      <c r="I3348" s="12">
        <v>0</v>
      </c>
      <c r="K3348" s="12">
        <v>0</v>
      </c>
    </row>
    <row r="3349" spans="4:11">
      <c r="D3349" s="12">
        <v>26040</v>
      </c>
      <c r="E3349" s="12">
        <v>1</v>
      </c>
      <c r="F3349" s="12">
        <v>1</v>
      </c>
      <c r="G3349" s="12">
        <v>0</v>
      </c>
      <c r="H3349" s="12">
        <v>0</v>
      </c>
      <c r="I3349" s="12">
        <v>0</v>
      </c>
      <c r="K3349" s="12">
        <v>0</v>
      </c>
    </row>
    <row r="3350" spans="4:11">
      <c r="D3350" s="12">
        <v>26060</v>
      </c>
      <c r="E3350" s="12">
        <v>0</v>
      </c>
      <c r="F3350" s="12">
        <v>0</v>
      </c>
      <c r="G3350" s="12">
        <v>1</v>
      </c>
      <c r="H3350" s="12">
        <v>0</v>
      </c>
      <c r="I3350" s="12">
        <v>0</v>
      </c>
      <c r="K3350" s="12">
        <v>0</v>
      </c>
    </row>
    <row r="3351" spans="4:11">
      <c r="D3351" s="12">
        <v>26078</v>
      </c>
      <c r="E3351" s="12">
        <v>0</v>
      </c>
      <c r="F3351" s="12">
        <v>0</v>
      </c>
      <c r="G3351" s="12">
        <v>1</v>
      </c>
      <c r="H3351" s="12">
        <v>0</v>
      </c>
      <c r="I3351" s="12">
        <v>0</v>
      </c>
      <c r="K3351" s="12">
        <v>0</v>
      </c>
    </row>
    <row r="3352" spans="4:11">
      <c r="D3352" s="12">
        <v>26088</v>
      </c>
      <c r="E3352" s="12">
        <v>1</v>
      </c>
      <c r="F3352" s="12">
        <v>0</v>
      </c>
      <c r="G3352" s="12">
        <v>0</v>
      </c>
      <c r="H3352" s="12">
        <v>0</v>
      </c>
      <c r="I3352" s="12">
        <v>0</v>
      </c>
      <c r="K3352" s="12">
        <v>0</v>
      </c>
    </row>
    <row r="3353" spans="4:11">
      <c r="D3353" s="12">
        <v>26100</v>
      </c>
      <c r="E3353" s="12">
        <v>0</v>
      </c>
      <c r="F3353" s="12">
        <v>0</v>
      </c>
      <c r="G3353" s="12">
        <v>1</v>
      </c>
      <c r="H3353" s="12">
        <v>0</v>
      </c>
      <c r="I3353" s="12">
        <v>0</v>
      </c>
      <c r="K3353" s="12">
        <v>0</v>
      </c>
    </row>
    <row r="3354" spans="4:11">
      <c r="D3354" s="12">
        <v>26112</v>
      </c>
      <c r="E3354" s="12">
        <v>1</v>
      </c>
      <c r="F3354" s="12">
        <v>0</v>
      </c>
      <c r="G3354" s="12">
        <v>0</v>
      </c>
      <c r="H3354" s="12">
        <v>0</v>
      </c>
      <c r="I3354" s="12">
        <v>0</v>
      </c>
      <c r="K3354" s="12">
        <v>0</v>
      </c>
    </row>
    <row r="3355" spans="4:11">
      <c r="D3355" s="12">
        <v>26130</v>
      </c>
      <c r="E3355" s="12">
        <v>1</v>
      </c>
      <c r="F3355" s="12">
        <v>0</v>
      </c>
      <c r="G3355" s="12">
        <v>0</v>
      </c>
      <c r="H3355" s="12">
        <v>0</v>
      </c>
      <c r="I3355" s="12">
        <v>0</v>
      </c>
      <c r="K3355" s="12">
        <v>0</v>
      </c>
    </row>
    <row r="3356" spans="4:11">
      <c r="D3356" s="12">
        <v>26150</v>
      </c>
      <c r="E3356" s="12">
        <v>0</v>
      </c>
      <c r="F3356" s="12">
        <v>0</v>
      </c>
      <c r="G3356" s="12">
        <v>0</v>
      </c>
      <c r="H3356" s="12">
        <v>1</v>
      </c>
      <c r="I3356" s="12">
        <v>0</v>
      </c>
      <c r="K3356" s="12">
        <v>0</v>
      </c>
    </row>
    <row r="3357" spans="4:11">
      <c r="D3357" s="12">
        <v>26156</v>
      </c>
      <c r="E3357" s="12">
        <v>0</v>
      </c>
      <c r="F3357" s="12">
        <v>1</v>
      </c>
      <c r="G3357" s="12">
        <v>0</v>
      </c>
      <c r="H3357" s="12">
        <v>0</v>
      </c>
      <c r="I3357" s="12">
        <v>0</v>
      </c>
      <c r="K3357" s="12">
        <v>0</v>
      </c>
    </row>
    <row r="3358" spans="4:11">
      <c r="D3358" s="12">
        <v>26164</v>
      </c>
      <c r="E3358" s="12">
        <v>0</v>
      </c>
      <c r="F3358" s="12">
        <v>1</v>
      </c>
      <c r="G3358" s="12">
        <v>0</v>
      </c>
      <c r="H3358" s="12">
        <v>0</v>
      </c>
      <c r="I3358" s="12">
        <v>0</v>
      </c>
      <c r="K3358" s="12">
        <v>0</v>
      </c>
    </row>
    <row r="3359" spans="4:11">
      <c r="D3359" s="12">
        <v>26200</v>
      </c>
      <c r="E3359" s="12">
        <v>1</v>
      </c>
      <c r="F3359" s="12">
        <v>1</v>
      </c>
      <c r="G3359" s="12">
        <v>0</v>
      </c>
      <c r="H3359" s="12">
        <v>0</v>
      </c>
      <c r="I3359" s="12">
        <v>0</v>
      </c>
      <c r="K3359" s="12">
        <v>0</v>
      </c>
    </row>
    <row r="3360" spans="4:11">
      <c r="D3360" s="12">
        <v>26210</v>
      </c>
      <c r="E3360" s="12">
        <v>1</v>
      </c>
      <c r="F3360" s="12">
        <v>0</v>
      </c>
      <c r="G3360" s="12">
        <v>0</v>
      </c>
      <c r="H3360" s="12">
        <v>0</v>
      </c>
      <c r="I3360" s="12">
        <v>0</v>
      </c>
      <c r="K3360" s="12">
        <v>0</v>
      </c>
    </row>
    <row r="3361" spans="4:11">
      <c r="D3361" s="12">
        <v>26292</v>
      </c>
      <c r="E3361" s="12">
        <v>0</v>
      </c>
      <c r="F3361" s="12">
        <v>1</v>
      </c>
      <c r="G3361" s="12">
        <v>0</v>
      </c>
      <c r="H3361" s="12">
        <v>0</v>
      </c>
      <c r="I3361" s="12">
        <v>0</v>
      </c>
      <c r="K3361" s="12">
        <v>0</v>
      </c>
    </row>
    <row r="3362" spans="4:11">
      <c r="D3362" s="12">
        <v>26300</v>
      </c>
      <c r="E3362" s="12">
        <v>3</v>
      </c>
      <c r="F3362" s="12">
        <v>0</v>
      </c>
      <c r="G3362" s="12">
        <v>0</v>
      </c>
      <c r="H3362" s="12">
        <v>0</v>
      </c>
      <c r="I3362" s="12">
        <v>0</v>
      </c>
      <c r="K3362" s="12">
        <v>0</v>
      </c>
    </row>
    <row r="3363" spans="4:11">
      <c r="D3363" s="12">
        <v>26304</v>
      </c>
      <c r="E3363" s="12">
        <v>1</v>
      </c>
      <c r="F3363" s="12">
        <v>0</v>
      </c>
      <c r="G3363" s="12">
        <v>0</v>
      </c>
      <c r="H3363" s="12">
        <v>0</v>
      </c>
      <c r="I3363" s="12">
        <v>0</v>
      </c>
      <c r="K3363" s="12">
        <v>0</v>
      </c>
    </row>
    <row r="3364" spans="4:11">
      <c r="D3364" s="12">
        <v>26336</v>
      </c>
      <c r="E3364" s="12">
        <v>1</v>
      </c>
      <c r="F3364" s="12">
        <v>0</v>
      </c>
      <c r="G3364" s="12">
        <v>0</v>
      </c>
      <c r="H3364" s="12">
        <v>0</v>
      </c>
      <c r="I3364" s="12">
        <v>0</v>
      </c>
      <c r="K3364" s="12">
        <v>0</v>
      </c>
    </row>
    <row r="3365" spans="4:11">
      <c r="D3365" s="12">
        <v>26344</v>
      </c>
      <c r="E3365" s="12">
        <v>1</v>
      </c>
      <c r="F3365" s="12">
        <v>0</v>
      </c>
      <c r="G3365" s="12">
        <v>0</v>
      </c>
      <c r="H3365" s="12">
        <v>0</v>
      </c>
      <c r="I3365" s="12">
        <v>0</v>
      </c>
      <c r="K3365" s="12">
        <v>0</v>
      </c>
    </row>
    <row r="3366" spans="4:11">
      <c r="D3366" s="12">
        <v>26390</v>
      </c>
      <c r="E3366" s="12">
        <v>0</v>
      </c>
      <c r="F3366" s="12">
        <v>1</v>
      </c>
      <c r="G3366" s="12">
        <v>0</v>
      </c>
      <c r="H3366" s="12">
        <v>0</v>
      </c>
      <c r="I3366" s="12">
        <v>0</v>
      </c>
      <c r="K3366" s="12">
        <v>0</v>
      </c>
    </row>
    <row r="3367" spans="4:11">
      <c r="D3367" s="12">
        <v>26400</v>
      </c>
      <c r="E3367" s="12">
        <v>5</v>
      </c>
      <c r="F3367" s="12">
        <v>3</v>
      </c>
      <c r="G3367" s="12">
        <v>3</v>
      </c>
      <c r="H3367" s="12">
        <v>0</v>
      </c>
      <c r="I3367" s="12">
        <v>0</v>
      </c>
      <c r="K3367" s="12">
        <v>0</v>
      </c>
    </row>
    <row r="3368" spans="4:11">
      <c r="D3368" s="12">
        <v>26460</v>
      </c>
      <c r="E3368" s="12">
        <v>0</v>
      </c>
      <c r="F3368" s="12">
        <v>1</v>
      </c>
      <c r="G3368" s="12">
        <v>0</v>
      </c>
      <c r="H3368" s="12">
        <v>0</v>
      </c>
      <c r="I3368" s="12">
        <v>0</v>
      </c>
      <c r="K3368" s="12">
        <v>0</v>
      </c>
    </row>
    <row r="3369" spans="4:11">
      <c r="D3369" s="12">
        <v>26477</v>
      </c>
      <c r="E3369" s="12">
        <v>1</v>
      </c>
      <c r="F3369" s="12">
        <v>0</v>
      </c>
      <c r="G3369" s="12">
        <v>0</v>
      </c>
      <c r="H3369" s="12">
        <v>0</v>
      </c>
      <c r="I3369" s="12">
        <v>0</v>
      </c>
      <c r="K3369" s="12">
        <v>0</v>
      </c>
    </row>
    <row r="3370" spans="4:11">
      <c r="D3370" s="12">
        <v>26480</v>
      </c>
      <c r="E3370" s="12">
        <v>0</v>
      </c>
      <c r="F3370" s="12">
        <v>1</v>
      </c>
      <c r="G3370" s="12">
        <v>0</v>
      </c>
      <c r="H3370" s="12">
        <v>0</v>
      </c>
      <c r="I3370" s="12">
        <v>0</v>
      </c>
      <c r="K3370" s="12">
        <v>0</v>
      </c>
    </row>
    <row r="3371" spans="4:11">
      <c r="D3371" s="12">
        <v>26500</v>
      </c>
      <c r="E3371" s="12">
        <v>0</v>
      </c>
      <c r="F3371" s="12">
        <v>1</v>
      </c>
      <c r="G3371" s="12">
        <v>0</v>
      </c>
      <c r="H3371" s="12">
        <v>0</v>
      </c>
      <c r="I3371" s="12">
        <v>0</v>
      </c>
      <c r="K3371" s="12">
        <v>0</v>
      </c>
    </row>
    <row r="3372" spans="4:11">
      <c r="D3372" s="12">
        <v>26520</v>
      </c>
      <c r="E3372" s="12">
        <v>0</v>
      </c>
      <c r="F3372" s="12">
        <v>2</v>
      </c>
      <c r="G3372" s="12">
        <v>0</v>
      </c>
      <c r="H3372" s="12">
        <v>0</v>
      </c>
      <c r="I3372" s="12">
        <v>0</v>
      </c>
      <c r="K3372" s="12">
        <v>0</v>
      </c>
    </row>
    <row r="3373" spans="4:11">
      <c r="D3373" s="12">
        <v>26521</v>
      </c>
      <c r="E3373" s="12">
        <v>0</v>
      </c>
      <c r="F3373" s="12">
        <v>0</v>
      </c>
      <c r="G3373" s="12">
        <v>0</v>
      </c>
      <c r="H3373" s="12">
        <v>1</v>
      </c>
      <c r="I3373" s="12">
        <v>0</v>
      </c>
      <c r="K3373" s="12">
        <v>0</v>
      </c>
    </row>
    <row r="3374" spans="4:11">
      <c r="D3374" s="12">
        <v>26580</v>
      </c>
      <c r="E3374" s="12">
        <v>0</v>
      </c>
      <c r="F3374" s="12">
        <v>1</v>
      </c>
      <c r="G3374" s="12">
        <v>0</v>
      </c>
      <c r="H3374" s="12">
        <v>0</v>
      </c>
      <c r="I3374" s="12">
        <v>0</v>
      </c>
      <c r="K3374" s="12">
        <v>0</v>
      </c>
    </row>
    <row r="3375" spans="4:11">
      <c r="D3375" s="12">
        <v>26600</v>
      </c>
      <c r="E3375" s="12">
        <v>5</v>
      </c>
      <c r="F3375" s="12">
        <v>2</v>
      </c>
      <c r="G3375" s="12">
        <v>0</v>
      </c>
      <c r="H3375" s="12">
        <v>0</v>
      </c>
      <c r="I3375" s="12">
        <v>0</v>
      </c>
      <c r="K3375" s="12">
        <v>0</v>
      </c>
    </row>
    <row r="3376" spans="4:11">
      <c r="D3376" s="12">
        <v>26623</v>
      </c>
      <c r="E3376" s="12">
        <v>1</v>
      </c>
      <c r="F3376" s="12">
        <v>0</v>
      </c>
      <c r="G3376" s="12">
        <v>0</v>
      </c>
      <c r="H3376" s="12">
        <v>0</v>
      </c>
      <c r="I3376" s="12">
        <v>0</v>
      </c>
      <c r="K3376" s="12">
        <v>0</v>
      </c>
    </row>
    <row r="3377" spans="4:11">
      <c r="D3377" s="12">
        <v>26640</v>
      </c>
      <c r="E3377" s="12">
        <v>1</v>
      </c>
      <c r="F3377" s="12">
        <v>0</v>
      </c>
      <c r="G3377" s="12">
        <v>0</v>
      </c>
      <c r="H3377" s="12">
        <v>0</v>
      </c>
      <c r="I3377" s="12">
        <v>0</v>
      </c>
      <c r="K3377" s="12">
        <v>0</v>
      </c>
    </row>
    <row r="3378" spans="4:11">
      <c r="D3378" s="12">
        <v>26652</v>
      </c>
      <c r="E3378" s="12">
        <v>0</v>
      </c>
      <c r="F3378" s="12">
        <v>0</v>
      </c>
      <c r="G3378" s="12">
        <v>1</v>
      </c>
      <c r="H3378" s="12">
        <v>0</v>
      </c>
      <c r="I3378" s="12">
        <v>0</v>
      </c>
      <c r="K3378" s="12">
        <v>0</v>
      </c>
    </row>
    <row r="3379" spans="4:11">
      <c r="D3379" s="12">
        <v>26660</v>
      </c>
      <c r="E3379" s="12">
        <v>1</v>
      </c>
      <c r="F3379" s="12">
        <v>0</v>
      </c>
      <c r="G3379" s="12">
        <v>0</v>
      </c>
      <c r="H3379" s="12">
        <v>0</v>
      </c>
      <c r="I3379" s="12">
        <v>0</v>
      </c>
      <c r="K3379" s="12">
        <v>0</v>
      </c>
    </row>
    <row r="3380" spans="4:11">
      <c r="D3380" s="12">
        <v>26670</v>
      </c>
      <c r="E3380" s="12">
        <v>1</v>
      </c>
      <c r="F3380" s="12">
        <v>0</v>
      </c>
      <c r="G3380" s="12">
        <v>0</v>
      </c>
      <c r="H3380" s="12">
        <v>0</v>
      </c>
      <c r="I3380" s="12">
        <v>0</v>
      </c>
      <c r="K3380" s="12">
        <v>0</v>
      </c>
    </row>
    <row r="3381" spans="4:11">
      <c r="D3381" s="12">
        <v>26700</v>
      </c>
      <c r="E3381" s="12">
        <v>2</v>
      </c>
      <c r="F3381" s="12">
        <v>0</v>
      </c>
      <c r="G3381" s="12">
        <v>0</v>
      </c>
      <c r="H3381" s="12">
        <v>0</v>
      </c>
      <c r="I3381" s="12">
        <v>0</v>
      </c>
      <c r="K3381" s="12">
        <v>0</v>
      </c>
    </row>
    <row r="3382" spans="4:11">
      <c r="D3382" s="12">
        <v>26710</v>
      </c>
      <c r="E3382" s="12">
        <v>0</v>
      </c>
      <c r="F3382" s="12">
        <v>0</v>
      </c>
      <c r="G3382" s="12">
        <v>1</v>
      </c>
      <c r="H3382" s="12">
        <v>0</v>
      </c>
      <c r="I3382" s="12">
        <v>0</v>
      </c>
      <c r="K3382" s="12">
        <v>0</v>
      </c>
    </row>
    <row r="3383" spans="4:11">
      <c r="D3383" s="12">
        <v>26712</v>
      </c>
      <c r="E3383" s="12">
        <v>0</v>
      </c>
      <c r="F3383" s="12">
        <v>1</v>
      </c>
      <c r="G3383" s="12">
        <v>0</v>
      </c>
      <c r="H3383" s="12">
        <v>0</v>
      </c>
      <c r="I3383" s="12">
        <v>0</v>
      </c>
      <c r="K3383" s="12">
        <v>0</v>
      </c>
    </row>
    <row r="3384" spans="4:11">
      <c r="D3384" s="12">
        <v>26716</v>
      </c>
      <c r="E3384" s="12">
        <v>0</v>
      </c>
      <c r="F3384" s="12">
        <v>1</v>
      </c>
      <c r="G3384" s="12">
        <v>0</v>
      </c>
      <c r="H3384" s="12">
        <v>0</v>
      </c>
      <c r="I3384" s="12">
        <v>0</v>
      </c>
      <c r="K3384" s="12">
        <v>0</v>
      </c>
    </row>
    <row r="3385" spans="4:11">
      <c r="D3385" s="12">
        <v>26760</v>
      </c>
      <c r="E3385" s="12">
        <v>2</v>
      </c>
      <c r="F3385" s="12">
        <v>0</v>
      </c>
      <c r="G3385" s="12">
        <v>0</v>
      </c>
      <c r="H3385" s="12">
        <v>0</v>
      </c>
      <c r="I3385" s="12">
        <v>0</v>
      </c>
      <c r="K3385" s="12">
        <v>0</v>
      </c>
    </row>
    <row r="3386" spans="4:11">
      <c r="D3386" s="12">
        <v>26800</v>
      </c>
      <c r="E3386" s="12">
        <v>0</v>
      </c>
      <c r="F3386" s="12">
        <v>1</v>
      </c>
      <c r="G3386" s="12">
        <v>2</v>
      </c>
      <c r="H3386" s="12">
        <v>0</v>
      </c>
      <c r="I3386" s="12">
        <v>0</v>
      </c>
      <c r="K3386" s="12">
        <v>0</v>
      </c>
    </row>
    <row r="3387" spans="4:11">
      <c r="D3387" s="12">
        <v>26824</v>
      </c>
      <c r="E3387" s="12">
        <v>0</v>
      </c>
      <c r="F3387" s="12">
        <v>1</v>
      </c>
      <c r="G3387" s="12">
        <v>0</v>
      </c>
      <c r="H3387" s="12">
        <v>0</v>
      </c>
      <c r="I3387" s="12">
        <v>0</v>
      </c>
      <c r="K3387" s="12">
        <v>0</v>
      </c>
    </row>
    <row r="3388" spans="4:11">
      <c r="D3388" s="12">
        <v>26839</v>
      </c>
      <c r="E3388" s="12">
        <v>0</v>
      </c>
      <c r="F3388" s="12">
        <v>0</v>
      </c>
      <c r="G3388" s="12">
        <v>1</v>
      </c>
      <c r="H3388" s="12">
        <v>0</v>
      </c>
      <c r="I3388" s="12">
        <v>0</v>
      </c>
      <c r="K3388" s="12">
        <v>0</v>
      </c>
    </row>
    <row r="3389" spans="4:11">
      <c r="D3389" s="12">
        <v>26840</v>
      </c>
      <c r="E3389" s="12">
        <v>0</v>
      </c>
      <c r="F3389" s="12">
        <v>1</v>
      </c>
      <c r="G3389" s="12">
        <v>0</v>
      </c>
      <c r="H3389" s="12">
        <v>0</v>
      </c>
      <c r="I3389" s="12">
        <v>0</v>
      </c>
      <c r="K3389" s="12">
        <v>0</v>
      </c>
    </row>
    <row r="3390" spans="4:11">
      <c r="D3390" s="12">
        <v>26880</v>
      </c>
      <c r="E3390" s="12">
        <v>0</v>
      </c>
      <c r="F3390" s="12">
        <v>0</v>
      </c>
      <c r="G3390" s="12">
        <v>1</v>
      </c>
      <c r="H3390" s="12">
        <v>0</v>
      </c>
      <c r="I3390" s="12">
        <v>0</v>
      </c>
      <c r="K3390" s="12">
        <v>0</v>
      </c>
    </row>
    <row r="3391" spans="4:11">
      <c r="D3391" s="12">
        <v>26900</v>
      </c>
      <c r="E3391" s="12">
        <v>1</v>
      </c>
      <c r="F3391" s="12">
        <v>0</v>
      </c>
      <c r="G3391" s="12">
        <v>0</v>
      </c>
      <c r="H3391" s="12">
        <v>0</v>
      </c>
      <c r="I3391" s="12">
        <v>0</v>
      </c>
      <c r="K3391" s="12">
        <v>0</v>
      </c>
    </row>
    <row r="3392" spans="4:11">
      <c r="D3392" s="12">
        <v>26901</v>
      </c>
      <c r="E3392" s="12">
        <v>1</v>
      </c>
      <c r="F3392" s="12">
        <v>0</v>
      </c>
      <c r="G3392" s="12">
        <v>0</v>
      </c>
      <c r="H3392" s="12">
        <v>0</v>
      </c>
      <c r="I3392" s="12">
        <v>0</v>
      </c>
      <c r="K3392" s="12">
        <v>0</v>
      </c>
    </row>
    <row r="3393" spans="4:11">
      <c r="D3393" s="12">
        <v>26956</v>
      </c>
      <c r="E3393" s="12">
        <v>1</v>
      </c>
      <c r="F3393" s="12">
        <v>0</v>
      </c>
      <c r="G3393" s="12">
        <v>0</v>
      </c>
      <c r="H3393" s="12">
        <v>0</v>
      </c>
      <c r="I3393" s="12">
        <v>0</v>
      </c>
      <c r="K3393" s="12">
        <v>0</v>
      </c>
    </row>
    <row r="3394" spans="4:11">
      <c r="D3394" s="12">
        <v>26980</v>
      </c>
      <c r="E3394" s="12">
        <v>0</v>
      </c>
      <c r="F3394" s="12">
        <v>1</v>
      </c>
      <c r="G3394" s="12">
        <v>0</v>
      </c>
      <c r="H3394" s="12">
        <v>0</v>
      </c>
      <c r="I3394" s="12">
        <v>0</v>
      </c>
      <c r="K3394" s="12">
        <v>0</v>
      </c>
    </row>
    <row r="3395" spans="4:11">
      <c r="D3395" s="12">
        <v>27000</v>
      </c>
      <c r="E3395" s="12">
        <v>4</v>
      </c>
      <c r="F3395" s="12">
        <v>1</v>
      </c>
      <c r="G3395" s="12">
        <v>2</v>
      </c>
      <c r="H3395" s="12">
        <v>0</v>
      </c>
      <c r="I3395" s="12">
        <v>0</v>
      </c>
      <c r="K3395" s="12">
        <v>0</v>
      </c>
    </row>
    <row r="3396" spans="4:11">
      <c r="D3396" s="12">
        <v>27034</v>
      </c>
      <c r="E3396" s="12">
        <v>0</v>
      </c>
      <c r="F3396" s="12">
        <v>0</v>
      </c>
      <c r="G3396" s="12">
        <v>1</v>
      </c>
      <c r="H3396" s="12">
        <v>0</v>
      </c>
      <c r="I3396" s="12">
        <v>0</v>
      </c>
      <c r="K3396" s="12">
        <v>0</v>
      </c>
    </row>
    <row r="3397" spans="4:11">
      <c r="D3397" s="12">
        <v>27170</v>
      </c>
      <c r="E3397" s="12">
        <v>1</v>
      </c>
      <c r="F3397" s="12">
        <v>0</v>
      </c>
      <c r="G3397" s="12">
        <v>0</v>
      </c>
      <c r="H3397" s="12">
        <v>0</v>
      </c>
      <c r="I3397" s="12">
        <v>0</v>
      </c>
      <c r="K3397" s="12">
        <v>0</v>
      </c>
    </row>
    <row r="3398" spans="4:11">
      <c r="D3398" s="12">
        <v>27210</v>
      </c>
      <c r="E3398" s="12">
        <v>0</v>
      </c>
      <c r="F3398" s="12">
        <v>0</v>
      </c>
      <c r="G3398" s="12">
        <v>1</v>
      </c>
      <c r="H3398" s="12">
        <v>0</v>
      </c>
      <c r="I3398" s="12">
        <v>0</v>
      </c>
      <c r="K3398" s="12">
        <v>0</v>
      </c>
    </row>
    <row r="3399" spans="4:11">
      <c r="D3399" s="12">
        <v>27220</v>
      </c>
      <c r="E3399" s="12">
        <v>1</v>
      </c>
      <c r="F3399" s="12">
        <v>0</v>
      </c>
      <c r="G3399" s="12">
        <v>0</v>
      </c>
      <c r="H3399" s="12">
        <v>0</v>
      </c>
      <c r="I3399" s="12">
        <v>0</v>
      </c>
      <c r="K3399" s="12">
        <v>0</v>
      </c>
    </row>
    <row r="3400" spans="4:11">
      <c r="D3400" s="12">
        <v>27228</v>
      </c>
      <c r="E3400" s="12">
        <v>1</v>
      </c>
      <c r="F3400" s="12">
        <v>0</v>
      </c>
      <c r="G3400" s="12">
        <v>0</v>
      </c>
      <c r="H3400" s="12">
        <v>0</v>
      </c>
      <c r="I3400" s="12">
        <v>0</v>
      </c>
      <c r="K3400" s="12">
        <v>0</v>
      </c>
    </row>
    <row r="3401" spans="4:11">
      <c r="D3401" s="12">
        <v>27276</v>
      </c>
      <c r="E3401" s="12">
        <v>0</v>
      </c>
      <c r="F3401" s="12">
        <v>0</v>
      </c>
      <c r="G3401" s="12">
        <v>0</v>
      </c>
      <c r="H3401" s="12">
        <v>1</v>
      </c>
      <c r="I3401" s="12">
        <v>0</v>
      </c>
      <c r="K3401" s="12">
        <v>0</v>
      </c>
    </row>
    <row r="3402" spans="4:11">
      <c r="D3402" s="12">
        <v>27288</v>
      </c>
      <c r="E3402" s="12">
        <v>0</v>
      </c>
      <c r="F3402" s="12">
        <v>0</v>
      </c>
      <c r="G3402" s="12">
        <v>0</v>
      </c>
      <c r="H3402" s="12">
        <v>1</v>
      </c>
      <c r="I3402" s="12">
        <v>0</v>
      </c>
      <c r="K3402" s="12">
        <v>0</v>
      </c>
    </row>
    <row r="3403" spans="4:11">
      <c r="D3403" s="12">
        <v>27312</v>
      </c>
      <c r="E3403" s="12">
        <v>1</v>
      </c>
      <c r="F3403" s="12">
        <v>0</v>
      </c>
      <c r="G3403" s="12">
        <v>0</v>
      </c>
      <c r="H3403" s="12">
        <v>0</v>
      </c>
      <c r="I3403" s="12">
        <v>0</v>
      </c>
      <c r="K3403" s="12">
        <v>0</v>
      </c>
    </row>
    <row r="3404" spans="4:11">
      <c r="D3404" s="12">
        <v>27344</v>
      </c>
      <c r="E3404" s="12">
        <v>0</v>
      </c>
      <c r="F3404" s="12">
        <v>1</v>
      </c>
      <c r="G3404" s="12">
        <v>0</v>
      </c>
      <c r="H3404" s="12">
        <v>0</v>
      </c>
      <c r="I3404" s="12">
        <v>0</v>
      </c>
      <c r="K3404" s="12">
        <v>0</v>
      </c>
    </row>
    <row r="3405" spans="4:11">
      <c r="D3405" s="12">
        <v>27358</v>
      </c>
      <c r="E3405" s="12">
        <v>0</v>
      </c>
      <c r="F3405" s="12">
        <v>0</v>
      </c>
      <c r="G3405" s="12">
        <v>0</v>
      </c>
      <c r="H3405" s="12">
        <v>1</v>
      </c>
      <c r="I3405" s="12">
        <v>0</v>
      </c>
      <c r="K3405" s="12">
        <v>0</v>
      </c>
    </row>
    <row r="3406" spans="4:11">
      <c r="D3406" s="12">
        <v>27360</v>
      </c>
      <c r="E3406" s="12">
        <v>0</v>
      </c>
      <c r="F3406" s="12">
        <v>0</v>
      </c>
      <c r="G3406" s="12">
        <v>1</v>
      </c>
      <c r="H3406" s="12">
        <v>0</v>
      </c>
      <c r="I3406" s="12">
        <v>0</v>
      </c>
      <c r="K3406" s="12">
        <v>0</v>
      </c>
    </row>
    <row r="3407" spans="4:11">
      <c r="D3407" s="12">
        <v>27370</v>
      </c>
      <c r="E3407" s="12">
        <v>2</v>
      </c>
      <c r="F3407" s="12">
        <v>0</v>
      </c>
      <c r="G3407" s="12">
        <v>0</v>
      </c>
      <c r="H3407" s="12">
        <v>0</v>
      </c>
      <c r="I3407" s="12">
        <v>0</v>
      </c>
      <c r="K3407" s="12">
        <v>0</v>
      </c>
    </row>
    <row r="3408" spans="4:11">
      <c r="D3408" s="12">
        <v>27390</v>
      </c>
      <c r="E3408" s="12">
        <v>1</v>
      </c>
      <c r="F3408" s="12">
        <v>0</v>
      </c>
      <c r="G3408" s="12">
        <v>0</v>
      </c>
      <c r="H3408" s="12">
        <v>0</v>
      </c>
      <c r="I3408" s="12">
        <v>0</v>
      </c>
      <c r="K3408" s="12">
        <v>0</v>
      </c>
    </row>
    <row r="3409" spans="4:11">
      <c r="D3409" s="12">
        <v>27400</v>
      </c>
      <c r="E3409" s="12">
        <v>1</v>
      </c>
      <c r="F3409" s="12">
        <v>0</v>
      </c>
      <c r="G3409" s="12">
        <v>0</v>
      </c>
      <c r="H3409" s="12">
        <v>0</v>
      </c>
      <c r="I3409" s="12">
        <v>0</v>
      </c>
      <c r="K3409" s="12">
        <v>0</v>
      </c>
    </row>
    <row r="3410" spans="4:11">
      <c r="D3410" s="12">
        <v>27410</v>
      </c>
      <c r="E3410" s="12">
        <v>1</v>
      </c>
      <c r="F3410" s="12">
        <v>0</v>
      </c>
      <c r="G3410" s="12">
        <v>0</v>
      </c>
      <c r="H3410" s="12">
        <v>0</v>
      </c>
      <c r="I3410" s="12">
        <v>0</v>
      </c>
      <c r="K3410" s="12">
        <v>0</v>
      </c>
    </row>
    <row r="3411" spans="4:11">
      <c r="D3411" s="12">
        <v>27492</v>
      </c>
      <c r="E3411" s="12">
        <v>1</v>
      </c>
      <c r="F3411" s="12">
        <v>0</v>
      </c>
      <c r="G3411" s="12">
        <v>0</v>
      </c>
      <c r="H3411" s="12">
        <v>0</v>
      </c>
      <c r="I3411" s="12">
        <v>0</v>
      </c>
      <c r="K3411" s="12">
        <v>0</v>
      </c>
    </row>
    <row r="3412" spans="4:11">
      <c r="D3412" s="12">
        <v>27497</v>
      </c>
      <c r="E3412" s="12">
        <v>0</v>
      </c>
      <c r="F3412" s="12">
        <v>0</v>
      </c>
      <c r="G3412" s="12">
        <v>0</v>
      </c>
      <c r="H3412" s="12">
        <v>1</v>
      </c>
      <c r="I3412" s="12">
        <v>0</v>
      </c>
      <c r="K3412" s="12">
        <v>0</v>
      </c>
    </row>
    <row r="3413" spans="4:11">
      <c r="D3413" s="12">
        <v>27500</v>
      </c>
      <c r="E3413" s="12">
        <v>2</v>
      </c>
      <c r="F3413" s="12">
        <v>0</v>
      </c>
      <c r="G3413" s="12">
        <v>0</v>
      </c>
      <c r="H3413" s="12">
        <v>0</v>
      </c>
      <c r="I3413" s="12">
        <v>0</v>
      </c>
      <c r="K3413" s="12">
        <v>0</v>
      </c>
    </row>
    <row r="3414" spans="4:11">
      <c r="D3414" s="12">
        <v>27520</v>
      </c>
      <c r="E3414" s="12">
        <v>0</v>
      </c>
      <c r="F3414" s="12">
        <v>0</v>
      </c>
      <c r="G3414" s="12">
        <v>1</v>
      </c>
      <c r="H3414" s="12">
        <v>0</v>
      </c>
      <c r="I3414" s="12">
        <v>0</v>
      </c>
      <c r="K3414" s="12">
        <v>0</v>
      </c>
    </row>
    <row r="3415" spans="4:11">
      <c r="D3415" s="12">
        <v>27524</v>
      </c>
      <c r="E3415" s="12">
        <v>0</v>
      </c>
      <c r="F3415" s="12">
        <v>1</v>
      </c>
      <c r="G3415" s="12">
        <v>0</v>
      </c>
      <c r="H3415" s="12">
        <v>0</v>
      </c>
      <c r="I3415" s="12">
        <v>0</v>
      </c>
      <c r="K3415" s="12">
        <v>0</v>
      </c>
    </row>
    <row r="3416" spans="4:11">
      <c r="D3416" s="12">
        <v>27525</v>
      </c>
      <c r="E3416" s="12">
        <v>0</v>
      </c>
      <c r="F3416" s="12">
        <v>1</v>
      </c>
      <c r="G3416" s="12">
        <v>0</v>
      </c>
      <c r="H3416" s="12">
        <v>0</v>
      </c>
      <c r="I3416" s="12">
        <v>0</v>
      </c>
      <c r="K3416" s="12">
        <v>0</v>
      </c>
    </row>
    <row r="3417" spans="4:11">
      <c r="D3417" s="12">
        <v>27552</v>
      </c>
      <c r="E3417" s="12">
        <v>1</v>
      </c>
      <c r="F3417" s="12">
        <v>0</v>
      </c>
      <c r="G3417" s="12">
        <v>0</v>
      </c>
      <c r="H3417" s="12">
        <v>0</v>
      </c>
      <c r="I3417" s="12">
        <v>1</v>
      </c>
      <c r="K3417" s="12">
        <v>0</v>
      </c>
    </row>
    <row r="3418" spans="4:11">
      <c r="D3418" s="12">
        <v>27560</v>
      </c>
      <c r="E3418" s="12">
        <v>0</v>
      </c>
      <c r="F3418" s="12">
        <v>1</v>
      </c>
      <c r="G3418" s="12">
        <v>0</v>
      </c>
      <c r="H3418" s="12">
        <v>0</v>
      </c>
      <c r="I3418" s="12">
        <v>0</v>
      </c>
      <c r="K3418" s="12">
        <v>0</v>
      </c>
    </row>
    <row r="3419" spans="4:11">
      <c r="D3419" s="12">
        <v>27600</v>
      </c>
      <c r="E3419" s="12">
        <v>2</v>
      </c>
      <c r="F3419" s="12">
        <v>2</v>
      </c>
      <c r="G3419" s="12">
        <v>4</v>
      </c>
      <c r="H3419" s="12">
        <v>0</v>
      </c>
      <c r="I3419" s="12">
        <v>0</v>
      </c>
      <c r="K3419" s="12">
        <v>0</v>
      </c>
    </row>
    <row r="3420" spans="4:11">
      <c r="D3420" s="12">
        <v>27656.73</v>
      </c>
      <c r="E3420" s="12">
        <v>0</v>
      </c>
      <c r="F3420" s="12">
        <v>1</v>
      </c>
      <c r="G3420" s="12">
        <v>0</v>
      </c>
      <c r="H3420" s="12">
        <v>0</v>
      </c>
      <c r="I3420" s="12">
        <v>0</v>
      </c>
      <c r="K3420" s="12">
        <v>0</v>
      </c>
    </row>
    <row r="3421" spans="4:11">
      <c r="D3421" s="12">
        <v>27660</v>
      </c>
      <c r="E3421" s="12">
        <v>0</v>
      </c>
      <c r="F3421" s="12">
        <v>0</v>
      </c>
      <c r="G3421" s="12">
        <v>0</v>
      </c>
      <c r="H3421" s="12">
        <v>1</v>
      </c>
      <c r="I3421" s="12">
        <v>0</v>
      </c>
      <c r="K3421" s="12">
        <v>0</v>
      </c>
    </row>
    <row r="3422" spans="4:11">
      <c r="D3422" s="12">
        <v>27698</v>
      </c>
      <c r="E3422" s="12">
        <v>1</v>
      </c>
      <c r="F3422" s="12">
        <v>0</v>
      </c>
      <c r="G3422" s="12">
        <v>0</v>
      </c>
      <c r="H3422" s="12">
        <v>0</v>
      </c>
      <c r="I3422" s="12">
        <v>0</v>
      </c>
      <c r="K3422" s="12">
        <v>0</v>
      </c>
    </row>
    <row r="3423" spans="4:11">
      <c r="D3423" s="12">
        <v>27800</v>
      </c>
      <c r="E3423" s="12">
        <v>0</v>
      </c>
      <c r="F3423" s="12">
        <v>1</v>
      </c>
      <c r="G3423" s="12">
        <v>0</v>
      </c>
      <c r="H3423" s="12">
        <v>0</v>
      </c>
      <c r="I3423" s="12">
        <v>0</v>
      </c>
      <c r="K3423" s="12">
        <v>0</v>
      </c>
    </row>
    <row r="3424" spans="4:11">
      <c r="D3424" s="12">
        <v>27900</v>
      </c>
      <c r="E3424" s="12">
        <v>1</v>
      </c>
      <c r="F3424" s="12">
        <v>0</v>
      </c>
      <c r="G3424" s="12">
        <v>1</v>
      </c>
      <c r="H3424" s="12">
        <v>0</v>
      </c>
      <c r="I3424" s="12">
        <v>0</v>
      </c>
      <c r="K3424" s="12">
        <v>0</v>
      </c>
    </row>
    <row r="3425" spans="4:11">
      <c r="D3425" s="12">
        <v>27911</v>
      </c>
      <c r="E3425" s="12">
        <v>1</v>
      </c>
      <c r="F3425" s="12">
        <v>0</v>
      </c>
      <c r="G3425" s="12">
        <v>0</v>
      </c>
      <c r="H3425" s="12">
        <v>0</v>
      </c>
      <c r="I3425" s="12">
        <v>0</v>
      </c>
      <c r="K3425" s="12">
        <v>0</v>
      </c>
    </row>
    <row r="3426" spans="4:11">
      <c r="D3426" s="12">
        <v>27930</v>
      </c>
      <c r="E3426" s="12">
        <v>1</v>
      </c>
      <c r="F3426" s="12">
        <v>0</v>
      </c>
      <c r="G3426" s="12">
        <v>0</v>
      </c>
      <c r="H3426" s="12">
        <v>0</v>
      </c>
      <c r="I3426" s="12">
        <v>0</v>
      </c>
      <c r="K3426" s="12">
        <v>0</v>
      </c>
    </row>
    <row r="3427" spans="4:11">
      <c r="D3427" s="12">
        <v>27936</v>
      </c>
      <c r="E3427" s="12">
        <v>0</v>
      </c>
      <c r="F3427" s="12">
        <v>1</v>
      </c>
      <c r="G3427" s="12">
        <v>0</v>
      </c>
      <c r="H3427" s="12">
        <v>0</v>
      </c>
      <c r="I3427" s="12">
        <v>0</v>
      </c>
      <c r="K3427" s="12">
        <v>0</v>
      </c>
    </row>
    <row r="3428" spans="4:11">
      <c r="D3428" s="12">
        <v>27948</v>
      </c>
      <c r="E3428" s="12">
        <v>1</v>
      </c>
      <c r="F3428" s="12">
        <v>0</v>
      </c>
      <c r="G3428" s="12">
        <v>0</v>
      </c>
      <c r="H3428" s="12">
        <v>0</v>
      </c>
      <c r="I3428" s="12">
        <v>0</v>
      </c>
      <c r="K3428" s="12">
        <v>0</v>
      </c>
    </row>
    <row r="3429" spans="4:11">
      <c r="D3429" s="12">
        <v>27960</v>
      </c>
      <c r="E3429" s="12">
        <v>0</v>
      </c>
      <c r="F3429" s="12">
        <v>0</v>
      </c>
      <c r="G3429" s="12">
        <v>0</v>
      </c>
      <c r="H3429" s="12">
        <v>0</v>
      </c>
      <c r="I3429" s="12">
        <v>0</v>
      </c>
      <c r="K3429" s="12">
        <v>1</v>
      </c>
    </row>
    <row r="3430" spans="4:11">
      <c r="D3430" s="12">
        <v>27977</v>
      </c>
      <c r="E3430" s="12">
        <v>0</v>
      </c>
      <c r="F3430" s="12">
        <v>0</v>
      </c>
      <c r="G3430" s="12">
        <v>1</v>
      </c>
      <c r="H3430" s="12">
        <v>0</v>
      </c>
      <c r="I3430" s="12">
        <v>0</v>
      </c>
      <c r="K3430" s="12">
        <v>0</v>
      </c>
    </row>
    <row r="3431" spans="4:11">
      <c r="D3431" s="12">
        <v>27995</v>
      </c>
      <c r="E3431" s="12">
        <v>0</v>
      </c>
      <c r="F3431" s="12">
        <v>0</v>
      </c>
      <c r="G3431" s="12">
        <v>1</v>
      </c>
      <c r="H3431" s="12">
        <v>0</v>
      </c>
      <c r="I3431" s="12">
        <v>0</v>
      </c>
      <c r="K3431" s="12">
        <v>0</v>
      </c>
    </row>
    <row r="3432" spans="4:11">
      <c r="D3432" s="12">
        <v>27996</v>
      </c>
      <c r="E3432" s="12">
        <v>1</v>
      </c>
      <c r="F3432" s="12">
        <v>0</v>
      </c>
      <c r="G3432" s="12">
        <v>0</v>
      </c>
      <c r="H3432" s="12">
        <v>0</v>
      </c>
      <c r="I3432" s="12">
        <v>0</v>
      </c>
      <c r="K3432" s="12">
        <v>0</v>
      </c>
    </row>
    <row r="3433" spans="4:11">
      <c r="D3433" s="12">
        <v>28000</v>
      </c>
      <c r="E3433" s="12">
        <v>3</v>
      </c>
      <c r="F3433" s="12">
        <v>0</v>
      </c>
      <c r="G3433" s="12">
        <v>0</v>
      </c>
      <c r="H3433" s="12">
        <v>0</v>
      </c>
      <c r="I3433" s="12">
        <v>0</v>
      </c>
      <c r="K3433" s="12">
        <v>0</v>
      </c>
    </row>
    <row r="3434" spans="4:11">
      <c r="D3434" s="12">
        <v>28020</v>
      </c>
      <c r="E3434" s="12">
        <v>0</v>
      </c>
      <c r="F3434" s="12">
        <v>1</v>
      </c>
      <c r="G3434" s="12">
        <v>0</v>
      </c>
      <c r="H3434" s="12">
        <v>0</v>
      </c>
      <c r="I3434" s="12">
        <v>0</v>
      </c>
      <c r="K3434" s="12">
        <v>0</v>
      </c>
    </row>
    <row r="3435" spans="4:11">
      <c r="D3435" s="12">
        <v>28027</v>
      </c>
      <c r="E3435" s="12">
        <v>0</v>
      </c>
      <c r="F3435" s="12">
        <v>1</v>
      </c>
      <c r="G3435" s="12">
        <v>0</v>
      </c>
      <c r="H3435" s="12">
        <v>0</v>
      </c>
      <c r="I3435" s="12">
        <v>0</v>
      </c>
      <c r="K3435" s="12">
        <v>0</v>
      </c>
    </row>
    <row r="3436" spans="4:11">
      <c r="D3436" s="12">
        <v>28040</v>
      </c>
      <c r="E3436" s="12">
        <v>0</v>
      </c>
      <c r="F3436" s="12">
        <v>0</v>
      </c>
      <c r="G3436" s="12">
        <v>1</v>
      </c>
      <c r="H3436" s="12">
        <v>0</v>
      </c>
      <c r="I3436" s="12">
        <v>0</v>
      </c>
      <c r="K3436" s="12">
        <v>0</v>
      </c>
    </row>
    <row r="3437" spans="4:11">
      <c r="D3437" s="12">
        <v>28100</v>
      </c>
      <c r="E3437" s="12">
        <v>2</v>
      </c>
      <c r="F3437" s="12">
        <v>0</v>
      </c>
      <c r="G3437" s="12">
        <v>0</v>
      </c>
      <c r="H3437" s="12">
        <v>0</v>
      </c>
      <c r="I3437" s="12">
        <v>0</v>
      </c>
      <c r="K3437" s="12">
        <v>0</v>
      </c>
    </row>
    <row r="3438" spans="4:11">
      <c r="D3438" s="12">
        <v>28140</v>
      </c>
      <c r="E3438" s="12">
        <v>0</v>
      </c>
      <c r="F3438" s="12">
        <v>0</v>
      </c>
      <c r="G3438" s="12">
        <v>0</v>
      </c>
      <c r="H3438" s="12">
        <v>1</v>
      </c>
      <c r="I3438" s="12">
        <v>0</v>
      </c>
      <c r="K3438" s="12">
        <v>0</v>
      </c>
    </row>
    <row r="3439" spans="4:11">
      <c r="D3439" s="12">
        <v>28148</v>
      </c>
      <c r="E3439" s="12">
        <v>0</v>
      </c>
      <c r="F3439" s="12">
        <v>1</v>
      </c>
      <c r="G3439" s="12">
        <v>0</v>
      </c>
      <c r="H3439" s="12">
        <v>0</v>
      </c>
      <c r="I3439" s="12">
        <v>0</v>
      </c>
      <c r="K3439" s="12">
        <v>0</v>
      </c>
    </row>
    <row r="3440" spans="4:11">
      <c r="D3440" s="12">
        <v>28200</v>
      </c>
      <c r="E3440" s="12">
        <v>1</v>
      </c>
      <c r="F3440" s="12">
        <v>1</v>
      </c>
      <c r="G3440" s="12">
        <v>1</v>
      </c>
      <c r="H3440" s="12">
        <v>0</v>
      </c>
      <c r="I3440" s="12">
        <v>0</v>
      </c>
      <c r="K3440" s="12">
        <v>0</v>
      </c>
    </row>
    <row r="3441" spans="4:11">
      <c r="D3441" s="12">
        <v>28220</v>
      </c>
      <c r="E3441" s="12">
        <v>0</v>
      </c>
      <c r="F3441" s="12">
        <v>0</v>
      </c>
      <c r="G3441" s="12">
        <v>0</v>
      </c>
      <c r="H3441" s="12">
        <v>1</v>
      </c>
      <c r="I3441" s="12">
        <v>0</v>
      </c>
      <c r="K3441" s="12">
        <v>0</v>
      </c>
    </row>
    <row r="3442" spans="4:11">
      <c r="D3442" s="12">
        <v>28260</v>
      </c>
      <c r="E3442" s="12">
        <v>0</v>
      </c>
      <c r="F3442" s="12">
        <v>1</v>
      </c>
      <c r="G3442" s="12">
        <v>0</v>
      </c>
      <c r="H3442" s="12">
        <v>0</v>
      </c>
      <c r="I3442" s="12">
        <v>0</v>
      </c>
      <c r="K3442" s="12">
        <v>0</v>
      </c>
    </row>
    <row r="3443" spans="4:11">
      <c r="D3443" s="12">
        <v>28337</v>
      </c>
      <c r="E3443" s="12">
        <v>1</v>
      </c>
      <c r="F3443" s="12">
        <v>0</v>
      </c>
      <c r="G3443" s="12">
        <v>0</v>
      </c>
      <c r="H3443" s="12">
        <v>0</v>
      </c>
      <c r="I3443" s="12">
        <v>0</v>
      </c>
      <c r="K3443" s="12">
        <v>0</v>
      </c>
    </row>
    <row r="3444" spans="4:11">
      <c r="D3444" s="12">
        <v>28360</v>
      </c>
      <c r="E3444" s="12">
        <v>0</v>
      </c>
      <c r="F3444" s="12">
        <v>1</v>
      </c>
      <c r="G3444" s="12">
        <v>1</v>
      </c>
      <c r="H3444" s="12">
        <v>0</v>
      </c>
      <c r="I3444" s="12">
        <v>0</v>
      </c>
      <c r="K3444" s="12">
        <v>0</v>
      </c>
    </row>
    <row r="3445" spans="4:11">
      <c r="D3445" s="12">
        <v>28388</v>
      </c>
      <c r="E3445" s="12">
        <v>1</v>
      </c>
      <c r="F3445" s="12">
        <v>0</v>
      </c>
      <c r="G3445" s="12">
        <v>0</v>
      </c>
      <c r="H3445" s="12">
        <v>0</v>
      </c>
      <c r="I3445" s="12">
        <v>0</v>
      </c>
      <c r="K3445" s="12">
        <v>0</v>
      </c>
    </row>
    <row r="3446" spans="4:11">
      <c r="D3446" s="12">
        <v>28400</v>
      </c>
      <c r="E3446" s="12">
        <v>0</v>
      </c>
      <c r="F3446" s="12">
        <v>1</v>
      </c>
      <c r="G3446" s="12">
        <v>0</v>
      </c>
      <c r="H3446" s="12">
        <v>0</v>
      </c>
      <c r="I3446" s="12">
        <v>0</v>
      </c>
      <c r="K3446" s="12">
        <v>1</v>
      </c>
    </row>
    <row r="3447" spans="4:11">
      <c r="D3447" s="12">
        <v>28409</v>
      </c>
      <c r="E3447" s="12">
        <v>1</v>
      </c>
      <c r="F3447" s="12">
        <v>0</v>
      </c>
      <c r="G3447" s="12">
        <v>0</v>
      </c>
      <c r="H3447" s="12">
        <v>0</v>
      </c>
      <c r="I3447" s="12">
        <v>0</v>
      </c>
      <c r="K3447" s="12">
        <v>0</v>
      </c>
    </row>
    <row r="3448" spans="4:11">
      <c r="D3448" s="12">
        <v>28460</v>
      </c>
      <c r="E3448" s="12">
        <v>0</v>
      </c>
      <c r="F3448" s="12">
        <v>1</v>
      </c>
      <c r="G3448" s="12">
        <v>0</v>
      </c>
      <c r="H3448" s="12">
        <v>0</v>
      </c>
      <c r="I3448" s="12">
        <v>0</v>
      </c>
      <c r="K3448" s="12">
        <v>0</v>
      </c>
    </row>
    <row r="3449" spans="4:11">
      <c r="D3449" s="12">
        <v>28480</v>
      </c>
      <c r="E3449" s="12">
        <v>1</v>
      </c>
      <c r="F3449" s="12">
        <v>0</v>
      </c>
      <c r="G3449" s="12">
        <v>0</v>
      </c>
      <c r="H3449" s="12">
        <v>0</v>
      </c>
      <c r="I3449" s="12">
        <v>0</v>
      </c>
      <c r="K3449" s="12">
        <v>0</v>
      </c>
    </row>
    <row r="3450" spans="4:11">
      <c r="D3450" s="12">
        <v>28500</v>
      </c>
      <c r="E3450" s="12">
        <v>1</v>
      </c>
      <c r="F3450" s="12">
        <v>0</v>
      </c>
      <c r="G3450" s="12">
        <v>0</v>
      </c>
      <c r="H3450" s="12">
        <v>0</v>
      </c>
      <c r="I3450" s="12">
        <v>0</v>
      </c>
      <c r="K3450" s="12">
        <v>0</v>
      </c>
    </row>
    <row r="3451" spans="4:11">
      <c r="D3451" s="12">
        <v>28512</v>
      </c>
      <c r="E3451" s="12">
        <v>1</v>
      </c>
      <c r="F3451" s="12">
        <v>0</v>
      </c>
      <c r="G3451" s="12">
        <v>0</v>
      </c>
      <c r="H3451" s="12">
        <v>0</v>
      </c>
      <c r="I3451" s="12">
        <v>0</v>
      </c>
      <c r="K3451" s="12">
        <v>0</v>
      </c>
    </row>
    <row r="3452" spans="4:11">
      <c r="D3452" s="12">
        <v>28540</v>
      </c>
      <c r="E3452" s="12">
        <v>0</v>
      </c>
      <c r="F3452" s="12">
        <v>0</v>
      </c>
      <c r="G3452" s="12">
        <v>1</v>
      </c>
      <c r="H3452" s="12">
        <v>0</v>
      </c>
      <c r="I3452" s="12">
        <v>0</v>
      </c>
      <c r="K3452" s="12">
        <v>0</v>
      </c>
    </row>
    <row r="3453" spans="4:11">
      <c r="D3453" s="12">
        <v>28549.77</v>
      </c>
      <c r="E3453" s="12">
        <v>1</v>
      </c>
      <c r="F3453" s="12">
        <v>0</v>
      </c>
      <c r="G3453" s="12">
        <v>0</v>
      </c>
      <c r="H3453" s="12">
        <v>0</v>
      </c>
      <c r="I3453" s="12">
        <v>0</v>
      </c>
      <c r="K3453" s="12">
        <v>0</v>
      </c>
    </row>
    <row r="3454" spans="4:11">
      <c r="D3454" s="12">
        <v>28550</v>
      </c>
      <c r="E3454" s="12">
        <v>0</v>
      </c>
      <c r="F3454" s="12">
        <v>1</v>
      </c>
      <c r="G3454" s="12">
        <v>0</v>
      </c>
      <c r="H3454" s="12">
        <v>0</v>
      </c>
      <c r="I3454" s="12">
        <v>0</v>
      </c>
      <c r="K3454" s="12">
        <v>0</v>
      </c>
    </row>
    <row r="3455" spans="4:11">
      <c r="D3455" s="12">
        <v>28576.73</v>
      </c>
      <c r="E3455" s="12">
        <v>0</v>
      </c>
      <c r="F3455" s="12">
        <v>1</v>
      </c>
      <c r="G3455" s="12">
        <v>0</v>
      </c>
      <c r="H3455" s="12">
        <v>0</v>
      </c>
      <c r="I3455" s="12">
        <v>0</v>
      </c>
      <c r="K3455" s="12">
        <v>0</v>
      </c>
    </row>
    <row r="3456" spans="4:11">
      <c r="D3456" s="12">
        <v>28592</v>
      </c>
      <c r="E3456" s="12">
        <v>1</v>
      </c>
      <c r="F3456" s="12">
        <v>0</v>
      </c>
      <c r="G3456" s="12">
        <v>0</v>
      </c>
      <c r="H3456" s="12">
        <v>0</v>
      </c>
      <c r="I3456" s="12">
        <v>0</v>
      </c>
      <c r="K3456" s="12">
        <v>0</v>
      </c>
    </row>
    <row r="3457" spans="4:11">
      <c r="D3457" s="12">
        <v>28600</v>
      </c>
      <c r="E3457" s="12">
        <v>0</v>
      </c>
      <c r="F3457" s="12">
        <v>0</v>
      </c>
      <c r="G3457" s="12">
        <v>0</v>
      </c>
      <c r="H3457" s="12">
        <v>1</v>
      </c>
      <c r="I3457" s="12">
        <v>0</v>
      </c>
      <c r="K3457" s="12">
        <v>0</v>
      </c>
    </row>
    <row r="3458" spans="4:11">
      <c r="D3458" s="12">
        <v>28620</v>
      </c>
      <c r="E3458" s="12">
        <v>0</v>
      </c>
      <c r="F3458" s="12">
        <v>1</v>
      </c>
      <c r="G3458" s="12">
        <v>0</v>
      </c>
      <c r="H3458" s="12">
        <v>0</v>
      </c>
      <c r="I3458" s="12">
        <v>0</v>
      </c>
      <c r="K3458" s="12">
        <v>0</v>
      </c>
    </row>
    <row r="3459" spans="4:11">
      <c r="D3459" s="12">
        <v>28640</v>
      </c>
      <c r="E3459" s="12">
        <v>1</v>
      </c>
      <c r="F3459" s="12">
        <v>0</v>
      </c>
      <c r="G3459" s="12">
        <v>0</v>
      </c>
      <c r="H3459" s="12">
        <v>0</v>
      </c>
      <c r="I3459" s="12">
        <v>0</v>
      </c>
      <c r="K3459" s="12">
        <v>0</v>
      </c>
    </row>
    <row r="3460" spans="4:11">
      <c r="D3460" s="12">
        <v>28656</v>
      </c>
      <c r="E3460" s="12">
        <v>1</v>
      </c>
      <c r="F3460" s="12">
        <v>0</v>
      </c>
      <c r="G3460" s="12">
        <v>0</v>
      </c>
      <c r="H3460" s="12">
        <v>0</v>
      </c>
      <c r="I3460" s="12">
        <v>0</v>
      </c>
      <c r="K3460" s="12">
        <v>0</v>
      </c>
    </row>
    <row r="3461" spans="4:11">
      <c r="D3461" s="12">
        <v>28692</v>
      </c>
      <c r="E3461" s="12">
        <v>0</v>
      </c>
      <c r="F3461" s="12">
        <v>0</v>
      </c>
      <c r="G3461" s="12">
        <v>1</v>
      </c>
      <c r="H3461" s="12">
        <v>0</v>
      </c>
      <c r="I3461" s="12">
        <v>0</v>
      </c>
      <c r="K3461" s="12">
        <v>0</v>
      </c>
    </row>
    <row r="3462" spans="4:11">
      <c r="D3462" s="12">
        <v>28700</v>
      </c>
      <c r="E3462" s="12">
        <v>1</v>
      </c>
      <c r="F3462" s="12">
        <v>1</v>
      </c>
      <c r="G3462" s="12">
        <v>0</v>
      </c>
      <c r="H3462" s="12">
        <v>0</v>
      </c>
      <c r="I3462" s="12">
        <v>0</v>
      </c>
      <c r="K3462" s="12">
        <v>0</v>
      </c>
    </row>
    <row r="3463" spans="4:11">
      <c r="D3463" s="12">
        <v>28702</v>
      </c>
      <c r="E3463" s="12">
        <v>0</v>
      </c>
      <c r="F3463" s="12">
        <v>0</v>
      </c>
      <c r="G3463" s="12">
        <v>1</v>
      </c>
      <c r="H3463" s="12">
        <v>0</v>
      </c>
      <c r="I3463" s="12">
        <v>0</v>
      </c>
      <c r="K3463" s="12">
        <v>0</v>
      </c>
    </row>
    <row r="3464" spans="4:11">
      <c r="D3464" s="12">
        <v>28710</v>
      </c>
      <c r="E3464" s="12">
        <v>1</v>
      </c>
      <c r="F3464" s="12">
        <v>0</v>
      </c>
      <c r="G3464" s="12">
        <v>0</v>
      </c>
      <c r="H3464" s="12">
        <v>0</v>
      </c>
      <c r="I3464" s="12">
        <v>0</v>
      </c>
      <c r="K3464" s="12">
        <v>0</v>
      </c>
    </row>
    <row r="3465" spans="4:11">
      <c r="D3465" s="12">
        <v>28731</v>
      </c>
      <c r="E3465" s="12">
        <v>1</v>
      </c>
      <c r="F3465" s="12">
        <v>0</v>
      </c>
      <c r="G3465" s="12">
        <v>0</v>
      </c>
      <c r="H3465" s="12">
        <v>0</v>
      </c>
      <c r="I3465" s="12">
        <v>0</v>
      </c>
      <c r="K3465" s="12">
        <v>0</v>
      </c>
    </row>
    <row r="3466" spans="4:11">
      <c r="D3466" s="12">
        <v>28800</v>
      </c>
      <c r="E3466" s="12">
        <v>3</v>
      </c>
      <c r="F3466" s="12">
        <v>1</v>
      </c>
      <c r="G3466" s="12">
        <v>1</v>
      </c>
      <c r="H3466" s="12">
        <v>1</v>
      </c>
      <c r="I3466" s="12">
        <v>0</v>
      </c>
      <c r="K3466" s="12">
        <v>0</v>
      </c>
    </row>
    <row r="3467" spans="4:11">
      <c r="D3467" s="12">
        <v>28860</v>
      </c>
      <c r="E3467" s="12">
        <v>0</v>
      </c>
      <c r="F3467" s="12">
        <v>1</v>
      </c>
      <c r="G3467" s="12">
        <v>0</v>
      </c>
      <c r="H3467" s="12">
        <v>0</v>
      </c>
      <c r="I3467" s="12">
        <v>0</v>
      </c>
      <c r="K3467" s="12">
        <v>0</v>
      </c>
    </row>
    <row r="3468" spans="4:11">
      <c r="D3468" s="12">
        <v>28900</v>
      </c>
      <c r="E3468" s="12">
        <v>0</v>
      </c>
      <c r="F3468" s="12">
        <v>1</v>
      </c>
      <c r="G3468" s="12">
        <v>0</v>
      </c>
      <c r="H3468" s="12">
        <v>0</v>
      </c>
      <c r="I3468" s="12">
        <v>1</v>
      </c>
      <c r="K3468" s="12">
        <v>0</v>
      </c>
    </row>
    <row r="3469" spans="4:11">
      <c r="D3469" s="12">
        <v>28965</v>
      </c>
      <c r="E3469" s="12">
        <v>1</v>
      </c>
      <c r="F3469" s="12">
        <v>0</v>
      </c>
      <c r="G3469" s="12">
        <v>0</v>
      </c>
      <c r="H3469" s="12">
        <v>0</v>
      </c>
      <c r="I3469" s="12">
        <v>0</v>
      </c>
      <c r="K3469" s="12">
        <v>0</v>
      </c>
    </row>
    <row r="3470" spans="4:11">
      <c r="D3470" s="12">
        <v>28972</v>
      </c>
      <c r="E3470" s="12">
        <v>1</v>
      </c>
      <c r="F3470" s="12">
        <v>1</v>
      </c>
      <c r="G3470" s="12">
        <v>0</v>
      </c>
      <c r="H3470" s="12">
        <v>0</v>
      </c>
      <c r="I3470" s="12">
        <v>0</v>
      </c>
      <c r="K3470" s="12">
        <v>0</v>
      </c>
    </row>
    <row r="3471" spans="4:11">
      <c r="D3471" s="12">
        <v>28980</v>
      </c>
      <c r="E3471" s="12">
        <v>1</v>
      </c>
      <c r="F3471" s="12">
        <v>0</v>
      </c>
      <c r="G3471" s="12">
        <v>0</v>
      </c>
      <c r="H3471" s="12">
        <v>0</v>
      </c>
      <c r="I3471" s="12">
        <v>0</v>
      </c>
      <c r="K3471" s="12">
        <v>0</v>
      </c>
    </row>
    <row r="3472" spans="4:11">
      <c r="D3472" s="12">
        <v>29000</v>
      </c>
      <c r="E3472" s="12">
        <v>5</v>
      </c>
      <c r="F3472" s="12">
        <v>1</v>
      </c>
      <c r="G3472" s="12">
        <v>0</v>
      </c>
      <c r="H3472" s="12">
        <v>0</v>
      </c>
      <c r="I3472" s="12">
        <v>0</v>
      </c>
      <c r="K3472" s="12">
        <v>0</v>
      </c>
    </row>
    <row r="3473" spans="4:11">
      <c r="D3473" s="12">
        <v>29001</v>
      </c>
      <c r="E3473" s="12">
        <v>1</v>
      </c>
      <c r="F3473" s="12">
        <v>0</v>
      </c>
      <c r="G3473" s="12">
        <v>0</v>
      </c>
      <c r="H3473" s="12">
        <v>0</v>
      </c>
      <c r="I3473" s="12">
        <v>0</v>
      </c>
      <c r="K3473" s="12">
        <v>0</v>
      </c>
    </row>
    <row r="3474" spans="4:11">
      <c r="D3474" s="12">
        <v>29034</v>
      </c>
      <c r="E3474" s="12">
        <v>1</v>
      </c>
      <c r="F3474" s="12">
        <v>0</v>
      </c>
      <c r="G3474" s="12">
        <v>0</v>
      </c>
      <c r="H3474" s="12">
        <v>0</v>
      </c>
      <c r="I3474" s="12">
        <v>0</v>
      </c>
      <c r="K3474" s="12">
        <v>0</v>
      </c>
    </row>
    <row r="3475" spans="4:11">
      <c r="D3475" s="12">
        <v>29070</v>
      </c>
      <c r="E3475" s="12">
        <v>0</v>
      </c>
      <c r="F3475" s="12">
        <v>0</v>
      </c>
      <c r="G3475" s="12">
        <v>1</v>
      </c>
      <c r="H3475" s="12">
        <v>0</v>
      </c>
      <c r="I3475" s="12">
        <v>0</v>
      </c>
      <c r="K3475" s="12">
        <v>0</v>
      </c>
    </row>
    <row r="3476" spans="4:11">
      <c r="D3476" s="12">
        <v>29100</v>
      </c>
      <c r="E3476" s="12">
        <v>0</v>
      </c>
      <c r="F3476" s="12">
        <v>1</v>
      </c>
      <c r="G3476" s="12">
        <v>1</v>
      </c>
      <c r="H3476" s="12">
        <v>0</v>
      </c>
      <c r="I3476" s="12">
        <v>0</v>
      </c>
      <c r="K3476" s="12">
        <v>0</v>
      </c>
    </row>
    <row r="3477" spans="4:11">
      <c r="D3477" s="12">
        <v>29110</v>
      </c>
      <c r="E3477" s="12">
        <v>1</v>
      </c>
      <c r="F3477" s="12">
        <v>0</v>
      </c>
      <c r="G3477" s="12">
        <v>0</v>
      </c>
      <c r="H3477" s="12">
        <v>0</v>
      </c>
      <c r="I3477" s="12">
        <v>0</v>
      </c>
      <c r="K3477" s="12">
        <v>0</v>
      </c>
    </row>
    <row r="3478" spans="4:11">
      <c r="D3478" s="12">
        <v>29120</v>
      </c>
      <c r="E3478" s="12">
        <v>1</v>
      </c>
      <c r="F3478" s="12">
        <v>1</v>
      </c>
      <c r="G3478" s="12">
        <v>0</v>
      </c>
      <c r="H3478" s="12">
        <v>0</v>
      </c>
      <c r="I3478" s="12">
        <v>0</v>
      </c>
      <c r="K3478" s="12">
        <v>0</v>
      </c>
    </row>
    <row r="3479" spans="4:11">
      <c r="D3479" s="12">
        <v>29160</v>
      </c>
      <c r="E3479" s="12">
        <v>1</v>
      </c>
      <c r="F3479" s="12">
        <v>0</v>
      </c>
      <c r="G3479" s="12">
        <v>0</v>
      </c>
      <c r="H3479" s="12">
        <v>0</v>
      </c>
      <c r="I3479" s="12">
        <v>0</v>
      </c>
      <c r="K3479" s="12">
        <v>0</v>
      </c>
    </row>
    <row r="3480" spans="4:11">
      <c r="D3480" s="12">
        <v>29164</v>
      </c>
      <c r="E3480" s="12">
        <v>1</v>
      </c>
      <c r="F3480" s="12">
        <v>0</v>
      </c>
      <c r="G3480" s="12">
        <v>0</v>
      </c>
      <c r="H3480" s="12">
        <v>0</v>
      </c>
      <c r="I3480" s="12">
        <v>0</v>
      </c>
      <c r="K3480" s="12">
        <v>0</v>
      </c>
    </row>
    <row r="3481" spans="4:11">
      <c r="D3481" s="12">
        <v>29200</v>
      </c>
      <c r="E3481" s="12">
        <v>2</v>
      </c>
      <c r="F3481" s="12">
        <v>1</v>
      </c>
      <c r="G3481" s="12">
        <v>0</v>
      </c>
      <c r="H3481" s="12">
        <v>0</v>
      </c>
      <c r="I3481" s="12">
        <v>0</v>
      </c>
      <c r="K3481" s="12">
        <v>0</v>
      </c>
    </row>
    <row r="3482" spans="4:11">
      <c r="D3482" s="12">
        <v>29238</v>
      </c>
      <c r="E3482" s="12">
        <v>1</v>
      </c>
      <c r="F3482" s="12">
        <v>0</v>
      </c>
      <c r="G3482" s="12">
        <v>0</v>
      </c>
      <c r="H3482" s="12">
        <v>0</v>
      </c>
      <c r="I3482" s="12">
        <v>0</v>
      </c>
      <c r="K3482" s="12">
        <v>0</v>
      </c>
    </row>
    <row r="3483" spans="4:11">
      <c r="D3483" s="12">
        <v>29257</v>
      </c>
      <c r="E3483" s="12">
        <v>1</v>
      </c>
      <c r="F3483" s="12">
        <v>0</v>
      </c>
      <c r="G3483" s="12">
        <v>0</v>
      </c>
      <c r="H3483" s="12">
        <v>0</v>
      </c>
      <c r="I3483" s="12">
        <v>0</v>
      </c>
      <c r="K3483" s="12">
        <v>0</v>
      </c>
    </row>
    <row r="3484" spans="4:11">
      <c r="D3484" s="12">
        <v>29271</v>
      </c>
      <c r="E3484" s="12">
        <v>0</v>
      </c>
      <c r="F3484" s="12">
        <v>0</v>
      </c>
      <c r="G3484" s="12">
        <v>0</v>
      </c>
      <c r="H3484" s="12">
        <v>0</v>
      </c>
      <c r="I3484" s="12">
        <v>0</v>
      </c>
      <c r="K3484" s="12">
        <v>1</v>
      </c>
    </row>
    <row r="3485" spans="4:11">
      <c r="D3485" s="12">
        <v>29292</v>
      </c>
      <c r="E3485" s="12">
        <v>1</v>
      </c>
      <c r="F3485" s="12">
        <v>0</v>
      </c>
      <c r="G3485" s="12">
        <v>0</v>
      </c>
      <c r="H3485" s="12">
        <v>0</v>
      </c>
      <c r="I3485" s="12">
        <v>0</v>
      </c>
      <c r="K3485" s="12">
        <v>0</v>
      </c>
    </row>
    <row r="3486" spans="4:11">
      <c r="D3486" s="12">
        <v>29350</v>
      </c>
      <c r="E3486" s="12">
        <v>1</v>
      </c>
      <c r="F3486" s="12">
        <v>0</v>
      </c>
      <c r="G3486" s="12">
        <v>0</v>
      </c>
      <c r="H3486" s="12">
        <v>0</v>
      </c>
      <c r="I3486" s="12">
        <v>0</v>
      </c>
      <c r="K3486" s="12">
        <v>0</v>
      </c>
    </row>
    <row r="3487" spans="4:11">
      <c r="D3487" s="12">
        <v>29383</v>
      </c>
      <c r="E3487" s="12">
        <v>1</v>
      </c>
      <c r="F3487" s="12">
        <v>0</v>
      </c>
      <c r="G3487" s="12">
        <v>0</v>
      </c>
      <c r="H3487" s="12">
        <v>0</v>
      </c>
      <c r="I3487" s="12">
        <v>0</v>
      </c>
      <c r="K3487" s="12">
        <v>0</v>
      </c>
    </row>
    <row r="3488" spans="4:11">
      <c r="D3488" s="12">
        <v>29400</v>
      </c>
      <c r="E3488" s="12">
        <v>2</v>
      </c>
      <c r="F3488" s="12">
        <v>1</v>
      </c>
      <c r="G3488" s="12">
        <v>1</v>
      </c>
      <c r="H3488" s="12">
        <v>0</v>
      </c>
      <c r="I3488" s="12">
        <v>0</v>
      </c>
      <c r="K3488" s="12">
        <v>0</v>
      </c>
    </row>
    <row r="3489" spans="4:11">
      <c r="D3489" s="12">
        <v>29424</v>
      </c>
      <c r="E3489" s="12">
        <v>1</v>
      </c>
      <c r="F3489" s="12">
        <v>0</v>
      </c>
      <c r="G3489" s="12">
        <v>0</v>
      </c>
      <c r="H3489" s="12">
        <v>0</v>
      </c>
      <c r="I3489" s="12">
        <v>0</v>
      </c>
      <c r="K3489" s="12">
        <v>0</v>
      </c>
    </row>
    <row r="3490" spans="4:11">
      <c r="D3490" s="12">
        <v>29428</v>
      </c>
      <c r="E3490" s="12">
        <v>0</v>
      </c>
      <c r="F3490" s="12">
        <v>0</v>
      </c>
      <c r="G3490" s="12">
        <v>0</v>
      </c>
      <c r="H3490" s="12">
        <v>1</v>
      </c>
      <c r="I3490" s="12">
        <v>0</v>
      </c>
      <c r="K3490" s="12">
        <v>0</v>
      </c>
    </row>
    <row r="3491" spans="4:11">
      <c r="D3491" s="12">
        <v>29432</v>
      </c>
      <c r="E3491" s="12">
        <v>1</v>
      </c>
      <c r="F3491" s="12">
        <v>0</v>
      </c>
      <c r="G3491" s="12">
        <v>0</v>
      </c>
      <c r="H3491" s="12">
        <v>0</v>
      </c>
      <c r="I3491" s="12">
        <v>0</v>
      </c>
      <c r="K3491" s="12">
        <v>0</v>
      </c>
    </row>
    <row r="3492" spans="4:11">
      <c r="D3492" s="12">
        <v>29433</v>
      </c>
      <c r="E3492" s="12">
        <v>1</v>
      </c>
      <c r="F3492" s="12">
        <v>0</v>
      </c>
      <c r="G3492" s="12">
        <v>0</v>
      </c>
      <c r="H3492" s="12">
        <v>0</v>
      </c>
      <c r="I3492" s="12">
        <v>0</v>
      </c>
      <c r="K3492" s="12">
        <v>0</v>
      </c>
    </row>
    <row r="3493" spans="4:11">
      <c r="D3493" s="12">
        <v>29440</v>
      </c>
      <c r="E3493" s="12">
        <v>0</v>
      </c>
      <c r="F3493" s="12">
        <v>0</v>
      </c>
      <c r="G3493" s="12">
        <v>0</v>
      </c>
      <c r="H3493" s="12">
        <v>0</v>
      </c>
      <c r="I3493" s="12">
        <v>1</v>
      </c>
      <c r="K3493" s="12">
        <v>0</v>
      </c>
    </row>
    <row r="3494" spans="4:11">
      <c r="D3494" s="12">
        <v>29500</v>
      </c>
      <c r="E3494" s="12">
        <v>1</v>
      </c>
      <c r="F3494" s="12">
        <v>0</v>
      </c>
      <c r="G3494" s="12">
        <v>0</v>
      </c>
      <c r="H3494" s="12">
        <v>0</v>
      </c>
      <c r="I3494" s="12">
        <v>0</v>
      </c>
      <c r="K3494" s="12">
        <v>0</v>
      </c>
    </row>
    <row r="3495" spans="4:11">
      <c r="D3495" s="12">
        <v>29528</v>
      </c>
      <c r="E3495" s="12">
        <v>0</v>
      </c>
      <c r="F3495" s="12">
        <v>1</v>
      </c>
      <c r="G3495" s="12">
        <v>0</v>
      </c>
      <c r="H3495" s="12">
        <v>0</v>
      </c>
      <c r="I3495" s="12">
        <v>0</v>
      </c>
      <c r="K3495" s="12">
        <v>0</v>
      </c>
    </row>
    <row r="3496" spans="4:11">
      <c r="D3496" s="12">
        <v>29540</v>
      </c>
      <c r="E3496" s="12">
        <v>0</v>
      </c>
      <c r="F3496" s="12">
        <v>1</v>
      </c>
      <c r="G3496" s="12">
        <v>0</v>
      </c>
      <c r="H3496" s="12">
        <v>0</v>
      </c>
      <c r="I3496" s="12">
        <v>0</v>
      </c>
      <c r="K3496" s="12">
        <v>0</v>
      </c>
    </row>
    <row r="3497" spans="4:11">
      <c r="D3497" s="12">
        <v>29560</v>
      </c>
      <c r="E3497" s="12">
        <v>1</v>
      </c>
      <c r="F3497" s="12">
        <v>1</v>
      </c>
      <c r="G3497" s="12">
        <v>0</v>
      </c>
      <c r="H3497" s="12">
        <v>0</v>
      </c>
      <c r="I3497" s="12">
        <v>0</v>
      </c>
      <c r="K3497" s="12">
        <v>0</v>
      </c>
    </row>
    <row r="3498" spans="4:11">
      <c r="D3498" s="12">
        <v>29600</v>
      </c>
      <c r="E3498" s="12">
        <v>1</v>
      </c>
      <c r="F3498" s="12">
        <v>0</v>
      </c>
      <c r="G3498" s="12">
        <v>0</v>
      </c>
      <c r="H3498" s="12">
        <v>0</v>
      </c>
      <c r="I3498" s="12">
        <v>0</v>
      </c>
      <c r="K3498" s="12">
        <v>0</v>
      </c>
    </row>
    <row r="3499" spans="4:11">
      <c r="D3499" s="12">
        <v>29660</v>
      </c>
      <c r="E3499" s="12">
        <v>0</v>
      </c>
      <c r="F3499" s="12">
        <v>0</v>
      </c>
      <c r="G3499" s="12">
        <v>0</v>
      </c>
      <c r="H3499" s="12">
        <v>0</v>
      </c>
      <c r="I3499" s="12">
        <v>0</v>
      </c>
      <c r="K3499" s="12">
        <v>1</v>
      </c>
    </row>
    <row r="3500" spans="4:11">
      <c r="D3500" s="12">
        <v>29680</v>
      </c>
      <c r="E3500" s="12">
        <v>1</v>
      </c>
      <c r="F3500" s="12">
        <v>0</v>
      </c>
      <c r="G3500" s="12">
        <v>0</v>
      </c>
      <c r="H3500" s="12">
        <v>0</v>
      </c>
      <c r="I3500" s="12">
        <v>0</v>
      </c>
      <c r="K3500" s="12">
        <v>0</v>
      </c>
    </row>
    <row r="3501" spans="4:11">
      <c r="D3501" s="12">
        <v>29732</v>
      </c>
      <c r="E3501" s="12">
        <v>1</v>
      </c>
      <c r="F3501" s="12">
        <v>0</v>
      </c>
      <c r="G3501" s="12">
        <v>0</v>
      </c>
      <c r="H3501" s="12">
        <v>0</v>
      </c>
      <c r="I3501" s="12">
        <v>0</v>
      </c>
      <c r="K3501" s="12">
        <v>0</v>
      </c>
    </row>
    <row r="3502" spans="4:11">
      <c r="D3502" s="12">
        <v>29772</v>
      </c>
      <c r="E3502" s="12">
        <v>0</v>
      </c>
      <c r="F3502" s="12">
        <v>1</v>
      </c>
      <c r="G3502" s="12">
        <v>0</v>
      </c>
      <c r="H3502" s="12">
        <v>0</v>
      </c>
      <c r="I3502" s="12">
        <v>0</v>
      </c>
      <c r="K3502" s="12">
        <v>0</v>
      </c>
    </row>
    <row r="3503" spans="4:11">
      <c r="D3503" s="12">
        <v>29788</v>
      </c>
      <c r="E3503" s="12">
        <v>1</v>
      </c>
      <c r="F3503" s="12">
        <v>0</v>
      </c>
      <c r="G3503" s="12">
        <v>0</v>
      </c>
      <c r="H3503" s="12">
        <v>0</v>
      </c>
      <c r="I3503" s="12">
        <v>0</v>
      </c>
      <c r="K3503" s="12">
        <v>0</v>
      </c>
    </row>
    <row r="3504" spans="4:11">
      <c r="D3504" s="12">
        <v>29800</v>
      </c>
      <c r="E3504" s="12">
        <v>1</v>
      </c>
      <c r="F3504" s="12">
        <v>1</v>
      </c>
      <c r="G3504" s="12">
        <v>0</v>
      </c>
      <c r="H3504" s="12">
        <v>0</v>
      </c>
      <c r="I3504" s="12">
        <v>0</v>
      </c>
      <c r="K3504" s="12">
        <v>0</v>
      </c>
    </row>
    <row r="3505" spans="4:11">
      <c r="D3505" s="12">
        <v>29806</v>
      </c>
      <c r="E3505" s="12">
        <v>0</v>
      </c>
      <c r="F3505" s="12">
        <v>1</v>
      </c>
      <c r="G3505" s="12">
        <v>0</v>
      </c>
      <c r="H3505" s="12">
        <v>0</v>
      </c>
      <c r="I3505" s="12">
        <v>0</v>
      </c>
      <c r="K3505" s="12">
        <v>0</v>
      </c>
    </row>
    <row r="3506" spans="4:11">
      <c r="D3506" s="12">
        <v>29892</v>
      </c>
      <c r="E3506" s="12">
        <v>2</v>
      </c>
      <c r="F3506" s="12">
        <v>0</v>
      </c>
      <c r="G3506" s="12">
        <v>0</v>
      </c>
      <c r="H3506" s="12">
        <v>0</v>
      </c>
      <c r="I3506" s="12">
        <v>0</v>
      </c>
      <c r="K3506" s="12">
        <v>0</v>
      </c>
    </row>
    <row r="3507" spans="4:11">
      <c r="D3507" s="12">
        <v>29900</v>
      </c>
      <c r="E3507" s="12">
        <v>1</v>
      </c>
      <c r="F3507" s="12">
        <v>1</v>
      </c>
      <c r="G3507" s="12">
        <v>0</v>
      </c>
      <c r="H3507" s="12">
        <v>0</v>
      </c>
      <c r="I3507" s="12">
        <v>0</v>
      </c>
      <c r="K3507" s="12">
        <v>0</v>
      </c>
    </row>
    <row r="3508" spans="4:11">
      <c r="D3508" s="12">
        <v>29970</v>
      </c>
      <c r="E3508" s="12">
        <v>0</v>
      </c>
      <c r="F3508" s="12">
        <v>1</v>
      </c>
      <c r="G3508" s="12">
        <v>0</v>
      </c>
      <c r="H3508" s="12">
        <v>0</v>
      </c>
      <c r="I3508" s="12">
        <v>0</v>
      </c>
      <c r="K3508" s="12">
        <v>0</v>
      </c>
    </row>
    <row r="3509" spans="4:11">
      <c r="D3509" s="12">
        <v>30000</v>
      </c>
      <c r="E3509" s="12">
        <v>6</v>
      </c>
      <c r="F3509" s="12">
        <v>6</v>
      </c>
      <c r="G3509" s="12">
        <v>3</v>
      </c>
      <c r="H3509" s="12">
        <v>0</v>
      </c>
      <c r="I3509" s="12">
        <v>0</v>
      </c>
      <c r="K3509" s="12">
        <v>0</v>
      </c>
    </row>
    <row r="3510" spans="4:11">
      <c r="D3510" s="12">
        <v>30028</v>
      </c>
      <c r="E3510" s="12">
        <v>1</v>
      </c>
      <c r="F3510" s="12">
        <v>0</v>
      </c>
      <c r="G3510" s="12">
        <v>0</v>
      </c>
      <c r="H3510" s="12">
        <v>0</v>
      </c>
      <c r="I3510" s="12">
        <v>0</v>
      </c>
      <c r="K3510" s="12">
        <v>0</v>
      </c>
    </row>
    <row r="3511" spans="4:11">
      <c r="D3511" s="12">
        <v>30100</v>
      </c>
      <c r="E3511" s="12">
        <v>1</v>
      </c>
      <c r="F3511" s="12">
        <v>0</v>
      </c>
      <c r="G3511" s="12">
        <v>0</v>
      </c>
      <c r="H3511" s="12">
        <v>0</v>
      </c>
      <c r="I3511" s="12">
        <v>0</v>
      </c>
      <c r="K3511" s="12">
        <v>0</v>
      </c>
    </row>
    <row r="3512" spans="4:11">
      <c r="D3512" s="12">
        <v>30110</v>
      </c>
      <c r="E3512" s="12">
        <v>1</v>
      </c>
      <c r="F3512" s="12">
        <v>0</v>
      </c>
      <c r="G3512" s="12">
        <v>0</v>
      </c>
      <c r="H3512" s="12">
        <v>0</v>
      </c>
      <c r="I3512" s="12">
        <v>0</v>
      </c>
      <c r="K3512" s="12">
        <v>0</v>
      </c>
    </row>
    <row r="3513" spans="4:11">
      <c r="D3513" s="12">
        <v>30140</v>
      </c>
      <c r="E3513" s="12">
        <v>0</v>
      </c>
      <c r="F3513" s="12">
        <v>0</v>
      </c>
      <c r="G3513" s="12">
        <v>0</v>
      </c>
      <c r="H3513" s="12">
        <v>1</v>
      </c>
      <c r="I3513" s="12">
        <v>0</v>
      </c>
      <c r="K3513" s="12">
        <v>0</v>
      </c>
    </row>
    <row r="3514" spans="4:11">
      <c r="D3514" s="12">
        <v>30200</v>
      </c>
      <c r="E3514" s="12">
        <v>0</v>
      </c>
      <c r="F3514" s="12">
        <v>1</v>
      </c>
      <c r="G3514" s="12">
        <v>0</v>
      </c>
      <c r="H3514" s="12">
        <v>0</v>
      </c>
      <c r="I3514" s="12">
        <v>0</v>
      </c>
      <c r="K3514" s="12">
        <v>0</v>
      </c>
    </row>
    <row r="3515" spans="4:11">
      <c r="D3515" s="12">
        <v>30240</v>
      </c>
      <c r="E3515" s="12">
        <v>0</v>
      </c>
      <c r="F3515" s="12">
        <v>0</v>
      </c>
      <c r="G3515" s="12">
        <v>1</v>
      </c>
      <c r="H3515" s="12">
        <v>1</v>
      </c>
      <c r="I3515" s="12">
        <v>0</v>
      </c>
      <c r="K3515" s="12">
        <v>0</v>
      </c>
    </row>
    <row r="3516" spans="4:11">
      <c r="D3516" s="12">
        <v>30244</v>
      </c>
      <c r="E3516" s="12">
        <v>1</v>
      </c>
      <c r="F3516" s="12">
        <v>0</v>
      </c>
      <c r="G3516" s="12">
        <v>0</v>
      </c>
      <c r="H3516" s="12">
        <v>0</v>
      </c>
      <c r="I3516" s="12">
        <v>0</v>
      </c>
      <c r="K3516" s="12">
        <v>0</v>
      </c>
    </row>
    <row r="3517" spans="4:11">
      <c r="D3517" s="12">
        <v>30254</v>
      </c>
      <c r="E3517" s="12">
        <v>0</v>
      </c>
      <c r="F3517" s="12">
        <v>0</v>
      </c>
      <c r="G3517" s="12">
        <v>1</v>
      </c>
      <c r="H3517" s="12">
        <v>0</v>
      </c>
      <c r="I3517" s="12">
        <v>0</v>
      </c>
      <c r="K3517" s="12">
        <v>0</v>
      </c>
    </row>
    <row r="3518" spans="4:11">
      <c r="D3518" s="12">
        <v>30279.33</v>
      </c>
      <c r="E3518" s="12">
        <v>0</v>
      </c>
      <c r="F3518" s="12">
        <v>0</v>
      </c>
      <c r="G3518" s="12">
        <v>1</v>
      </c>
      <c r="H3518" s="12">
        <v>0</v>
      </c>
      <c r="I3518" s="12">
        <v>0</v>
      </c>
      <c r="K3518" s="12">
        <v>0</v>
      </c>
    </row>
    <row r="3519" spans="4:11">
      <c r="D3519" s="12">
        <v>30304</v>
      </c>
      <c r="E3519" s="12">
        <v>0</v>
      </c>
      <c r="F3519" s="12">
        <v>1</v>
      </c>
      <c r="G3519" s="12">
        <v>0</v>
      </c>
      <c r="H3519" s="12">
        <v>0</v>
      </c>
      <c r="I3519" s="12">
        <v>0</v>
      </c>
      <c r="K3519" s="12">
        <v>0</v>
      </c>
    </row>
    <row r="3520" spans="4:11">
      <c r="D3520" s="12">
        <v>30330</v>
      </c>
      <c r="E3520" s="12">
        <v>0</v>
      </c>
      <c r="F3520" s="12">
        <v>0</v>
      </c>
      <c r="G3520" s="12">
        <v>0</v>
      </c>
      <c r="H3520" s="12">
        <v>0</v>
      </c>
      <c r="I3520" s="12">
        <v>0</v>
      </c>
      <c r="K3520" s="12">
        <v>1</v>
      </c>
    </row>
    <row r="3521" spans="4:11">
      <c r="D3521" s="12">
        <v>30334</v>
      </c>
      <c r="E3521" s="12">
        <v>1</v>
      </c>
      <c r="F3521" s="12">
        <v>0</v>
      </c>
      <c r="G3521" s="12">
        <v>0</v>
      </c>
      <c r="H3521" s="12">
        <v>0</v>
      </c>
      <c r="I3521" s="12">
        <v>0</v>
      </c>
      <c r="K3521" s="12">
        <v>0</v>
      </c>
    </row>
    <row r="3522" spans="4:11">
      <c r="D3522" s="12">
        <v>30350</v>
      </c>
      <c r="E3522" s="12">
        <v>1</v>
      </c>
      <c r="F3522" s="12">
        <v>0</v>
      </c>
      <c r="G3522" s="12">
        <v>0</v>
      </c>
      <c r="H3522" s="12">
        <v>0</v>
      </c>
      <c r="I3522" s="12">
        <v>0</v>
      </c>
      <c r="K3522" s="12">
        <v>0</v>
      </c>
    </row>
    <row r="3523" spans="4:11">
      <c r="D3523" s="12">
        <v>30360</v>
      </c>
      <c r="E3523" s="12">
        <v>2</v>
      </c>
      <c r="F3523" s="12">
        <v>2</v>
      </c>
      <c r="G3523" s="12">
        <v>1</v>
      </c>
      <c r="H3523" s="12">
        <v>0</v>
      </c>
      <c r="I3523" s="12">
        <v>0</v>
      </c>
      <c r="K3523" s="12">
        <v>0</v>
      </c>
    </row>
    <row r="3524" spans="4:11">
      <c r="D3524" s="12">
        <v>30400</v>
      </c>
      <c r="E3524" s="12">
        <v>1</v>
      </c>
      <c r="F3524" s="12">
        <v>0</v>
      </c>
      <c r="G3524" s="12">
        <v>0</v>
      </c>
      <c r="H3524" s="12">
        <v>0</v>
      </c>
      <c r="I3524" s="12">
        <v>0</v>
      </c>
      <c r="K3524" s="12">
        <v>0</v>
      </c>
    </row>
    <row r="3525" spans="4:11">
      <c r="D3525" s="12">
        <v>30420</v>
      </c>
      <c r="E3525" s="12">
        <v>0</v>
      </c>
      <c r="F3525" s="12">
        <v>1</v>
      </c>
      <c r="G3525" s="12">
        <v>0</v>
      </c>
      <c r="H3525" s="12">
        <v>0</v>
      </c>
      <c r="I3525" s="12">
        <v>0</v>
      </c>
      <c r="K3525" s="12">
        <v>0</v>
      </c>
    </row>
    <row r="3526" spans="4:11">
      <c r="D3526" s="12">
        <v>30438</v>
      </c>
      <c r="E3526" s="12">
        <v>0</v>
      </c>
      <c r="F3526" s="12">
        <v>1</v>
      </c>
      <c r="G3526" s="12">
        <v>0</v>
      </c>
      <c r="H3526" s="12">
        <v>0</v>
      </c>
      <c r="I3526" s="12">
        <v>0</v>
      </c>
      <c r="K3526" s="12">
        <v>0</v>
      </c>
    </row>
    <row r="3527" spans="4:11">
      <c r="D3527" s="12">
        <v>30439</v>
      </c>
      <c r="E3527" s="12">
        <v>0</v>
      </c>
      <c r="F3527" s="12">
        <v>1</v>
      </c>
      <c r="G3527" s="12">
        <v>0</v>
      </c>
      <c r="H3527" s="12">
        <v>0</v>
      </c>
      <c r="I3527" s="12">
        <v>0</v>
      </c>
      <c r="K3527" s="12">
        <v>0</v>
      </c>
    </row>
    <row r="3528" spans="4:11">
      <c r="D3528" s="12">
        <v>30440</v>
      </c>
      <c r="E3528" s="12">
        <v>0</v>
      </c>
      <c r="F3528" s="12">
        <v>1</v>
      </c>
      <c r="G3528" s="12">
        <v>0</v>
      </c>
      <c r="H3528" s="12">
        <v>0</v>
      </c>
      <c r="I3528" s="12">
        <v>0</v>
      </c>
      <c r="K3528" s="12">
        <v>0</v>
      </c>
    </row>
    <row r="3529" spans="4:11">
      <c r="D3529" s="12">
        <v>30516</v>
      </c>
      <c r="E3529" s="12">
        <v>0</v>
      </c>
      <c r="F3529" s="12">
        <v>1</v>
      </c>
      <c r="G3529" s="12">
        <v>0</v>
      </c>
      <c r="H3529" s="12">
        <v>0</v>
      </c>
      <c r="I3529" s="12">
        <v>0</v>
      </c>
      <c r="K3529" s="12">
        <v>0</v>
      </c>
    </row>
    <row r="3530" spans="4:11">
      <c r="D3530" s="12">
        <v>30524</v>
      </c>
      <c r="E3530" s="12">
        <v>1</v>
      </c>
      <c r="F3530" s="12">
        <v>0</v>
      </c>
      <c r="G3530" s="12">
        <v>0</v>
      </c>
      <c r="H3530" s="12">
        <v>0</v>
      </c>
      <c r="I3530" s="12">
        <v>0</v>
      </c>
      <c r="K3530" s="12">
        <v>0</v>
      </c>
    </row>
    <row r="3531" spans="4:11">
      <c r="D3531" s="12">
        <v>30540</v>
      </c>
      <c r="E3531" s="12">
        <v>1</v>
      </c>
      <c r="F3531" s="12">
        <v>0</v>
      </c>
      <c r="G3531" s="12">
        <v>0</v>
      </c>
      <c r="H3531" s="12">
        <v>0</v>
      </c>
      <c r="I3531" s="12">
        <v>0</v>
      </c>
      <c r="K3531" s="12">
        <v>0</v>
      </c>
    </row>
    <row r="3532" spans="4:11">
      <c r="D3532" s="12">
        <v>30550</v>
      </c>
      <c r="E3532" s="12">
        <v>0</v>
      </c>
      <c r="F3532" s="12">
        <v>1</v>
      </c>
      <c r="G3532" s="12">
        <v>0</v>
      </c>
      <c r="H3532" s="12">
        <v>0</v>
      </c>
      <c r="I3532" s="12">
        <v>0</v>
      </c>
      <c r="K3532" s="12">
        <v>0</v>
      </c>
    </row>
    <row r="3533" spans="4:11">
      <c r="D3533" s="12">
        <v>30568</v>
      </c>
      <c r="E3533" s="12">
        <v>1</v>
      </c>
      <c r="F3533" s="12">
        <v>0</v>
      </c>
      <c r="G3533" s="12">
        <v>0</v>
      </c>
      <c r="H3533" s="12">
        <v>0</v>
      </c>
      <c r="I3533" s="12">
        <v>0</v>
      </c>
      <c r="K3533" s="12">
        <v>0</v>
      </c>
    </row>
    <row r="3534" spans="4:11">
      <c r="D3534" s="12">
        <v>30600</v>
      </c>
      <c r="E3534" s="12">
        <v>1</v>
      </c>
      <c r="F3534" s="12">
        <v>0</v>
      </c>
      <c r="G3534" s="12">
        <v>0</v>
      </c>
      <c r="H3534" s="12">
        <v>0</v>
      </c>
      <c r="I3534" s="12">
        <v>0</v>
      </c>
      <c r="K3534" s="12">
        <v>0</v>
      </c>
    </row>
    <row r="3535" spans="4:11">
      <c r="D3535" s="12">
        <v>30602</v>
      </c>
      <c r="E3535" s="12">
        <v>0</v>
      </c>
      <c r="F3535" s="12">
        <v>0</v>
      </c>
      <c r="G3535" s="12">
        <v>0</v>
      </c>
      <c r="H3535" s="12">
        <v>1</v>
      </c>
      <c r="I3535" s="12">
        <v>0</v>
      </c>
      <c r="K3535" s="12">
        <v>0</v>
      </c>
    </row>
    <row r="3536" spans="4:11">
      <c r="D3536" s="12">
        <v>30685</v>
      </c>
      <c r="E3536" s="12">
        <v>0</v>
      </c>
      <c r="F3536" s="12">
        <v>1</v>
      </c>
      <c r="G3536" s="12">
        <v>0</v>
      </c>
      <c r="H3536" s="12">
        <v>0</v>
      </c>
      <c r="I3536" s="12">
        <v>0</v>
      </c>
      <c r="K3536" s="12">
        <v>0</v>
      </c>
    </row>
    <row r="3537" spans="4:11">
      <c r="D3537" s="12">
        <v>30709</v>
      </c>
      <c r="E3537" s="12">
        <v>0</v>
      </c>
      <c r="F3537" s="12">
        <v>0</v>
      </c>
      <c r="G3537" s="12">
        <v>1</v>
      </c>
      <c r="H3537" s="12">
        <v>0</v>
      </c>
      <c r="I3537" s="12">
        <v>0</v>
      </c>
      <c r="K3537" s="12">
        <v>0</v>
      </c>
    </row>
    <row r="3538" spans="4:11">
      <c r="D3538" s="12">
        <v>30711</v>
      </c>
      <c r="E3538" s="12">
        <v>0</v>
      </c>
      <c r="F3538" s="12">
        <v>1</v>
      </c>
      <c r="G3538" s="12">
        <v>0</v>
      </c>
      <c r="H3538" s="12">
        <v>0</v>
      </c>
      <c r="I3538" s="12">
        <v>0</v>
      </c>
      <c r="K3538" s="12">
        <v>0</v>
      </c>
    </row>
    <row r="3539" spans="4:11">
      <c r="D3539" s="12">
        <v>30720</v>
      </c>
      <c r="E3539" s="12">
        <v>1</v>
      </c>
      <c r="F3539" s="12">
        <v>0</v>
      </c>
      <c r="G3539" s="12">
        <v>0</v>
      </c>
      <c r="H3539" s="12">
        <v>0</v>
      </c>
      <c r="I3539" s="12">
        <v>0</v>
      </c>
      <c r="K3539" s="12">
        <v>0</v>
      </c>
    </row>
    <row r="3540" spans="4:11">
      <c r="D3540" s="12">
        <v>30756</v>
      </c>
      <c r="E3540" s="12">
        <v>0</v>
      </c>
      <c r="F3540" s="12">
        <v>0</v>
      </c>
      <c r="G3540" s="12">
        <v>0</v>
      </c>
      <c r="H3540" s="12">
        <v>1</v>
      </c>
      <c r="I3540" s="12">
        <v>0</v>
      </c>
      <c r="K3540" s="12">
        <v>0</v>
      </c>
    </row>
    <row r="3541" spans="4:11">
      <c r="D3541" s="12">
        <v>30786</v>
      </c>
      <c r="E3541" s="12">
        <v>0</v>
      </c>
      <c r="F3541" s="12">
        <v>1</v>
      </c>
      <c r="G3541" s="12">
        <v>0</v>
      </c>
      <c r="H3541" s="12">
        <v>0</v>
      </c>
      <c r="I3541" s="12">
        <v>0</v>
      </c>
      <c r="K3541" s="12">
        <v>0</v>
      </c>
    </row>
    <row r="3542" spans="4:11">
      <c r="D3542" s="12">
        <v>30800</v>
      </c>
      <c r="E3542" s="12">
        <v>0</v>
      </c>
      <c r="F3542" s="12">
        <v>1</v>
      </c>
      <c r="G3542" s="12">
        <v>0</v>
      </c>
      <c r="H3542" s="12">
        <v>0</v>
      </c>
      <c r="I3542" s="12">
        <v>0</v>
      </c>
      <c r="K3542" s="12">
        <v>0</v>
      </c>
    </row>
    <row r="3543" spans="4:11">
      <c r="D3543" s="12">
        <v>30828</v>
      </c>
      <c r="E3543" s="12">
        <v>0</v>
      </c>
      <c r="F3543" s="12">
        <v>0</v>
      </c>
      <c r="G3543" s="12">
        <v>1</v>
      </c>
      <c r="H3543" s="12">
        <v>0</v>
      </c>
      <c r="I3543" s="12">
        <v>0</v>
      </c>
      <c r="K3543" s="12">
        <v>0</v>
      </c>
    </row>
    <row r="3544" spans="4:11">
      <c r="D3544" s="12">
        <v>30851.73</v>
      </c>
      <c r="E3544" s="12">
        <v>0</v>
      </c>
      <c r="F3544" s="12">
        <v>1</v>
      </c>
      <c r="G3544" s="12">
        <v>0</v>
      </c>
      <c r="H3544" s="12">
        <v>0</v>
      </c>
      <c r="I3544" s="12">
        <v>0</v>
      </c>
      <c r="K3544" s="12">
        <v>0</v>
      </c>
    </row>
    <row r="3545" spans="4:11">
      <c r="D3545" s="12">
        <v>30876</v>
      </c>
      <c r="E3545" s="12">
        <v>1</v>
      </c>
      <c r="F3545" s="12">
        <v>0</v>
      </c>
      <c r="G3545" s="12">
        <v>0</v>
      </c>
      <c r="H3545" s="12">
        <v>0</v>
      </c>
      <c r="I3545" s="12">
        <v>0</v>
      </c>
      <c r="K3545" s="12">
        <v>0</v>
      </c>
    </row>
    <row r="3546" spans="4:11">
      <c r="D3546" s="12">
        <v>30900</v>
      </c>
      <c r="E3546" s="12">
        <v>3</v>
      </c>
      <c r="F3546" s="12">
        <v>0</v>
      </c>
      <c r="G3546" s="12">
        <v>0</v>
      </c>
      <c r="H3546" s="12">
        <v>0</v>
      </c>
      <c r="I3546" s="12">
        <v>0</v>
      </c>
      <c r="K3546" s="12">
        <v>0</v>
      </c>
    </row>
    <row r="3547" spans="4:11">
      <c r="D3547" s="12">
        <v>30906</v>
      </c>
      <c r="E3547" s="12">
        <v>0</v>
      </c>
      <c r="F3547" s="12">
        <v>1</v>
      </c>
      <c r="G3547" s="12">
        <v>0</v>
      </c>
      <c r="H3547" s="12">
        <v>0</v>
      </c>
      <c r="I3547" s="12">
        <v>0</v>
      </c>
      <c r="K3547" s="12">
        <v>0</v>
      </c>
    </row>
    <row r="3548" spans="4:11">
      <c r="D3548" s="12">
        <v>31000</v>
      </c>
      <c r="E3548" s="12">
        <v>1</v>
      </c>
      <c r="F3548" s="12">
        <v>2</v>
      </c>
      <c r="G3548" s="12">
        <v>0</v>
      </c>
      <c r="H3548" s="12">
        <v>0</v>
      </c>
      <c r="I3548" s="12">
        <v>0</v>
      </c>
      <c r="K3548" s="12">
        <v>0</v>
      </c>
    </row>
    <row r="3549" spans="4:11">
      <c r="D3549" s="12">
        <v>31020</v>
      </c>
      <c r="E3549" s="12">
        <v>1</v>
      </c>
      <c r="F3549" s="12">
        <v>0</v>
      </c>
      <c r="G3549" s="12">
        <v>0</v>
      </c>
      <c r="H3549" s="12">
        <v>0</v>
      </c>
      <c r="I3549" s="12">
        <v>0</v>
      </c>
      <c r="K3549" s="12">
        <v>0</v>
      </c>
    </row>
    <row r="3550" spans="4:11">
      <c r="D3550" s="12">
        <v>31038</v>
      </c>
      <c r="E3550" s="12">
        <v>1</v>
      </c>
      <c r="F3550" s="12">
        <v>0</v>
      </c>
      <c r="G3550" s="12">
        <v>0</v>
      </c>
      <c r="H3550" s="12">
        <v>0</v>
      </c>
      <c r="I3550" s="12">
        <v>0</v>
      </c>
      <c r="K3550" s="12">
        <v>0</v>
      </c>
    </row>
    <row r="3551" spans="4:11">
      <c r="D3551" s="12">
        <v>31040</v>
      </c>
      <c r="E3551" s="12">
        <v>1</v>
      </c>
      <c r="F3551" s="12">
        <v>1</v>
      </c>
      <c r="G3551" s="12">
        <v>0</v>
      </c>
      <c r="H3551" s="12">
        <v>0</v>
      </c>
      <c r="I3551" s="12">
        <v>0</v>
      </c>
      <c r="K3551" s="12">
        <v>0</v>
      </c>
    </row>
    <row r="3552" spans="4:11">
      <c r="D3552" s="12">
        <v>31067</v>
      </c>
      <c r="E3552" s="12">
        <v>1</v>
      </c>
      <c r="F3552" s="12">
        <v>0</v>
      </c>
      <c r="G3552" s="12">
        <v>0</v>
      </c>
      <c r="H3552" s="12">
        <v>0</v>
      </c>
      <c r="I3552" s="12">
        <v>0</v>
      </c>
      <c r="K3552" s="12">
        <v>0</v>
      </c>
    </row>
    <row r="3553" spans="4:11">
      <c r="D3553" s="12">
        <v>31085</v>
      </c>
      <c r="E3553" s="12">
        <v>1</v>
      </c>
      <c r="F3553" s="12">
        <v>0</v>
      </c>
      <c r="G3553" s="12">
        <v>0</v>
      </c>
      <c r="H3553" s="12">
        <v>0</v>
      </c>
      <c r="I3553" s="12">
        <v>0</v>
      </c>
      <c r="K3553" s="12">
        <v>0</v>
      </c>
    </row>
    <row r="3554" spans="4:11">
      <c r="D3554" s="12">
        <v>31086</v>
      </c>
      <c r="E3554" s="12">
        <v>1</v>
      </c>
      <c r="F3554" s="12">
        <v>0</v>
      </c>
      <c r="G3554" s="12">
        <v>0</v>
      </c>
      <c r="H3554" s="12">
        <v>0</v>
      </c>
      <c r="I3554" s="12">
        <v>0</v>
      </c>
      <c r="K3554" s="12">
        <v>0</v>
      </c>
    </row>
    <row r="3555" spans="4:11">
      <c r="D3555" s="12">
        <v>31092</v>
      </c>
      <c r="E3555" s="12">
        <v>1</v>
      </c>
      <c r="F3555" s="12">
        <v>0</v>
      </c>
      <c r="G3555" s="12">
        <v>0</v>
      </c>
      <c r="H3555" s="12">
        <v>0</v>
      </c>
      <c r="I3555" s="12">
        <v>0</v>
      </c>
      <c r="K3555" s="12">
        <v>0</v>
      </c>
    </row>
    <row r="3556" spans="4:11">
      <c r="D3556" s="12">
        <v>31094</v>
      </c>
      <c r="E3556" s="12">
        <v>0</v>
      </c>
      <c r="F3556" s="12">
        <v>1</v>
      </c>
      <c r="G3556" s="12">
        <v>0</v>
      </c>
      <c r="H3556" s="12">
        <v>0</v>
      </c>
      <c r="I3556" s="12">
        <v>0</v>
      </c>
      <c r="K3556" s="12">
        <v>0</v>
      </c>
    </row>
    <row r="3557" spans="4:11">
      <c r="D3557" s="12">
        <v>31095</v>
      </c>
      <c r="E3557" s="12">
        <v>0</v>
      </c>
      <c r="F3557" s="12">
        <v>1</v>
      </c>
      <c r="G3557" s="12">
        <v>0</v>
      </c>
      <c r="H3557" s="12">
        <v>0</v>
      </c>
      <c r="I3557" s="12">
        <v>0</v>
      </c>
      <c r="K3557" s="12">
        <v>0</v>
      </c>
    </row>
    <row r="3558" spans="4:11">
      <c r="D3558" s="12">
        <v>31136</v>
      </c>
      <c r="E3558" s="12">
        <v>1</v>
      </c>
      <c r="F3558" s="12">
        <v>0</v>
      </c>
      <c r="G3558" s="12">
        <v>0</v>
      </c>
      <c r="H3558" s="12">
        <v>0</v>
      </c>
      <c r="I3558" s="12">
        <v>0</v>
      </c>
      <c r="K3558" s="12">
        <v>0</v>
      </c>
    </row>
    <row r="3559" spans="4:11">
      <c r="D3559" s="12">
        <v>31170</v>
      </c>
      <c r="E3559" s="12">
        <v>0</v>
      </c>
      <c r="F3559" s="12">
        <v>0</v>
      </c>
      <c r="G3559" s="12">
        <v>1</v>
      </c>
      <c r="H3559" s="12">
        <v>0</v>
      </c>
      <c r="I3559" s="12">
        <v>0</v>
      </c>
      <c r="K3559" s="12">
        <v>0</v>
      </c>
    </row>
    <row r="3560" spans="4:11">
      <c r="D3560" s="12">
        <v>31200</v>
      </c>
      <c r="E3560" s="12">
        <v>6</v>
      </c>
      <c r="F3560" s="12">
        <v>3</v>
      </c>
      <c r="G3560" s="12">
        <v>1</v>
      </c>
      <c r="H3560" s="12">
        <v>1</v>
      </c>
      <c r="I3560" s="12">
        <v>0</v>
      </c>
      <c r="K3560" s="12">
        <v>0</v>
      </c>
    </row>
    <row r="3561" spans="4:11">
      <c r="D3561" s="12">
        <v>31270</v>
      </c>
      <c r="E3561" s="12">
        <v>1</v>
      </c>
      <c r="F3561" s="12">
        <v>0</v>
      </c>
      <c r="G3561" s="12">
        <v>0</v>
      </c>
      <c r="H3561" s="12">
        <v>0</v>
      </c>
      <c r="I3561" s="12">
        <v>0</v>
      </c>
      <c r="K3561" s="12">
        <v>0</v>
      </c>
    </row>
    <row r="3562" spans="4:11">
      <c r="D3562" s="12">
        <v>31275</v>
      </c>
      <c r="E3562" s="12">
        <v>1</v>
      </c>
      <c r="F3562" s="12">
        <v>0</v>
      </c>
      <c r="G3562" s="12">
        <v>1</v>
      </c>
      <c r="H3562" s="12">
        <v>0</v>
      </c>
      <c r="I3562" s="12">
        <v>0</v>
      </c>
      <c r="K3562" s="12">
        <v>0</v>
      </c>
    </row>
    <row r="3563" spans="4:11">
      <c r="D3563" s="12">
        <v>31280</v>
      </c>
      <c r="E3563" s="12">
        <v>0</v>
      </c>
      <c r="F3563" s="12">
        <v>1</v>
      </c>
      <c r="G3563" s="12">
        <v>0</v>
      </c>
      <c r="H3563" s="12">
        <v>0</v>
      </c>
      <c r="I3563" s="12">
        <v>0</v>
      </c>
      <c r="K3563" s="12">
        <v>0</v>
      </c>
    </row>
    <row r="3564" spans="4:11">
      <c r="D3564" s="12">
        <v>31300</v>
      </c>
      <c r="E3564" s="12">
        <v>1</v>
      </c>
      <c r="F3564" s="12">
        <v>0</v>
      </c>
      <c r="G3564" s="12">
        <v>0</v>
      </c>
      <c r="H3564" s="12">
        <v>0</v>
      </c>
      <c r="I3564" s="12">
        <v>0</v>
      </c>
      <c r="K3564" s="12">
        <v>0</v>
      </c>
    </row>
    <row r="3565" spans="4:11">
      <c r="D3565" s="12">
        <v>31340</v>
      </c>
      <c r="E3565" s="12">
        <v>0</v>
      </c>
      <c r="F3565" s="12">
        <v>1</v>
      </c>
      <c r="G3565" s="12">
        <v>0</v>
      </c>
      <c r="H3565" s="12">
        <v>0</v>
      </c>
      <c r="I3565" s="12">
        <v>0</v>
      </c>
      <c r="K3565" s="12">
        <v>0</v>
      </c>
    </row>
    <row r="3566" spans="4:11">
      <c r="D3566" s="12">
        <v>31350</v>
      </c>
      <c r="E3566" s="12">
        <v>1</v>
      </c>
      <c r="F3566" s="12">
        <v>0</v>
      </c>
      <c r="G3566" s="12">
        <v>0</v>
      </c>
      <c r="H3566" s="12">
        <v>0</v>
      </c>
      <c r="I3566" s="12">
        <v>0</v>
      </c>
      <c r="K3566" s="12">
        <v>0</v>
      </c>
    </row>
    <row r="3567" spans="4:11">
      <c r="D3567" s="12">
        <v>31376</v>
      </c>
      <c r="E3567" s="12">
        <v>0</v>
      </c>
      <c r="F3567" s="12">
        <v>1</v>
      </c>
      <c r="G3567" s="12">
        <v>0</v>
      </c>
      <c r="H3567" s="12">
        <v>0</v>
      </c>
      <c r="I3567" s="12">
        <v>0</v>
      </c>
      <c r="K3567" s="12">
        <v>0</v>
      </c>
    </row>
    <row r="3568" spans="4:11">
      <c r="D3568" s="12">
        <v>31392</v>
      </c>
      <c r="E3568" s="12">
        <v>1</v>
      </c>
      <c r="F3568" s="12">
        <v>0</v>
      </c>
      <c r="G3568" s="12">
        <v>0</v>
      </c>
      <c r="H3568" s="12">
        <v>0</v>
      </c>
      <c r="I3568" s="12">
        <v>0</v>
      </c>
      <c r="K3568" s="12">
        <v>0</v>
      </c>
    </row>
    <row r="3569" spans="4:11">
      <c r="D3569" s="12">
        <v>31395</v>
      </c>
      <c r="E3569" s="12">
        <v>1</v>
      </c>
      <c r="F3569" s="12">
        <v>0</v>
      </c>
      <c r="G3569" s="12">
        <v>0</v>
      </c>
      <c r="H3569" s="12">
        <v>0</v>
      </c>
      <c r="I3569" s="12">
        <v>0</v>
      </c>
      <c r="K3569" s="12">
        <v>0</v>
      </c>
    </row>
    <row r="3570" spans="4:11">
      <c r="D3570" s="12">
        <v>31400</v>
      </c>
      <c r="E3570" s="12">
        <v>1</v>
      </c>
      <c r="F3570" s="12">
        <v>0</v>
      </c>
      <c r="G3570" s="12">
        <v>0</v>
      </c>
      <c r="H3570" s="12">
        <v>0</v>
      </c>
      <c r="I3570" s="12">
        <v>0</v>
      </c>
      <c r="K3570" s="12">
        <v>0</v>
      </c>
    </row>
    <row r="3571" spans="4:11">
      <c r="D3571" s="12">
        <v>31428</v>
      </c>
      <c r="E3571" s="12">
        <v>1</v>
      </c>
      <c r="F3571" s="12">
        <v>0</v>
      </c>
      <c r="G3571" s="12">
        <v>0</v>
      </c>
      <c r="H3571" s="12">
        <v>0</v>
      </c>
      <c r="I3571" s="12">
        <v>0</v>
      </c>
      <c r="K3571" s="12">
        <v>0</v>
      </c>
    </row>
    <row r="3572" spans="4:11">
      <c r="D3572" s="12">
        <v>31436</v>
      </c>
      <c r="E3572" s="12">
        <v>0</v>
      </c>
      <c r="F3572" s="12">
        <v>1</v>
      </c>
      <c r="G3572" s="12">
        <v>0</v>
      </c>
      <c r="H3572" s="12">
        <v>0</v>
      </c>
      <c r="I3572" s="12">
        <v>0</v>
      </c>
      <c r="K3572" s="12">
        <v>0</v>
      </c>
    </row>
    <row r="3573" spans="4:11">
      <c r="D3573" s="12">
        <v>31440</v>
      </c>
      <c r="E3573" s="12">
        <v>0</v>
      </c>
      <c r="F3573" s="12">
        <v>1</v>
      </c>
      <c r="G3573" s="12">
        <v>0</v>
      </c>
      <c r="H3573" s="12">
        <v>0</v>
      </c>
      <c r="I3573" s="12">
        <v>0</v>
      </c>
      <c r="K3573" s="12">
        <v>0</v>
      </c>
    </row>
    <row r="3574" spans="4:11">
      <c r="D3574" s="12">
        <v>31444</v>
      </c>
      <c r="E3574" s="12">
        <v>0</v>
      </c>
      <c r="F3574" s="12">
        <v>1</v>
      </c>
      <c r="G3574" s="12">
        <v>0</v>
      </c>
      <c r="H3574" s="12">
        <v>0</v>
      </c>
      <c r="I3574" s="12">
        <v>0</v>
      </c>
      <c r="K3574" s="12">
        <v>0</v>
      </c>
    </row>
    <row r="3575" spans="4:11">
      <c r="D3575" s="12">
        <v>31495</v>
      </c>
      <c r="E3575" s="12">
        <v>0</v>
      </c>
      <c r="F3575" s="12">
        <v>1</v>
      </c>
      <c r="G3575" s="12">
        <v>0</v>
      </c>
      <c r="H3575" s="12">
        <v>0</v>
      </c>
      <c r="I3575" s="12">
        <v>0</v>
      </c>
      <c r="K3575" s="12">
        <v>0</v>
      </c>
    </row>
    <row r="3576" spans="4:11">
      <c r="D3576" s="12">
        <v>31500</v>
      </c>
      <c r="E3576" s="12">
        <v>1</v>
      </c>
      <c r="F3576" s="12">
        <v>0</v>
      </c>
      <c r="G3576" s="12">
        <v>0</v>
      </c>
      <c r="H3576" s="12">
        <v>0</v>
      </c>
      <c r="I3576" s="12">
        <v>0</v>
      </c>
      <c r="K3576" s="12">
        <v>0</v>
      </c>
    </row>
    <row r="3577" spans="4:11">
      <c r="D3577" s="12">
        <v>31508</v>
      </c>
      <c r="E3577" s="12">
        <v>0</v>
      </c>
      <c r="F3577" s="12">
        <v>1</v>
      </c>
      <c r="G3577" s="12">
        <v>0</v>
      </c>
      <c r="H3577" s="12">
        <v>0</v>
      </c>
      <c r="I3577" s="12">
        <v>0</v>
      </c>
      <c r="K3577" s="12">
        <v>0</v>
      </c>
    </row>
    <row r="3578" spans="4:11">
      <c r="D3578" s="12">
        <v>31520</v>
      </c>
      <c r="E3578" s="12">
        <v>0</v>
      </c>
      <c r="F3578" s="12">
        <v>1</v>
      </c>
      <c r="G3578" s="12">
        <v>0</v>
      </c>
      <c r="H3578" s="12">
        <v>0</v>
      </c>
      <c r="I3578" s="12">
        <v>0</v>
      </c>
      <c r="K3578" s="12">
        <v>0</v>
      </c>
    </row>
    <row r="3579" spans="4:11">
      <c r="D3579" s="12">
        <v>31540</v>
      </c>
      <c r="E3579" s="12">
        <v>0</v>
      </c>
      <c r="F3579" s="12">
        <v>1</v>
      </c>
      <c r="G3579" s="12">
        <v>0</v>
      </c>
      <c r="H3579" s="12">
        <v>0</v>
      </c>
      <c r="I3579" s="12">
        <v>0</v>
      </c>
      <c r="K3579" s="12">
        <v>0</v>
      </c>
    </row>
    <row r="3580" spans="4:11">
      <c r="D3580" s="12">
        <v>31550</v>
      </c>
      <c r="E3580" s="12">
        <v>1</v>
      </c>
      <c r="F3580" s="12">
        <v>0</v>
      </c>
      <c r="G3580" s="12">
        <v>0</v>
      </c>
      <c r="H3580" s="12">
        <v>0</v>
      </c>
      <c r="I3580" s="12">
        <v>0</v>
      </c>
      <c r="K3580" s="12">
        <v>0</v>
      </c>
    </row>
    <row r="3581" spans="4:11">
      <c r="D3581" s="12">
        <v>31580</v>
      </c>
      <c r="E3581" s="12">
        <v>0</v>
      </c>
      <c r="F3581" s="12">
        <v>1</v>
      </c>
      <c r="G3581" s="12">
        <v>0</v>
      </c>
      <c r="H3581" s="12">
        <v>0</v>
      </c>
      <c r="I3581" s="12">
        <v>0</v>
      </c>
      <c r="K3581" s="12">
        <v>0</v>
      </c>
    </row>
    <row r="3582" spans="4:11">
      <c r="D3582" s="12">
        <v>31606</v>
      </c>
      <c r="E3582" s="12">
        <v>1</v>
      </c>
      <c r="F3582" s="12">
        <v>0</v>
      </c>
      <c r="G3582" s="12">
        <v>0</v>
      </c>
      <c r="H3582" s="12">
        <v>0</v>
      </c>
      <c r="I3582" s="12">
        <v>0</v>
      </c>
      <c r="K3582" s="12">
        <v>0</v>
      </c>
    </row>
    <row r="3583" spans="4:11">
      <c r="D3583" s="12">
        <v>31620</v>
      </c>
      <c r="E3583" s="12">
        <v>0</v>
      </c>
      <c r="F3583" s="12">
        <v>0</v>
      </c>
      <c r="G3583" s="12">
        <v>1</v>
      </c>
      <c r="H3583" s="12">
        <v>0</v>
      </c>
      <c r="I3583" s="12">
        <v>0</v>
      </c>
      <c r="K3583" s="12">
        <v>0</v>
      </c>
    </row>
    <row r="3584" spans="4:11">
      <c r="D3584" s="12">
        <v>31636</v>
      </c>
      <c r="E3584" s="12">
        <v>0</v>
      </c>
      <c r="F3584" s="12">
        <v>0</v>
      </c>
      <c r="G3584" s="12">
        <v>1</v>
      </c>
      <c r="H3584" s="12">
        <v>0</v>
      </c>
      <c r="I3584" s="12">
        <v>0</v>
      </c>
      <c r="K3584" s="12">
        <v>0</v>
      </c>
    </row>
    <row r="3585" spans="4:11">
      <c r="D3585" s="12">
        <v>31642</v>
      </c>
      <c r="E3585" s="12">
        <v>0</v>
      </c>
      <c r="F3585" s="12">
        <v>0</v>
      </c>
      <c r="G3585" s="12">
        <v>1</v>
      </c>
      <c r="H3585" s="12">
        <v>0</v>
      </c>
      <c r="I3585" s="12">
        <v>0</v>
      </c>
      <c r="K3585" s="12">
        <v>0</v>
      </c>
    </row>
    <row r="3586" spans="4:11">
      <c r="D3586" s="12">
        <v>31650</v>
      </c>
      <c r="E3586" s="12">
        <v>0</v>
      </c>
      <c r="F3586" s="12">
        <v>1</v>
      </c>
      <c r="G3586" s="12">
        <v>0</v>
      </c>
      <c r="H3586" s="12">
        <v>0</v>
      </c>
      <c r="I3586" s="12">
        <v>0</v>
      </c>
      <c r="K3586" s="12">
        <v>0</v>
      </c>
    </row>
    <row r="3587" spans="4:11">
      <c r="D3587" s="12">
        <v>31680</v>
      </c>
      <c r="E3587" s="12">
        <v>0</v>
      </c>
      <c r="F3587" s="12">
        <v>0</v>
      </c>
      <c r="G3587" s="12">
        <v>1</v>
      </c>
      <c r="H3587" s="12">
        <v>0</v>
      </c>
      <c r="I3587" s="12">
        <v>0</v>
      </c>
      <c r="K3587" s="12">
        <v>0</v>
      </c>
    </row>
    <row r="3588" spans="4:11">
      <c r="D3588" s="12">
        <v>31704</v>
      </c>
      <c r="E3588" s="12">
        <v>1</v>
      </c>
      <c r="F3588" s="12">
        <v>0</v>
      </c>
      <c r="G3588" s="12">
        <v>0</v>
      </c>
      <c r="H3588" s="12">
        <v>0</v>
      </c>
      <c r="I3588" s="12">
        <v>0</v>
      </c>
      <c r="K3588" s="12">
        <v>0</v>
      </c>
    </row>
    <row r="3589" spans="4:11">
      <c r="D3589" s="12">
        <v>31754</v>
      </c>
      <c r="E3589" s="12">
        <v>0</v>
      </c>
      <c r="F3589" s="12">
        <v>1</v>
      </c>
      <c r="G3589" s="12">
        <v>0</v>
      </c>
      <c r="H3589" s="12">
        <v>0</v>
      </c>
      <c r="I3589" s="12">
        <v>0</v>
      </c>
      <c r="K3589" s="12">
        <v>0</v>
      </c>
    </row>
    <row r="3590" spans="4:11">
      <c r="D3590" s="12">
        <v>31800</v>
      </c>
      <c r="E3590" s="12">
        <v>2</v>
      </c>
      <c r="F3590" s="12">
        <v>2</v>
      </c>
      <c r="G3590" s="12">
        <v>0</v>
      </c>
      <c r="H3590" s="12">
        <v>0</v>
      </c>
      <c r="I3590" s="12">
        <v>0</v>
      </c>
      <c r="K3590" s="12">
        <v>0</v>
      </c>
    </row>
    <row r="3591" spans="4:11">
      <c r="D3591" s="12">
        <v>31836</v>
      </c>
      <c r="E3591" s="12">
        <v>1</v>
      </c>
      <c r="F3591" s="12">
        <v>0</v>
      </c>
      <c r="G3591" s="12">
        <v>0</v>
      </c>
      <c r="H3591" s="12">
        <v>0</v>
      </c>
      <c r="I3591" s="12">
        <v>0</v>
      </c>
      <c r="K3591" s="12">
        <v>0</v>
      </c>
    </row>
    <row r="3592" spans="4:11">
      <c r="D3592" s="12">
        <v>31839</v>
      </c>
      <c r="E3592" s="12">
        <v>1</v>
      </c>
      <c r="F3592" s="12">
        <v>0</v>
      </c>
      <c r="G3592" s="12">
        <v>0</v>
      </c>
      <c r="H3592" s="12">
        <v>0</v>
      </c>
      <c r="I3592" s="12">
        <v>0</v>
      </c>
      <c r="K3592" s="12">
        <v>0</v>
      </c>
    </row>
    <row r="3593" spans="4:11">
      <c r="D3593" s="12">
        <v>31850</v>
      </c>
      <c r="E3593" s="12">
        <v>0</v>
      </c>
      <c r="F3593" s="12">
        <v>0</v>
      </c>
      <c r="G3593" s="12">
        <v>1</v>
      </c>
      <c r="H3593" s="12">
        <v>0</v>
      </c>
      <c r="I3593" s="12">
        <v>0</v>
      </c>
      <c r="K3593" s="12">
        <v>0</v>
      </c>
    </row>
    <row r="3594" spans="4:11">
      <c r="D3594" s="12">
        <v>31866</v>
      </c>
      <c r="E3594" s="12">
        <v>1</v>
      </c>
      <c r="F3594" s="12">
        <v>0</v>
      </c>
      <c r="G3594" s="12">
        <v>0</v>
      </c>
      <c r="H3594" s="12">
        <v>0</v>
      </c>
      <c r="I3594" s="12">
        <v>0</v>
      </c>
      <c r="K3594" s="12">
        <v>0</v>
      </c>
    </row>
    <row r="3595" spans="4:11">
      <c r="D3595" s="12">
        <v>31896</v>
      </c>
      <c r="E3595" s="12">
        <v>0</v>
      </c>
      <c r="F3595" s="12">
        <v>1</v>
      </c>
      <c r="G3595" s="12">
        <v>0</v>
      </c>
      <c r="H3595" s="12">
        <v>0</v>
      </c>
      <c r="I3595" s="12">
        <v>0</v>
      </c>
      <c r="K3595" s="12">
        <v>0</v>
      </c>
    </row>
    <row r="3596" spans="4:11">
      <c r="D3596" s="12">
        <v>31920</v>
      </c>
      <c r="E3596" s="12">
        <v>1</v>
      </c>
      <c r="F3596" s="12">
        <v>0</v>
      </c>
      <c r="G3596" s="12">
        <v>0</v>
      </c>
      <c r="H3596" s="12">
        <v>0</v>
      </c>
      <c r="I3596" s="12">
        <v>0</v>
      </c>
      <c r="K3596" s="12">
        <v>0</v>
      </c>
    </row>
    <row r="3597" spans="4:11">
      <c r="D3597" s="12">
        <v>31960</v>
      </c>
      <c r="E3597" s="12">
        <v>0</v>
      </c>
      <c r="F3597" s="12">
        <v>1</v>
      </c>
      <c r="G3597" s="12">
        <v>0</v>
      </c>
      <c r="H3597" s="12">
        <v>0</v>
      </c>
      <c r="I3597" s="12">
        <v>0</v>
      </c>
      <c r="K3597" s="12">
        <v>0</v>
      </c>
    </row>
    <row r="3598" spans="4:11">
      <c r="D3598" s="12">
        <v>31968</v>
      </c>
      <c r="E3598" s="12">
        <v>1</v>
      </c>
      <c r="F3598" s="12">
        <v>0</v>
      </c>
      <c r="G3598" s="12">
        <v>0</v>
      </c>
      <c r="H3598" s="12">
        <v>0</v>
      </c>
      <c r="I3598" s="12">
        <v>0</v>
      </c>
      <c r="K3598" s="12">
        <v>0</v>
      </c>
    </row>
    <row r="3599" spans="4:11">
      <c r="D3599" s="12">
        <v>32000</v>
      </c>
      <c r="E3599" s="12">
        <v>1</v>
      </c>
      <c r="F3599" s="12">
        <v>0</v>
      </c>
      <c r="G3599" s="12">
        <v>0</v>
      </c>
      <c r="H3599" s="12">
        <v>0</v>
      </c>
      <c r="I3599" s="12">
        <v>0</v>
      </c>
      <c r="K3599" s="12">
        <v>0</v>
      </c>
    </row>
    <row r="3600" spans="4:11">
      <c r="D3600" s="12">
        <v>32036</v>
      </c>
      <c r="E3600" s="12">
        <v>0</v>
      </c>
      <c r="F3600" s="12">
        <v>0</v>
      </c>
      <c r="G3600" s="12">
        <v>1</v>
      </c>
      <c r="H3600" s="12">
        <v>0</v>
      </c>
      <c r="I3600" s="12">
        <v>0</v>
      </c>
      <c r="K3600" s="12">
        <v>0</v>
      </c>
    </row>
    <row r="3601" spans="4:11">
      <c r="D3601" s="12">
        <v>32068</v>
      </c>
      <c r="E3601" s="12">
        <v>1</v>
      </c>
      <c r="F3601" s="12">
        <v>0</v>
      </c>
      <c r="G3601" s="12">
        <v>0</v>
      </c>
      <c r="H3601" s="12">
        <v>0</v>
      </c>
      <c r="I3601" s="12">
        <v>0</v>
      </c>
      <c r="K3601" s="12">
        <v>0</v>
      </c>
    </row>
    <row r="3602" spans="4:11">
      <c r="D3602" s="12">
        <v>32080</v>
      </c>
      <c r="E3602" s="12">
        <v>1</v>
      </c>
      <c r="F3602" s="12">
        <v>0</v>
      </c>
      <c r="G3602" s="12">
        <v>0</v>
      </c>
      <c r="H3602" s="12">
        <v>0</v>
      </c>
      <c r="I3602" s="12">
        <v>0</v>
      </c>
      <c r="K3602" s="12">
        <v>0</v>
      </c>
    </row>
    <row r="3603" spans="4:11">
      <c r="D3603" s="12">
        <v>32148</v>
      </c>
      <c r="E3603" s="12">
        <v>1</v>
      </c>
      <c r="F3603" s="12">
        <v>0</v>
      </c>
      <c r="G3603" s="12">
        <v>0</v>
      </c>
      <c r="H3603" s="12">
        <v>0</v>
      </c>
      <c r="I3603" s="12">
        <v>0</v>
      </c>
      <c r="K3603" s="12">
        <v>0</v>
      </c>
    </row>
    <row r="3604" spans="4:11">
      <c r="D3604" s="12">
        <v>32184</v>
      </c>
      <c r="E3604" s="12">
        <v>0</v>
      </c>
      <c r="F3604" s="12">
        <v>0</v>
      </c>
      <c r="G3604" s="12">
        <v>0</v>
      </c>
      <c r="H3604" s="12">
        <v>0</v>
      </c>
      <c r="I3604" s="12">
        <v>0</v>
      </c>
      <c r="K3604" s="12">
        <v>1</v>
      </c>
    </row>
    <row r="3605" spans="4:11">
      <c r="D3605" s="12">
        <v>32200</v>
      </c>
      <c r="E3605" s="12">
        <v>0</v>
      </c>
      <c r="F3605" s="12">
        <v>1</v>
      </c>
      <c r="G3605" s="12">
        <v>1</v>
      </c>
      <c r="H3605" s="12">
        <v>0</v>
      </c>
      <c r="I3605" s="12">
        <v>0</v>
      </c>
      <c r="K3605" s="12">
        <v>0</v>
      </c>
    </row>
    <row r="3606" spans="4:11">
      <c r="D3606" s="12">
        <v>32240</v>
      </c>
      <c r="E3606" s="12">
        <v>1</v>
      </c>
      <c r="F3606" s="12">
        <v>1</v>
      </c>
      <c r="G3606" s="12">
        <v>0</v>
      </c>
      <c r="H3606" s="12">
        <v>0</v>
      </c>
      <c r="I3606" s="12">
        <v>0</v>
      </c>
      <c r="K3606" s="12">
        <v>0</v>
      </c>
    </row>
    <row r="3607" spans="4:11">
      <c r="D3607" s="12">
        <v>32248</v>
      </c>
      <c r="E3607" s="12">
        <v>1</v>
      </c>
      <c r="F3607" s="12">
        <v>0</v>
      </c>
      <c r="G3607" s="12">
        <v>0</v>
      </c>
      <c r="H3607" s="12">
        <v>0</v>
      </c>
      <c r="I3607" s="12">
        <v>0</v>
      </c>
      <c r="K3607" s="12">
        <v>0</v>
      </c>
    </row>
    <row r="3608" spans="4:11">
      <c r="D3608" s="12">
        <v>32280</v>
      </c>
      <c r="E3608" s="12">
        <v>0</v>
      </c>
      <c r="F3608" s="12">
        <v>1</v>
      </c>
      <c r="G3608" s="12">
        <v>0</v>
      </c>
      <c r="H3608" s="12">
        <v>0</v>
      </c>
      <c r="I3608" s="12">
        <v>0</v>
      </c>
      <c r="K3608" s="12">
        <v>0</v>
      </c>
    </row>
    <row r="3609" spans="4:11">
      <c r="D3609" s="12">
        <v>32292</v>
      </c>
      <c r="E3609" s="12">
        <v>0</v>
      </c>
      <c r="F3609" s="12">
        <v>0</v>
      </c>
      <c r="G3609" s="12">
        <v>1</v>
      </c>
      <c r="H3609" s="12">
        <v>0</v>
      </c>
      <c r="I3609" s="12">
        <v>0</v>
      </c>
      <c r="K3609" s="12">
        <v>0</v>
      </c>
    </row>
    <row r="3610" spans="4:11">
      <c r="D3610" s="12">
        <v>32300</v>
      </c>
      <c r="E3610" s="12">
        <v>1</v>
      </c>
      <c r="F3610" s="12">
        <v>0</v>
      </c>
      <c r="G3610" s="12">
        <v>0</v>
      </c>
      <c r="H3610" s="12">
        <v>0</v>
      </c>
      <c r="I3610" s="12">
        <v>0</v>
      </c>
      <c r="K3610" s="12">
        <v>0</v>
      </c>
    </row>
    <row r="3611" spans="4:11">
      <c r="D3611" s="12">
        <v>32310</v>
      </c>
      <c r="E3611" s="12">
        <v>0</v>
      </c>
      <c r="F3611" s="12">
        <v>1</v>
      </c>
      <c r="G3611" s="12">
        <v>0</v>
      </c>
      <c r="H3611" s="12">
        <v>0</v>
      </c>
      <c r="I3611" s="12">
        <v>0</v>
      </c>
      <c r="K3611" s="12">
        <v>0</v>
      </c>
    </row>
    <row r="3612" spans="4:11">
      <c r="D3612" s="12">
        <v>32395</v>
      </c>
      <c r="E3612" s="12">
        <v>1</v>
      </c>
      <c r="F3612" s="12">
        <v>0</v>
      </c>
      <c r="G3612" s="12">
        <v>0</v>
      </c>
      <c r="H3612" s="12">
        <v>0</v>
      </c>
      <c r="I3612" s="12">
        <v>0</v>
      </c>
      <c r="K3612" s="12">
        <v>0</v>
      </c>
    </row>
    <row r="3613" spans="4:11">
      <c r="D3613" s="12">
        <v>32400</v>
      </c>
      <c r="E3613" s="12">
        <v>2</v>
      </c>
      <c r="F3613" s="12">
        <v>0</v>
      </c>
      <c r="G3613" s="12">
        <v>1</v>
      </c>
      <c r="H3613" s="12">
        <v>0</v>
      </c>
      <c r="I3613" s="12">
        <v>1</v>
      </c>
      <c r="K3613" s="12">
        <v>0</v>
      </c>
    </row>
    <row r="3614" spans="4:11">
      <c r="D3614" s="12">
        <v>32440</v>
      </c>
      <c r="E3614" s="12">
        <v>0</v>
      </c>
      <c r="F3614" s="12">
        <v>1</v>
      </c>
      <c r="G3614" s="12">
        <v>0</v>
      </c>
      <c r="H3614" s="12">
        <v>0</v>
      </c>
      <c r="I3614" s="12">
        <v>0</v>
      </c>
      <c r="K3614" s="12">
        <v>0</v>
      </c>
    </row>
    <row r="3615" spans="4:11">
      <c r="D3615" s="12">
        <v>32450</v>
      </c>
      <c r="E3615" s="12">
        <v>0</v>
      </c>
      <c r="F3615" s="12">
        <v>1</v>
      </c>
      <c r="G3615" s="12">
        <v>0</v>
      </c>
      <c r="H3615" s="12">
        <v>0</v>
      </c>
      <c r="I3615" s="12">
        <v>0</v>
      </c>
      <c r="K3615" s="12">
        <v>0</v>
      </c>
    </row>
    <row r="3616" spans="4:11">
      <c r="D3616" s="12">
        <v>32460</v>
      </c>
      <c r="E3616" s="12">
        <v>0</v>
      </c>
      <c r="F3616" s="12">
        <v>0</v>
      </c>
      <c r="G3616" s="12">
        <v>0</v>
      </c>
      <c r="H3616" s="12">
        <v>1</v>
      </c>
      <c r="I3616" s="12">
        <v>0</v>
      </c>
      <c r="K3616" s="12">
        <v>0</v>
      </c>
    </row>
    <row r="3617" spans="4:11">
      <c r="D3617" s="12">
        <v>32460.37</v>
      </c>
      <c r="E3617" s="12">
        <v>0</v>
      </c>
      <c r="F3617" s="12">
        <v>0</v>
      </c>
      <c r="G3617" s="12">
        <v>1</v>
      </c>
      <c r="H3617" s="12">
        <v>0</v>
      </c>
      <c r="I3617" s="12">
        <v>0</v>
      </c>
      <c r="K3617" s="12">
        <v>0</v>
      </c>
    </row>
    <row r="3618" spans="4:11">
      <c r="D3618" s="12">
        <v>32463</v>
      </c>
      <c r="E3618" s="12">
        <v>0</v>
      </c>
      <c r="F3618" s="12">
        <v>1</v>
      </c>
      <c r="G3618" s="12">
        <v>0</v>
      </c>
      <c r="H3618" s="12">
        <v>0</v>
      </c>
      <c r="I3618" s="12">
        <v>0</v>
      </c>
      <c r="K3618" s="12">
        <v>0</v>
      </c>
    </row>
    <row r="3619" spans="4:11">
      <c r="D3619" s="12">
        <v>32500</v>
      </c>
      <c r="E3619" s="12">
        <v>1</v>
      </c>
      <c r="F3619" s="12">
        <v>2</v>
      </c>
      <c r="G3619" s="12">
        <v>0</v>
      </c>
      <c r="H3619" s="12">
        <v>0</v>
      </c>
      <c r="I3619" s="12">
        <v>0</v>
      </c>
      <c r="K3619" s="12">
        <v>0</v>
      </c>
    </row>
    <row r="3620" spans="4:11">
      <c r="D3620" s="12">
        <v>32592</v>
      </c>
      <c r="E3620" s="12">
        <v>0</v>
      </c>
      <c r="F3620" s="12">
        <v>2</v>
      </c>
      <c r="G3620" s="12">
        <v>0</v>
      </c>
      <c r="H3620" s="12">
        <v>0</v>
      </c>
      <c r="I3620" s="12">
        <v>0</v>
      </c>
      <c r="K3620" s="12">
        <v>0</v>
      </c>
    </row>
    <row r="3621" spans="4:11">
      <c r="D3621" s="12">
        <v>32600</v>
      </c>
      <c r="E3621" s="12">
        <v>0</v>
      </c>
      <c r="F3621" s="12">
        <v>0</v>
      </c>
      <c r="G3621" s="12">
        <v>1</v>
      </c>
      <c r="H3621" s="12">
        <v>0</v>
      </c>
      <c r="I3621" s="12">
        <v>0</v>
      </c>
      <c r="K3621" s="12">
        <v>0</v>
      </c>
    </row>
    <row r="3622" spans="4:11">
      <c r="D3622" s="12">
        <v>32700</v>
      </c>
      <c r="E3622" s="12">
        <v>0</v>
      </c>
      <c r="F3622" s="12">
        <v>2</v>
      </c>
      <c r="G3622" s="12">
        <v>0</v>
      </c>
      <c r="H3622" s="12">
        <v>0</v>
      </c>
      <c r="I3622" s="12">
        <v>0</v>
      </c>
      <c r="K3622" s="12">
        <v>0</v>
      </c>
    </row>
    <row r="3623" spans="4:11">
      <c r="D3623" s="12">
        <v>32720</v>
      </c>
      <c r="E3623" s="12">
        <v>1</v>
      </c>
      <c r="F3623" s="12">
        <v>0</v>
      </c>
      <c r="G3623" s="12">
        <v>0</v>
      </c>
      <c r="H3623" s="12">
        <v>0</v>
      </c>
      <c r="I3623" s="12">
        <v>0</v>
      </c>
      <c r="K3623" s="12">
        <v>0</v>
      </c>
    </row>
    <row r="3624" spans="4:11">
      <c r="D3624" s="12">
        <v>32760</v>
      </c>
      <c r="E3624" s="12">
        <v>0</v>
      </c>
      <c r="F3624" s="12">
        <v>1</v>
      </c>
      <c r="G3624" s="12">
        <v>0</v>
      </c>
      <c r="H3624" s="12">
        <v>0</v>
      </c>
      <c r="I3624" s="12">
        <v>0</v>
      </c>
      <c r="K3624" s="12">
        <v>0</v>
      </c>
    </row>
    <row r="3625" spans="4:11">
      <c r="D3625" s="12">
        <v>32820</v>
      </c>
      <c r="E3625" s="12">
        <v>0</v>
      </c>
      <c r="F3625" s="12">
        <v>0</v>
      </c>
      <c r="G3625" s="12">
        <v>0</v>
      </c>
      <c r="H3625" s="12">
        <v>0</v>
      </c>
      <c r="I3625" s="12">
        <v>1</v>
      </c>
      <c r="K3625" s="12">
        <v>0</v>
      </c>
    </row>
    <row r="3626" spans="4:11">
      <c r="D3626" s="12">
        <v>32840</v>
      </c>
      <c r="E3626" s="12">
        <v>1</v>
      </c>
      <c r="F3626" s="12">
        <v>0</v>
      </c>
      <c r="G3626" s="12">
        <v>0</v>
      </c>
      <c r="H3626" s="12">
        <v>0</v>
      </c>
      <c r="I3626" s="12">
        <v>0</v>
      </c>
      <c r="K3626" s="12">
        <v>0</v>
      </c>
    </row>
    <row r="3627" spans="4:11">
      <c r="D3627" s="12">
        <v>32880</v>
      </c>
      <c r="E3627" s="12">
        <v>1</v>
      </c>
      <c r="F3627" s="12">
        <v>0</v>
      </c>
      <c r="G3627" s="12">
        <v>0</v>
      </c>
      <c r="H3627" s="12">
        <v>0</v>
      </c>
      <c r="I3627" s="12">
        <v>0</v>
      </c>
      <c r="K3627" s="12">
        <v>0</v>
      </c>
    </row>
    <row r="3628" spans="4:11">
      <c r="D3628" s="12">
        <v>32892</v>
      </c>
      <c r="E3628" s="12">
        <v>0</v>
      </c>
      <c r="F3628" s="12">
        <v>1</v>
      </c>
      <c r="G3628" s="12">
        <v>0</v>
      </c>
      <c r="H3628" s="12">
        <v>0</v>
      </c>
      <c r="I3628" s="12">
        <v>0</v>
      </c>
      <c r="K3628" s="12">
        <v>0</v>
      </c>
    </row>
    <row r="3629" spans="4:11">
      <c r="D3629" s="12">
        <v>32916</v>
      </c>
      <c r="E3629" s="12">
        <v>2</v>
      </c>
      <c r="F3629" s="12">
        <v>0</v>
      </c>
      <c r="G3629" s="12">
        <v>0</v>
      </c>
      <c r="H3629" s="12">
        <v>0</v>
      </c>
      <c r="I3629" s="12">
        <v>0</v>
      </c>
      <c r="K3629" s="12">
        <v>0</v>
      </c>
    </row>
    <row r="3630" spans="4:11">
      <c r="D3630" s="12">
        <v>32958</v>
      </c>
      <c r="E3630" s="12">
        <v>0</v>
      </c>
      <c r="F3630" s="12">
        <v>1</v>
      </c>
      <c r="G3630" s="12">
        <v>0</v>
      </c>
      <c r="H3630" s="12">
        <v>0</v>
      </c>
      <c r="I3630" s="12">
        <v>0</v>
      </c>
      <c r="K3630" s="12">
        <v>0</v>
      </c>
    </row>
    <row r="3631" spans="4:11">
      <c r="D3631" s="12">
        <v>33000</v>
      </c>
      <c r="E3631" s="12">
        <v>1</v>
      </c>
      <c r="F3631" s="12">
        <v>0</v>
      </c>
      <c r="G3631" s="12">
        <v>0</v>
      </c>
      <c r="H3631" s="12">
        <v>1</v>
      </c>
      <c r="I3631" s="12">
        <v>0</v>
      </c>
      <c r="K3631" s="12">
        <v>0</v>
      </c>
    </row>
    <row r="3632" spans="4:11">
      <c r="D3632" s="12">
        <v>33002</v>
      </c>
      <c r="E3632" s="12">
        <v>0</v>
      </c>
      <c r="F3632" s="12">
        <v>0</v>
      </c>
      <c r="G3632" s="12">
        <v>0</v>
      </c>
      <c r="H3632" s="12">
        <v>1</v>
      </c>
      <c r="I3632" s="12">
        <v>0</v>
      </c>
      <c r="K3632" s="12">
        <v>0</v>
      </c>
    </row>
    <row r="3633" spans="4:11">
      <c r="D3633" s="12">
        <v>33020</v>
      </c>
      <c r="E3633" s="12">
        <v>0</v>
      </c>
      <c r="F3633" s="12">
        <v>0</v>
      </c>
      <c r="G3633" s="12">
        <v>1</v>
      </c>
      <c r="H3633" s="12">
        <v>0</v>
      </c>
      <c r="I3633" s="12">
        <v>0</v>
      </c>
      <c r="K3633" s="12">
        <v>0</v>
      </c>
    </row>
    <row r="3634" spans="4:11">
      <c r="D3634" s="12">
        <v>33024</v>
      </c>
      <c r="E3634" s="12">
        <v>0</v>
      </c>
      <c r="F3634" s="12">
        <v>1</v>
      </c>
      <c r="G3634" s="12">
        <v>0</v>
      </c>
      <c r="H3634" s="12">
        <v>0</v>
      </c>
      <c r="I3634" s="12">
        <v>0</v>
      </c>
      <c r="K3634" s="12">
        <v>0</v>
      </c>
    </row>
    <row r="3635" spans="4:11">
      <c r="D3635" s="12">
        <v>33048</v>
      </c>
      <c r="E3635" s="12">
        <v>0</v>
      </c>
      <c r="F3635" s="12">
        <v>0</v>
      </c>
      <c r="G3635" s="12">
        <v>1</v>
      </c>
      <c r="H3635" s="12">
        <v>0</v>
      </c>
      <c r="I3635" s="12">
        <v>0</v>
      </c>
      <c r="K3635" s="12">
        <v>0</v>
      </c>
    </row>
    <row r="3636" spans="4:11">
      <c r="D3636" s="12">
        <v>33064</v>
      </c>
      <c r="E3636" s="12">
        <v>0</v>
      </c>
      <c r="F3636" s="12">
        <v>1</v>
      </c>
      <c r="G3636" s="12">
        <v>0</v>
      </c>
      <c r="H3636" s="12">
        <v>0</v>
      </c>
      <c r="I3636" s="12">
        <v>0</v>
      </c>
      <c r="K3636" s="12">
        <v>0</v>
      </c>
    </row>
    <row r="3637" spans="4:11">
      <c r="D3637" s="12">
        <v>33120</v>
      </c>
      <c r="E3637" s="12">
        <v>1</v>
      </c>
      <c r="F3637" s="12">
        <v>0</v>
      </c>
      <c r="G3637" s="12">
        <v>0</v>
      </c>
      <c r="H3637" s="12">
        <v>0</v>
      </c>
      <c r="I3637" s="12">
        <v>0</v>
      </c>
      <c r="K3637" s="12">
        <v>0</v>
      </c>
    </row>
    <row r="3638" spans="4:11">
      <c r="D3638" s="12">
        <v>33184</v>
      </c>
      <c r="E3638" s="12">
        <v>0</v>
      </c>
      <c r="F3638" s="12">
        <v>0</v>
      </c>
      <c r="G3638" s="12">
        <v>1</v>
      </c>
      <c r="H3638" s="12">
        <v>0</v>
      </c>
      <c r="I3638" s="12">
        <v>0</v>
      </c>
      <c r="K3638" s="12">
        <v>0</v>
      </c>
    </row>
    <row r="3639" spans="4:11">
      <c r="D3639" s="12">
        <v>33300</v>
      </c>
      <c r="E3639" s="12">
        <v>1</v>
      </c>
      <c r="F3639" s="12">
        <v>0</v>
      </c>
      <c r="G3639" s="12">
        <v>0</v>
      </c>
      <c r="H3639" s="12">
        <v>0</v>
      </c>
      <c r="I3639" s="12">
        <v>0</v>
      </c>
      <c r="K3639" s="12">
        <v>0</v>
      </c>
    </row>
    <row r="3640" spans="4:11">
      <c r="D3640" s="12">
        <v>33310</v>
      </c>
      <c r="E3640" s="12">
        <v>0</v>
      </c>
      <c r="F3640" s="12">
        <v>1</v>
      </c>
      <c r="G3640" s="12">
        <v>0</v>
      </c>
      <c r="H3640" s="12">
        <v>0</v>
      </c>
      <c r="I3640" s="12">
        <v>0</v>
      </c>
      <c r="K3640" s="12">
        <v>0</v>
      </c>
    </row>
    <row r="3641" spans="4:11">
      <c r="D3641" s="12">
        <v>33350</v>
      </c>
      <c r="E3641" s="12">
        <v>1</v>
      </c>
      <c r="F3641" s="12">
        <v>0</v>
      </c>
      <c r="G3641" s="12">
        <v>0</v>
      </c>
      <c r="H3641" s="12">
        <v>0</v>
      </c>
      <c r="I3641" s="12">
        <v>0</v>
      </c>
      <c r="K3641" s="12">
        <v>0</v>
      </c>
    </row>
    <row r="3642" spans="4:11">
      <c r="D3642" s="12">
        <v>33352</v>
      </c>
      <c r="E3642" s="12">
        <v>0</v>
      </c>
      <c r="F3642" s="12">
        <v>1</v>
      </c>
      <c r="G3642" s="12">
        <v>0</v>
      </c>
      <c r="H3642" s="12">
        <v>0</v>
      </c>
      <c r="I3642" s="12">
        <v>0</v>
      </c>
      <c r="K3642" s="12">
        <v>0</v>
      </c>
    </row>
    <row r="3643" spans="4:11">
      <c r="D3643" s="12">
        <v>33360</v>
      </c>
      <c r="E3643" s="12">
        <v>0</v>
      </c>
      <c r="F3643" s="12">
        <v>2</v>
      </c>
      <c r="G3643" s="12">
        <v>0</v>
      </c>
      <c r="H3643" s="12">
        <v>0</v>
      </c>
      <c r="I3643" s="12">
        <v>0</v>
      </c>
      <c r="K3643" s="12">
        <v>0</v>
      </c>
    </row>
    <row r="3644" spans="4:11">
      <c r="D3644" s="12">
        <v>33400</v>
      </c>
      <c r="E3644" s="12">
        <v>1</v>
      </c>
      <c r="F3644" s="12">
        <v>0</v>
      </c>
      <c r="G3644" s="12">
        <v>0</v>
      </c>
      <c r="H3644" s="12">
        <v>0</v>
      </c>
      <c r="I3644" s="12">
        <v>0</v>
      </c>
      <c r="K3644" s="12">
        <v>0</v>
      </c>
    </row>
    <row r="3645" spans="4:11">
      <c r="D3645" s="12">
        <v>33408</v>
      </c>
      <c r="E3645" s="12">
        <v>1</v>
      </c>
      <c r="F3645" s="12">
        <v>0</v>
      </c>
      <c r="G3645" s="12">
        <v>0</v>
      </c>
      <c r="H3645" s="12">
        <v>0</v>
      </c>
      <c r="I3645" s="12">
        <v>0</v>
      </c>
      <c r="K3645" s="12">
        <v>0</v>
      </c>
    </row>
    <row r="3646" spans="4:11">
      <c r="D3646" s="12">
        <v>33412</v>
      </c>
      <c r="E3646" s="12">
        <v>1</v>
      </c>
      <c r="F3646" s="12">
        <v>0</v>
      </c>
      <c r="G3646" s="12">
        <v>0</v>
      </c>
      <c r="H3646" s="12">
        <v>0</v>
      </c>
      <c r="I3646" s="12">
        <v>0</v>
      </c>
      <c r="K3646" s="12">
        <v>0</v>
      </c>
    </row>
    <row r="3647" spans="4:11">
      <c r="D3647" s="12">
        <v>33418</v>
      </c>
      <c r="E3647" s="12">
        <v>1</v>
      </c>
      <c r="F3647" s="12">
        <v>0</v>
      </c>
      <c r="G3647" s="12">
        <v>0</v>
      </c>
      <c r="H3647" s="12">
        <v>0</v>
      </c>
      <c r="I3647" s="12">
        <v>0</v>
      </c>
      <c r="K3647" s="12">
        <v>0</v>
      </c>
    </row>
    <row r="3648" spans="4:11">
      <c r="D3648" s="12">
        <v>33429.33</v>
      </c>
      <c r="E3648" s="12">
        <v>0</v>
      </c>
      <c r="F3648" s="12">
        <v>1</v>
      </c>
      <c r="G3648" s="12">
        <v>0</v>
      </c>
      <c r="H3648" s="12">
        <v>0</v>
      </c>
      <c r="I3648" s="12">
        <v>0</v>
      </c>
      <c r="K3648" s="12">
        <v>0</v>
      </c>
    </row>
    <row r="3649" spans="4:11">
      <c r="D3649" s="12">
        <v>33480</v>
      </c>
      <c r="E3649" s="12">
        <v>0</v>
      </c>
      <c r="F3649" s="12">
        <v>1</v>
      </c>
      <c r="G3649" s="12">
        <v>1</v>
      </c>
      <c r="H3649" s="12">
        <v>0</v>
      </c>
      <c r="I3649" s="12">
        <v>0</v>
      </c>
      <c r="K3649" s="12">
        <v>0</v>
      </c>
    </row>
    <row r="3650" spans="4:11">
      <c r="D3650" s="12">
        <v>33492</v>
      </c>
      <c r="E3650" s="12">
        <v>0</v>
      </c>
      <c r="F3650" s="12">
        <v>1</v>
      </c>
      <c r="G3650" s="12">
        <v>0</v>
      </c>
      <c r="H3650" s="12">
        <v>0</v>
      </c>
      <c r="I3650" s="12">
        <v>0</v>
      </c>
      <c r="K3650" s="12">
        <v>0</v>
      </c>
    </row>
    <row r="3651" spans="4:11">
      <c r="D3651" s="12">
        <v>33590</v>
      </c>
      <c r="E3651" s="12">
        <v>0</v>
      </c>
      <c r="F3651" s="12">
        <v>1</v>
      </c>
      <c r="G3651" s="12">
        <v>0</v>
      </c>
      <c r="H3651" s="12">
        <v>0</v>
      </c>
      <c r="I3651" s="12">
        <v>0</v>
      </c>
      <c r="K3651" s="12">
        <v>0</v>
      </c>
    </row>
    <row r="3652" spans="4:11">
      <c r="D3652" s="12">
        <v>33600</v>
      </c>
      <c r="E3652" s="12">
        <v>4</v>
      </c>
      <c r="F3652" s="12">
        <v>1</v>
      </c>
      <c r="G3652" s="12">
        <v>2</v>
      </c>
      <c r="H3652" s="12">
        <v>0</v>
      </c>
      <c r="I3652" s="12">
        <v>0</v>
      </c>
      <c r="K3652" s="12">
        <v>0</v>
      </c>
    </row>
    <row r="3653" spans="4:11">
      <c r="D3653" s="12">
        <v>33620</v>
      </c>
      <c r="E3653" s="12">
        <v>0</v>
      </c>
      <c r="F3653" s="12">
        <v>1</v>
      </c>
      <c r="G3653" s="12">
        <v>0</v>
      </c>
      <c r="H3653" s="12">
        <v>0</v>
      </c>
      <c r="I3653" s="12">
        <v>0</v>
      </c>
      <c r="K3653" s="12">
        <v>0</v>
      </c>
    </row>
    <row r="3654" spans="4:11">
      <c r="D3654" s="12">
        <v>33710.93</v>
      </c>
      <c r="E3654" s="12">
        <v>1</v>
      </c>
      <c r="F3654" s="12">
        <v>0</v>
      </c>
      <c r="G3654" s="12">
        <v>0</v>
      </c>
      <c r="H3654" s="12">
        <v>0</v>
      </c>
      <c r="I3654" s="12">
        <v>0</v>
      </c>
      <c r="K3654" s="12">
        <v>0</v>
      </c>
    </row>
    <row r="3655" spans="4:11">
      <c r="D3655" s="12">
        <v>33720</v>
      </c>
      <c r="E3655" s="12">
        <v>0</v>
      </c>
      <c r="F3655" s="12">
        <v>0</v>
      </c>
      <c r="G3655" s="12">
        <v>0</v>
      </c>
      <c r="H3655" s="12">
        <v>1</v>
      </c>
      <c r="I3655" s="12">
        <v>0</v>
      </c>
      <c r="K3655" s="12">
        <v>0</v>
      </c>
    </row>
    <row r="3656" spans="4:11">
      <c r="D3656" s="12">
        <v>33760</v>
      </c>
      <c r="E3656" s="12">
        <v>0</v>
      </c>
      <c r="F3656" s="12">
        <v>0</v>
      </c>
      <c r="G3656" s="12">
        <v>1</v>
      </c>
      <c r="H3656" s="12">
        <v>0</v>
      </c>
      <c r="I3656" s="12">
        <v>0</v>
      </c>
      <c r="K3656" s="12">
        <v>0</v>
      </c>
    </row>
    <row r="3657" spans="4:11">
      <c r="D3657" s="12">
        <v>33800</v>
      </c>
      <c r="E3657" s="12">
        <v>4</v>
      </c>
      <c r="F3657" s="12">
        <v>1</v>
      </c>
      <c r="G3657" s="12">
        <v>0</v>
      </c>
      <c r="H3657" s="12">
        <v>0</v>
      </c>
      <c r="I3657" s="12">
        <v>0</v>
      </c>
      <c r="K3657" s="12">
        <v>0</v>
      </c>
    </row>
    <row r="3658" spans="4:11">
      <c r="D3658" s="12">
        <v>33850</v>
      </c>
      <c r="E3658" s="12">
        <v>1</v>
      </c>
      <c r="F3658" s="12">
        <v>0</v>
      </c>
      <c r="G3658" s="12">
        <v>0</v>
      </c>
      <c r="H3658" s="12">
        <v>0</v>
      </c>
      <c r="I3658" s="12">
        <v>0</v>
      </c>
      <c r="K3658" s="12">
        <v>0</v>
      </c>
    </row>
    <row r="3659" spans="4:11">
      <c r="D3659" s="12">
        <v>33900</v>
      </c>
      <c r="E3659" s="12">
        <v>1</v>
      </c>
      <c r="F3659" s="12">
        <v>1</v>
      </c>
      <c r="G3659" s="12">
        <v>0</v>
      </c>
      <c r="H3659" s="12">
        <v>0</v>
      </c>
      <c r="I3659" s="12">
        <v>0</v>
      </c>
      <c r="K3659" s="12">
        <v>0</v>
      </c>
    </row>
    <row r="3660" spans="4:11">
      <c r="D3660" s="12">
        <v>33960</v>
      </c>
      <c r="E3660" s="12">
        <v>1</v>
      </c>
      <c r="F3660" s="12">
        <v>0</v>
      </c>
      <c r="G3660" s="12">
        <v>0</v>
      </c>
      <c r="H3660" s="12">
        <v>0</v>
      </c>
      <c r="I3660" s="12">
        <v>0</v>
      </c>
      <c r="K3660" s="12">
        <v>0</v>
      </c>
    </row>
    <row r="3661" spans="4:11">
      <c r="D3661" s="12">
        <v>34000</v>
      </c>
      <c r="E3661" s="12">
        <v>1</v>
      </c>
      <c r="F3661" s="12">
        <v>2</v>
      </c>
      <c r="G3661" s="12">
        <v>0</v>
      </c>
      <c r="H3661" s="12">
        <v>0</v>
      </c>
      <c r="I3661" s="12">
        <v>0</v>
      </c>
      <c r="K3661" s="12">
        <v>0</v>
      </c>
    </row>
    <row r="3662" spans="4:11">
      <c r="D3662" s="12">
        <v>34052</v>
      </c>
      <c r="E3662" s="12">
        <v>1</v>
      </c>
      <c r="F3662" s="12">
        <v>0</v>
      </c>
      <c r="G3662" s="12">
        <v>0</v>
      </c>
      <c r="H3662" s="12">
        <v>0</v>
      </c>
      <c r="I3662" s="12">
        <v>0</v>
      </c>
      <c r="K3662" s="12">
        <v>0</v>
      </c>
    </row>
    <row r="3663" spans="4:11">
      <c r="D3663" s="12">
        <v>34060</v>
      </c>
      <c r="E3663" s="12">
        <v>1</v>
      </c>
      <c r="F3663" s="12">
        <v>0</v>
      </c>
      <c r="G3663" s="12">
        <v>0</v>
      </c>
      <c r="H3663" s="12">
        <v>0</v>
      </c>
      <c r="I3663" s="12">
        <v>0</v>
      </c>
      <c r="K3663" s="12">
        <v>0</v>
      </c>
    </row>
    <row r="3664" spans="4:11">
      <c r="D3664" s="12">
        <v>34080</v>
      </c>
      <c r="E3664" s="12">
        <v>0</v>
      </c>
      <c r="F3664" s="12">
        <v>0</v>
      </c>
      <c r="G3664" s="12">
        <v>1</v>
      </c>
      <c r="H3664" s="12">
        <v>0</v>
      </c>
      <c r="I3664" s="12">
        <v>0</v>
      </c>
      <c r="K3664" s="12">
        <v>0</v>
      </c>
    </row>
    <row r="3665" spans="4:11">
      <c r="D3665" s="12">
        <v>34090</v>
      </c>
      <c r="E3665" s="12">
        <v>0</v>
      </c>
      <c r="F3665" s="12">
        <v>1</v>
      </c>
      <c r="G3665" s="12">
        <v>0</v>
      </c>
      <c r="H3665" s="12">
        <v>0</v>
      </c>
      <c r="I3665" s="12">
        <v>0</v>
      </c>
      <c r="K3665" s="12">
        <v>1</v>
      </c>
    </row>
    <row r="3666" spans="4:11">
      <c r="D3666" s="12">
        <v>34100</v>
      </c>
      <c r="E3666" s="12">
        <v>2</v>
      </c>
      <c r="F3666" s="12">
        <v>0</v>
      </c>
      <c r="G3666" s="12">
        <v>0</v>
      </c>
      <c r="H3666" s="12">
        <v>0</v>
      </c>
      <c r="I3666" s="12">
        <v>0</v>
      </c>
      <c r="K3666" s="12">
        <v>0</v>
      </c>
    </row>
    <row r="3667" spans="4:11">
      <c r="D3667" s="12">
        <v>34104</v>
      </c>
      <c r="E3667" s="12">
        <v>0</v>
      </c>
      <c r="F3667" s="12">
        <v>1</v>
      </c>
      <c r="G3667" s="12">
        <v>0</v>
      </c>
      <c r="H3667" s="12">
        <v>0</v>
      </c>
      <c r="I3667" s="12">
        <v>0</v>
      </c>
      <c r="K3667" s="12">
        <v>0</v>
      </c>
    </row>
    <row r="3668" spans="4:11">
      <c r="D3668" s="12">
        <v>34110</v>
      </c>
      <c r="E3668" s="12">
        <v>0</v>
      </c>
      <c r="F3668" s="12">
        <v>1</v>
      </c>
      <c r="G3668" s="12">
        <v>0</v>
      </c>
      <c r="H3668" s="12">
        <v>0</v>
      </c>
      <c r="I3668" s="12">
        <v>0</v>
      </c>
      <c r="K3668" s="12">
        <v>0</v>
      </c>
    </row>
    <row r="3669" spans="4:11">
      <c r="D3669" s="12">
        <v>34140</v>
      </c>
      <c r="E3669" s="12">
        <v>0</v>
      </c>
      <c r="F3669" s="12">
        <v>0</v>
      </c>
      <c r="G3669" s="12">
        <v>1</v>
      </c>
      <c r="H3669" s="12">
        <v>0</v>
      </c>
      <c r="I3669" s="12">
        <v>0</v>
      </c>
      <c r="K3669" s="12">
        <v>0</v>
      </c>
    </row>
    <row r="3670" spans="4:11">
      <c r="D3670" s="12">
        <v>34160</v>
      </c>
      <c r="E3670" s="12">
        <v>0</v>
      </c>
      <c r="F3670" s="12">
        <v>1</v>
      </c>
      <c r="G3670" s="12">
        <v>0</v>
      </c>
      <c r="H3670" s="12">
        <v>0</v>
      </c>
      <c r="I3670" s="12">
        <v>0</v>
      </c>
      <c r="K3670" s="12">
        <v>0</v>
      </c>
    </row>
    <row r="3671" spans="4:11">
      <c r="D3671" s="12">
        <v>34168</v>
      </c>
      <c r="E3671" s="12">
        <v>0</v>
      </c>
      <c r="F3671" s="12">
        <v>1</v>
      </c>
      <c r="G3671" s="12">
        <v>0</v>
      </c>
      <c r="H3671" s="12">
        <v>0</v>
      </c>
      <c r="I3671" s="12">
        <v>0</v>
      </c>
      <c r="K3671" s="12">
        <v>0</v>
      </c>
    </row>
    <row r="3672" spans="4:11">
      <c r="D3672" s="12">
        <v>34200</v>
      </c>
      <c r="E3672" s="12">
        <v>2</v>
      </c>
      <c r="F3672" s="12">
        <v>0</v>
      </c>
      <c r="G3672" s="12">
        <v>0</v>
      </c>
      <c r="H3672" s="12">
        <v>0</v>
      </c>
      <c r="I3672" s="12">
        <v>0</v>
      </c>
      <c r="K3672" s="12">
        <v>0</v>
      </c>
    </row>
    <row r="3673" spans="4:11">
      <c r="D3673" s="12">
        <v>34220</v>
      </c>
      <c r="E3673" s="12">
        <v>0</v>
      </c>
      <c r="F3673" s="12">
        <v>0</v>
      </c>
      <c r="G3673" s="12">
        <v>0</v>
      </c>
      <c r="H3673" s="12">
        <v>1</v>
      </c>
      <c r="I3673" s="12">
        <v>0</v>
      </c>
      <c r="K3673" s="12">
        <v>0</v>
      </c>
    </row>
    <row r="3674" spans="4:11">
      <c r="D3674" s="12">
        <v>34229.33</v>
      </c>
      <c r="E3674" s="12">
        <v>1</v>
      </c>
      <c r="F3674" s="12">
        <v>0</v>
      </c>
      <c r="G3674" s="12">
        <v>0</v>
      </c>
      <c r="H3674" s="12">
        <v>0</v>
      </c>
      <c r="I3674" s="12">
        <v>0</v>
      </c>
      <c r="K3674" s="12">
        <v>0</v>
      </c>
    </row>
    <row r="3675" spans="4:11">
      <c r="D3675" s="12">
        <v>34280</v>
      </c>
      <c r="E3675" s="12">
        <v>0</v>
      </c>
      <c r="F3675" s="12">
        <v>1</v>
      </c>
      <c r="G3675" s="12">
        <v>0</v>
      </c>
      <c r="H3675" s="12">
        <v>0</v>
      </c>
      <c r="I3675" s="12">
        <v>0</v>
      </c>
      <c r="K3675" s="12">
        <v>0</v>
      </c>
    </row>
    <row r="3676" spans="4:11">
      <c r="D3676" s="12">
        <v>34320</v>
      </c>
      <c r="E3676" s="12">
        <v>1</v>
      </c>
      <c r="F3676" s="12">
        <v>1</v>
      </c>
      <c r="G3676" s="12">
        <v>0</v>
      </c>
      <c r="H3676" s="12">
        <v>0</v>
      </c>
      <c r="I3676" s="12">
        <v>0</v>
      </c>
      <c r="K3676" s="12">
        <v>0</v>
      </c>
    </row>
    <row r="3677" spans="4:11">
      <c r="D3677" s="12">
        <v>34332</v>
      </c>
      <c r="E3677" s="12">
        <v>0</v>
      </c>
      <c r="F3677" s="12">
        <v>0</v>
      </c>
      <c r="G3677" s="12">
        <v>1</v>
      </c>
      <c r="H3677" s="12">
        <v>0</v>
      </c>
      <c r="I3677" s="12">
        <v>0</v>
      </c>
      <c r="K3677" s="12">
        <v>0</v>
      </c>
    </row>
    <row r="3678" spans="4:11">
      <c r="D3678" s="12">
        <v>34340</v>
      </c>
      <c r="E3678" s="12">
        <v>0</v>
      </c>
      <c r="F3678" s="12">
        <v>1</v>
      </c>
      <c r="G3678" s="12">
        <v>0</v>
      </c>
      <c r="H3678" s="12">
        <v>0</v>
      </c>
      <c r="I3678" s="12">
        <v>0</v>
      </c>
      <c r="K3678" s="12">
        <v>0</v>
      </c>
    </row>
    <row r="3679" spans="4:11">
      <c r="D3679" s="12">
        <v>34344</v>
      </c>
      <c r="E3679" s="12">
        <v>0</v>
      </c>
      <c r="F3679" s="12">
        <v>1</v>
      </c>
      <c r="G3679" s="12">
        <v>0</v>
      </c>
      <c r="H3679" s="12">
        <v>0</v>
      </c>
      <c r="I3679" s="12">
        <v>0</v>
      </c>
      <c r="K3679" s="12">
        <v>0</v>
      </c>
    </row>
    <row r="3680" spans="4:11">
      <c r="D3680" s="12">
        <v>34361.4</v>
      </c>
      <c r="E3680" s="12">
        <v>0</v>
      </c>
      <c r="F3680" s="12">
        <v>1</v>
      </c>
      <c r="G3680" s="12">
        <v>0</v>
      </c>
      <c r="H3680" s="12">
        <v>0</v>
      </c>
      <c r="I3680" s="12">
        <v>0</v>
      </c>
      <c r="K3680" s="12">
        <v>0</v>
      </c>
    </row>
    <row r="3681" spans="4:11">
      <c r="D3681" s="12">
        <v>34400</v>
      </c>
      <c r="E3681" s="12">
        <v>3</v>
      </c>
      <c r="F3681" s="12">
        <v>1</v>
      </c>
      <c r="G3681" s="12">
        <v>0</v>
      </c>
      <c r="H3681" s="12">
        <v>0</v>
      </c>
      <c r="I3681" s="12">
        <v>0</v>
      </c>
      <c r="K3681" s="12">
        <v>0</v>
      </c>
    </row>
    <row r="3682" spans="4:11">
      <c r="D3682" s="12">
        <v>34420</v>
      </c>
      <c r="E3682" s="12">
        <v>1</v>
      </c>
      <c r="F3682" s="12">
        <v>0</v>
      </c>
      <c r="G3682" s="12">
        <v>0</v>
      </c>
      <c r="H3682" s="12">
        <v>0</v>
      </c>
      <c r="I3682" s="12">
        <v>0</v>
      </c>
      <c r="K3682" s="12">
        <v>0</v>
      </c>
    </row>
    <row r="3683" spans="4:11">
      <c r="D3683" s="12">
        <v>34421</v>
      </c>
      <c r="E3683" s="12">
        <v>1</v>
      </c>
      <c r="F3683" s="12">
        <v>0</v>
      </c>
      <c r="G3683" s="12">
        <v>0</v>
      </c>
      <c r="H3683" s="12">
        <v>0</v>
      </c>
      <c r="I3683" s="12">
        <v>0</v>
      </c>
      <c r="K3683" s="12">
        <v>0</v>
      </c>
    </row>
    <row r="3684" spans="4:11">
      <c r="D3684" s="12">
        <v>34437</v>
      </c>
      <c r="E3684" s="12">
        <v>1</v>
      </c>
      <c r="F3684" s="12">
        <v>0</v>
      </c>
      <c r="G3684" s="12">
        <v>0</v>
      </c>
      <c r="H3684" s="12">
        <v>0</v>
      </c>
      <c r="I3684" s="12">
        <v>0</v>
      </c>
      <c r="K3684" s="12">
        <v>0</v>
      </c>
    </row>
    <row r="3685" spans="4:11">
      <c r="D3685" s="12">
        <v>34452</v>
      </c>
      <c r="E3685" s="12">
        <v>0</v>
      </c>
      <c r="F3685" s="12">
        <v>1</v>
      </c>
      <c r="G3685" s="12">
        <v>0</v>
      </c>
      <c r="H3685" s="12">
        <v>0</v>
      </c>
      <c r="I3685" s="12">
        <v>0</v>
      </c>
      <c r="K3685" s="12">
        <v>0</v>
      </c>
    </row>
    <row r="3686" spans="4:11">
      <c r="D3686" s="12">
        <v>34500</v>
      </c>
      <c r="E3686" s="12">
        <v>2</v>
      </c>
      <c r="F3686" s="12">
        <v>0</v>
      </c>
      <c r="G3686" s="12">
        <v>0</v>
      </c>
      <c r="H3686" s="12">
        <v>0</v>
      </c>
      <c r="I3686" s="12">
        <v>0</v>
      </c>
      <c r="K3686" s="12">
        <v>0</v>
      </c>
    </row>
    <row r="3687" spans="4:11">
      <c r="D3687" s="12">
        <v>34550</v>
      </c>
      <c r="E3687" s="12">
        <v>2</v>
      </c>
      <c r="F3687" s="12">
        <v>0</v>
      </c>
      <c r="G3687" s="12">
        <v>0</v>
      </c>
      <c r="H3687" s="12">
        <v>0</v>
      </c>
      <c r="I3687" s="12">
        <v>0</v>
      </c>
      <c r="K3687" s="12">
        <v>0</v>
      </c>
    </row>
    <row r="3688" spans="4:11">
      <c r="D3688" s="12">
        <v>34600</v>
      </c>
      <c r="E3688" s="12">
        <v>1</v>
      </c>
      <c r="F3688" s="12">
        <v>1</v>
      </c>
      <c r="G3688" s="12">
        <v>0</v>
      </c>
      <c r="H3688" s="12">
        <v>0</v>
      </c>
      <c r="I3688" s="12">
        <v>0</v>
      </c>
      <c r="K3688" s="12">
        <v>0</v>
      </c>
    </row>
    <row r="3689" spans="4:11">
      <c r="D3689" s="12">
        <v>34612</v>
      </c>
      <c r="E3689" s="12">
        <v>1</v>
      </c>
      <c r="F3689" s="12">
        <v>0</v>
      </c>
      <c r="G3689" s="12">
        <v>0</v>
      </c>
      <c r="H3689" s="12">
        <v>0</v>
      </c>
      <c r="I3689" s="12">
        <v>0</v>
      </c>
      <c r="K3689" s="12">
        <v>0</v>
      </c>
    </row>
    <row r="3690" spans="4:11">
      <c r="D3690" s="12">
        <v>34640</v>
      </c>
      <c r="E3690" s="12">
        <v>0</v>
      </c>
      <c r="F3690" s="12">
        <v>1</v>
      </c>
      <c r="G3690" s="12">
        <v>0</v>
      </c>
      <c r="H3690" s="12">
        <v>0</v>
      </c>
      <c r="I3690" s="12">
        <v>0</v>
      </c>
      <c r="K3690" s="12">
        <v>0</v>
      </c>
    </row>
    <row r="3691" spans="4:11">
      <c r="D3691" s="12">
        <v>34664</v>
      </c>
      <c r="E3691" s="12">
        <v>1</v>
      </c>
      <c r="F3691" s="12">
        <v>0</v>
      </c>
      <c r="G3691" s="12">
        <v>0</v>
      </c>
      <c r="H3691" s="12">
        <v>0</v>
      </c>
      <c r="I3691" s="12">
        <v>0</v>
      </c>
      <c r="K3691" s="12">
        <v>0</v>
      </c>
    </row>
    <row r="3692" spans="4:11">
      <c r="D3692" s="12">
        <v>34730</v>
      </c>
      <c r="E3692" s="12">
        <v>1</v>
      </c>
      <c r="F3692" s="12">
        <v>0</v>
      </c>
      <c r="G3692" s="12">
        <v>0</v>
      </c>
      <c r="H3692" s="12">
        <v>0</v>
      </c>
      <c r="I3692" s="12">
        <v>0</v>
      </c>
      <c r="K3692" s="12">
        <v>0</v>
      </c>
    </row>
    <row r="3693" spans="4:11">
      <c r="D3693" s="12">
        <v>34750</v>
      </c>
      <c r="E3693" s="12">
        <v>0</v>
      </c>
      <c r="F3693" s="12">
        <v>1</v>
      </c>
      <c r="G3693" s="12">
        <v>0</v>
      </c>
      <c r="H3693" s="12">
        <v>0</v>
      </c>
      <c r="I3693" s="12">
        <v>0</v>
      </c>
      <c r="K3693" s="12">
        <v>0</v>
      </c>
    </row>
    <row r="3694" spans="4:11">
      <c r="D3694" s="12">
        <v>34776</v>
      </c>
      <c r="E3694" s="12">
        <v>1</v>
      </c>
      <c r="F3694" s="12">
        <v>0</v>
      </c>
      <c r="G3694" s="12">
        <v>0</v>
      </c>
      <c r="H3694" s="12">
        <v>0</v>
      </c>
      <c r="I3694" s="12">
        <v>0</v>
      </c>
      <c r="K3694" s="12">
        <v>0</v>
      </c>
    </row>
    <row r="3695" spans="4:11">
      <c r="D3695" s="12">
        <v>34800</v>
      </c>
      <c r="E3695" s="12">
        <v>4</v>
      </c>
      <c r="F3695" s="12">
        <v>3</v>
      </c>
      <c r="G3695" s="12">
        <v>0</v>
      </c>
      <c r="H3695" s="12">
        <v>0</v>
      </c>
      <c r="I3695" s="12">
        <v>0</v>
      </c>
      <c r="K3695" s="12">
        <v>0</v>
      </c>
    </row>
    <row r="3696" spans="4:11">
      <c r="D3696" s="12">
        <v>34816</v>
      </c>
      <c r="E3696" s="12">
        <v>1</v>
      </c>
      <c r="F3696" s="12">
        <v>0</v>
      </c>
      <c r="G3696" s="12">
        <v>0</v>
      </c>
      <c r="H3696" s="12">
        <v>0</v>
      </c>
      <c r="I3696" s="12">
        <v>0</v>
      </c>
      <c r="K3696" s="12">
        <v>0</v>
      </c>
    </row>
    <row r="3697" spans="4:11">
      <c r="D3697" s="12">
        <v>34822</v>
      </c>
      <c r="E3697" s="12">
        <v>1</v>
      </c>
      <c r="F3697" s="12">
        <v>0</v>
      </c>
      <c r="G3697" s="12">
        <v>0</v>
      </c>
      <c r="H3697" s="12">
        <v>0</v>
      </c>
      <c r="I3697" s="12">
        <v>0</v>
      </c>
      <c r="K3697" s="12">
        <v>0</v>
      </c>
    </row>
    <row r="3698" spans="4:11">
      <c r="D3698" s="12">
        <v>34890</v>
      </c>
      <c r="E3698" s="12">
        <v>0</v>
      </c>
      <c r="F3698" s="12">
        <v>1</v>
      </c>
      <c r="G3698" s="12">
        <v>0</v>
      </c>
      <c r="H3698" s="12">
        <v>0</v>
      </c>
      <c r="I3698" s="12">
        <v>0</v>
      </c>
      <c r="K3698" s="12">
        <v>0</v>
      </c>
    </row>
    <row r="3699" spans="4:11">
      <c r="D3699" s="12">
        <v>34910</v>
      </c>
      <c r="E3699" s="12">
        <v>0</v>
      </c>
      <c r="F3699" s="12">
        <v>1</v>
      </c>
      <c r="G3699" s="12">
        <v>0</v>
      </c>
      <c r="H3699" s="12">
        <v>0</v>
      </c>
      <c r="I3699" s="12">
        <v>0</v>
      </c>
      <c r="K3699" s="12">
        <v>0</v>
      </c>
    </row>
    <row r="3700" spans="4:11">
      <c r="D3700" s="12">
        <v>34920</v>
      </c>
      <c r="E3700" s="12">
        <v>0</v>
      </c>
      <c r="F3700" s="12">
        <v>0</v>
      </c>
      <c r="G3700" s="12">
        <v>1</v>
      </c>
      <c r="H3700" s="12">
        <v>0</v>
      </c>
      <c r="I3700" s="12">
        <v>0</v>
      </c>
      <c r="K3700" s="12">
        <v>0</v>
      </c>
    </row>
    <row r="3701" spans="4:11">
      <c r="D3701" s="12">
        <v>34941</v>
      </c>
      <c r="E3701" s="12">
        <v>0</v>
      </c>
      <c r="F3701" s="12">
        <v>0</v>
      </c>
      <c r="G3701" s="12">
        <v>0</v>
      </c>
      <c r="H3701" s="12">
        <v>0</v>
      </c>
      <c r="I3701" s="12">
        <v>0</v>
      </c>
      <c r="K3701" s="12">
        <v>1</v>
      </c>
    </row>
    <row r="3702" spans="4:11">
      <c r="D3702" s="12">
        <v>34964</v>
      </c>
      <c r="E3702" s="12">
        <v>1</v>
      </c>
      <c r="F3702" s="12">
        <v>0</v>
      </c>
      <c r="G3702" s="12">
        <v>0</v>
      </c>
      <c r="H3702" s="12">
        <v>0</v>
      </c>
      <c r="I3702" s="12">
        <v>0</v>
      </c>
      <c r="K3702" s="12">
        <v>0</v>
      </c>
    </row>
    <row r="3703" spans="4:11">
      <c r="D3703" s="12">
        <v>34989</v>
      </c>
      <c r="E3703" s="12">
        <v>0</v>
      </c>
      <c r="F3703" s="12">
        <v>1</v>
      </c>
      <c r="G3703" s="12">
        <v>0</v>
      </c>
      <c r="H3703" s="12">
        <v>0</v>
      </c>
      <c r="I3703" s="12">
        <v>0</v>
      </c>
      <c r="K3703" s="12">
        <v>0</v>
      </c>
    </row>
    <row r="3704" spans="4:11">
      <c r="D3704" s="12">
        <v>34992</v>
      </c>
      <c r="E3704" s="12">
        <v>0</v>
      </c>
      <c r="F3704" s="12">
        <v>0</v>
      </c>
      <c r="G3704" s="12">
        <v>1</v>
      </c>
      <c r="H3704" s="12">
        <v>0</v>
      </c>
      <c r="I3704" s="12">
        <v>0</v>
      </c>
      <c r="K3704" s="12">
        <v>0</v>
      </c>
    </row>
    <row r="3705" spans="4:11">
      <c r="D3705" s="12">
        <v>35000</v>
      </c>
      <c r="E3705" s="12">
        <v>4</v>
      </c>
      <c r="F3705" s="12">
        <v>1</v>
      </c>
      <c r="G3705" s="12">
        <v>1</v>
      </c>
      <c r="H3705" s="12">
        <v>0</v>
      </c>
      <c r="I3705" s="12">
        <v>0</v>
      </c>
      <c r="K3705" s="12">
        <v>0</v>
      </c>
    </row>
    <row r="3706" spans="4:11">
      <c r="D3706" s="12">
        <v>35040</v>
      </c>
      <c r="E3706" s="12">
        <v>1</v>
      </c>
      <c r="F3706" s="12">
        <v>1</v>
      </c>
      <c r="G3706" s="12">
        <v>0</v>
      </c>
      <c r="H3706" s="12">
        <v>0</v>
      </c>
      <c r="I3706" s="12">
        <v>0</v>
      </c>
      <c r="K3706" s="12">
        <v>0</v>
      </c>
    </row>
    <row r="3707" spans="4:11">
      <c r="D3707" s="12">
        <v>35050</v>
      </c>
      <c r="E3707" s="12">
        <v>0</v>
      </c>
      <c r="F3707" s="12">
        <v>0</v>
      </c>
      <c r="G3707" s="12">
        <v>0</v>
      </c>
      <c r="H3707" s="12">
        <v>0</v>
      </c>
      <c r="I3707" s="12">
        <v>0</v>
      </c>
      <c r="K3707" s="12">
        <v>1</v>
      </c>
    </row>
    <row r="3708" spans="4:11">
      <c r="D3708" s="12">
        <v>35060</v>
      </c>
      <c r="E3708" s="12">
        <v>1</v>
      </c>
      <c r="F3708" s="12">
        <v>0</v>
      </c>
      <c r="G3708" s="12">
        <v>0</v>
      </c>
      <c r="H3708" s="12">
        <v>0</v>
      </c>
      <c r="I3708" s="12">
        <v>0</v>
      </c>
      <c r="K3708" s="12">
        <v>0</v>
      </c>
    </row>
    <row r="3709" spans="4:11">
      <c r="D3709" s="12">
        <v>35080</v>
      </c>
      <c r="E3709" s="12">
        <v>1</v>
      </c>
      <c r="F3709" s="12">
        <v>0</v>
      </c>
      <c r="G3709" s="12">
        <v>0</v>
      </c>
      <c r="H3709" s="12">
        <v>0</v>
      </c>
      <c r="I3709" s="12">
        <v>0</v>
      </c>
      <c r="K3709" s="12">
        <v>0</v>
      </c>
    </row>
    <row r="3710" spans="4:11">
      <c r="D3710" s="12">
        <v>35100</v>
      </c>
      <c r="E3710" s="12">
        <v>2</v>
      </c>
      <c r="F3710" s="12">
        <v>4</v>
      </c>
      <c r="G3710" s="12">
        <v>0</v>
      </c>
      <c r="H3710" s="12">
        <v>0</v>
      </c>
      <c r="I3710" s="12">
        <v>0</v>
      </c>
      <c r="K3710" s="12">
        <v>0</v>
      </c>
    </row>
    <row r="3711" spans="4:11">
      <c r="D3711" s="12">
        <v>35120</v>
      </c>
      <c r="E3711" s="12">
        <v>1</v>
      </c>
      <c r="F3711" s="12">
        <v>0</v>
      </c>
      <c r="G3711" s="12">
        <v>0</v>
      </c>
      <c r="H3711" s="12">
        <v>0</v>
      </c>
      <c r="I3711" s="12">
        <v>0</v>
      </c>
      <c r="K3711" s="12">
        <v>0</v>
      </c>
    </row>
    <row r="3712" spans="4:11">
      <c r="D3712" s="12">
        <v>35200</v>
      </c>
      <c r="E3712" s="12">
        <v>0</v>
      </c>
      <c r="F3712" s="12">
        <v>0</v>
      </c>
      <c r="G3712" s="12">
        <v>1</v>
      </c>
      <c r="H3712" s="12">
        <v>0</v>
      </c>
      <c r="I3712" s="12">
        <v>0</v>
      </c>
      <c r="K3712" s="12">
        <v>0</v>
      </c>
    </row>
    <row r="3713" spans="4:11">
      <c r="D3713" s="12">
        <v>35220</v>
      </c>
      <c r="E3713" s="12">
        <v>0</v>
      </c>
      <c r="F3713" s="12">
        <v>2</v>
      </c>
      <c r="G3713" s="12">
        <v>0</v>
      </c>
      <c r="H3713" s="12">
        <v>0</v>
      </c>
      <c r="I3713" s="12">
        <v>0</v>
      </c>
      <c r="K3713" s="12">
        <v>0</v>
      </c>
    </row>
    <row r="3714" spans="4:11">
      <c r="D3714" s="12">
        <v>35260</v>
      </c>
      <c r="E3714" s="12">
        <v>1</v>
      </c>
      <c r="F3714" s="12">
        <v>0</v>
      </c>
      <c r="G3714" s="12">
        <v>0</v>
      </c>
      <c r="H3714" s="12">
        <v>0</v>
      </c>
      <c r="I3714" s="12">
        <v>0</v>
      </c>
      <c r="K3714" s="12">
        <v>0</v>
      </c>
    </row>
    <row r="3715" spans="4:11">
      <c r="D3715" s="12">
        <v>35261</v>
      </c>
      <c r="E3715" s="12">
        <v>0</v>
      </c>
      <c r="F3715" s="12">
        <v>0</v>
      </c>
      <c r="G3715" s="12">
        <v>1</v>
      </c>
      <c r="H3715" s="12">
        <v>0</v>
      </c>
      <c r="I3715" s="12">
        <v>0</v>
      </c>
      <c r="K3715" s="12">
        <v>0</v>
      </c>
    </row>
    <row r="3716" spans="4:11">
      <c r="D3716" s="12">
        <v>35268</v>
      </c>
      <c r="E3716" s="12">
        <v>1</v>
      </c>
      <c r="F3716" s="12">
        <v>0</v>
      </c>
      <c r="G3716" s="12">
        <v>0</v>
      </c>
      <c r="H3716" s="12">
        <v>0</v>
      </c>
      <c r="I3716" s="12">
        <v>0</v>
      </c>
      <c r="K3716" s="12">
        <v>0</v>
      </c>
    </row>
    <row r="3717" spans="4:11">
      <c r="D3717" s="12">
        <v>35279.33</v>
      </c>
      <c r="E3717" s="12">
        <v>0</v>
      </c>
      <c r="F3717" s="12">
        <v>1</v>
      </c>
      <c r="G3717" s="12">
        <v>0</v>
      </c>
      <c r="H3717" s="12">
        <v>0</v>
      </c>
      <c r="I3717" s="12">
        <v>0</v>
      </c>
      <c r="K3717" s="12">
        <v>0</v>
      </c>
    </row>
    <row r="3718" spans="4:11">
      <c r="D3718" s="12">
        <v>35313</v>
      </c>
      <c r="E3718" s="12">
        <v>0</v>
      </c>
      <c r="F3718" s="12">
        <v>1</v>
      </c>
      <c r="G3718" s="12">
        <v>0</v>
      </c>
      <c r="H3718" s="12">
        <v>0</v>
      </c>
      <c r="I3718" s="12">
        <v>0</v>
      </c>
      <c r="K3718" s="12">
        <v>0</v>
      </c>
    </row>
    <row r="3719" spans="4:11">
      <c r="D3719" s="12">
        <v>35360</v>
      </c>
      <c r="E3719" s="12">
        <v>0</v>
      </c>
      <c r="F3719" s="12">
        <v>0</v>
      </c>
      <c r="G3719" s="12">
        <v>0</v>
      </c>
      <c r="H3719" s="12">
        <v>1</v>
      </c>
      <c r="I3719" s="12">
        <v>0</v>
      </c>
      <c r="K3719" s="12">
        <v>0</v>
      </c>
    </row>
    <row r="3720" spans="4:11">
      <c r="D3720" s="12">
        <v>35388</v>
      </c>
      <c r="E3720" s="12">
        <v>1</v>
      </c>
      <c r="F3720" s="12">
        <v>0</v>
      </c>
      <c r="G3720" s="12">
        <v>0</v>
      </c>
      <c r="H3720" s="12">
        <v>0</v>
      </c>
      <c r="I3720" s="12">
        <v>0</v>
      </c>
      <c r="K3720" s="12">
        <v>0</v>
      </c>
    </row>
    <row r="3721" spans="4:11">
      <c r="D3721" s="12">
        <v>35400</v>
      </c>
      <c r="E3721" s="12">
        <v>2</v>
      </c>
      <c r="F3721" s="12">
        <v>0</v>
      </c>
      <c r="G3721" s="12">
        <v>0</v>
      </c>
      <c r="H3721" s="12">
        <v>0</v>
      </c>
      <c r="I3721" s="12">
        <v>0</v>
      </c>
      <c r="K3721" s="12">
        <v>1</v>
      </c>
    </row>
    <row r="3722" spans="4:11">
      <c r="D3722" s="12">
        <v>35488</v>
      </c>
      <c r="E3722" s="12">
        <v>0</v>
      </c>
      <c r="F3722" s="12">
        <v>1</v>
      </c>
      <c r="G3722" s="12">
        <v>0</v>
      </c>
      <c r="H3722" s="12">
        <v>0</v>
      </c>
      <c r="I3722" s="12">
        <v>0</v>
      </c>
      <c r="K3722" s="12">
        <v>0</v>
      </c>
    </row>
    <row r="3723" spans="4:11">
      <c r="D3723" s="12">
        <v>35489.33</v>
      </c>
      <c r="E3723" s="12">
        <v>0</v>
      </c>
      <c r="F3723" s="12">
        <v>1</v>
      </c>
      <c r="G3723" s="12">
        <v>0</v>
      </c>
      <c r="H3723" s="12">
        <v>0</v>
      </c>
      <c r="I3723" s="12">
        <v>0</v>
      </c>
      <c r="K3723" s="12">
        <v>0</v>
      </c>
    </row>
    <row r="3724" spans="4:11">
      <c r="D3724" s="12">
        <v>35493.699999999997</v>
      </c>
      <c r="E3724" s="12">
        <v>0</v>
      </c>
      <c r="F3724" s="12">
        <v>1</v>
      </c>
      <c r="G3724" s="12">
        <v>0</v>
      </c>
      <c r="H3724" s="12">
        <v>0</v>
      </c>
      <c r="I3724" s="12">
        <v>0</v>
      </c>
      <c r="K3724" s="12">
        <v>0</v>
      </c>
    </row>
    <row r="3725" spans="4:11">
      <c r="D3725" s="12">
        <v>35504</v>
      </c>
      <c r="E3725" s="12">
        <v>1</v>
      </c>
      <c r="F3725" s="12">
        <v>0</v>
      </c>
      <c r="G3725" s="12">
        <v>0</v>
      </c>
      <c r="H3725" s="12">
        <v>0</v>
      </c>
      <c r="I3725" s="12">
        <v>0</v>
      </c>
      <c r="K3725" s="12">
        <v>0</v>
      </c>
    </row>
    <row r="3726" spans="4:11">
      <c r="D3726" s="12">
        <v>35540</v>
      </c>
      <c r="E3726" s="12">
        <v>0</v>
      </c>
      <c r="F3726" s="12">
        <v>1</v>
      </c>
      <c r="G3726" s="12">
        <v>0</v>
      </c>
      <c r="H3726" s="12">
        <v>0</v>
      </c>
      <c r="I3726" s="12">
        <v>0</v>
      </c>
      <c r="K3726" s="12">
        <v>0</v>
      </c>
    </row>
    <row r="3727" spans="4:11">
      <c r="D3727" s="12">
        <v>35600</v>
      </c>
      <c r="E3727" s="12">
        <v>1</v>
      </c>
      <c r="F3727" s="12">
        <v>0</v>
      </c>
      <c r="G3727" s="12">
        <v>0</v>
      </c>
      <c r="H3727" s="12">
        <v>0</v>
      </c>
      <c r="I3727" s="12">
        <v>0</v>
      </c>
      <c r="K3727" s="12">
        <v>0</v>
      </c>
    </row>
    <row r="3728" spans="4:11">
      <c r="D3728" s="12">
        <v>35664</v>
      </c>
      <c r="E3728" s="12">
        <v>1</v>
      </c>
      <c r="F3728" s="12">
        <v>0</v>
      </c>
      <c r="G3728" s="12">
        <v>0</v>
      </c>
      <c r="H3728" s="12">
        <v>0</v>
      </c>
      <c r="I3728" s="12">
        <v>0</v>
      </c>
      <c r="K3728" s="12">
        <v>0</v>
      </c>
    </row>
    <row r="3729" spans="4:11">
      <c r="D3729" s="12">
        <v>35700</v>
      </c>
      <c r="E3729" s="12">
        <v>1</v>
      </c>
      <c r="F3729" s="12">
        <v>1</v>
      </c>
      <c r="G3729" s="12">
        <v>0</v>
      </c>
      <c r="H3729" s="12">
        <v>0</v>
      </c>
      <c r="I3729" s="12">
        <v>0</v>
      </c>
      <c r="K3729" s="12">
        <v>0</v>
      </c>
    </row>
    <row r="3730" spans="4:11">
      <c r="D3730" s="12">
        <v>35721.4</v>
      </c>
      <c r="E3730" s="12">
        <v>1</v>
      </c>
      <c r="F3730" s="12">
        <v>0</v>
      </c>
      <c r="G3730" s="12">
        <v>0</v>
      </c>
      <c r="H3730" s="12">
        <v>0</v>
      </c>
      <c r="I3730" s="12">
        <v>0</v>
      </c>
      <c r="K3730" s="12">
        <v>0</v>
      </c>
    </row>
    <row r="3731" spans="4:11">
      <c r="D3731" s="12">
        <v>35750</v>
      </c>
      <c r="E3731" s="12">
        <v>0</v>
      </c>
      <c r="F3731" s="12">
        <v>1</v>
      </c>
      <c r="G3731" s="12">
        <v>0</v>
      </c>
      <c r="H3731" s="12">
        <v>0</v>
      </c>
      <c r="I3731" s="12">
        <v>0</v>
      </c>
      <c r="K3731" s="12">
        <v>0</v>
      </c>
    </row>
    <row r="3732" spans="4:11">
      <c r="D3732" s="12">
        <v>35764</v>
      </c>
      <c r="E3732" s="12">
        <v>1</v>
      </c>
      <c r="F3732" s="12">
        <v>0</v>
      </c>
      <c r="G3732" s="12">
        <v>0</v>
      </c>
      <c r="H3732" s="12">
        <v>0</v>
      </c>
      <c r="I3732" s="12">
        <v>0</v>
      </c>
      <c r="K3732" s="12">
        <v>0</v>
      </c>
    </row>
    <row r="3733" spans="4:11">
      <c r="D3733" s="12">
        <v>35769.129999999997</v>
      </c>
      <c r="E3733" s="12">
        <v>0</v>
      </c>
      <c r="F3733" s="12">
        <v>1</v>
      </c>
      <c r="G3733" s="12">
        <v>0</v>
      </c>
      <c r="H3733" s="12">
        <v>0</v>
      </c>
      <c r="I3733" s="12">
        <v>0</v>
      </c>
      <c r="K3733" s="12">
        <v>0</v>
      </c>
    </row>
    <row r="3734" spans="4:11">
      <c r="D3734" s="12">
        <v>35800</v>
      </c>
      <c r="E3734" s="12">
        <v>1</v>
      </c>
      <c r="F3734" s="12">
        <v>0</v>
      </c>
      <c r="G3734" s="12">
        <v>0</v>
      </c>
      <c r="H3734" s="12">
        <v>1</v>
      </c>
      <c r="I3734" s="12">
        <v>0</v>
      </c>
      <c r="K3734" s="12">
        <v>0</v>
      </c>
    </row>
    <row r="3735" spans="4:11">
      <c r="D3735" s="12">
        <v>35859</v>
      </c>
      <c r="E3735" s="12">
        <v>1</v>
      </c>
      <c r="F3735" s="12">
        <v>0</v>
      </c>
      <c r="G3735" s="12">
        <v>0</v>
      </c>
      <c r="H3735" s="12">
        <v>0</v>
      </c>
      <c r="I3735" s="12">
        <v>0</v>
      </c>
      <c r="K3735" s="12">
        <v>0</v>
      </c>
    </row>
    <row r="3736" spans="4:11">
      <c r="D3736" s="12">
        <v>35892</v>
      </c>
      <c r="E3736" s="12">
        <v>1</v>
      </c>
      <c r="F3736" s="12">
        <v>2</v>
      </c>
      <c r="G3736" s="12">
        <v>0</v>
      </c>
      <c r="H3736" s="12">
        <v>0</v>
      </c>
      <c r="I3736" s="12">
        <v>0</v>
      </c>
      <c r="K3736" s="12">
        <v>0</v>
      </c>
    </row>
    <row r="3737" spans="4:11">
      <c r="D3737" s="12">
        <v>35894.97</v>
      </c>
      <c r="E3737" s="12">
        <v>1</v>
      </c>
      <c r="F3737" s="12">
        <v>0</v>
      </c>
      <c r="G3737" s="12">
        <v>0</v>
      </c>
      <c r="H3737" s="12">
        <v>0</v>
      </c>
      <c r="I3737" s="12">
        <v>0</v>
      </c>
      <c r="K3737" s="12">
        <v>0</v>
      </c>
    </row>
    <row r="3738" spans="4:11">
      <c r="D3738" s="12">
        <v>35900</v>
      </c>
      <c r="E3738" s="12">
        <v>1</v>
      </c>
      <c r="F3738" s="12">
        <v>0</v>
      </c>
      <c r="G3738" s="12">
        <v>0</v>
      </c>
      <c r="H3738" s="12">
        <v>0</v>
      </c>
      <c r="I3738" s="12">
        <v>0</v>
      </c>
      <c r="K3738" s="12">
        <v>0</v>
      </c>
    </row>
    <row r="3739" spans="4:11">
      <c r="D3739" s="12">
        <v>35921.33</v>
      </c>
      <c r="E3739" s="12">
        <v>0</v>
      </c>
      <c r="F3739" s="12">
        <v>0</v>
      </c>
      <c r="G3739" s="12">
        <v>0</v>
      </c>
      <c r="H3739" s="12">
        <v>1</v>
      </c>
      <c r="I3739" s="12">
        <v>0</v>
      </c>
      <c r="K3739" s="12">
        <v>0</v>
      </c>
    </row>
    <row r="3740" spans="4:11">
      <c r="D3740" s="12">
        <v>35960</v>
      </c>
      <c r="E3740" s="12">
        <v>0</v>
      </c>
      <c r="F3740" s="12">
        <v>1</v>
      </c>
      <c r="G3740" s="12">
        <v>0</v>
      </c>
      <c r="H3740" s="12">
        <v>0</v>
      </c>
      <c r="I3740" s="12">
        <v>0</v>
      </c>
      <c r="K3740" s="12">
        <v>0</v>
      </c>
    </row>
    <row r="3741" spans="4:11">
      <c r="D3741" s="12">
        <v>35963</v>
      </c>
      <c r="E3741" s="12">
        <v>0</v>
      </c>
      <c r="F3741" s="12">
        <v>1</v>
      </c>
      <c r="G3741" s="12">
        <v>0</v>
      </c>
      <c r="H3741" s="12">
        <v>0</v>
      </c>
      <c r="I3741" s="12">
        <v>0</v>
      </c>
      <c r="K3741" s="12">
        <v>0</v>
      </c>
    </row>
    <row r="3742" spans="4:11">
      <c r="D3742" s="12">
        <v>35998.97</v>
      </c>
      <c r="E3742" s="12">
        <v>0</v>
      </c>
      <c r="F3742" s="12">
        <v>0</v>
      </c>
      <c r="G3742" s="12">
        <v>0</v>
      </c>
      <c r="H3742" s="12">
        <v>1</v>
      </c>
      <c r="I3742" s="12">
        <v>0</v>
      </c>
      <c r="K3742" s="12">
        <v>0</v>
      </c>
    </row>
    <row r="3743" spans="4:11">
      <c r="D3743" s="12">
        <v>36000</v>
      </c>
      <c r="E3743" s="12">
        <v>3</v>
      </c>
      <c r="F3743" s="12">
        <v>4</v>
      </c>
      <c r="G3743" s="12">
        <v>0</v>
      </c>
      <c r="H3743" s="12">
        <v>0</v>
      </c>
      <c r="I3743" s="12">
        <v>0</v>
      </c>
      <c r="K3743" s="12">
        <v>0</v>
      </c>
    </row>
    <row r="3744" spans="4:11">
      <c r="D3744" s="12">
        <v>36005</v>
      </c>
      <c r="E3744" s="12">
        <v>1</v>
      </c>
      <c r="F3744" s="12">
        <v>1</v>
      </c>
      <c r="G3744" s="12">
        <v>0</v>
      </c>
      <c r="H3744" s="12">
        <v>0</v>
      </c>
      <c r="I3744" s="12">
        <v>0</v>
      </c>
      <c r="K3744" s="12">
        <v>0</v>
      </c>
    </row>
    <row r="3745" spans="4:11">
      <c r="D3745" s="12">
        <v>36008</v>
      </c>
      <c r="E3745" s="12">
        <v>0</v>
      </c>
      <c r="F3745" s="12">
        <v>1</v>
      </c>
      <c r="G3745" s="12">
        <v>0</v>
      </c>
      <c r="H3745" s="12">
        <v>0</v>
      </c>
      <c r="I3745" s="12">
        <v>0</v>
      </c>
      <c r="K3745" s="12">
        <v>0</v>
      </c>
    </row>
    <row r="3746" spans="4:11">
      <c r="D3746" s="12">
        <v>36048.730000000003</v>
      </c>
      <c r="E3746" s="12">
        <v>0</v>
      </c>
      <c r="F3746" s="12">
        <v>0</v>
      </c>
      <c r="G3746" s="12">
        <v>1</v>
      </c>
      <c r="H3746" s="12">
        <v>0</v>
      </c>
      <c r="I3746" s="12">
        <v>0</v>
      </c>
      <c r="K3746" s="12">
        <v>0</v>
      </c>
    </row>
    <row r="3747" spans="4:11">
      <c r="D3747" s="12">
        <v>36049.33</v>
      </c>
      <c r="E3747" s="12">
        <v>1</v>
      </c>
      <c r="F3747" s="12">
        <v>0</v>
      </c>
      <c r="G3747" s="12">
        <v>0</v>
      </c>
      <c r="H3747" s="12">
        <v>0</v>
      </c>
      <c r="I3747" s="12">
        <v>0</v>
      </c>
      <c r="K3747" s="12">
        <v>0</v>
      </c>
    </row>
    <row r="3748" spans="4:11">
      <c r="D3748" s="12">
        <v>36050</v>
      </c>
      <c r="E3748" s="12">
        <v>0</v>
      </c>
      <c r="F3748" s="12">
        <v>1</v>
      </c>
      <c r="G3748" s="12">
        <v>0</v>
      </c>
      <c r="H3748" s="12">
        <v>0</v>
      </c>
      <c r="I3748" s="12">
        <v>0</v>
      </c>
      <c r="K3748" s="12">
        <v>0</v>
      </c>
    </row>
    <row r="3749" spans="4:11">
      <c r="D3749" s="12">
        <v>36104</v>
      </c>
      <c r="E3749" s="12">
        <v>1</v>
      </c>
      <c r="F3749" s="12">
        <v>0</v>
      </c>
      <c r="G3749" s="12">
        <v>0</v>
      </c>
      <c r="H3749" s="12">
        <v>0</v>
      </c>
      <c r="I3749" s="12">
        <v>0</v>
      </c>
      <c r="K3749" s="12">
        <v>0</v>
      </c>
    </row>
    <row r="3750" spans="4:11">
      <c r="D3750" s="12">
        <v>36108</v>
      </c>
      <c r="E3750" s="12">
        <v>1</v>
      </c>
      <c r="F3750" s="12">
        <v>0</v>
      </c>
      <c r="G3750" s="12">
        <v>0</v>
      </c>
      <c r="H3750" s="12">
        <v>0</v>
      </c>
      <c r="I3750" s="12">
        <v>0</v>
      </c>
      <c r="K3750" s="12">
        <v>0</v>
      </c>
    </row>
    <row r="3751" spans="4:11">
      <c r="D3751" s="12">
        <v>36120</v>
      </c>
      <c r="E3751" s="12">
        <v>0</v>
      </c>
      <c r="F3751" s="12">
        <v>1</v>
      </c>
      <c r="G3751" s="12">
        <v>0</v>
      </c>
      <c r="H3751" s="12">
        <v>0</v>
      </c>
      <c r="I3751" s="12">
        <v>0</v>
      </c>
      <c r="K3751" s="12">
        <v>0</v>
      </c>
    </row>
    <row r="3752" spans="4:11">
      <c r="D3752" s="12">
        <v>36300</v>
      </c>
      <c r="E3752" s="12">
        <v>5</v>
      </c>
      <c r="F3752" s="12">
        <v>0</v>
      </c>
      <c r="G3752" s="12">
        <v>0</v>
      </c>
      <c r="H3752" s="12">
        <v>0</v>
      </c>
      <c r="I3752" s="12">
        <v>0</v>
      </c>
      <c r="K3752" s="12">
        <v>0</v>
      </c>
    </row>
    <row r="3753" spans="4:11">
      <c r="D3753" s="12">
        <v>36330</v>
      </c>
      <c r="E3753" s="12">
        <v>1</v>
      </c>
      <c r="F3753" s="12">
        <v>0</v>
      </c>
      <c r="G3753" s="12">
        <v>0</v>
      </c>
      <c r="H3753" s="12">
        <v>0</v>
      </c>
      <c r="I3753" s="12">
        <v>0</v>
      </c>
      <c r="K3753" s="12">
        <v>0</v>
      </c>
    </row>
    <row r="3754" spans="4:11">
      <c r="D3754" s="12">
        <v>36360</v>
      </c>
      <c r="E3754" s="12">
        <v>0</v>
      </c>
      <c r="F3754" s="12">
        <v>1</v>
      </c>
      <c r="G3754" s="12">
        <v>0</v>
      </c>
      <c r="H3754" s="12">
        <v>0</v>
      </c>
      <c r="I3754" s="12">
        <v>0</v>
      </c>
      <c r="K3754" s="12">
        <v>0</v>
      </c>
    </row>
    <row r="3755" spans="4:11">
      <c r="D3755" s="12">
        <v>36400</v>
      </c>
      <c r="E3755" s="12">
        <v>1</v>
      </c>
      <c r="F3755" s="12">
        <v>0</v>
      </c>
      <c r="G3755" s="12">
        <v>0</v>
      </c>
      <c r="H3755" s="12">
        <v>0</v>
      </c>
      <c r="I3755" s="12">
        <v>0</v>
      </c>
      <c r="K3755" s="12">
        <v>0</v>
      </c>
    </row>
    <row r="3756" spans="4:11">
      <c r="D3756" s="12">
        <v>36420</v>
      </c>
      <c r="E3756" s="12">
        <v>1</v>
      </c>
      <c r="F3756" s="12">
        <v>0</v>
      </c>
      <c r="G3756" s="12">
        <v>0</v>
      </c>
      <c r="H3756" s="12">
        <v>0</v>
      </c>
      <c r="I3756" s="12">
        <v>0</v>
      </c>
      <c r="K3756" s="12">
        <v>0</v>
      </c>
    </row>
    <row r="3757" spans="4:11">
      <c r="D3757" s="12">
        <v>36440</v>
      </c>
      <c r="E3757" s="12">
        <v>1</v>
      </c>
      <c r="F3757" s="12">
        <v>0</v>
      </c>
      <c r="G3757" s="12">
        <v>0</v>
      </c>
      <c r="H3757" s="12">
        <v>0</v>
      </c>
      <c r="I3757" s="12">
        <v>0</v>
      </c>
      <c r="K3757" s="12">
        <v>0</v>
      </c>
    </row>
    <row r="3758" spans="4:11">
      <c r="D3758" s="12">
        <v>36492</v>
      </c>
      <c r="E3758" s="12">
        <v>2</v>
      </c>
      <c r="F3758" s="12">
        <v>0</v>
      </c>
      <c r="G3758" s="12">
        <v>0</v>
      </c>
      <c r="H3758" s="12">
        <v>0</v>
      </c>
      <c r="I3758" s="12">
        <v>0</v>
      </c>
      <c r="K3758" s="12">
        <v>0</v>
      </c>
    </row>
    <row r="3759" spans="4:11">
      <c r="D3759" s="12">
        <v>36500</v>
      </c>
      <c r="E3759" s="12">
        <v>0</v>
      </c>
      <c r="F3759" s="12">
        <v>1</v>
      </c>
      <c r="G3759" s="12">
        <v>0</v>
      </c>
      <c r="H3759" s="12">
        <v>0</v>
      </c>
      <c r="I3759" s="12">
        <v>0</v>
      </c>
      <c r="K3759" s="12">
        <v>0</v>
      </c>
    </row>
    <row r="3760" spans="4:11">
      <c r="D3760" s="12">
        <v>36504</v>
      </c>
      <c r="E3760" s="12">
        <v>1</v>
      </c>
      <c r="F3760" s="12">
        <v>0</v>
      </c>
      <c r="G3760" s="12">
        <v>0</v>
      </c>
      <c r="H3760" s="12">
        <v>0</v>
      </c>
      <c r="I3760" s="12">
        <v>0</v>
      </c>
      <c r="K3760" s="12">
        <v>0</v>
      </c>
    </row>
    <row r="3761" spans="4:11">
      <c r="D3761" s="12">
        <v>36538</v>
      </c>
      <c r="E3761" s="12">
        <v>1</v>
      </c>
      <c r="F3761" s="12">
        <v>0</v>
      </c>
      <c r="G3761" s="12">
        <v>0</v>
      </c>
      <c r="H3761" s="12">
        <v>0</v>
      </c>
      <c r="I3761" s="12">
        <v>0</v>
      </c>
      <c r="K3761" s="12">
        <v>0</v>
      </c>
    </row>
    <row r="3762" spans="4:11">
      <c r="D3762" s="12">
        <v>36540</v>
      </c>
      <c r="E3762" s="12">
        <v>1</v>
      </c>
      <c r="F3762" s="12">
        <v>0</v>
      </c>
      <c r="G3762" s="12">
        <v>0</v>
      </c>
      <c r="H3762" s="12">
        <v>0</v>
      </c>
      <c r="I3762" s="12">
        <v>0</v>
      </c>
      <c r="K3762" s="12">
        <v>0</v>
      </c>
    </row>
    <row r="3763" spans="4:11">
      <c r="D3763" s="12">
        <v>36600</v>
      </c>
      <c r="E3763" s="12">
        <v>0</v>
      </c>
      <c r="F3763" s="12">
        <v>1</v>
      </c>
      <c r="G3763" s="12">
        <v>0</v>
      </c>
      <c r="H3763" s="12">
        <v>0</v>
      </c>
      <c r="I3763" s="12">
        <v>0</v>
      </c>
      <c r="K3763" s="12">
        <v>0</v>
      </c>
    </row>
    <row r="3764" spans="4:11">
      <c r="D3764" s="12">
        <v>36626</v>
      </c>
      <c r="E3764" s="12">
        <v>0</v>
      </c>
      <c r="F3764" s="12">
        <v>1</v>
      </c>
      <c r="G3764" s="12">
        <v>0</v>
      </c>
      <c r="H3764" s="12">
        <v>0</v>
      </c>
      <c r="I3764" s="12">
        <v>0</v>
      </c>
      <c r="K3764" s="12">
        <v>0</v>
      </c>
    </row>
    <row r="3765" spans="4:11">
      <c r="D3765" s="12">
        <v>36660</v>
      </c>
      <c r="E3765" s="12">
        <v>1</v>
      </c>
      <c r="F3765" s="12">
        <v>0</v>
      </c>
      <c r="G3765" s="12">
        <v>0</v>
      </c>
      <c r="H3765" s="12">
        <v>0</v>
      </c>
      <c r="I3765" s="12">
        <v>0</v>
      </c>
      <c r="K3765" s="12">
        <v>0</v>
      </c>
    </row>
    <row r="3766" spans="4:11">
      <c r="D3766" s="12">
        <v>36700</v>
      </c>
      <c r="E3766" s="12">
        <v>1</v>
      </c>
      <c r="F3766" s="12">
        <v>0</v>
      </c>
      <c r="G3766" s="12">
        <v>0</v>
      </c>
      <c r="H3766" s="12">
        <v>0</v>
      </c>
      <c r="I3766" s="12">
        <v>0</v>
      </c>
      <c r="K3766" s="12">
        <v>0</v>
      </c>
    </row>
    <row r="3767" spans="4:11">
      <c r="D3767" s="12">
        <v>36720</v>
      </c>
      <c r="E3767" s="12">
        <v>0</v>
      </c>
      <c r="F3767" s="12">
        <v>1</v>
      </c>
      <c r="G3767" s="12">
        <v>0</v>
      </c>
      <c r="H3767" s="12">
        <v>0</v>
      </c>
      <c r="I3767" s="12">
        <v>0</v>
      </c>
      <c r="K3767" s="12">
        <v>0</v>
      </c>
    </row>
    <row r="3768" spans="4:11">
      <c r="D3768" s="12">
        <v>36734.97</v>
      </c>
      <c r="E3768" s="12">
        <v>0</v>
      </c>
      <c r="F3768" s="12">
        <v>1</v>
      </c>
      <c r="G3768" s="12">
        <v>0</v>
      </c>
      <c r="H3768" s="12">
        <v>0</v>
      </c>
      <c r="I3768" s="12">
        <v>0</v>
      </c>
      <c r="K3768" s="12">
        <v>0</v>
      </c>
    </row>
    <row r="3769" spans="4:11">
      <c r="D3769" s="12">
        <v>36920</v>
      </c>
      <c r="E3769" s="12">
        <v>1</v>
      </c>
      <c r="F3769" s="12">
        <v>0</v>
      </c>
      <c r="G3769" s="12">
        <v>0</v>
      </c>
      <c r="H3769" s="12">
        <v>0</v>
      </c>
      <c r="I3769" s="12">
        <v>0</v>
      </c>
      <c r="K3769" s="12">
        <v>0</v>
      </c>
    </row>
    <row r="3770" spans="4:11">
      <c r="D3770" s="12">
        <v>36928</v>
      </c>
      <c r="E3770" s="12">
        <v>1</v>
      </c>
      <c r="F3770" s="12">
        <v>0</v>
      </c>
      <c r="G3770" s="12">
        <v>0</v>
      </c>
      <c r="H3770" s="12">
        <v>0</v>
      </c>
      <c r="I3770" s="12">
        <v>0</v>
      </c>
      <c r="K3770" s="12">
        <v>0</v>
      </c>
    </row>
    <row r="3771" spans="4:11">
      <c r="D3771" s="12">
        <v>36941</v>
      </c>
      <c r="E3771" s="12">
        <v>1</v>
      </c>
      <c r="F3771" s="12">
        <v>0</v>
      </c>
      <c r="G3771" s="12">
        <v>0</v>
      </c>
      <c r="H3771" s="12">
        <v>0</v>
      </c>
      <c r="I3771" s="12">
        <v>0</v>
      </c>
      <c r="K3771" s="12">
        <v>0</v>
      </c>
    </row>
    <row r="3772" spans="4:11">
      <c r="D3772" s="12">
        <v>36944.97</v>
      </c>
      <c r="E3772" s="12">
        <v>1</v>
      </c>
      <c r="F3772" s="12">
        <v>0</v>
      </c>
      <c r="G3772" s="12">
        <v>0</v>
      </c>
      <c r="H3772" s="12">
        <v>0</v>
      </c>
      <c r="I3772" s="12">
        <v>0</v>
      </c>
      <c r="K3772" s="12">
        <v>0</v>
      </c>
    </row>
    <row r="3773" spans="4:11">
      <c r="D3773" s="12">
        <v>37000</v>
      </c>
      <c r="E3773" s="12">
        <v>2</v>
      </c>
      <c r="F3773" s="12">
        <v>1</v>
      </c>
      <c r="G3773" s="12">
        <v>0</v>
      </c>
      <c r="H3773" s="12">
        <v>0</v>
      </c>
      <c r="I3773" s="12">
        <v>0</v>
      </c>
      <c r="K3773" s="12">
        <v>0</v>
      </c>
    </row>
    <row r="3774" spans="4:11">
      <c r="D3774" s="12">
        <v>37020</v>
      </c>
      <c r="E3774" s="12">
        <v>0</v>
      </c>
      <c r="F3774" s="12">
        <v>1</v>
      </c>
      <c r="G3774" s="12">
        <v>0</v>
      </c>
      <c r="H3774" s="12">
        <v>0</v>
      </c>
      <c r="I3774" s="12">
        <v>0</v>
      </c>
      <c r="K3774" s="12">
        <v>0</v>
      </c>
    </row>
    <row r="3775" spans="4:11">
      <c r="D3775" s="12">
        <v>37026</v>
      </c>
      <c r="E3775" s="12">
        <v>1</v>
      </c>
      <c r="F3775" s="12">
        <v>0</v>
      </c>
      <c r="G3775" s="12">
        <v>0</v>
      </c>
      <c r="H3775" s="12">
        <v>0</v>
      </c>
      <c r="I3775" s="12">
        <v>0</v>
      </c>
      <c r="K3775" s="12">
        <v>0</v>
      </c>
    </row>
    <row r="3776" spans="4:11">
      <c r="D3776" s="12">
        <v>37032</v>
      </c>
      <c r="E3776" s="12">
        <v>1</v>
      </c>
      <c r="F3776" s="12">
        <v>0</v>
      </c>
      <c r="G3776" s="12">
        <v>0</v>
      </c>
      <c r="H3776" s="12">
        <v>0</v>
      </c>
      <c r="I3776" s="12">
        <v>0</v>
      </c>
      <c r="K3776" s="12">
        <v>0</v>
      </c>
    </row>
    <row r="3777" spans="4:11">
      <c r="D3777" s="12">
        <v>37040</v>
      </c>
      <c r="E3777" s="12">
        <v>1</v>
      </c>
      <c r="F3777" s="12">
        <v>0</v>
      </c>
      <c r="G3777" s="12">
        <v>0</v>
      </c>
      <c r="H3777" s="12">
        <v>0</v>
      </c>
      <c r="I3777" s="12">
        <v>0</v>
      </c>
      <c r="K3777" s="12">
        <v>0</v>
      </c>
    </row>
    <row r="3778" spans="4:11">
      <c r="D3778" s="12">
        <v>37050</v>
      </c>
      <c r="E3778" s="12">
        <v>1</v>
      </c>
      <c r="F3778" s="12">
        <v>0</v>
      </c>
      <c r="G3778" s="12">
        <v>0</v>
      </c>
      <c r="H3778" s="12">
        <v>0</v>
      </c>
      <c r="I3778" s="12">
        <v>0</v>
      </c>
      <c r="K3778" s="12">
        <v>0</v>
      </c>
    </row>
    <row r="3779" spans="4:11">
      <c r="D3779" s="12">
        <v>37064</v>
      </c>
      <c r="E3779" s="12">
        <v>0</v>
      </c>
      <c r="F3779" s="12">
        <v>1</v>
      </c>
      <c r="G3779" s="12">
        <v>0</v>
      </c>
      <c r="H3779" s="12">
        <v>0</v>
      </c>
      <c r="I3779" s="12">
        <v>0</v>
      </c>
      <c r="K3779" s="12">
        <v>0</v>
      </c>
    </row>
    <row r="3780" spans="4:11">
      <c r="D3780" s="12">
        <v>37082</v>
      </c>
      <c r="E3780" s="12">
        <v>1</v>
      </c>
      <c r="F3780" s="12">
        <v>0</v>
      </c>
      <c r="G3780" s="12">
        <v>0</v>
      </c>
      <c r="H3780" s="12">
        <v>0</v>
      </c>
      <c r="I3780" s="12">
        <v>0</v>
      </c>
      <c r="K3780" s="12">
        <v>0</v>
      </c>
    </row>
    <row r="3781" spans="4:11">
      <c r="D3781" s="12">
        <v>37092</v>
      </c>
      <c r="E3781" s="12">
        <v>0</v>
      </c>
      <c r="F3781" s="12">
        <v>1</v>
      </c>
      <c r="G3781" s="12">
        <v>0</v>
      </c>
      <c r="H3781" s="12">
        <v>1</v>
      </c>
      <c r="I3781" s="12">
        <v>0</v>
      </c>
      <c r="K3781" s="12">
        <v>0</v>
      </c>
    </row>
    <row r="3782" spans="4:11">
      <c r="D3782" s="12">
        <v>37164</v>
      </c>
      <c r="E3782" s="12">
        <v>1</v>
      </c>
      <c r="F3782" s="12">
        <v>0</v>
      </c>
      <c r="G3782" s="12">
        <v>0</v>
      </c>
      <c r="H3782" s="12">
        <v>0</v>
      </c>
      <c r="I3782" s="12">
        <v>0</v>
      </c>
      <c r="K3782" s="12">
        <v>0</v>
      </c>
    </row>
    <row r="3783" spans="4:11">
      <c r="D3783" s="12">
        <v>37200</v>
      </c>
      <c r="E3783" s="12">
        <v>1</v>
      </c>
      <c r="F3783" s="12">
        <v>2</v>
      </c>
      <c r="G3783" s="12">
        <v>1</v>
      </c>
      <c r="H3783" s="12">
        <v>0</v>
      </c>
      <c r="I3783" s="12">
        <v>0</v>
      </c>
      <c r="K3783" s="12">
        <v>0</v>
      </c>
    </row>
    <row r="3784" spans="4:11">
      <c r="D3784" s="12">
        <v>37281</v>
      </c>
      <c r="E3784" s="12">
        <v>1</v>
      </c>
      <c r="F3784" s="12">
        <v>0</v>
      </c>
      <c r="G3784" s="12">
        <v>0</v>
      </c>
      <c r="H3784" s="12">
        <v>0</v>
      </c>
      <c r="I3784" s="12">
        <v>0</v>
      </c>
      <c r="K3784" s="12">
        <v>0</v>
      </c>
    </row>
    <row r="3785" spans="4:11">
      <c r="D3785" s="12">
        <v>37282</v>
      </c>
      <c r="E3785" s="12">
        <v>0</v>
      </c>
      <c r="F3785" s="12">
        <v>1</v>
      </c>
      <c r="G3785" s="12">
        <v>0</v>
      </c>
      <c r="H3785" s="12">
        <v>0</v>
      </c>
      <c r="I3785" s="12">
        <v>0</v>
      </c>
      <c r="K3785" s="12">
        <v>0</v>
      </c>
    </row>
    <row r="3786" spans="4:11">
      <c r="D3786" s="12">
        <v>37290</v>
      </c>
      <c r="E3786" s="12">
        <v>0</v>
      </c>
      <c r="F3786" s="12">
        <v>1</v>
      </c>
      <c r="G3786" s="12">
        <v>0</v>
      </c>
      <c r="H3786" s="12">
        <v>0</v>
      </c>
      <c r="I3786" s="12">
        <v>0</v>
      </c>
      <c r="K3786" s="12">
        <v>0</v>
      </c>
    </row>
    <row r="3787" spans="4:11">
      <c r="D3787" s="12">
        <v>37300</v>
      </c>
      <c r="E3787" s="12">
        <v>1</v>
      </c>
      <c r="F3787" s="12">
        <v>0</v>
      </c>
      <c r="G3787" s="12">
        <v>0</v>
      </c>
      <c r="H3787" s="12">
        <v>0</v>
      </c>
      <c r="I3787" s="12">
        <v>0</v>
      </c>
      <c r="K3787" s="12">
        <v>0</v>
      </c>
    </row>
    <row r="3788" spans="4:11">
      <c r="D3788" s="12">
        <v>37323</v>
      </c>
      <c r="E3788" s="12">
        <v>1</v>
      </c>
      <c r="F3788" s="12">
        <v>0</v>
      </c>
      <c r="G3788" s="12">
        <v>0</v>
      </c>
      <c r="H3788" s="12">
        <v>0</v>
      </c>
      <c r="I3788" s="12">
        <v>0</v>
      </c>
      <c r="K3788" s="12">
        <v>0</v>
      </c>
    </row>
    <row r="3789" spans="4:11">
      <c r="D3789" s="12">
        <v>37340</v>
      </c>
      <c r="E3789" s="12">
        <v>1</v>
      </c>
      <c r="F3789" s="12">
        <v>0</v>
      </c>
      <c r="G3789" s="12">
        <v>0</v>
      </c>
      <c r="H3789" s="12">
        <v>0</v>
      </c>
      <c r="I3789" s="12">
        <v>0</v>
      </c>
      <c r="K3789" s="12">
        <v>0</v>
      </c>
    </row>
    <row r="3790" spans="4:11">
      <c r="D3790" s="12">
        <v>37360</v>
      </c>
      <c r="E3790" s="12">
        <v>1</v>
      </c>
      <c r="F3790" s="12">
        <v>0</v>
      </c>
      <c r="G3790" s="12">
        <v>0</v>
      </c>
      <c r="H3790" s="12">
        <v>0</v>
      </c>
      <c r="I3790" s="12">
        <v>0</v>
      </c>
      <c r="K3790" s="12">
        <v>0</v>
      </c>
    </row>
    <row r="3791" spans="4:11">
      <c r="D3791" s="12">
        <v>37444</v>
      </c>
      <c r="E3791" s="12">
        <v>0</v>
      </c>
      <c r="F3791" s="12">
        <v>0</v>
      </c>
      <c r="G3791" s="12">
        <v>1</v>
      </c>
      <c r="H3791" s="12">
        <v>0</v>
      </c>
      <c r="I3791" s="12">
        <v>0</v>
      </c>
      <c r="K3791" s="12">
        <v>0</v>
      </c>
    </row>
    <row r="3792" spans="4:11">
      <c r="D3792" s="12">
        <v>37462.33</v>
      </c>
      <c r="E3792" s="12">
        <v>0</v>
      </c>
      <c r="F3792" s="12">
        <v>1</v>
      </c>
      <c r="G3792" s="12">
        <v>0</v>
      </c>
      <c r="H3792" s="12">
        <v>0</v>
      </c>
      <c r="I3792" s="12">
        <v>0</v>
      </c>
      <c r="K3792" s="12">
        <v>0</v>
      </c>
    </row>
    <row r="3793" spans="4:11">
      <c r="D3793" s="12">
        <v>37520</v>
      </c>
      <c r="E3793" s="12">
        <v>1</v>
      </c>
      <c r="F3793" s="12">
        <v>0</v>
      </c>
      <c r="G3793" s="12">
        <v>0</v>
      </c>
      <c r="H3793" s="12">
        <v>0</v>
      </c>
      <c r="I3793" s="12">
        <v>0</v>
      </c>
      <c r="K3793" s="12">
        <v>0</v>
      </c>
    </row>
    <row r="3794" spans="4:11">
      <c r="D3794" s="12">
        <v>37600</v>
      </c>
      <c r="E3794" s="12">
        <v>2</v>
      </c>
      <c r="F3794" s="12">
        <v>0</v>
      </c>
      <c r="G3794" s="12">
        <v>0</v>
      </c>
      <c r="H3794" s="12">
        <v>0</v>
      </c>
      <c r="I3794" s="12">
        <v>0</v>
      </c>
      <c r="K3794" s="12">
        <v>0</v>
      </c>
    </row>
    <row r="3795" spans="4:11">
      <c r="D3795" s="12">
        <v>37630</v>
      </c>
      <c r="E3795" s="12">
        <v>1</v>
      </c>
      <c r="F3795" s="12">
        <v>0</v>
      </c>
      <c r="G3795" s="12">
        <v>0</v>
      </c>
      <c r="H3795" s="12">
        <v>0</v>
      </c>
      <c r="I3795" s="12">
        <v>0</v>
      </c>
      <c r="K3795" s="12">
        <v>0</v>
      </c>
    </row>
    <row r="3796" spans="4:11">
      <c r="D3796" s="12">
        <v>37656</v>
      </c>
      <c r="E3796" s="12">
        <v>1</v>
      </c>
      <c r="F3796" s="12">
        <v>0</v>
      </c>
      <c r="G3796" s="12">
        <v>0</v>
      </c>
      <c r="H3796" s="12">
        <v>0</v>
      </c>
      <c r="I3796" s="12">
        <v>0</v>
      </c>
      <c r="K3796" s="12">
        <v>0</v>
      </c>
    </row>
    <row r="3797" spans="4:11">
      <c r="D3797" s="12">
        <v>37690</v>
      </c>
      <c r="E3797" s="12">
        <v>0</v>
      </c>
      <c r="F3797" s="12">
        <v>0</v>
      </c>
      <c r="G3797" s="12">
        <v>1</v>
      </c>
      <c r="H3797" s="12">
        <v>0</v>
      </c>
      <c r="I3797" s="12">
        <v>0</v>
      </c>
      <c r="K3797" s="12">
        <v>0</v>
      </c>
    </row>
    <row r="3798" spans="4:11">
      <c r="D3798" s="12">
        <v>37700</v>
      </c>
      <c r="E3798" s="12">
        <v>0</v>
      </c>
      <c r="F3798" s="12">
        <v>0</v>
      </c>
      <c r="G3798" s="12">
        <v>1</v>
      </c>
      <c r="H3798" s="12">
        <v>0</v>
      </c>
      <c r="I3798" s="12">
        <v>0</v>
      </c>
      <c r="K3798" s="12">
        <v>0</v>
      </c>
    </row>
    <row r="3799" spans="4:11">
      <c r="D3799" s="12">
        <v>37718</v>
      </c>
      <c r="E3799" s="12">
        <v>1</v>
      </c>
      <c r="F3799" s="12">
        <v>0</v>
      </c>
      <c r="G3799" s="12">
        <v>0</v>
      </c>
      <c r="H3799" s="12">
        <v>0</v>
      </c>
      <c r="I3799" s="12">
        <v>0</v>
      </c>
      <c r="K3799" s="12">
        <v>0</v>
      </c>
    </row>
    <row r="3800" spans="4:11">
      <c r="D3800" s="12">
        <v>37800</v>
      </c>
      <c r="E3800" s="12">
        <v>1</v>
      </c>
      <c r="F3800" s="12">
        <v>1</v>
      </c>
      <c r="G3800" s="12">
        <v>1</v>
      </c>
      <c r="H3800" s="12">
        <v>0</v>
      </c>
      <c r="I3800" s="12">
        <v>0</v>
      </c>
      <c r="K3800" s="12">
        <v>0</v>
      </c>
    </row>
    <row r="3801" spans="4:11">
      <c r="D3801" s="12">
        <v>37808</v>
      </c>
      <c r="E3801" s="12">
        <v>1</v>
      </c>
      <c r="F3801" s="12">
        <v>0</v>
      </c>
      <c r="G3801" s="12">
        <v>0</v>
      </c>
      <c r="H3801" s="12">
        <v>0</v>
      </c>
      <c r="I3801" s="12">
        <v>0</v>
      </c>
      <c r="K3801" s="12">
        <v>0</v>
      </c>
    </row>
    <row r="3802" spans="4:11">
      <c r="D3802" s="12">
        <v>37844</v>
      </c>
      <c r="E3802" s="12">
        <v>0</v>
      </c>
      <c r="F3802" s="12">
        <v>1</v>
      </c>
      <c r="G3802" s="12">
        <v>0</v>
      </c>
      <c r="H3802" s="12">
        <v>0</v>
      </c>
      <c r="I3802" s="12">
        <v>0</v>
      </c>
      <c r="K3802" s="12">
        <v>0</v>
      </c>
    </row>
    <row r="3803" spans="4:11">
      <c r="D3803" s="12">
        <v>37880</v>
      </c>
      <c r="E3803" s="12">
        <v>1</v>
      </c>
      <c r="F3803" s="12">
        <v>0</v>
      </c>
      <c r="G3803" s="12">
        <v>0</v>
      </c>
      <c r="H3803" s="12">
        <v>0</v>
      </c>
      <c r="I3803" s="12">
        <v>0</v>
      </c>
      <c r="K3803" s="12">
        <v>0</v>
      </c>
    </row>
    <row r="3804" spans="4:11">
      <c r="D3804" s="12">
        <v>37890</v>
      </c>
      <c r="E3804" s="12">
        <v>1</v>
      </c>
      <c r="F3804" s="12">
        <v>0</v>
      </c>
      <c r="G3804" s="12">
        <v>0</v>
      </c>
      <c r="H3804" s="12">
        <v>0</v>
      </c>
      <c r="I3804" s="12">
        <v>0</v>
      </c>
      <c r="K3804" s="12">
        <v>0</v>
      </c>
    </row>
    <row r="3805" spans="4:11">
      <c r="D3805" s="12">
        <v>37904</v>
      </c>
      <c r="E3805" s="12">
        <v>0</v>
      </c>
      <c r="F3805" s="12">
        <v>0</v>
      </c>
      <c r="G3805" s="12">
        <v>1</v>
      </c>
      <c r="H3805" s="12">
        <v>0</v>
      </c>
      <c r="I3805" s="12">
        <v>0</v>
      </c>
      <c r="K3805" s="12">
        <v>0</v>
      </c>
    </row>
    <row r="3806" spans="4:11">
      <c r="D3806" s="12">
        <v>37987</v>
      </c>
      <c r="E3806" s="12">
        <v>0</v>
      </c>
      <c r="F3806" s="12">
        <v>0</v>
      </c>
      <c r="G3806" s="12">
        <v>1</v>
      </c>
      <c r="H3806" s="12">
        <v>0</v>
      </c>
      <c r="I3806" s="12">
        <v>0</v>
      </c>
      <c r="K3806" s="12">
        <v>0</v>
      </c>
    </row>
    <row r="3807" spans="4:11">
      <c r="D3807" s="12">
        <v>37996.730000000003</v>
      </c>
      <c r="E3807" s="12">
        <v>0</v>
      </c>
      <c r="F3807" s="12">
        <v>1</v>
      </c>
      <c r="G3807" s="12">
        <v>0</v>
      </c>
      <c r="H3807" s="12">
        <v>0</v>
      </c>
      <c r="I3807" s="12">
        <v>0</v>
      </c>
      <c r="K3807" s="12">
        <v>0</v>
      </c>
    </row>
    <row r="3808" spans="4:11">
      <c r="D3808" s="12">
        <v>38000</v>
      </c>
      <c r="E3808" s="12">
        <v>1</v>
      </c>
      <c r="F3808" s="12">
        <v>1</v>
      </c>
      <c r="G3808" s="12">
        <v>2</v>
      </c>
      <c r="H3808" s="12">
        <v>0</v>
      </c>
      <c r="I3808" s="12">
        <v>0</v>
      </c>
      <c r="K3808" s="12">
        <v>0</v>
      </c>
    </row>
    <row r="3809" spans="4:11">
      <c r="D3809" s="12">
        <v>38124.730000000003</v>
      </c>
      <c r="E3809" s="12">
        <v>1</v>
      </c>
      <c r="F3809" s="12">
        <v>0</v>
      </c>
      <c r="G3809" s="12">
        <v>0</v>
      </c>
      <c r="H3809" s="12">
        <v>0</v>
      </c>
      <c r="I3809" s="12">
        <v>0</v>
      </c>
      <c r="K3809" s="12">
        <v>0</v>
      </c>
    </row>
    <row r="3810" spans="4:11">
      <c r="D3810" s="12">
        <v>38140</v>
      </c>
      <c r="E3810" s="12">
        <v>0</v>
      </c>
      <c r="F3810" s="12">
        <v>1</v>
      </c>
      <c r="G3810" s="12">
        <v>0</v>
      </c>
      <c r="H3810" s="12">
        <v>0</v>
      </c>
      <c r="I3810" s="12">
        <v>0</v>
      </c>
      <c r="K3810" s="12">
        <v>0</v>
      </c>
    </row>
    <row r="3811" spans="4:11">
      <c r="D3811" s="12">
        <v>38160</v>
      </c>
      <c r="E3811" s="12">
        <v>1</v>
      </c>
      <c r="F3811" s="12">
        <v>0</v>
      </c>
      <c r="G3811" s="12">
        <v>0</v>
      </c>
      <c r="H3811" s="12">
        <v>0</v>
      </c>
      <c r="I3811" s="12">
        <v>0</v>
      </c>
      <c r="K3811" s="12">
        <v>0</v>
      </c>
    </row>
    <row r="3812" spans="4:11">
      <c r="D3812" s="12">
        <v>38200</v>
      </c>
      <c r="E3812" s="12">
        <v>1</v>
      </c>
      <c r="F3812" s="12">
        <v>0</v>
      </c>
      <c r="G3812" s="12">
        <v>0</v>
      </c>
      <c r="H3812" s="12">
        <v>0</v>
      </c>
      <c r="I3812" s="12">
        <v>0</v>
      </c>
      <c r="K3812" s="12">
        <v>0</v>
      </c>
    </row>
    <row r="3813" spans="4:11">
      <c r="D3813" s="12">
        <v>38240</v>
      </c>
      <c r="E3813" s="12">
        <v>0</v>
      </c>
      <c r="F3813" s="12">
        <v>0</v>
      </c>
      <c r="G3813" s="12">
        <v>1</v>
      </c>
      <c r="H3813" s="12">
        <v>0</v>
      </c>
      <c r="I3813" s="12">
        <v>0</v>
      </c>
      <c r="K3813" s="12">
        <v>0</v>
      </c>
    </row>
    <row r="3814" spans="4:11">
      <c r="D3814" s="12">
        <v>38252</v>
      </c>
      <c r="E3814" s="12">
        <v>1</v>
      </c>
      <c r="F3814" s="12">
        <v>0</v>
      </c>
      <c r="G3814" s="12">
        <v>0</v>
      </c>
      <c r="H3814" s="12">
        <v>0</v>
      </c>
      <c r="I3814" s="12">
        <v>0</v>
      </c>
      <c r="K3814" s="12">
        <v>0</v>
      </c>
    </row>
    <row r="3815" spans="4:11">
      <c r="D3815" s="12">
        <v>38280</v>
      </c>
      <c r="E3815" s="12">
        <v>0</v>
      </c>
      <c r="F3815" s="12">
        <v>1</v>
      </c>
      <c r="G3815" s="12">
        <v>0</v>
      </c>
      <c r="H3815" s="12">
        <v>0</v>
      </c>
      <c r="I3815" s="12">
        <v>0</v>
      </c>
      <c r="K3815" s="12">
        <v>1</v>
      </c>
    </row>
    <row r="3816" spans="4:11">
      <c r="D3816" s="12">
        <v>38292</v>
      </c>
      <c r="E3816" s="12">
        <v>0</v>
      </c>
      <c r="F3816" s="12">
        <v>1</v>
      </c>
      <c r="G3816" s="12">
        <v>0</v>
      </c>
      <c r="H3816" s="12">
        <v>0</v>
      </c>
      <c r="I3816" s="12">
        <v>0</v>
      </c>
      <c r="K3816" s="12">
        <v>0</v>
      </c>
    </row>
    <row r="3817" spans="4:11">
      <c r="D3817" s="12">
        <v>38300</v>
      </c>
      <c r="E3817" s="12">
        <v>1</v>
      </c>
      <c r="F3817" s="12">
        <v>0</v>
      </c>
      <c r="G3817" s="12">
        <v>0</v>
      </c>
      <c r="H3817" s="12">
        <v>0</v>
      </c>
      <c r="I3817" s="12">
        <v>0</v>
      </c>
      <c r="K3817" s="12">
        <v>0</v>
      </c>
    </row>
    <row r="3818" spans="4:11">
      <c r="D3818" s="12">
        <v>38350</v>
      </c>
      <c r="E3818" s="12">
        <v>1</v>
      </c>
      <c r="F3818" s="12">
        <v>0</v>
      </c>
      <c r="G3818" s="12">
        <v>0</v>
      </c>
      <c r="H3818" s="12">
        <v>0</v>
      </c>
      <c r="I3818" s="12">
        <v>0</v>
      </c>
      <c r="K3818" s="12">
        <v>0</v>
      </c>
    </row>
    <row r="3819" spans="4:11">
      <c r="D3819" s="12">
        <v>38360</v>
      </c>
      <c r="E3819" s="12">
        <v>1</v>
      </c>
      <c r="F3819" s="12">
        <v>0</v>
      </c>
      <c r="G3819" s="12">
        <v>0</v>
      </c>
      <c r="H3819" s="12">
        <v>0</v>
      </c>
      <c r="I3819" s="12">
        <v>0</v>
      </c>
      <c r="K3819" s="12">
        <v>0</v>
      </c>
    </row>
    <row r="3820" spans="4:11">
      <c r="D3820" s="12">
        <v>38376</v>
      </c>
      <c r="E3820" s="12">
        <v>0</v>
      </c>
      <c r="F3820" s="12">
        <v>1</v>
      </c>
      <c r="G3820" s="12">
        <v>0</v>
      </c>
      <c r="H3820" s="12">
        <v>0</v>
      </c>
      <c r="I3820" s="12">
        <v>0</v>
      </c>
      <c r="K3820" s="12">
        <v>0</v>
      </c>
    </row>
    <row r="3821" spans="4:11">
      <c r="D3821" s="12">
        <v>38400</v>
      </c>
      <c r="E3821" s="12">
        <v>8</v>
      </c>
      <c r="F3821" s="12">
        <v>3</v>
      </c>
      <c r="G3821" s="12">
        <v>1</v>
      </c>
      <c r="H3821" s="12">
        <v>0</v>
      </c>
      <c r="I3821" s="12">
        <v>0</v>
      </c>
      <c r="K3821" s="12">
        <v>1</v>
      </c>
    </row>
    <row r="3822" spans="4:11">
      <c r="D3822" s="12">
        <v>38426.730000000003</v>
      </c>
      <c r="E3822" s="12">
        <v>0</v>
      </c>
      <c r="F3822" s="12">
        <v>1</v>
      </c>
      <c r="G3822" s="12">
        <v>0</v>
      </c>
      <c r="H3822" s="12">
        <v>0</v>
      </c>
      <c r="I3822" s="12">
        <v>0</v>
      </c>
      <c r="K3822" s="12">
        <v>0</v>
      </c>
    </row>
    <row r="3823" spans="4:11">
      <c r="D3823" s="12">
        <v>38504</v>
      </c>
      <c r="E3823" s="12">
        <v>1</v>
      </c>
      <c r="F3823" s="12">
        <v>0</v>
      </c>
      <c r="G3823" s="12">
        <v>0</v>
      </c>
      <c r="H3823" s="12">
        <v>0</v>
      </c>
      <c r="I3823" s="12">
        <v>0</v>
      </c>
      <c r="K3823" s="12">
        <v>0</v>
      </c>
    </row>
    <row r="3824" spans="4:11">
      <c r="D3824" s="12">
        <v>38520</v>
      </c>
      <c r="E3824" s="12">
        <v>1</v>
      </c>
      <c r="F3824" s="12">
        <v>0</v>
      </c>
      <c r="G3824" s="12">
        <v>0</v>
      </c>
      <c r="H3824" s="12">
        <v>0</v>
      </c>
      <c r="I3824" s="12">
        <v>0</v>
      </c>
      <c r="K3824" s="12">
        <v>0</v>
      </c>
    </row>
    <row r="3825" spans="4:11">
      <c r="D3825" s="12">
        <v>38600</v>
      </c>
      <c r="E3825" s="12">
        <v>1</v>
      </c>
      <c r="F3825" s="12">
        <v>2</v>
      </c>
      <c r="G3825" s="12">
        <v>0</v>
      </c>
      <c r="H3825" s="12">
        <v>0</v>
      </c>
      <c r="I3825" s="12">
        <v>0</v>
      </c>
      <c r="K3825" s="12">
        <v>0</v>
      </c>
    </row>
    <row r="3826" spans="4:11">
      <c r="D3826" s="12">
        <v>38620</v>
      </c>
      <c r="E3826" s="12">
        <v>1</v>
      </c>
      <c r="F3826" s="12">
        <v>0</v>
      </c>
      <c r="G3826" s="12">
        <v>0</v>
      </c>
      <c r="H3826" s="12">
        <v>0</v>
      </c>
      <c r="I3826" s="12">
        <v>0</v>
      </c>
      <c r="K3826" s="12">
        <v>0</v>
      </c>
    </row>
    <row r="3827" spans="4:11">
      <c r="D3827" s="12">
        <v>38656</v>
      </c>
      <c r="E3827" s="12">
        <v>1</v>
      </c>
      <c r="F3827" s="12">
        <v>0</v>
      </c>
      <c r="G3827" s="12">
        <v>0</v>
      </c>
      <c r="H3827" s="12">
        <v>0</v>
      </c>
      <c r="I3827" s="12">
        <v>0</v>
      </c>
      <c r="K3827" s="12">
        <v>0</v>
      </c>
    </row>
    <row r="3828" spans="4:11">
      <c r="D3828" s="12">
        <v>38680</v>
      </c>
      <c r="E3828" s="12">
        <v>1</v>
      </c>
      <c r="F3828" s="12">
        <v>0</v>
      </c>
      <c r="G3828" s="12">
        <v>0</v>
      </c>
      <c r="H3828" s="12">
        <v>0</v>
      </c>
      <c r="I3828" s="12">
        <v>0</v>
      </c>
      <c r="K3828" s="12">
        <v>0</v>
      </c>
    </row>
    <row r="3829" spans="4:11">
      <c r="D3829" s="12">
        <v>38708</v>
      </c>
      <c r="E3829" s="12">
        <v>0</v>
      </c>
      <c r="F3829" s="12">
        <v>1</v>
      </c>
      <c r="G3829" s="12">
        <v>0</v>
      </c>
      <c r="H3829" s="12">
        <v>0</v>
      </c>
      <c r="I3829" s="12">
        <v>0</v>
      </c>
      <c r="K3829" s="12">
        <v>0</v>
      </c>
    </row>
    <row r="3830" spans="4:11">
      <c r="D3830" s="12">
        <v>38716.800000000003</v>
      </c>
      <c r="E3830" s="12">
        <v>1</v>
      </c>
      <c r="F3830" s="12">
        <v>0</v>
      </c>
      <c r="G3830" s="12">
        <v>0</v>
      </c>
      <c r="H3830" s="12">
        <v>0</v>
      </c>
      <c r="I3830" s="12">
        <v>0</v>
      </c>
      <c r="K3830" s="12">
        <v>0</v>
      </c>
    </row>
    <row r="3831" spans="4:11">
      <c r="D3831" s="12">
        <v>38784.370000000003</v>
      </c>
      <c r="E3831" s="12">
        <v>1</v>
      </c>
      <c r="F3831" s="12">
        <v>0</v>
      </c>
      <c r="G3831" s="12">
        <v>0</v>
      </c>
      <c r="H3831" s="12">
        <v>0</v>
      </c>
      <c r="I3831" s="12">
        <v>0</v>
      </c>
      <c r="K3831" s="12">
        <v>0</v>
      </c>
    </row>
    <row r="3832" spans="4:11">
      <c r="D3832" s="12">
        <v>38812</v>
      </c>
      <c r="E3832" s="12">
        <v>1</v>
      </c>
      <c r="F3832" s="12">
        <v>0</v>
      </c>
      <c r="G3832" s="12">
        <v>0</v>
      </c>
      <c r="H3832" s="12">
        <v>0</v>
      </c>
      <c r="I3832" s="12">
        <v>0</v>
      </c>
      <c r="K3832" s="12">
        <v>0</v>
      </c>
    </row>
    <row r="3833" spans="4:11">
      <c r="D3833" s="12">
        <v>38892</v>
      </c>
      <c r="E3833" s="12">
        <v>0</v>
      </c>
      <c r="F3833" s="12">
        <v>0</v>
      </c>
      <c r="G3833" s="12">
        <v>1</v>
      </c>
      <c r="H3833" s="12">
        <v>0</v>
      </c>
      <c r="I3833" s="12">
        <v>0</v>
      </c>
      <c r="K3833" s="12">
        <v>0</v>
      </c>
    </row>
    <row r="3834" spans="4:11">
      <c r="D3834" s="12">
        <v>39000</v>
      </c>
      <c r="E3834" s="12">
        <v>1</v>
      </c>
      <c r="F3834" s="12">
        <v>1</v>
      </c>
      <c r="G3834" s="12">
        <v>0</v>
      </c>
      <c r="H3834" s="12">
        <v>0</v>
      </c>
      <c r="I3834" s="12">
        <v>0</v>
      </c>
      <c r="K3834" s="12">
        <v>0</v>
      </c>
    </row>
    <row r="3835" spans="4:11">
      <c r="D3835" s="12">
        <v>39020</v>
      </c>
      <c r="E3835" s="12">
        <v>0</v>
      </c>
      <c r="F3835" s="12">
        <v>0</v>
      </c>
      <c r="G3835" s="12">
        <v>0</v>
      </c>
      <c r="H3835" s="12">
        <v>0</v>
      </c>
      <c r="I3835" s="12">
        <v>0</v>
      </c>
      <c r="K3835" s="12">
        <v>1</v>
      </c>
    </row>
    <row r="3836" spans="4:11">
      <c r="D3836" s="12">
        <v>39040</v>
      </c>
      <c r="E3836" s="12">
        <v>2</v>
      </c>
      <c r="F3836" s="12">
        <v>0</v>
      </c>
      <c r="G3836" s="12">
        <v>0</v>
      </c>
      <c r="H3836" s="12">
        <v>0</v>
      </c>
      <c r="I3836" s="12">
        <v>0</v>
      </c>
      <c r="K3836" s="12">
        <v>0</v>
      </c>
    </row>
    <row r="3837" spans="4:11">
      <c r="D3837" s="12">
        <v>39080</v>
      </c>
      <c r="E3837" s="12">
        <v>1</v>
      </c>
      <c r="F3837" s="12">
        <v>1</v>
      </c>
      <c r="G3837" s="12">
        <v>0</v>
      </c>
      <c r="H3837" s="12">
        <v>0</v>
      </c>
      <c r="I3837" s="12">
        <v>0</v>
      </c>
      <c r="K3837" s="12">
        <v>0</v>
      </c>
    </row>
    <row r="3838" spans="4:11">
      <c r="D3838" s="12">
        <v>39092</v>
      </c>
      <c r="E3838" s="12">
        <v>0</v>
      </c>
      <c r="F3838" s="12">
        <v>0</v>
      </c>
      <c r="G3838" s="12">
        <v>1</v>
      </c>
      <c r="H3838" s="12">
        <v>0</v>
      </c>
      <c r="I3838" s="12">
        <v>0</v>
      </c>
      <c r="K3838" s="12">
        <v>0</v>
      </c>
    </row>
    <row r="3839" spans="4:11">
      <c r="D3839" s="12">
        <v>39128</v>
      </c>
      <c r="E3839" s="12">
        <v>0</v>
      </c>
      <c r="F3839" s="12">
        <v>1</v>
      </c>
      <c r="G3839" s="12">
        <v>0</v>
      </c>
      <c r="H3839" s="12">
        <v>0</v>
      </c>
      <c r="I3839" s="12">
        <v>0</v>
      </c>
      <c r="K3839" s="12">
        <v>0</v>
      </c>
    </row>
    <row r="3840" spans="4:11">
      <c r="D3840" s="12">
        <v>39144</v>
      </c>
      <c r="E3840" s="12">
        <v>1</v>
      </c>
      <c r="F3840" s="12">
        <v>0</v>
      </c>
      <c r="G3840" s="12">
        <v>0</v>
      </c>
      <c r="H3840" s="12">
        <v>0</v>
      </c>
      <c r="I3840" s="12">
        <v>0</v>
      </c>
      <c r="K3840" s="12">
        <v>0</v>
      </c>
    </row>
    <row r="3841" spans="4:11">
      <c r="D3841" s="12">
        <v>39150</v>
      </c>
      <c r="E3841" s="12">
        <v>1</v>
      </c>
      <c r="F3841" s="12">
        <v>0</v>
      </c>
      <c r="G3841" s="12">
        <v>0</v>
      </c>
      <c r="H3841" s="12">
        <v>0</v>
      </c>
      <c r="I3841" s="12">
        <v>0</v>
      </c>
      <c r="K3841" s="12">
        <v>0</v>
      </c>
    </row>
    <row r="3842" spans="4:11">
      <c r="D3842" s="12">
        <v>39200</v>
      </c>
      <c r="E3842" s="12">
        <v>1</v>
      </c>
      <c r="F3842" s="12">
        <v>0</v>
      </c>
      <c r="G3842" s="12">
        <v>1</v>
      </c>
      <c r="H3842" s="12">
        <v>0</v>
      </c>
      <c r="I3842" s="12">
        <v>0</v>
      </c>
      <c r="K3842" s="12">
        <v>0</v>
      </c>
    </row>
    <row r="3843" spans="4:11">
      <c r="D3843" s="12">
        <v>39268</v>
      </c>
      <c r="E3843" s="12">
        <v>1</v>
      </c>
      <c r="F3843" s="12">
        <v>0</v>
      </c>
      <c r="G3843" s="12">
        <v>0</v>
      </c>
      <c r="H3843" s="12">
        <v>0</v>
      </c>
      <c r="I3843" s="12">
        <v>0</v>
      </c>
      <c r="K3843" s="12">
        <v>0</v>
      </c>
    </row>
    <row r="3844" spans="4:11">
      <c r="D3844" s="12">
        <v>39286</v>
      </c>
      <c r="E3844" s="12">
        <v>0</v>
      </c>
      <c r="F3844" s="12">
        <v>0</v>
      </c>
      <c r="G3844" s="12">
        <v>0</v>
      </c>
      <c r="H3844" s="12">
        <v>1</v>
      </c>
      <c r="I3844" s="12">
        <v>0</v>
      </c>
      <c r="K3844" s="12">
        <v>0</v>
      </c>
    </row>
    <row r="3845" spans="4:11">
      <c r="D3845" s="12">
        <v>39320</v>
      </c>
      <c r="E3845" s="12">
        <v>0</v>
      </c>
      <c r="F3845" s="12">
        <v>0</v>
      </c>
      <c r="G3845" s="12">
        <v>1</v>
      </c>
      <c r="H3845" s="12">
        <v>0</v>
      </c>
      <c r="I3845" s="12">
        <v>0</v>
      </c>
      <c r="K3845" s="12">
        <v>0</v>
      </c>
    </row>
    <row r="3846" spans="4:11">
      <c r="D3846" s="12">
        <v>39360</v>
      </c>
      <c r="E3846" s="12">
        <v>1</v>
      </c>
      <c r="F3846" s="12">
        <v>0</v>
      </c>
      <c r="G3846" s="12">
        <v>0</v>
      </c>
      <c r="H3846" s="12">
        <v>0</v>
      </c>
      <c r="I3846" s="12">
        <v>0</v>
      </c>
      <c r="K3846" s="12">
        <v>0</v>
      </c>
    </row>
    <row r="3847" spans="4:11">
      <c r="D3847" s="12">
        <v>39408</v>
      </c>
      <c r="E3847" s="12">
        <v>0</v>
      </c>
      <c r="F3847" s="12">
        <v>1</v>
      </c>
      <c r="G3847" s="12">
        <v>0</v>
      </c>
      <c r="H3847" s="12">
        <v>0</v>
      </c>
      <c r="I3847" s="12">
        <v>0</v>
      </c>
      <c r="K3847" s="12">
        <v>0</v>
      </c>
    </row>
    <row r="3848" spans="4:11">
      <c r="D3848" s="12">
        <v>39410</v>
      </c>
      <c r="E3848" s="12">
        <v>0</v>
      </c>
      <c r="F3848" s="12">
        <v>1</v>
      </c>
      <c r="G3848" s="12">
        <v>0</v>
      </c>
      <c r="H3848" s="12">
        <v>0</v>
      </c>
      <c r="I3848" s="12">
        <v>0</v>
      </c>
      <c r="K3848" s="12">
        <v>0</v>
      </c>
    </row>
    <row r="3849" spans="4:11">
      <c r="D3849" s="12">
        <v>39500</v>
      </c>
      <c r="E3849" s="12">
        <v>0</v>
      </c>
      <c r="F3849" s="12">
        <v>1</v>
      </c>
      <c r="G3849" s="12">
        <v>0</v>
      </c>
      <c r="H3849" s="12">
        <v>0</v>
      </c>
      <c r="I3849" s="12">
        <v>0</v>
      </c>
      <c r="K3849" s="12">
        <v>0</v>
      </c>
    </row>
    <row r="3850" spans="4:11">
      <c r="D3850" s="12">
        <v>39520</v>
      </c>
      <c r="E3850" s="12">
        <v>1</v>
      </c>
      <c r="F3850" s="12">
        <v>0</v>
      </c>
      <c r="G3850" s="12">
        <v>0</v>
      </c>
      <c r="H3850" s="12">
        <v>0</v>
      </c>
      <c r="I3850" s="12">
        <v>0</v>
      </c>
      <c r="K3850" s="12">
        <v>0</v>
      </c>
    </row>
    <row r="3851" spans="4:11">
      <c r="D3851" s="12">
        <v>39540</v>
      </c>
      <c r="E3851" s="12">
        <v>1</v>
      </c>
      <c r="F3851" s="12">
        <v>0</v>
      </c>
      <c r="G3851" s="12">
        <v>0</v>
      </c>
      <c r="H3851" s="12">
        <v>1</v>
      </c>
      <c r="I3851" s="12">
        <v>0</v>
      </c>
      <c r="K3851" s="12">
        <v>0</v>
      </c>
    </row>
    <row r="3852" spans="4:11">
      <c r="D3852" s="12">
        <v>39552</v>
      </c>
      <c r="E3852" s="12">
        <v>1</v>
      </c>
      <c r="F3852" s="12">
        <v>0</v>
      </c>
      <c r="G3852" s="12">
        <v>0</v>
      </c>
      <c r="H3852" s="12">
        <v>0</v>
      </c>
      <c r="I3852" s="12">
        <v>0</v>
      </c>
      <c r="K3852" s="12">
        <v>0</v>
      </c>
    </row>
    <row r="3853" spans="4:11">
      <c r="D3853" s="12">
        <v>39600</v>
      </c>
      <c r="E3853" s="12">
        <v>3</v>
      </c>
      <c r="F3853" s="12">
        <v>6</v>
      </c>
      <c r="G3853" s="12">
        <v>1</v>
      </c>
      <c r="H3853" s="12">
        <v>0</v>
      </c>
      <c r="I3853" s="12">
        <v>0</v>
      </c>
      <c r="K3853" s="12">
        <v>0</v>
      </c>
    </row>
    <row r="3854" spans="4:11">
      <c r="D3854" s="12">
        <v>39610</v>
      </c>
      <c r="E3854" s="12">
        <v>1</v>
      </c>
      <c r="F3854" s="12">
        <v>0</v>
      </c>
      <c r="G3854" s="12">
        <v>0</v>
      </c>
      <c r="H3854" s="12">
        <v>0</v>
      </c>
      <c r="I3854" s="12">
        <v>0</v>
      </c>
      <c r="K3854" s="12">
        <v>0</v>
      </c>
    </row>
    <row r="3855" spans="4:11">
      <c r="D3855" s="12">
        <v>39644</v>
      </c>
      <c r="E3855" s="12">
        <v>0</v>
      </c>
      <c r="F3855" s="12">
        <v>1</v>
      </c>
      <c r="G3855" s="12">
        <v>0</v>
      </c>
      <c r="H3855" s="12">
        <v>0</v>
      </c>
      <c r="I3855" s="12">
        <v>0</v>
      </c>
      <c r="K3855" s="12">
        <v>0</v>
      </c>
    </row>
    <row r="3856" spans="4:11">
      <c r="D3856" s="12">
        <v>39653</v>
      </c>
      <c r="E3856" s="12">
        <v>0</v>
      </c>
      <c r="F3856" s="12">
        <v>0</v>
      </c>
      <c r="G3856" s="12">
        <v>1</v>
      </c>
      <c r="H3856" s="12">
        <v>0</v>
      </c>
      <c r="I3856" s="12">
        <v>0</v>
      </c>
      <c r="K3856" s="12">
        <v>0</v>
      </c>
    </row>
    <row r="3857" spans="4:11">
      <c r="D3857" s="12">
        <v>39678</v>
      </c>
      <c r="E3857" s="12">
        <v>1</v>
      </c>
      <c r="F3857" s="12">
        <v>0</v>
      </c>
      <c r="G3857" s="12">
        <v>0</v>
      </c>
      <c r="H3857" s="12">
        <v>0</v>
      </c>
      <c r="I3857" s="12">
        <v>0</v>
      </c>
      <c r="K3857" s="12">
        <v>0</v>
      </c>
    </row>
    <row r="3858" spans="4:11">
      <c r="D3858" s="12">
        <v>39680</v>
      </c>
      <c r="E3858" s="12">
        <v>1</v>
      </c>
      <c r="F3858" s="12">
        <v>0</v>
      </c>
      <c r="G3858" s="12">
        <v>0</v>
      </c>
      <c r="H3858" s="12">
        <v>0</v>
      </c>
      <c r="I3858" s="12">
        <v>0</v>
      </c>
      <c r="K3858" s="12">
        <v>0</v>
      </c>
    </row>
    <row r="3859" spans="4:11">
      <c r="D3859" s="12">
        <v>39696</v>
      </c>
      <c r="E3859" s="12">
        <v>0</v>
      </c>
      <c r="F3859" s="12">
        <v>1</v>
      </c>
      <c r="G3859" s="12">
        <v>0</v>
      </c>
      <c r="H3859" s="12">
        <v>0</v>
      </c>
      <c r="I3859" s="12">
        <v>0</v>
      </c>
      <c r="K3859" s="12">
        <v>0</v>
      </c>
    </row>
    <row r="3860" spans="4:11">
      <c r="D3860" s="12">
        <v>39700</v>
      </c>
      <c r="E3860" s="12">
        <v>1</v>
      </c>
      <c r="F3860" s="12">
        <v>0</v>
      </c>
      <c r="G3860" s="12">
        <v>0</v>
      </c>
      <c r="H3860" s="12">
        <v>0</v>
      </c>
      <c r="I3860" s="12">
        <v>0</v>
      </c>
      <c r="K3860" s="12">
        <v>0</v>
      </c>
    </row>
    <row r="3861" spans="4:11">
      <c r="D3861" s="12">
        <v>39800</v>
      </c>
      <c r="E3861" s="12">
        <v>3</v>
      </c>
      <c r="F3861" s="12">
        <v>0</v>
      </c>
      <c r="G3861" s="12">
        <v>0</v>
      </c>
      <c r="H3861" s="12">
        <v>0</v>
      </c>
      <c r="I3861" s="12">
        <v>0</v>
      </c>
      <c r="K3861" s="12">
        <v>0</v>
      </c>
    </row>
    <row r="3862" spans="4:11">
      <c r="D3862" s="12">
        <v>39840</v>
      </c>
      <c r="E3862" s="12">
        <v>0</v>
      </c>
      <c r="F3862" s="12">
        <v>1</v>
      </c>
      <c r="G3862" s="12">
        <v>0</v>
      </c>
      <c r="H3862" s="12">
        <v>0</v>
      </c>
      <c r="I3862" s="12">
        <v>0</v>
      </c>
      <c r="K3862" s="12">
        <v>0</v>
      </c>
    </row>
    <row r="3863" spans="4:11">
      <c r="D3863" s="12">
        <v>39891.4</v>
      </c>
      <c r="E3863" s="12">
        <v>1</v>
      </c>
      <c r="F3863" s="12">
        <v>0</v>
      </c>
      <c r="G3863" s="12">
        <v>0</v>
      </c>
      <c r="H3863" s="12">
        <v>0</v>
      </c>
      <c r="I3863" s="12">
        <v>0</v>
      </c>
      <c r="K3863" s="12">
        <v>0</v>
      </c>
    </row>
    <row r="3864" spans="4:11">
      <c r="D3864" s="12">
        <v>39917</v>
      </c>
      <c r="E3864" s="12">
        <v>0</v>
      </c>
      <c r="F3864" s="12">
        <v>1</v>
      </c>
      <c r="G3864" s="12">
        <v>0</v>
      </c>
      <c r="H3864" s="12">
        <v>0</v>
      </c>
      <c r="I3864" s="12">
        <v>0</v>
      </c>
      <c r="K3864" s="12">
        <v>0</v>
      </c>
    </row>
    <row r="3865" spans="4:11">
      <c r="D3865" s="12">
        <v>39920</v>
      </c>
      <c r="E3865" s="12">
        <v>1</v>
      </c>
      <c r="F3865" s="12">
        <v>0</v>
      </c>
      <c r="G3865" s="12">
        <v>0</v>
      </c>
      <c r="H3865" s="12">
        <v>0</v>
      </c>
      <c r="I3865" s="12">
        <v>0</v>
      </c>
      <c r="K3865" s="12">
        <v>0</v>
      </c>
    </row>
    <row r="3866" spans="4:11">
      <c r="D3866" s="12">
        <v>39928</v>
      </c>
      <c r="E3866" s="12">
        <v>1</v>
      </c>
      <c r="F3866" s="12">
        <v>0</v>
      </c>
      <c r="G3866" s="12">
        <v>0</v>
      </c>
      <c r="H3866" s="12">
        <v>0</v>
      </c>
      <c r="I3866" s="12">
        <v>0</v>
      </c>
      <c r="K3866" s="12">
        <v>0</v>
      </c>
    </row>
    <row r="3867" spans="4:11">
      <c r="D3867" s="12">
        <v>39952</v>
      </c>
      <c r="E3867" s="12">
        <v>0</v>
      </c>
      <c r="F3867" s="12">
        <v>1</v>
      </c>
      <c r="G3867" s="12">
        <v>0</v>
      </c>
      <c r="H3867" s="12">
        <v>0</v>
      </c>
      <c r="I3867" s="12">
        <v>0</v>
      </c>
      <c r="K3867" s="12">
        <v>0</v>
      </c>
    </row>
    <row r="3868" spans="4:11">
      <c r="D3868" s="12">
        <v>39960</v>
      </c>
      <c r="E3868" s="12">
        <v>1</v>
      </c>
      <c r="F3868" s="12">
        <v>0</v>
      </c>
      <c r="G3868" s="12">
        <v>0</v>
      </c>
      <c r="H3868" s="12">
        <v>0</v>
      </c>
      <c r="I3868" s="12">
        <v>0</v>
      </c>
      <c r="K3868" s="12">
        <v>0</v>
      </c>
    </row>
    <row r="3869" spans="4:11">
      <c r="D3869" s="12">
        <v>39980</v>
      </c>
      <c r="E3869" s="12">
        <v>0</v>
      </c>
      <c r="F3869" s="12">
        <v>0</v>
      </c>
      <c r="G3869" s="12">
        <v>1</v>
      </c>
      <c r="H3869" s="12">
        <v>0</v>
      </c>
      <c r="I3869" s="12">
        <v>0</v>
      </c>
      <c r="K3869" s="12">
        <v>0</v>
      </c>
    </row>
    <row r="3870" spans="4:11">
      <c r="D3870" s="12">
        <v>40000</v>
      </c>
      <c r="E3870" s="12">
        <v>3</v>
      </c>
      <c r="F3870" s="12">
        <v>1</v>
      </c>
      <c r="G3870" s="12">
        <v>0</v>
      </c>
      <c r="H3870" s="12">
        <v>1</v>
      </c>
      <c r="I3870" s="12">
        <v>0</v>
      </c>
      <c r="K3870" s="12">
        <v>0</v>
      </c>
    </row>
    <row r="3871" spans="4:11">
      <c r="D3871" s="12">
        <v>40001</v>
      </c>
      <c r="E3871" s="12">
        <v>1</v>
      </c>
      <c r="F3871" s="12">
        <v>0</v>
      </c>
      <c r="G3871" s="12">
        <v>0</v>
      </c>
      <c r="H3871" s="12">
        <v>0</v>
      </c>
      <c r="I3871" s="12">
        <v>0</v>
      </c>
      <c r="K3871" s="12">
        <v>0</v>
      </c>
    </row>
    <row r="3872" spans="4:11">
      <c r="D3872" s="12">
        <v>40035</v>
      </c>
      <c r="E3872" s="12">
        <v>0</v>
      </c>
      <c r="F3872" s="12">
        <v>1</v>
      </c>
      <c r="G3872" s="12">
        <v>0</v>
      </c>
      <c r="H3872" s="12">
        <v>0</v>
      </c>
      <c r="I3872" s="12">
        <v>0</v>
      </c>
      <c r="K3872" s="12">
        <v>0</v>
      </c>
    </row>
    <row r="3873" spans="4:11">
      <c r="D3873" s="12">
        <v>40050</v>
      </c>
      <c r="E3873" s="12">
        <v>1</v>
      </c>
      <c r="F3873" s="12">
        <v>0</v>
      </c>
      <c r="G3873" s="12">
        <v>0</v>
      </c>
      <c r="H3873" s="12">
        <v>0</v>
      </c>
      <c r="I3873" s="12">
        <v>0</v>
      </c>
      <c r="K3873" s="12">
        <v>0</v>
      </c>
    </row>
    <row r="3874" spans="4:11">
      <c r="D3874" s="12">
        <v>40080</v>
      </c>
      <c r="E3874" s="12">
        <v>1</v>
      </c>
      <c r="F3874" s="12">
        <v>0</v>
      </c>
      <c r="G3874" s="12">
        <v>0</v>
      </c>
      <c r="H3874" s="12">
        <v>0</v>
      </c>
      <c r="I3874" s="12">
        <v>0</v>
      </c>
      <c r="K3874" s="12">
        <v>0</v>
      </c>
    </row>
    <row r="3875" spans="4:11">
      <c r="D3875" s="12">
        <v>40092</v>
      </c>
      <c r="E3875" s="12">
        <v>0</v>
      </c>
      <c r="F3875" s="12">
        <v>0</v>
      </c>
      <c r="G3875" s="12">
        <v>1</v>
      </c>
      <c r="H3875" s="12">
        <v>0</v>
      </c>
      <c r="I3875" s="12">
        <v>0</v>
      </c>
      <c r="K3875" s="12">
        <v>0</v>
      </c>
    </row>
    <row r="3876" spans="4:11">
      <c r="D3876" s="12">
        <v>40112</v>
      </c>
      <c r="E3876" s="12">
        <v>1</v>
      </c>
      <c r="F3876" s="12">
        <v>0</v>
      </c>
      <c r="G3876" s="12">
        <v>0</v>
      </c>
      <c r="H3876" s="12">
        <v>0</v>
      </c>
      <c r="I3876" s="12">
        <v>0</v>
      </c>
      <c r="K3876" s="12">
        <v>0</v>
      </c>
    </row>
    <row r="3877" spans="4:11">
      <c r="D3877" s="12">
        <v>40144</v>
      </c>
      <c r="E3877" s="12">
        <v>0</v>
      </c>
      <c r="F3877" s="12">
        <v>0</v>
      </c>
      <c r="G3877" s="12">
        <v>1</v>
      </c>
      <c r="H3877" s="12">
        <v>0</v>
      </c>
      <c r="I3877" s="12">
        <v>0</v>
      </c>
      <c r="K3877" s="12">
        <v>0</v>
      </c>
    </row>
    <row r="3878" spans="4:11">
      <c r="D3878" s="12">
        <v>40156.730000000003</v>
      </c>
      <c r="E3878" s="12">
        <v>1</v>
      </c>
      <c r="F3878" s="12">
        <v>0</v>
      </c>
      <c r="G3878" s="12">
        <v>0</v>
      </c>
      <c r="H3878" s="12">
        <v>0</v>
      </c>
      <c r="I3878" s="12">
        <v>0</v>
      </c>
      <c r="K3878" s="12">
        <v>0</v>
      </c>
    </row>
    <row r="3879" spans="4:11">
      <c r="D3879" s="12">
        <v>40200</v>
      </c>
      <c r="E3879" s="12">
        <v>1</v>
      </c>
      <c r="F3879" s="12">
        <v>1</v>
      </c>
      <c r="G3879" s="12">
        <v>0</v>
      </c>
      <c r="H3879" s="12">
        <v>0</v>
      </c>
      <c r="I3879" s="12">
        <v>0</v>
      </c>
      <c r="K3879" s="12">
        <v>0</v>
      </c>
    </row>
    <row r="3880" spans="4:11">
      <c r="D3880" s="12">
        <v>40250</v>
      </c>
      <c r="E3880" s="12">
        <v>1</v>
      </c>
      <c r="F3880" s="12">
        <v>1</v>
      </c>
      <c r="G3880" s="12">
        <v>0</v>
      </c>
      <c r="H3880" s="12">
        <v>0</v>
      </c>
      <c r="I3880" s="12">
        <v>0</v>
      </c>
      <c r="K3880" s="12">
        <v>0</v>
      </c>
    </row>
    <row r="3881" spans="4:11">
      <c r="D3881" s="12">
        <v>40320</v>
      </c>
      <c r="E3881" s="12">
        <v>1</v>
      </c>
      <c r="F3881" s="12">
        <v>0</v>
      </c>
      <c r="G3881" s="12">
        <v>0</v>
      </c>
      <c r="H3881" s="12">
        <v>0</v>
      </c>
      <c r="I3881" s="12">
        <v>0</v>
      </c>
      <c r="K3881" s="12">
        <v>0</v>
      </c>
    </row>
    <row r="3882" spans="4:11">
      <c r="D3882" s="12">
        <v>40340</v>
      </c>
      <c r="E3882" s="12">
        <v>1</v>
      </c>
      <c r="F3882" s="12">
        <v>0</v>
      </c>
      <c r="G3882" s="12">
        <v>0</v>
      </c>
      <c r="H3882" s="12">
        <v>0</v>
      </c>
      <c r="I3882" s="12">
        <v>0</v>
      </c>
      <c r="K3882" s="12">
        <v>0</v>
      </c>
    </row>
    <row r="3883" spans="4:11">
      <c r="D3883" s="12">
        <v>40380</v>
      </c>
      <c r="E3883" s="12">
        <v>1</v>
      </c>
      <c r="F3883" s="12">
        <v>0</v>
      </c>
      <c r="G3883" s="12">
        <v>0</v>
      </c>
      <c r="H3883" s="12">
        <v>0</v>
      </c>
      <c r="I3883" s="12">
        <v>0</v>
      </c>
      <c r="K3883" s="12">
        <v>0</v>
      </c>
    </row>
    <row r="3884" spans="4:11">
      <c r="D3884" s="12">
        <v>40400</v>
      </c>
      <c r="E3884" s="12">
        <v>2</v>
      </c>
      <c r="F3884" s="12">
        <v>1</v>
      </c>
      <c r="G3884" s="12">
        <v>0</v>
      </c>
      <c r="H3884" s="12">
        <v>0</v>
      </c>
      <c r="I3884" s="12">
        <v>0</v>
      </c>
      <c r="K3884" s="12">
        <v>0</v>
      </c>
    </row>
    <row r="3885" spans="4:11">
      <c r="D3885" s="12">
        <v>40440</v>
      </c>
      <c r="E3885" s="12">
        <v>0</v>
      </c>
      <c r="F3885" s="12">
        <v>1</v>
      </c>
      <c r="G3885" s="12">
        <v>0</v>
      </c>
      <c r="H3885" s="12">
        <v>0</v>
      </c>
      <c r="I3885" s="12">
        <v>0</v>
      </c>
      <c r="K3885" s="12">
        <v>0</v>
      </c>
    </row>
    <row r="3886" spans="4:11">
      <c r="D3886" s="12">
        <v>40480</v>
      </c>
      <c r="E3886" s="12">
        <v>0</v>
      </c>
      <c r="F3886" s="12">
        <v>1</v>
      </c>
      <c r="G3886" s="12">
        <v>0</v>
      </c>
      <c r="H3886" s="12">
        <v>0</v>
      </c>
      <c r="I3886" s="12">
        <v>0</v>
      </c>
      <c r="K3886" s="12">
        <v>0</v>
      </c>
    </row>
    <row r="3887" spans="4:11">
      <c r="D3887" s="12">
        <v>40500</v>
      </c>
      <c r="E3887" s="12">
        <v>0</v>
      </c>
      <c r="F3887" s="12">
        <v>1</v>
      </c>
      <c r="G3887" s="12">
        <v>0</v>
      </c>
      <c r="H3887" s="12">
        <v>0</v>
      </c>
      <c r="I3887" s="12">
        <v>0</v>
      </c>
      <c r="K3887" s="12">
        <v>0</v>
      </c>
    </row>
    <row r="3888" spans="4:11">
      <c r="D3888" s="12">
        <v>40532</v>
      </c>
      <c r="E3888" s="12">
        <v>0</v>
      </c>
      <c r="F3888" s="12">
        <v>0</v>
      </c>
      <c r="G3888" s="12">
        <v>1</v>
      </c>
      <c r="H3888" s="12">
        <v>0</v>
      </c>
      <c r="I3888" s="12">
        <v>0</v>
      </c>
      <c r="K3888" s="12">
        <v>0</v>
      </c>
    </row>
    <row r="3889" spans="4:11">
      <c r="D3889" s="12">
        <v>40534.97</v>
      </c>
      <c r="E3889" s="12">
        <v>0</v>
      </c>
      <c r="F3889" s="12">
        <v>1</v>
      </c>
      <c r="G3889" s="12">
        <v>0</v>
      </c>
      <c r="H3889" s="12">
        <v>0</v>
      </c>
      <c r="I3889" s="12">
        <v>0</v>
      </c>
      <c r="K3889" s="12">
        <v>0</v>
      </c>
    </row>
    <row r="3890" spans="4:11">
      <c r="D3890" s="12">
        <v>40540</v>
      </c>
      <c r="E3890" s="12">
        <v>0</v>
      </c>
      <c r="F3890" s="12">
        <v>1</v>
      </c>
      <c r="G3890" s="12">
        <v>0</v>
      </c>
      <c r="H3890" s="12">
        <v>0</v>
      </c>
      <c r="I3890" s="12">
        <v>0</v>
      </c>
      <c r="K3890" s="12">
        <v>0</v>
      </c>
    </row>
    <row r="3891" spans="4:11">
      <c r="D3891" s="12">
        <v>40554.97</v>
      </c>
      <c r="E3891" s="12">
        <v>1</v>
      </c>
      <c r="F3891" s="12">
        <v>0</v>
      </c>
      <c r="G3891" s="12">
        <v>0</v>
      </c>
      <c r="H3891" s="12">
        <v>0</v>
      </c>
      <c r="I3891" s="12">
        <v>0</v>
      </c>
      <c r="K3891" s="12">
        <v>0</v>
      </c>
    </row>
    <row r="3892" spans="4:11">
      <c r="D3892" s="12">
        <v>40600</v>
      </c>
      <c r="E3892" s="12">
        <v>0</v>
      </c>
      <c r="F3892" s="12">
        <v>1</v>
      </c>
      <c r="G3892" s="12">
        <v>0</v>
      </c>
      <c r="H3892" s="12">
        <v>0</v>
      </c>
      <c r="I3892" s="12">
        <v>0</v>
      </c>
      <c r="K3892" s="12">
        <v>0</v>
      </c>
    </row>
    <row r="3893" spans="4:11">
      <c r="D3893" s="12">
        <v>40612</v>
      </c>
      <c r="E3893" s="12">
        <v>0</v>
      </c>
      <c r="F3893" s="12">
        <v>1</v>
      </c>
      <c r="G3893" s="12">
        <v>0</v>
      </c>
      <c r="H3893" s="12">
        <v>0</v>
      </c>
      <c r="I3893" s="12">
        <v>0</v>
      </c>
      <c r="K3893" s="12">
        <v>0</v>
      </c>
    </row>
    <row r="3894" spans="4:11">
      <c r="D3894" s="12">
        <v>40641.4</v>
      </c>
      <c r="E3894" s="12">
        <v>1</v>
      </c>
      <c r="F3894" s="12">
        <v>0</v>
      </c>
      <c r="G3894" s="12">
        <v>0</v>
      </c>
      <c r="H3894" s="12">
        <v>0</v>
      </c>
      <c r="I3894" s="12">
        <v>0</v>
      </c>
      <c r="K3894" s="12">
        <v>0</v>
      </c>
    </row>
    <row r="3895" spans="4:11">
      <c r="D3895" s="12">
        <v>40642</v>
      </c>
      <c r="E3895" s="12">
        <v>0</v>
      </c>
      <c r="F3895" s="12">
        <v>1</v>
      </c>
      <c r="G3895" s="12">
        <v>0</v>
      </c>
      <c r="H3895" s="12">
        <v>0</v>
      </c>
      <c r="I3895" s="12">
        <v>0</v>
      </c>
      <c r="K3895" s="12">
        <v>0</v>
      </c>
    </row>
    <row r="3896" spans="4:11">
      <c r="D3896" s="12">
        <v>40680</v>
      </c>
      <c r="E3896" s="12">
        <v>0</v>
      </c>
      <c r="F3896" s="12">
        <v>0</v>
      </c>
      <c r="G3896" s="12">
        <v>1</v>
      </c>
      <c r="H3896" s="12">
        <v>0</v>
      </c>
      <c r="I3896" s="12">
        <v>0</v>
      </c>
      <c r="K3896" s="12">
        <v>0</v>
      </c>
    </row>
    <row r="3897" spans="4:11">
      <c r="D3897" s="12">
        <v>40736</v>
      </c>
      <c r="E3897" s="12">
        <v>0</v>
      </c>
      <c r="F3897" s="12">
        <v>1</v>
      </c>
      <c r="G3897" s="12">
        <v>0</v>
      </c>
      <c r="H3897" s="12">
        <v>0</v>
      </c>
      <c r="I3897" s="12">
        <v>0</v>
      </c>
      <c r="K3897" s="12">
        <v>0</v>
      </c>
    </row>
    <row r="3898" spans="4:11">
      <c r="D3898" s="12">
        <v>40800</v>
      </c>
      <c r="E3898" s="12">
        <v>5</v>
      </c>
      <c r="F3898" s="12">
        <v>0</v>
      </c>
      <c r="G3898" s="12">
        <v>0</v>
      </c>
      <c r="H3898" s="12">
        <v>0</v>
      </c>
      <c r="I3898" s="12">
        <v>0</v>
      </c>
      <c r="K3898" s="12">
        <v>0</v>
      </c>
    </row>
    <row r="3899" spans="4:11">
      <c r="D3899" s="12">
        <v>40808</v>
      </c>
      <c r="E3899" s="12">
        <v>1</v>
      </c>
      <c r="F3899" s="12">
        <v>0</v>
      </c>
      <c r="G3899" s="12">
        <v>0</v>
      </c>
      <c r="H3899" s="12">
        <v>0</v>
      </c>
      <c r="I3899" s="12">
        <v>0</v>
      </c>
      <c r="K3899" s="12">
        <v>0</v>
      </c>
    </row>
    <row r="3900" spans="4:11">
      <c r="D3900" s="12">
        <v>40934</v>
      </c>
      <c r="E3900" s="12">
        <v>1</v>
      </c>
      <c r="F3900" s="12">
        <v>0</v>
      </c>
      <c r="G3900" s="12">
        <v>0</v>
      </c>
      <c r="H3900" s="12">
        <v>0</v>
      </c>
      <c r="I3900" s="12">
        <v>0</v>
      </c>
      <c r="K3900" s="12">
        <v>0</v>
      </c>
    </row>
    <row r="3901" spans="4:11">
      <c r="D3901" s="12">
        <v>41000</v>
      </c>
      <c r="E3901" s="12">
        <v>0</v>
      </c>
      <c r="F3901" s="12">
        <v>0</v>
      </c>
      <c r="G3901" s="12">
        <v>1</v>
      </c>
      <c r="H3901" s="12">
        <v>1</v>
      </c>
      <c r="I3901" s="12">
        <v>0</v>
      </c>
      <c r="K3901" s="12">
        <v>0</v>
      </c>
    </row>
    <row r="3902" spans="4:11">
      <c r="D3902" s="12">
        <v>41008</v>
      </c>
      <c r="E3902" s="12">
        <v>1</v>
      </c>
      <c r="F3902" s="12">
        <v>0</v>
      </c>
      <c r="G3902" s="12">
        <v>0</v>
      </c>
      <c r="H3902" s="12">
        <v>0</v>
      </c>
      <c r="I3902" s="12">
        <v>0</v>
      </c>
      <c r="K3902" s="12">
        <v>0</v>
      </c>
    </row>
    <row r="3903" spans="4:11">
      <c r="D3903" s="12">
        <v>41063.97</v>
      </c>
      <c r="E3903" s="12">
        <v>0</v>
      </c>
      <c r="F3903" s="12">
        <v>1</v>
      </c>
      <c r="G3903" s="12">
        <v>0</v>
      </c>
      <c r="H3903" s="12">
        <v>0</v>
      </c>
      <c r="I3903" s="12">
        <v>0</v>
      </c>
      <c r="K3903" s="12">
        <v>0</v>
      </c>
    </row>
    <row r="3904" spans="4:11">
      <c r="D3904" s="12">
        <v>41072</v>
      </c>
      <c r="E3904" s="12">
        <v>1</v>
      </c>
      <c r="F3904" s="12">
        <v>0</v>
      </c>
      <c r="G3904" s="12">
        <v>0</v>
      </c>
      <c r="H3904" s="12">
        <v>0</v>
      </c>
      <c r="I3904" s="12">
        <v>0</v>
      </c>
      <c r="K3904" s="12">
        <v>0</v>
      </c>
    </row>
    <row r="3905" spans="4:11">
      <c r="D3905" s="12">
        <v>41100</v>
      </c>
      <c r="E3905" s="12">
        <v>1</v>
      </c>
      <c r="F3905" s="12">
        <v>0</v>
      </c>
      <c r="G3905" s="12">
        <v>0</v>
      </c>
      <c r="H3905" s="12">
        <v>0</v>
      </c>
      <c r="I3905" s="12">
        <v>0</v>
      </c>
      <c r="K3905" s="12">
        <v>0</v>
      </c>
    </row>
    <row r="3906" spans="4:11">
      <c r="D3906" s="12">
        <v>41200</v>
      </c>
      <c r="E3906" s="12">
        <v>0</v>
      </c>
      <c r="F3906" s="12">
        <v>1</v>
      </c>
      <c r="G3906" s="12">
        <v>0</v>
      </c>
      <c r="H3906" s="12">
        <v>0</v>
      </c>
      <c r="I3906" s="12">
        <v>0</v>
      </c>
      <c r="K3906" s="12">
        <v>0</v>
      </c>
    </row>
    <row r="3907" spans="4:11">
      <c r="D3907" s="12">
        <v>41280</v>
      </c>
      <c r="E3907" s="12">
        <v>0</v>
      </c>
      <c r="F3907" s="12">
        <v>0</v>
      </c>
      <c r="G3907" s="12">
        <v>0</v>
      </c>
      <c r="H3907" s="12">
        <v>1</v>
      </c>
      <c r="I3907" s="12">
        <v>0</v>
      </c>
      <c r="K3907" s="12">
        <v>0</v>
      </c>
    </row>
    <row r="3908" spans="4:11">
      <c r="D3908" s="12">
        <v>41334.97</v>
      </c>
      <c r="E3908" s="12">
        <v>0</v>
      </c>
      <c r="F3908" s="12">
        <v>1</v>
      </c>
      <c r="G3908" s="12">
        <v>0</v>
      </c>
      <c r="H3908" s="12">
        <v>0</v>
      </c>
      <c r="I3908" s="12">
        <v>0</v>
      </c>
      <c r="K3908" s="12">
        <v>0</v>
      </c>
    </row>
    <row r="3909" spans="4:11">
      <c r="D3909" s="12">
        <v>41360</v>
      </c>
      <c r="E3909" s="12">
        <v>1</v>
      </c>
      <c r="F3909" s="12">
        <v>0</v>
      </c>
      <c r="G3909" s="12">
        <v>0</v>
      </c>
      <c r="H3909" s="12">
        <v>0</v>
      </c>
      <c r="I3909" s="12">
        <v>0</v>
      </c>
      <c r="K3909" s="12">
        <v>0</v>
      </c>
    </row>
    <row r="3910" spans="4:11">
      <c r="D3910" s="12">
        <v>41400</v>
      </c>
      <c r="E3910" s="12">
        <v>1</v>
      </c>
      <c r="F3910" s="12">
        <v>0</v>
      </c>
      <c r="G3910" s="12">
        <v>0</v>
      </c>
      <c r="H3910" s="12">
        <v>0</v>
      </c>
      <c r="I3910" s="12">
        <v>0</v>
      </c>
      <c r="K3910" s="12">
        <v>0</v>
      </c>
    </row>
    <row r="3911" spans="4:11">
      <c r="D3911" s="12">
        <v>41436</v>
      </c>
      <c r="E3911" s="12">
        <v>1</v>
      </c>
      <c r="F3911" s="12">
        <v>0</v>
      </c>
      <c r="G3911" s="12">
        <v>0</v>
      </c>
      <c r="H3911" s="12">
        <v>0</v>
      </c>
      <c r="I3911" s="12">
        <v>0</v>
      </c>
      <c r="K3911" s="12">
        <v>0</v>
      </c>
    </row>
    <row r="3912" spans="4:11">
      <c r="D3912" s="12">
        <v>41520</v>
      </c>
      <c r="E3912" s="12">
        <v>1</v>
      </c>
      <c r="F3912" s="12">
        <v>0</v>
      </c>
      <c r="G3912" s="12">
        <v>0</v>
      </c>
      <c r="H3912" s="12">
        <v>0</v>
      </c>
      <c r="I3912" s="12">
        <v>0</v>
      </c>
      <c r="K3912" s="12">
        <v>0</v>
      </c>
    </row>
    <row r="3913" spans="4:11">
      <c r="D3913" s="12">
        <v>41600</v>
      </c>
      <c r="E3913" s="12">
        <v>1</v>
      </c>
      <c r="F3913" s="12">
        <v>0</v>
      </c>
      <c r="G3913" s="12">
        <v>0</v>
      </c>
      <c r="H3913" s="12">
        <v>0</v>
      </c>
      <c r="I3913" s="12">
        <v>0</v>
      </c>
      <c r="K3913" s="12">
        <v>0</v>
      </c>
    </row>
    <row r="3914" spans="4:11">
      <c r="D3914" s="12">
        <v>41680</v>
      </c>
      <c r="E3914" s="12">
        <v>1</v>
      </c>
      <c r="F3914" s="12">
        <v>0</v>
      </c>
      <c r="G3914" s="12">
        <v>0</v>
      </c>
      <c r="H3914" s="12">
        <v>0</v>
      </c>
      <c r="I3914" s="12">
        <v>0</v>
      </c>
      <c r="K3914" s="12">
        <v>0</v>
      </c>
    </row>
    <row r="3915" spans="4:11">
      <c r="D3915" s="12">
        <v>41720</v>
      </c>
      <c r="E3915" s="12">
        <v>0</v>
      </c>
      <c r="F3915" s="12">
        <v>1</v>
      </c>
      <c r="G3915" s="12">
        <v>0</v>
      </c>
      <c r="H3915" s="12">
        <v>0</v>
      </c>
      <c r="I3915" s="12">
        <v>0</v>
      </c>
      <c r="K3915" s="12">
        <v>0</v>
      </c>
    </row>
    <row r="3916" spans="4:11">
      <c r="D3916" s="12">
        <v>41760</v>
      </c>
      <c r="E3916" s="12">
        <v>0</v>
      </c>
      <c r="F3916" s="12">
        <v>1</v>
      </c>
      <c r="G3916" s="12">
        <v>0</v>
      </c>
      <c r="H3916" s="12">
        <v>0</v>
      </c>
      <c r="I3916" s="12">
        <v>0</v>
      </c>
      <c r="K3916" s="12">
        <v>0</v>
      </c>
    </row>
    <row r="3917" spans="4:11">
      <c r="D3917" s="12">
        <v>41790</v>
      </c>
      <c r="E3917" s="12">
        <v>0</v>
      </c>
      <c r="F3917" s="12">
        <v>1</v>
      </c>
      <c r="G3917" s="12">
        <v>0</v>
      </c>
      <c r="H3917" s="12">
        <v>0</v>
      </c>
      <c r="I3917" s="12">
        <v>0</v>
      </c>
      <c r="K3917" s="12">
        <v>0</v>
      </c>
    </row>
    <row r="3918" spans="4:11">
      <c r="D3918" s="12">
        <v>41796</v>
      </c>
      <c r="E3918" s="12">
        <v>0</v>
      </c>
      <c r="F3918" s="12">
        <v>0</v>
      </c>
      <c r="G3918" s="12">
        <v>0</v>
      </c>
      <c r="H3918" s="12">
        <v>0</v>
      </c>
      <c r="I3918" s="12">
        <v>1</v>
      </c>
      <c r="K3918" s="12">
        <v>0</v>
      </c>
    </row>
    <row r="3919" spans="4:11">
      <c r="D3919" s="12">
        <v>41851.33</v>
      </c>
      <c r="E3919" s="12">
        <v>0</v>
      </c>
      <c r="F3919" s="12">
        <v>1</v>
      </c>
      <c r="G3919" s="12">
        <v>0</v>
      </c>
      <c r="H3919" s="12">
        <v>0</v>
      </c>
      <c r="I3919" s="12">
        <v>0</v>
      </c>
      <c r="K3919" s="12">
        <v>0</v>
      </c>
    </row>
    <row r="3920" spans="4:11">
      <c r="D3920" s="12">
        <v>42000</v>
      </c>
      <c r="E3920" s="12">
        <v>4</v>
      </c>
      <c r="F3920" s="12">
        <v>8</v>
      </c>
      <c r="G3920" s="12">
        <v>1</v>
      </c>
      <c r="H3920" s="12">
        <v>2</v>
      </c>
      <c r="I3920" s="12">
        <v>0</v>
      </c>
      <c r="K3920" s="12">
        <v>0</v>
      </c>
    </row>
    <row r="3921" spans="4:11">
      <c r="D3921" s="12">
        <v>42042</v>
      </c>
      <c r="E3921" s="12">
        <v>0</v>
      </c>
      <c r="F3921" s="12">
        <v>1</v>
      </c>
      <c r="G3921" s="12">
        <v>0</v>
      </c>
      <c r="H3921" s="12">
        <v>0</v>
      </c>
      <c r="I3921" s="12">
        <v>0</v>
      </c>
      <c r="K3921" s="12">
        <v>0</v>
      </c>
    </row>
    <row r="3922" spans="4:11">
      <c r="D3922" s="12">
        <v>42060</v>
      </c>
      <c r="E3922" s="12">
        <v>1</v>
      </c>
      <c r="F3922" s="12">
        <v>0</v>
      </c>
      <c r="G3922" s="12">
        <v>0</v>
      </c>
      <c r="H3922" s="12">
        <v>0</v>
      </c>
      <c r="I3922" s="12">
        <v>0</v>
      </c>
      <c r="K3922" s="12">
        <v>0</v>
      </c>
    </row>
    <row r="3923" spans="4:11">
      <c r="D3923" s="12">
        <v>42080</v>
      </c>
      <c r="E3923" s="12">
        <v>1</v>
      </c>
      <c r="F3923" s="12">
        <v>0</v>
      </c>
      <c r="G3923" s="12">
        <v>0</v>
      </c>
      <c r="H3923" s="12">
        <v>0</v>
      </c>
      <c r="I3923" s="12">
        <v>0</v>
      </c>
      <c r="K3923" s="12">
        <v>0</v>
      </c>
    </row>
    <row r="3924" spans="4:11">
      <c r="D3924" s="12">
        <v>42200</v>
      </c>
      <c r="E3924" s="12">
        <v>1</v>
      </c>
      <c r="F3924" s="12">
        <v>1</v>
      </c>
      <c r="G3924" s="12">
        <v>1</v>
      </c>
      <c r="H3924" s="12">
        <v>0</v>
      </c>
      <c r="I3924" s="12">
        <v>0</v>
      </c>
      <c r="K3924" s="12">
        <v>0</v>
      </c>
    </row>
    <row r="3925" spans="4:11">
      <c r="D3925" s="12">
        <v>42220</v>
      </c>
      <c r="E3925" s="12">
        <v>0</v>
      </c>
      <c r="F3925" s="12">
        <v>2</v>
      </c>
      <c r="G3925" s="12">
        <v>0</v>
      </c>
      <c r="H3925" s="12">
        <v>0</v>
      </c>
      <c r="I3925" s="12">
        <v>0</v>
      </c>
      <c r="K3925" s="12">
        <v>0</v>
      </c>
    </row>
    <row r="3926" spans="4:11">
      <c r="D3926" s="12">
        <v>42280</v>
      </c>
      <c r="E3926" s="12">
        <v>1</v>
      </c>
      <c r="F3926" s="12">
        <v>0</v>
      </c>
      <c r="G3926" s="12">
        <v>0</v>
      </c>
      <c r="H3926" s="12">
        <v>0</v>
      </c>
      <c r="I3926" s="12">
        <v>0</v>
      </c>
      <c r="K3926" s="12">
        <v>0</v>
      </c>
    </row>
    <row r="3927" spans="4:11">
      <c r="D3927" s="12">
        <v>42344</v>
      </c>
      <c r="E3927" s="12">
        <v>1</v>
      </c>
      <c r="F3927" s="12">
        <v>0</v>
      </c>
      <c r="G3927" s="12">
        <v>0</v>
      </c>
      <c r="H3927" s="12">
        <v>0</v>
      </c>
      <c r="I3927" s="12">
        <v>0</v>
      </c>
      <c r="K3927" s="12">
        <v>0</v>
      </c>
    </row>
    <row r="3928" spans="4:11">
      <c r="D3928" s="12">
        <v>42360</v>
      </c>
      <c r="E3928" s="12">
        <v>1</v>
      </c>
      <c r="F3928" s="12">
        <v>0</v>
      </c>
      <c r="G3928" s="12">
        <v>0</v>
      </c>
      <c r="H3928" s="12">
        <v>0</v>
      </c>
      <c r="I3928" s="12">
        <v>0</v>
      </c>
      <c r="K3928" s="12">
        <v>0</v>
      </c>
    </row>
    <row r="3929" spans="4:11">
      <c r="D3929" s="12">
        <v>42400</v>
      </c>
      <c r="E3929" s="12">
        <v>1</v>
      </c>
      <c r="F3929" s="12">
        <v>0</v>
      </c>
      <c r="G3929" s="12">
        <v>0</v>
      </c>
      <c r="H3929" s="12">
        <v>0</v>
      </c>
      <c r="I3929" s="12">
        <v>0</v>
      </c>
      <c r="K3929" s="12">
        <v>0</v>
      </c>
    </row>
    <row r="3930" spans="4:11">
      <c r="D3930" s="12">
        <v>42480</v>
      </c>
      <c r="E3930" s="12">
        <v>0</v>
      </c>
      <c r="F3930" s="12">
        <v>1</v>
      </c>
      <c r="G3930" s="12">
        <v>1</v>
      </c>
      <c r="H3930" s="12">
        <v>0</v>
      </c>
      <c r="I3930" s="12">
        <v>0</v>
      </c>
      <c r="K3930" s="12">
        <v>0</v>
      </c>
    </row>
    <row r="3931" spans="4:11">
      <c r="D3931" s="12">
        <v>42500</v>
      </c>
      <c r="E3931" s="12">
        <v>1</v>
      </c>
      <c r="F3931" s="12">
        <v>0</v>
      </c>
      <c r="G3931" s="12">
        <v>0</v>
      </c>
      <c r="H3931" s="12">
        <v>0</v>
      </c>
      <c r="I3931" s="12">
        <v>0</v>
      </c>
      <c r="K3931" s="12">
        <v>0</v>
      </c>
    </row>
    <row r="3932" spans="4:11">
      <c r="D3932" s="12">
        <v>42555</v>
      </c>
      <c r="E3932" s="12">
        <v>1</v>
      </c>
      <c r="F3932" s="12">
        <v>0</v>
      </c>
      <c r="G3932" s="12">
        <v>0</v>
      </c>
      <c r="H3932" s="12">
        <v>0</v>
      </c>
      <c r="I3932" s="12">
        <v>0</v>
      </c>
      <c r="K3932" s="12">
        <v>0</v>
      </c>
    </row>
    <row r="3933" spans="4:11">
      <c r="D3933" s="12">
        <v>42600</v>
      </c>
      <c r="E3933" s="12">
        <v>1</v>
      </c>
      <c r="F3933" s="12">
        <v>0</v>
      </c>
      <c r="G3933" s="12">
        <v>0</v>
      </c>
      <c r="H3933" s="12">
        <v>0</v>
      </c>
      <c r="I3933" s="12">
        <v>0</v>
      </c>
      <c r="K3933" s="12">
        <v>0</v>
      </c>
    </row>
    <row r="3934" spans="4:11">
      <c r="D3934" s="12">
        <v>42640</v>
      </c>
      <c r="E3934" s="12">
        <v>1</v>
      </c>
      <c r="F3934" s="12">
        <v>0</v>
      </c>
      <c r="G3934" s="12">
        <v>0</v>
      </c>
      <c r="H3934" s="12">
        <v>0</v>
      </c>
      <c r="I3934" s="12">
        <v>0</v>
      </c>
      <c r="K3934" s="12">
        <v>0</v>
      </c>
    </row>
    <row r="3935" spans="4:11">
      <c r="D3935" s="12">
        <v>42675</v>
      </c>
      <c r="E3935" s="12">
        <v>1</v>
      </c>
      <c r="F3935" s="12">
        <v>0</v>
      </c>
      <c r="G3935" s="12">
        <v>0</v>
      </c>
      <c r="H3935" s="12">
        <v>0</v>
      </c>
      <c r="I3935" s="12">
        <v>0</v>
      </c>
      <c r="K3935" s="12">
        <v>0</v>
      </c>
    </row>
    <row r="3936" spans="4:11">
      <c r="D3936" s="12">
        <v>42800</v>
      </c>
      <c r="E3936" s="12">
        <v>1</v>
      </c>
      <c r="F3936" s="12">
        <v>0</v>
      </c>
      <c r="G3936" s="12">
        <v>0</v>
      </c>
      <c r="H3936" s="12">
        <v>0</v>
      </c>
      <c r="I3936" s="12">
        <v>0</v>
      </c>
      <c r="K3936" s="12">
        <v>0</v>
      </c>
    </row>
    <row r="3937" spans="4:11">
      <c r="D3937" s="12">
        <v>42808</v>
      </c>
      <c r="E3937" s="12">
        <v>1</v>
      </c>
      <c r="F3937" s="12">
        <v>0</v>
      </c>
      <c r="G3937" s="12">
        <v>0</v>
      </c>
      <c r="H3937" s="12">
        <v>0</v>
      </c>
      <c r="I3937" s="12">
        <v>0</v>
      </c>
      <c r="K3937" s="12">
        <v>0</v>
      </c>
    </row>
    <row r="3938" spans="4:11">
      <c r="D3938" s="12">
        <v>42900</v>
      </c>
      <c r="E3938" s="12">
        <v>0</v>
      </c>
      <c r="F3938" s="12">
        <v>1</v>
      </c>
      <c r="G3938" s="12">
        <v>0</v>
      </c>
      <c r="H3938" s="12">
        <v>0</v>
      </c>
      <c r="I3938" s="12">
        <v>0</v>
      </c>
      <c r="K3938" s="12">
        <v>0</v>
      </c>
    </row>
    <row r="3939" spans="4:11">
      <c r="D3939" s="12">
        <v>42920</v>
      </c>
      <c r="E3939" s="12">
        <v>0</v>
      </c>
      <c r="F3939" s="12">
        <v>1</v>
      </c>
      <c r="G3939" s="12">
        <v>0</v>
      </c>
      <c r="H3939" s="12">
        <v>0</v>
      </c>
      <c r="I3939" s="12">
        <v>0</v>
      </c>
      <c r="K3939" s="12">
        <v>0</v>
      </c>
    </row>
    <row r="3940" spans="4:11">
      <c r="D3940" s="12">
        <v>42952</v>
      </c>
      <c r="E3940" s="12">
        <v>1</v>
      </c>
      <c r="F3940" s="12">
        <v>0</v>
      </c>
      <c r="G3940" s="12">
        <v>0</v>
      </c>
      <c r="H3940" s="12">
        <v>0</v>
      </c>
      <c r="I3940" s="12">
        <v>0</v>
      </c>
      <c r="K3940" s="12">
        <v>0</v>
      </c>
    </row>
    <row r="3941" spans="4:11">
      <c r="D3941" s="12">
        <v>43020</v>
      </c>
      <c r="E3941" s="12">
        <v>0</v>
      </c>
      <c r="F3941" s="12">
        <v>1</v>
      </c>
      <c r="G3941" s="12">
        <v>0</v>
      </c>
      <c r="H3941" s="12">
        <v>0</v>
      </c>
      <c r="I3941" s="12">
        <v>0</v>
      </c>
      <c r="K3941" s="12">
        <v>0</v>
      </c>
    </row>
    <row r="3942" spans="4:11">
      <c r="D3942" s="12">
        <v>43028</v>
      </c>
      <c r="E3942" s="12">
        <v>0</v>
      </c>
      <c r="F3942" s="12">
        <v>0</v>
      </c>
      <c r="G3942" s="12">
        <v>0</v>
      </c>
      <c r="H3942" s="12">
        <v>0</v>
      </c>
      <c r="I3942" s="12">
        <v>1</v>
      </c>
      <c r="K3942" s="12">
        <v>0</v>
      </c>
    </row>
    <row r="3943" spans="4:11">
      <c r="D3943" s="12">
        <v>43040</v>
      </c>
      <c r="E3943" s="12">
        <v>1</v>
      </c>
      <c r="F3943" s="12">
        <v>0</v>
      </c>
      <c r="G3943" s="12">
        <v>0</v>
      </c>
      <c r="H3943" s="12">
        <v>0</v>
      </c>
      <c r="I3943" s="12">
        <v>0</v>
      </c>
      <c r="K3943" s="12">
        <v>0</v>
      </c>
    </row>
    <row r="3944" spans="4:11">
      <c r="D3944" s="12">
        <v>43048</v>
      </c>
      <c r="E3944" s="12">
        <v>1</v>
      </c>
      <c r="F3944" s="12">
        <v>0</v>
      </c>
      <c r="G3944" s="12">
        <v>0</v>
      </c>
      <c r="H3944" s="12">
        <v>0</v>
      </c>
      <c r="I3944" s="12">
        <v>0</v>
      </c>
      <c r="K3944" s="12">
        <v>0</v>
      </c>
    </row>
    <row r="3945" spans="4:11">
      <c r="D3945" s="12">
        <v>43092</v>
      </c>
      <c r="E3945" s="12">
        <v>0</v>
      </c>
      <c r="F3945" s="12">
        <v>1</v>
      </c>
      <c r="G3945" s="12">
        <v>0</v>
      </c>
      <c r="H3945" s="12">
        <v>0</v>
      </c>
      <c r="I3945" s="12">
        <v>0</v>
      </c>
      <c r="K3945" s="12">
        <v>0</v>
      </c>
    </row>
    <row r="3946" spans="4:11">
      <c r="D3946" s="12">
        <v>43160</v>
      </c>
      <c r="E3946" s="12">
        <v>0</v>
      </c>
      <c r="F3946" s="12">
        <v>1</v>
      </c>
      <c r="G3946" s="12">
        <v>0</v>
      </c>
      <c r="H3946" s="12">
        <v>0</v>
      </c>
      <c r="I3946" s="12">
        <v>0</v>
      </c>
      <c r="K3946" s="12">
        <v>0</v>
      </c>
    </row>
    <row r="3947" spans="4:11">
      <c r="D3947" s="12">
        <v>43200</v>
      </c>
      <c r="E3947" s="12">
        <v>8</v>
      </c>
      <c r="F3947" s="12">
        <v>4</v>
      </c>
      <c r="G3947" s="12">
        <v>2</v>
      </c>
      <c r="H3947" s="12">
        <v>0</v>
      </c>
      <c r="I3947" s="12">
        <v>0</v>
      </c>
      <c r="K3947" s="12">
        <v>0</v>
      </c>
    </row>
    <row r="3948" spans="4:11">
      <c r="D3948" s="12">
        <v>43225</v>
      </c>
      <c r="E3948" s="12">
        <v>1</v>
      </c>
      <c r="F3948" s="12">
        <v>0</v>
      </c>
      <c r="G3948" s="12">
        <v>0</v>
      </c>
      <c r="H3948" s="12">
        <v>0</v>
      </c>
      <c r="I3948" s="12">
        <v>0</v>
      </c>
      <c r="K3948" s="12">
        <v>0</v>
      </c>
    </row>
    <row r="3949" spans="4:11">
      <c r="D3949" s="12">
        <v>43300</v>
      </c>
      <c r="E3949" s="12">
        <v>1</v>
      </c>
      <c r="F3949" s="12">
        <v>0</v>
      </c>
      <c r="G3949" s="12">
        <v>0</v>
      </c>
      <c r="H3949" s="12">
        <v>0</v>
      </c>
      <c r="I3949" s="12">
        <v>0</v>
      </c>
      <c r="K3949" s="12">
        <v>0</v>
      </c>
    </row>
    <row r="3950" spans="4:11">
      <c r="D3950" s="12">
        <v>43380</v>
      </c>
      <c r="E3950" s="12">
        <v>1</v>
      </c>
      <c r="F3950" s="12">
        <v>0</v>
      </c>
      <c r="G3950" s="12">
        <v>0</v>
      </c>
      <c r="H3950" s="12">
        <v>0</v>
      </c>
      <c r="I3950" s="12">
        <v>0</v>
      </c>
      <c r="K3950" s="12">
        <v>0</v>
      </c>
    </row>
    <row r="3951" spans="4:11">
      <c r="D3951" s="12">
        <v>43458</v>
      </c>
      <c r="E3951" s="12">
        <v>1</v>
      </c>
      <c r="F3951" s="12">
        <v>0</v>
      </c>
      <c r="G3951" s="12">
        <v>0</v>
      </c>
      <c r="H3951" s="12">
        <v>0</v>
      </c>
      <c r="I3951" s="12">
        <v>0</v>
      </c>
      <c r="K3951" s="12">
        <v>0</v>
      </c>
    </row>
    <row r="3952" spans="4:11">
      <c r="D3952" s="12">
        <v>43472</v>
      </c>
      <c r="E3952" s="12">
        <v>0</v>
      </c>
      <c r="F3952" s="12">
        <v>1</v>
      </c>
      <c r="G3952" s="12">
        <v>0</v>
      </c>
      <c r="H3952" s="12">
        <v>0</v>
      </c>
      <c r="I3952" s="12">
        <v>0</v>
      </c>
      <c r="K3952" s="12">
        <v>0</v>
      </c>
    </row>
    <row r="3953" spans="4:11">
      <c r="D3953" s="12">
        <v>43479.33</v>
      </c>
      <c r="E3953" s="12">
        <v>1</v>
      </c>
      <c r="F3953" s="12">
        <v>0</v>
      </c>
      <c r="G3953" s="12">
        <v>0</v>
      </c>
      <c r="H3953" s="12">
        <v>0</v>
      </c>
      <c r="I3953" s="12">
        <v>0</v>
      </c>
      <c r="K3953" s="12">
        <v>0</v>
      </c>
    </row>
    <row r="3954" spans="4:11">
      <c r="D3954" s="12">
        <v>43489.33</v>
      </c>
      <c r="E3954" s="12">
        <v>0</v>
      </c>
      <c r="F3954" s="12">
        <v>0</v>
      </c>
      <c r="G3954" s="12">
        <v>0</v>
      </c>
      <c r="H3954" s="12">
        <v>1</v>
      </c>
      <c r="I3954" s="12">
        <v>0</v>
      </c>
      <c r="K3954" s="12">
        <v>0</v>
      </c>
    </row>
    <row r="3955" spans="4:11">
      <c r="D3955" s="12">
        <v>43496</v>
      </c>
      <c r="E3955" s="12">
        <v>0</v>
      </c>
      <c r="F3955" s="12">
        <v>0</v>
      </c>
      <c r="G3955" s="12">
        <v>0</v>
      </c>
      <c r="H3955" s="12">
        <v>1</v>
      </c>
      <c r="I3955" s="12">
        <v>0</v>
      </c>
      <c r="K3955" s="12">
        <v>0</v>
      </c>
    </row>
    <row r="3956" spans="4:11">
      <c r="D3956" s="12">
        <v>43656</v>
      </c>
      <c r="E3956" s="12">
        <v>1</v>
      </c>
      <c r="F3956" s="12">
        <v>0</v>
      </c>
      <c r="G3956" s="12">
        <v>0</v>
      </c>
      <c r="H3956" s="12">
        <v>0</v>
      </c>
      <c r="I3956" s="12">
        <v>0</v>
      </c>
      <c r="K3956" s="12">
        <v>0</v>
      </c>
    </row>
    <row r="3957" spans="4:11">
      <c r="D3957" s="12">
        <v>43680</v>
      </c>
      <c r="E3957" s="12">
        <v>0</v>
      </c>
      <c r="F3957" s="12">
        <v>1</v>
      </c>
      <c r="G3957" s="12">
        <v>0</v>
      </c>
      <c r="H3957" s="12">
        <v>0</v>
      </c>
      <c r="I3957" s="12">
        <v>0</v>
      </c>
      <c r="K3957" s="12">
        <v>0</v>
      </c>
    </row>
    <row r="3958" spans="4:11">
      <c r="D3958" s="12">
        <v>43700</v>
      </c>
      <c r="E3958" s="12">
        <v>1</v>
      </c>
      <c r="F3958" s="12">
        <v>0</v>
      </c>
      <c r="G3958" s="12">
        <v>0</v>
      </c>
      <c r="H3958" s="12">
        <v>0</v>
      </c>
      <c r="I3958" s="12">
        <v>0</v>
      </c>
      <c r="K3958" s="12">
        <v>0</v>
      </c>
    </row>
    <row r="3959" spans="4:11">
      <c r="D3959" s="12">
        <v>43760</v>
      </c>
      <c r="E3959" s="12">
        <v>0</v>
      </c>
      <c r="F3959" s="12">
        <v>0</v>
      </c>
      <c r="G3959" s="12">
        <v>1</v>
      </c>
      <c r="H3959" s="12">
        <v>0</v>
      </c>
      <c r="I3959" s="12">
        <v>0</v>
      </c>
      <c r="K3959" s="12">
        <v>0</v>
      </c>
    </row>
    <row r="3960" spans="4:11">
      <c r="D3960" s="12">
        <v>43800</v>
      </c>
      <c r="E3960" s="12">
        <v>1</v>
      </c>
      <c r="F3960" s="12">
        <v>0</v>
      </c>
      <c r="G3960" s="12">
        <v>0</v>
      </c>
      <c r="H3960" s="12">
        <v>0</v>
      </c>
      <c r="I3960" s="12">
        <v>0</v>
      </c>
      <c r="K3960" s="12">
        <v>0</v>
      </c>
    </row>
    <row r="3961" spans="4:11">
      <c r="D3961" s="12">
        <v>43820</v>
      </c>
      <c r="E3961" s="12">
        <v>0</v>
      </c>
      <c r="F3961" s="12">
        <v>1</v>
      </c>
      <c r="G3961" s="12">
        <v>1</v>
      </c>
      <c r="H3961" s="12">
        <v>0</v>
      </c>
      <c r="I3961" s="12">
        <v>0</v>
      </c>
      <c r="K3961" s="12">
        <v>0</v>
      </c>
    </row>
    <row r="3962" spans="4:11">
      <c r="D3962" s="12">
        <v>43868</v>
      </c>
      <c r="E3962" s="12">
        <v>0</v>
      </c>
      <c r="F3962" s="12">
        <v>1</v>
      </c>
      <c r="G3962" s="12">
        <v>0</v>
      </c>
      <c r="H3962" s="12">
        <v>0</v>
      </c>
      <c r="I3962" s="12">
        <v>0</v>
      </c>
      <c r="K3962" s="12">
        <v>0</v>
      </c>
    </row>
    <row r="3963" spans="4:11">
      <c r="D3963" s="12">
        <v>43870</v>
      </c>
      <c r="E3963" s="12">
        <v>1</v>
      </c>
      <c r="F3963" s="12">
        <v>0</v>
      </c>
      <c r="G3963" s="12">
        <v>0</v>
      </c>
      <c r="H3963" s="12">
        <v>0</v>
      </c>
      <c r="I3963" s="12">
        <v>0</v>
      </c>
      <c r="K3963" s="12">
        <v>0</v>
      </c>
    </row>
    <row r="3964" spans="4:11">
      <c r="D3964" s="12">
        <v>43888</v>
      </c>
      <c r="E3964" s="12">
        <v>0</v>
      </c>
      <c r="F3964" s="12">
        <v>1</v>
      </c>
      <c r="G3964" s="12">
        <v>0</v>
      </c>
      <c r="H3964" s="12">
        <v>0</v>
      </c>
      <c r="I3964" s="12">
        <v>0</v>
      </c>
      <c r="K3964" s="12">
        <v>0</v>
      </c>
    </row>
    <row r="3965" spans="4:11">
      <c r="D3965" s="12">
        <v>43920</v>
      </c>
      <c r="E3965" s="12">
        <v>0</v>
      </c>
      <c r="F3965" s="12">
        <v>1</v>
      </c>
      <c r="G3965" s="12">
        <v>0</v>
      </c>
      <c r="H3965" s="12">
        <v>0</v>
      </c>
      <c r="I3965" s="12">
        <v>0</v>
      </c>
      <c r="K3965" s="12">
        <v>0</v>
      </c>
    </row>
    <row r="3966" spans="4:11">
      <c r="D3966" s="12">
        <v>43946</v>
      </c>
      <c r="E3966" s="12">
        <v>1</v>
      </c>
      <c r="F3966" s="12">
        <v>0</v>
      </c>
      <c r="G3966" s="12">
        <v>0</v>
      </c>
      <c r="H3966" s="12">
        <v>0</v>
      </c>
      <c r="I3966" s="12">
        <v>0</v>
      </c>
      <c r="K3966" s="12">
        <v>0</v>
      </c>
    </row>
    <row r="3967" spans="4:11">
      <c r="D3967" s="12">
        <v>44000</v>
      </c>
      <c r="E3967" s="12">
        <v>1</v>
      </c>
      <c r="F3967" s="12">
        <v>0</v>
      </c>
      <c r="G3967" s="12">
        <v>0</v>
      </c>
      <c r="H3967" s="12">
        <v>0</v>
      </c>
      <c r="I3967" s="12">
        <v>0</v>
      </c>
      <c r="K3967" s="12">
        <v>0</v>
      </c>
    </row>
    <row r="3968" spans="4:11">
      <c r="D3968" s="12">
        <v>44001</v>
      </c>
      <c r="E3968" s="12">
        <v>0</v>
      </c>
      <c r="F3968" s="12">
        <v>1</v>
      </c>
      <c r="G3968" s="12">
        <v>0</v>
      </c>
      <c r="H3968" s="12">
        <v>0</v>
      </c>
      <c r="I3968" s="12">
        <v>0</v>
      </c>
      <c r="K3968" s="12">
        <v>0</v>
      </c>
    </row>
    <row r="3969" spans="4:11">
      <c r="D3969" s="12">
        <v>44064</v>
      </c>
      <c r="E3969" s="12">
        <v>1</v>
      </c>
      <c r="F3969" s="12">
        <v>0</v>
      </c>
      <c r="G3969" s="12">
        <v>0</v>
      </c>
      <c r="H3969" s="12">
        <v>0</v>
      </c>
      <c r="I3969" s="12">
        <v>0</v>
      </c>
      <c r="K3969" s="12">
        <v>0</v>
      </c>
    </row>
    <row r="3970" spans="4:11">
      <c r="D3970" s="12">
        <v>44080</v>
      </c>
      <c r="E3970" s="12">
        <v>1</v>
      </c>
      <c r="F3970" s="12">
        <v>0</v>
      </c>
      <c r="G3970" s="12">
        <v>0</v>
      </c>
      <c r="H3970" s="12">
        <v>0</v>
      </c>
      <c r="I3970" s="12">
        <v>0</v>
      </c>
      <c r="K3970" s="12">
        <v>0</v>
      </c>
    </row>
    <row r="3971" spans="4:11">
      <c r="D3971" s="12">
        <v>44160</v>
      </c>
      <c r="E3971" s="12">
        <v>0</v>
      </c>
      <c r="F3971" s="12">
        <v>1</v>
      </c>
      <c r="G3971" s="12">
        <v>0</v>
      </c>
      <c r="H3971" s="12">
        <v>0</v>
      </c>
      <c r="I3971" s="12">
        <v>0</v>
      </c>
      <c r="K3971" s="12">
        <v>0</v>
      </c>
    </row>
    <row r="3972" spans="4:11">
      <c r="D3972" s="12">
        <v>44200</v>
      </c>
      <c r="E3972" s="12">
        <v>1</v>
      </c>
      <c r="F3972" s="12">
        <v>0</v>
      </c>
      <c r="G3972" s="12">
        <v>0</v>
      </c>
      <c r="H3972" s="12">
        <v>0</v>
      </c>
      <c r="I3972" s="12">
        <v>0</v>
      </c>
      <c r="K3972" s="12">
        <v>0</v>
      </c>
    </row>
    <row r="3973" spans="4:11">
      <c r="D3973" s="12">
        <v>44240</v>
      </c>
      <c r="E3973" s="12">
        <v>1</v>
      </c>
      <c r="F3973" s="12">
        <v>0</v>
      </c>
      <c r="G3973" s="12">
        <v>0</v>
      </c>
      <c r="H3973" s="12">
        <v>0</v>
      </c>
      <c r="I3973" s="12">
        <v>0</v>
      </c>
      <c r="K3973" s="12">
        <v>0</v>
      </c>
    </row>
    <row r="3974" spans="4:11">
      <c r="D3974" s="12">
        <v>44250</v>
      </c>
      <c r="E3974" s="12">
        <v>1</v>
      </c>
      <c r="F3974" s="12">
        <v>0</v>
      </c>
      <c r="G3974" s="12">
        <v>0</v>
      </c>
      <c r="H3974" s="12">
        <v>0</v>
      </c>
      <c r="I3974" s="12">
        <v>0</v>
      </c>
      <c r="K3974" s="12">
        <v>0</v>
      </c>
    </row>
    <row r="3975" spans="4:11">
      <c r="D3975" s="12">
        <v>44280</v>
      </c>
      <c r="E3975" s="12">
        <v>0</v>
      </c>
      <c r="F3975" s="12">
        <v>0</v>
      </c>
      <c r="G3975" s="12">
        <v>1</v>
      </c>
      <c r="H3975" s="12">
        <v>0</v>
      </c>
      <c r="I3975" s="12">
        <v>0</v>
      </c>
      <c r="K3975" s="12">
        <v>0</v>
      </c>
    </row>
    <row r="3976" spans="4:11">
      <c r="D3976" s="12">
        <v>44330</v>
      </c>
      <c r="E3976" s="12">
        <v>0</v>
      </c>
      <c r="F3976" s="12">
        <v>0</v>
      </c>
      <c r="G3976" s="12">
        <v>1</v>
      </c>
      <c r="H3976" s="12">
        <v>0</v>
      </c>
      <c r="I3976" s="12">
        <v>0</v>
      </c>
      <c r="K3976" s="12">
        <v>0</v>
      </c>
    </row>
    <row r="3977" spans="4:11">
      <c r="D3977" s="12">
        <v>44340</v>
      </c>
      <c r="E3977" s="12">
        <v>1</v>
      </c>
      <c r="F3977" s="12">
        <v>0</v>
      </c>
      <c r="G3977" s="12">
        <v>0</v>
      </c>
      <c r="H3977" s="12">
        <v>0</v>
      </c>
      <c r="I3977" s="12">
        <v>0</v>
      </c>
      <c r="K3977" s="12">
        <v>0</v>
      </c>
    </row>
    <row r="3978" spans="4:11">
      <c r="D3978" s="12">
        <v>44367.93</v>
      </c>
      <c r="E3978" s="12">
        <v>1</v>
      </c>
      <c r="F3978" s="12">
        <v>0</v>
      </c>
      <c r="G3978" s="12">
        <v>0</v>
      </c>
      <c r="H3978" s="12">
        <v>0</v>
      </c>
      <c r="I3978" s="12">
        <v>0</v>
      </c>
      <c r="K3978" s="12">
        <v>0</v>
      </c>
    </row>
    <row r="3979" spans="4:11">
      <c r="D3979" s="12">
        <v>44376</v>
      </c>
      <c r="E3979" s="12">
        <v>0</v>
      </c>
      <c r="F3979" s="12">
        <v>0</v>
      </c>
      <c r="G3979" s="12">
        <v>1</v>
      </c>
      <c r="H3979" s="12">
        <v>0</v>
      </c>
      <c r="I3979" s="12">
        <v>0</v>
      </c>
      <c r="K3979" s="12">
        <v>0</v>
      </c>
    </row>
    <row r="3980" spans="4:11">
      <c r="D3980" s="12">
        <v>44400</v>
      </c>
      <c r="E3980" s="12">
        <v>2</v>
      </c>
      <c r="F3980" s="12">
        <v>1</v>
      </c>
      <c r="G3980" s="12">
        <v>1</v>
      </c>
      <c r="H3980" s="12">
        <v>0</v>
      </c>
      <c r="I3980" s="12">
        <v>0</v>
      </c>
      <c r="K3980" s="12">
        <v>0</v>
      </c>
    </row>
    <row r="3981" spans="4:11">
      <c r="D3981" s="12">
        <v>44418</v>
      </c>
      <c r="E3981" s="12">
        <v>0</v>
      </c>
      <c r="F3981" s="12">
        <v>1</v>
      </c>
      <c r="G3981" s="12">
        <v>0</v>
      </c>
      <c r="H3981" s="12">
        <v>0</v>
      </c>
      <c r="I3981" s="12">
        <v>0</v>
      </c>
      <c r="K3981" s="12">
        <v>0</v>
      </c>
    </row>
    <row r="3982" spans="4:11">
      <c r="D3982" s="12">
        <v>44480</v>
      </c>
      <c r="E3982" s="12">
        <v>0</v>
      </c>
      <c r="F3982" s="12">
        <v>0</v>
      </c>
      <c r="G3982" s="12">
        <v>1</v>
      </c>
      <c r="H3982" s="12">
        <v>0</v>
      </c>
      <c r="I3982" s="12">
        <v>0</v>
      </c>
      <c r="K3982" s="12">
        <v>0</v>
      </c>
    </row>
    <row r="3983" spans="4:11">
      <c r="D3983" s="12">
        <v>44526</v>
      </c>
      <c r="E3983" s="12">
        <v>1</v>
      </c>
      <c r="F3983" s="12">
        <v>0</v>
      </c>
      <c r="G3983" s="12">
        <v>0</v>
      </c>
      <c r="H3983" s="12">
        <v>0</v>
      </c>
      <c r="I3983" s="12">
        <v>0</v>
      </c>
      <c r="K3983" s="12">
        <v>0</v>
      </c>
    </row>
    <row r="3984" spans="4:11">
      <c r="D3984" s="12">
        <v>44570</v>
      </c>
      <c r="E3984" s="12">
        <v>1</v>
      </c>
      <c r="F3984" s="12">
        <v>0</v>
      </c>
      <c r="G3984" s="12">
        <v>0</v>
      </c>
      <c r="H3984" s="12">
        <v>0</v>
      </c>
      <c r="I3984" s="12">
        <v>0</v>
      </c>
      <c r="K3984" s="12">
        <v>0</v>
      </c>
    </row>
    <row r="3985" spans="4:11">
      <c r="D3985" s="12">
        <v>44575</v>
      </c>
      <c r="E3985" s="12">
        <v>1</v>
      </c>
      <c r="F3985" s="12">
        <v>0</v>
      </c>
      <c r="G3985" s="12">
        <v>0</v>
      </c>
      <c r="H3985" s="12">
        <v>0</v>
      </c>
      <c r="I3985" s="12">
        <v>0</v>
      </c>
      <c r="K3985" s="12">
        <v>0</v>
      </c>
    </row>
    <row r="3986" spans="4:11">
      <c r="D3986" s="12">
        <v>44600</v>
      </c>
      <c r="E3986" s="12">
        <v>2</v>
      </c>
      <c r="F3986" s="12">
        <v>0</v>
      </c>
      <c r="G3986" s="12">
        <v>0</v>
      </c>
      <c r="H3986" s="12">
        <v>0</v>
      </c>
      <c r="I3986" s="12">
        <v>0</v>
      </c>
      <c r="K3986" s="12">
        <v>0</v>
      </c>
    </row>
    <row r="3987" spans="4:11">
      <c r="D3987" s="12">
        <v>44644</v>
      </c>
      <c r="E3987" s="12">
        <v>1</v>
      </c>
      <c r="F3987" s="12">
        <v>0</v>
      </c>
      <c r="G3987" s="12">
        <v>0</v>
      </c>
      <c r="H3987" s="12">
        <v>0</v>
      </c>
      <c r="I3987" s="12">
        <v>0</v>
      </c>
      <c r="K3987" s="12">
        <v>0</v>
      </c>
    </row>
    <row r="3988" spans="4:11">
      <c r="D3988" s="12">
        <v>44650</v>
      </c>
      <c r="E3988" s="12">
        <v>1</v>
      </c>
      <c r="F3988" s="12">
        <v>0</v>
      </c>
      <c r="G3988" s="12">
        <v>0</v>
      </c>
      <c r="H3988" s="12">
        <v>0</v>
      </c>
      <c r="I3988" s="12">
        <v>0</v>
      </c>
      <c r="K3988" s="12">
        <v>0</v>
      </c>
    </row>
    <row r="3989" spans="4:11">
      <c r="D3989" s="12">
        <v>44800</v>
      </c>
      <c r="E3989" s="12">
        <v>1</v>
      </c>
      <c r="F3989" s="12">
        <v>0</v>
      </c>
      <c r="G3989" s="12">
        <v>0</v>
      </c>
      <c r="H3989" s="12">
        <v>0</v>
      </c>
      <c r="I3989" s="12">
        <v>0</v>
      </c>
      <c r="K3989" s="12">
        <v>0</v>
      </c>
    </row>
    <row r="3990" spans="4:11">
      <c r="D3990" s="12">
        <v>44808</v>
      </c>
      <c r="E3990" s="12">
        <v>0</v>
      </c>
      <c r="F3990" s="12">
        <v>0</v>
      </c>
      <c r="G3990" s="12">
        <v>1</v>
      </c>
      <c r="H3990" s="12">
        <v>0</v>
      </c>
      <c r="I3990" s="12">
        <v>0</v>
      </c>
      <c r="K3990" s="12">
        <v>0</v>
      </c>
    </row>
    <row r="3991" spans="4:11">
      <c r="D3991" s="12">
        <v>44880</v>
      </c>
      <c r="E3991" s="12">
        <v>1</v>
      </c>
      <c r="F3991" s="12">
        <v>0</v>
      </c>
      <c r="G3991" s="12">
        <v>0</v>
      </c>
      <c r="H3991" s="12">
        <v>0</v>
      </c>
      <c r="I3991" s="12">
        <v>0</v>
      </c>
      <c r="K3991" s="12">
        <v>0</v>
      </c>
    </row>
    <row r="3992" spans="4:11">
      <c r="D3992" s="12">
        <v>44916</v>
      </c>
      <c r="E3992" s="12">
        <v>0</v>
      </c>
      <c r="F3992" s="12">
        <v>0</v>
      </c>
      <c r="G3992" s="12">
        <v>1</v>
      </c>
      <c r="H3992" s="12">
        <v>0</v>
      </c>
      <c r="I3992" s="12">
        <v>0</v>
      </c>
      <c r="K3992" s="12">
        <v>0</v>
      </c>
    </row>
    <row r="3993" spans="4:11">
      <c r="D3993" s="12">
        <v>44982.13</v>
      </c>
      <c r="E3993" s="12">
        <v>1</v>
      </c>
      <c r="F3993" s="12">
        <v>0</v>
      </c>
      <c r="G3993" s="12">
        <v>0</v>
      </c>
      <c r="H3993" s="12">
        <v>0</v>
      </c>
      <c r="I3993" s="12">
        <v>0</v>
      </c>
      <c r="K3993" s="12">
        <v>0</v>
      </c>
    </row>
    <row r="3994" spans="4:11">
      <c r="D3994" s="12">
        <v>45000</v>
      </c>
      <c r="E3994" s="12">
        <v>2</v>
      </c>
      <c r="F3994" s="12">
        <v>1</v>
      </c>
      <c r="G3994" s="12">
        <v>0</v>
      </c>
      <c r="H3994" s="12">
        <v>0</v>
      </c>
      <c r="I3994" s="12">
        <v>0</v>
      </c>
      <c r="K3994" s="12">
        <v>0</v>
      </c>
    </row>
    <row r="3995" spans="4:11">
      <c r="D3995" s="12">
        <v>45134.97</v>
      </c>
      <c r="E3995" s="12">
        <v>0</v>
      </c>
      <c r="F3995" s="12">
        <v>1</v>
      </c>
      <c r="G3995" s="12">
        <v>0</v>
      </c>
      <c r="H3995" s="12">
        <v>0</v>
      </c>
      <c r="I3995" s="12">
        <v>0</v>
      </c>
      <c r="K3995" s="12">
        <v>0</v>
      </c>
    </row>
    <row r="3996" spans="4:11">
      <c r="D3996" s="12">
        <v>45192</v>
      </c>
      <c r="E3996" s="12">
        <v>1</v>
      </c>
      <c r="F3996" s="12">
        <v>0</v>
      </c>
      <c r="G3996" s="12">
        <v>0</v>
      </c>
      <c r="H3996" s="12">
        <v>0</v>
      </c>
      <c r="I3996" s="12">
        <v>0</v>
      </c>
      <c r="K3996" s="12">
        <v>0</v>
      </c>
    </row>
    <row r="3997" spans="4:11">
      <c r="D3997" s="12">
        <v>45215</v>
      </c>
      <c r="E3997" s="12">
        <v>1</v>
      </c>
      <c r="F3997" s="12">
        <v>0</v>
      </c>
      <c r="G3997" s="12">
        <v>0</v>
      </c>
      <c r="H3997" s="12">
        <v>0</v>
      </c>
      <c r="I3997" s="12">
        <v>0</v>
      </c>
      <c r="K3997" s="12">
        <v>0</v>
      </c>
    </row>
    <row r="3998" spans="4:11">
      <c r="D3998" s="12">
        <v>45360</v>
      </c>
      <c r="E3998" s="12">
        <v>1</v>
      </c>
      <c r="F3998" s="12">
        <v>0</v>
      </c>
      <c r="G3998" s="12">
        <v>0</v>
      </c>
      <c r="H3998" s="12">
        <v>0</v>
      </c>
      <c r="I3998" s="12">
        <v>0</v>
      </c>
      <c r="K3998" s="12">
        <v>0</v>
      </c>
    </row>
    <row r="3999" spans="4:11">
      <c r="D3999" s="12">
        <v>45440</v>
      </c>
      <c r="E3999" s="12">
        <v>0</v>
      </c>
      <c r="F3999" s="12">
        <v>0</v>
      </c>
      <c r="G3999" s="12">
        <v>1</v>
      </c>
      <c r="H3999" s="12">
        <v>0</v>
      </c>
      <c r="I3999" s="12">
        <v>0</v>
      </c>
      <c r="K3999" s="12">
        <v>0</v>
      </c>
    </row>
    <row r="4000" spans="4:11">
      <c r="D4000" s="12">
        <v>45470</v>
      </c>
      <c r="E4000" s="12">
        <v>1</v>
      </c>
      <c r="F4000" s="12">
        <v>0</v>
      </c>
      <c r="G4000" s="12">
        <v>0</v>
      </c>
      <c r="H4000" s="12">
        <v>0</v>
      </c>
      <c r="I4000" s="12">
        <v>0</v>
      </c>
      <c r="K4000" s="12">
        <v>0</v>
      </c>
    </row>
    <row r="4001" spans="4:11">
      <c r="D4001" s="12">
        <v>45486</v>
      </c>
      <c r="E4001" s="12">
        <v>0</v>
      </c>
      <c r="F4001" s="12">
        <v>1</v>
      </c>
      <c r="G4001" s="12">
        <v>0</v>
      </c>
      <c r="H4001" s="12">
        <v>0</v>
      </c>
      <c r="I4001" s="12">
        <v>0</v>
      </c>
      <c r="K4001" s="12">
        <v>0</v>
      </c>
    </row>
    <row r="4002" spans="4:11">
      <c r="D4002" s="12">
        <v>45500</v>
      </c>
      <c r="E4002" s="12">
        <v>2</v>
      </c>
      <c r="F4002" s="12">
        <v>1</v>
      </c>
      <c r="G4002" s="12">
        <v>0</v>
      </c>
      <c r="H4002" s="12">
        <v>0</v>
      </c>
      <c r="I4002" s="12">
        <v>0</v>
      </c>
      <c r="K4002" s="12">
        <v>0</v>
      </c>
    </row>
    <row r="4003" spans="4:11">
      <c r="D4003" s="12">
        <v>45501.33</v>
      </c>
      <c r="E4003" s="12">
        <v>0</v>
      </c>
      <c r="F4003" s="12">
        <v>1</v>
      </c>
      <c r="G4003" s="12">
        <v>0</v>
      </c>
      <c r="H4003" s="12">
        <v>0</v>
      </c>
      <c r="I4003" s="12">
        <v>0</v>
      </c>
      <c r="K4003" s="12">
        <v>0</v>
      </c>
    </row>
    <row r="4004" spans="4:11">
      <c r="D4004" s="12">
        <v>45538</v>
      </c>
      <c r="E4004" s="12">
        <v>0</v>
      </c>
      <c r="F4004" s="12">
        <v>1</v>
      </c>
      <c r="G4004" s="12">
        <v>0</v>
      </c>
      <c r="H4004" s="12">
        <v>0</v>
      </c>
      <c r="I4004" s="12">
        <v>0</v>
      </c>
      <c r="K4004" s="12">
        <v>0</v>
      </c>
    </row>
    <row r="4005" spans="4:11">
      <c r="D4005" s="12">
        <v>45590</v>
      </c>
      <c r="E4005" s="12">
        <v>1</v>
      </c>
      <c r="F4005" s="12">
        <v>0</v>
      </c>
      <c r="G4005" s="12">
        <v>0</v>
      </c>
      <c r="H4005" s="12">
        <v>0</v>
      </c>
      <c r="I4005" s="12">
        <v>0</v>
      </c>
      <c r="K4005" s="12">
        <v>0</v>
      </c>
    </row>
    <row r="4006" spans="4:11">
      <c r="D4006" s="12">
        <v>45592</v>
      </c>
      <c r="E4006" s="12">
        <v>1</v>
      </c>
      <c r="F4006" s="12">
        <v>0</v>
      </c>
      <c r="G4006" s="12">
        <v>0</v>
      </c>
      <c r="H4006" s="12">
        <v>0</v>
      </c>
      <c r="I4006" s="12">
        <v>0</v>
      </c>
      <c r="K4006" s="12">
        <v>0</v>
      </c>
    </row>
    <row r="4007" spans="4:11">
      <c r="D4007" s="12">
        <v>45600</v>
      </c>
      <c r="E4007" s="12">
        <v>5</v>
      </c>
      <c r="F4007" s="12">
        <v>2</v>
      </c>
      <c r="G4007" s="12">
        <v>1</v>
      </c>
      <c r="H4007" s="12">
        <v>0</v>
      </c>
      <c r="I4007" s="12">
        <v>0</v>
      </c>
      <c r="K4007" s="12">
        <v>0</v>
      </c>
    </row>
    <row r="4008" spans="4:11">
      <c r="D4008" s="12">
        <v>45648</v>
      </c>
      <c r="E4008" s="12">
        <v>1</v>
      </c>
      <c r="F4008" s="12">
        <v>0</v>
      </c>
      <c r="G4008" s="12">
        <v>0</v>
      </c>
      <c r="H4008" s="12">
        <v>0</v>
      </c>
      <c r="I4008" s="12">
        <v>0</v>
      </c>
      <c r="K4008" s="12">
        <v>0</v>
      </c>
    </row>
    <row r="4009" spans="4:11">
      <c r="D4009" s="12">
        <v>45680</v>
      </c>
      <c r="E4009" s="12">
        <v>0</v>
      </c>
      <c r="F4009" s="12">
        <v>1</v>
      </c>
      <c r="G4009" s="12">
        <v>0</v>
      </c>
      <c r="H4009" s="12">
        <v>0</v>
      </c>
      <c r="I4009" s="12">
        <v>0</v>
      </c>
      <c r="K4009" s="12">
        <v>0</v>
      </c>
    </row>
    <row r="4010" spans="4:11">
      <c r="D4010" s="12">
        <v>45720</v>
      </c>
      <c r="E4010" s="12">
        <v>1</v>
      </c>
      <c r="F4010" s="12">
        <v>0</v>
      </c>
      <c r="G4010" s="12">
        <v>1</v>
      </c>
      <c r="H4010" s="12">
        <v>0</v>
      </c>
      <c r="I4010" s="12">
        <v>0</v>
      </c>
      <c r="K4010" s="12">
        <v>0</v>
      </c>
    </row>
    <row r="4011" spans="4:11">
      <c r="D4011" s="12">
        <v>45800</v>
      </c>
      <c r="E4011" s="12">
        <v>1</v>
      </c>
      <c r="F4011" s="12">
        <v>0</v>
      </c>
      <c r="G4011" s="12">
        <v>0</v>
      </c>
      <c r="H4011" s="12">
        <v>0</v>
      </c>
      <c r="I4011" s="12">
        <v>0</v>
      </c>
      <c r="K4011" s="12">
        <v>0</v>
      </c>
    </row>
    <row r="4012" spans="4:11">
      <c r="D4012" s="12">
        <v>45960</v>
      </c>
      <c r="E4012" s="12">
        <v>1</v>
      </c>
      <c r="F4012" s="12">
        <v>0</v>
      </c>
      <c r="G4012" s="12">
        <v>0</v>
      </c>
      <c r="H4012" s="12">
        <v>0</v>
      </c>
      <c r="I4012" s="12">
        <v>0</v>
      </c>
      <c r="K4012" s="12">
        <v>0</v>
      </c>
    </row>
    <row r="4013" spans="4:11">
      <c r="D4013" s="12">
        <v>46000</v>
      </c>
      <c r="E4013" s="12">
        <v>1</v>
      </c>
      <c r="F4013" s="12">
        <v>2</v>
      </c>
      <c r="G4013" s="12">
        <v>0</v>
      </c>
      <c r="H4013" s="12">
        <v>0</v>
      </c>
      <c r="I4013" s="12">
        <v>0</v>
      </c>
      <c r="K4013" s="12">
        <v>0</v>
      </c>
    </row>
    <row r="4014" spans="4:11">
      <c r="D4014" s="12">
        <v>46054</v>
      </c>
      <c r="E4014" s="12">
        <v>1</v>
      </c>
      <c r="F4014" s="12">
        <v>0</v>
      </c>
      <c r="G4014" s="12">
        <v>0</v>
      </c>
      <c r="H4014" s="12">
        <v>0</v>
      </c>
      <c r="I4014" s="12">
        <v>0</v>
      </c>
      <c r="K4014" s="12">
        <v>0</v>
      </c>
    </row>
    <row r="4015" spans="4:11">
      <c r="D4015" s="12">
        <v>46080</v>
      </c>
      <c r="E4015" s="12">
        <v>1</v>
      </c>
      <c r="F4015" s="12">
        <v>0</v>
      </c>
      <c r="G4015" s="12">
        <v>0</v>
      </c>
      <c r="H4015" s="12">
        <v>0</v>
      </c>
      <c r="I4015" s="12">
        <v>0</v>
      </c>
      <c r="K4015" s="12">
        <v>0</v>
      </c>
    </row>
    <row r="4016" spans="4:11">
      <c r="D4016" s="12">
        <v>46120</v>
      </c>
      <c r="E4016" s="12">
        <v>0</v>
      </c>
      <c r="F4016" s="12">
        <v>1</v>
      </c>
      <c r="G4016" s="12">
        <v>0</v>
      </c>
      <c r="H4016" s="12">
        <v>0</v>
      </c>
      <c r="I4016" s="12">
        <v>0</v>
      </c>
      <c r="K4016" s="12">
        <v>0</v>
      </c>
    </row>
    <row r="4017" spans="4:11">
      <c r="D4017" s="12">
        <v>46200</v>
      </c>
      <c r="E4017" s="12">
        <v>3</v>
      </c>
      <c r="F4017" s="12">
        <v>0</v>
      </c>
      <c r="G4017" s="12">
        <v>0</v>
      </c>
      <c r="H4017" s="12">
        <v>0</v>
      </c>
      <c r="I4017" s="12">
        <v>0</v>
      </c>
      <c r="K4017" s="12">
        <v>1</v>
      </c>
    </row>
    <row r="4018" spans="4:11">
      <c r="D4018" s="12">
        <v>46220</v>
      </c>
      <c r="E4018" s="12">
        <v>1</v>
      </c>
      <c r="F4018" s="12">
        <v>0</v>
      </c>
      <c r="G4018" s="12">
        <v>0</v>
      </c>
      <c r="H4018" s="12">
        <v>0</v>
      </c>
      <c r="I4018" s="12">
        <v>0</v>
      </c>
      <c r="K4018" s="12">
        <v>0</v>
      </c>
    </row>
    <row r="4019" spans="4:11">
      <c r="D4019" s="12">
        <v>46320</v>
      </c>
      <c r="E4019" s="12">
        <v>1</v>
      </c>
      <c r="F4019" s="12">
        <v>0</v>
      </c>
      <c r="G4019" s="12">
        <v>0</v>
      </c>
      <c r="H4019" s="12">
        <v>0</v>
      </c>
      <c r="I4019" s="12">
        <v>0</v>
      </c>
      <c r="K4019" s="12">
        <v>0</v>
      </c>
    </row>
    <row r="4020" spans="4:11">
      <c r="D4020" s="12">
        <v>46550</v>
      </c>
      <c r="E4020" s="12">
        <v>1</v>
      </c>
      <c r="F4020" s="12">
        <v>0</v>
      </c>
      <c r="G4020" s="12">
        <v>0</v>
      </c>
      <c r="H4020" s="12">
        <v>0</v>
      </c>
      <c r="I4020" s="12">
        <v>0</v>
      </c>
      <c r="K4020" s="12">
        <v>0</v>
      </c>
    </row>
    <row r="4021" spans="4:11">
      <c r="D4021" s="12">
        <v>46600</v>
      </c>
      <c r="E4021" s="12">
        <v>0</v>
      </c>
      <c r="F4021" s="12">
        <v>1</v>
      </c>
      <c r="G4021" s="12">
        <v>0</v>
      </c>
      <c r="H4021" s="12">
        <v>0</v>
      </c>
      <c r="I4021" s="12">
        <v>0</v>
      </c>
      <c r="K4021" s="12">
        <v>0</v>
      </c>
    </row>
    <row r="4022" spans="4:11">
      <c r="D4022" s="12">
        <v>46640</v>
      </c>
      <c r="E4022" s="12">
        <v>1</v>
      </c>
      <c r="F4022" s="12">
        <v>0</v>
      </c>
      <c r="G4022" s="12">
        <v>0</v>
      </c>
      <c r="H4022" s="12">
        <v>0</v>
      </c>
      <c r="I4022" s="12">
        <v>0</v>
      </c>
      <c r="K4022" s="12">
        <v>0</v>
      </c>
    </row>
    <row r="4023" spans="4:11">
      <c r="D4023" s="12">
        <v>46692</v>
      </c>
      <c r="E4023" s="12">
        <v>0</v>
      </c>
      <c r="F4023" s="12">
        <v>1</v>
      </c>
      <c r="G4023" s="12">
        <v>0</v>
      </c>
      <c r="H4023" s="12">
        <v>0</v>
      </c>
      <c r="I4023" s="12">
        <v>0</v>
      </c>
      <c r="K4023" s="12">
        <v>0</v>
      </c>
    </row>
    <row r="4024" spans="4:11">
      <c r="D4024" s="12">
        <v>46750</v>
      </c>
      <c r="E4024" s="12">
        <v>1</v>
      </c>
      <c r="F4024" s="12">
        <v>0</v>
      </c>
      <c r="G4024" s="12">
        <v>0</v>
      </c>
      <c r="H4024" s="12">
        <v>0</v>
      </c>
      <c r="I4024" s="12">
        <v>0</v>
      </c>
      <c r="K4024" s="12">
        <v>0</v>
      </c>
    </row>
    <row r="4025" spans="4:11">
      <c r="D4025" s="12">
        <v>46800</v>
      </c>
      <c r="E4025" s="12">
        <v>7</v>
      </c>
      <c r="F4025" s="12">
        <v>2</v>
      </c>
      <c r="G4025" s="12">
        <v>1</v>
      </c>
      <c r="H4025" s="12">
        <v>1</v>
      </c>
      <c r="I4025" s="12">
        <v>0</v>
      </c>
      <c r="K4025" s="12">
        <v>1</v>
      </c>
    </row>
    <row r="4026" spans="4:11">
      <c r="D4026" s="12">
        <v>47000</v>
      </c>
      <c r="E4026" s="12">
        <v>4</v>
      </c>
      <c r="F4026" s="12">
        <v>1</v>
      </c>
      <c r="G4026" s="12">
        <v>1</v>
      </c>
      <c r="H4026" s="12">
        <v>0</v>
      </c>
      <c r="I4026" s="12">
        <v>0</v>
      </c>
      <c r="K4026" s="12">
        <v>0</v>
      </c>
    </row>
    <row r="4027" spans="4:11">
      <c r="D4027" s="12">
        <v>47001</v>
      </c>
      <c r="E4027" s="12">
        <v>1</v>
      </c>
      <c r="F4027" s="12">
        <v>0</v>
      </c>
      <c r="G4027" s="12">
        <v>0</v>
      </c>
      <c r="H4027" s="12">
        <v>0</v>
      </c>
      <c r="I4027" s="12">
        <v>0</v>
      </c>
      <c r="K4027" s="12">
        <v>0</v>
      </c>
    </row>
    <row r="4028" spans="4:11">
      <c r="D4028" s="12">
        <v>47092</v>
      </c>
      <c r="E4028" s="12">
        <v>0</v>
      </c>
      <c r="F4028" s="12">
        <v>1</v>
      </c>
      <c r="G4028" s="12">
        <v>0</v>
      </c>
      <c r="H4028" s="12">
        <v>0</v>
      </c>
      <c r="I4028" s="12">
        <v>0</v>
      </c>
      <c r="K4028" s="12">
        <v>0</v>
      </c>
    </row>
    <row r="4029" spans="4:11">
      <c r="D4029" s="12">
        <v>47152</v>
      </c>
      <c r="E4029" s="12">
        <v>0</v>
      </c>
      <c r="F4029" s="12">
        <v>1</v>
      </c>
      <c r="G4029" s="12">
        <v>0</v>
      </c>
      <c r="H4029" s="12">
        <v>0</v>
      </c>
      <c r="I4029" s="12">
        <v>0</v>
      </c>
      <c r="K4029" s="12">
        <v>0</v>
      </c>
    </row>
    <row r="4030" spans="4:11">
      <c r="D4030" s="12">
        <v>47180</v>
      </c>
      <c r="E4030" s="12">
        <v>1</v>
      </c>
      <c r="F4030" s="12">
        <v>0</v>
      </c>
      <c r="G4030" s="12">
        <v>0</v>
      </c>
      <c r="H4030" s="12">
        <v>0</v>
      </c>
      <c r="I4030" s="12">
        <v>0</v>
      </c>
      <c r="K4030" s="12">
        <v>0</v>
      </c>
    </row>
    <row r="4031" spans="4:11">
      <c r="D4031" s="12">
        <v>47200</v>
      </c>
      <c r="E4031" s="12">
        <v>1</v>
      </c>
      <c r="F4031" s="12">
        <v>1</v>
      </c>
      <c r="G4031" s="12">
        <v>0</v>
      </c>
      <c r="H4031" s="12">
        <v>0</v>
      </c>
      <c r="I4031" s="12">
        <v>0</v>
      </c>
      <c r="K4031" s="12">
        <v>0</v>
      </c>
    </row>
    <row r="4032" spans="4:11">
      <c r="D4032" s="12">
        <v>47208</v>
      </c>
      <c r="E4032" s="12">
        <v>0</v>
      </c>
      <c r="F4032" s="12">
        <v>0</v>
      </c>
      <c r="G4032" s="12">
        <v>0</v>
      </c>
      <c r="H4032" s="12">
        <v>1</v>
      </c>
      <c r="I4032" s="12">
        <v>0</v>
      </c>
      <c r="K4032" s="12">
        <v>0</v>
      </c>
    </row>
    <row r="4033" spans="4:11">
      <c r="D4033" s="12">
        <v>47300</v>
      </c>
      <c r="E4033" s="12">
        <v>1</v>
      </c>
      <c r="F4033" s="12">
        <v>0</v>
      </c>
      <c r="G4033" s="12">
        <v>0</v>
      </c>
      <c r="H4033" s="12">
        <v>0</v>
      </c>
      <c r="I4033" s="12">
        <v>0</v>
      </c>
      <c r="K4033" s="12">
        <v>0</v>
      </c>
    </row>
    <row r="4034" spans="4:11">
      <c r="D4034" s="12">
        <v>47400</v>
      </c>
      <c r="E4034" s="12">
        <v>1</v>
      </c>
      <c r="F4034" s="12">
        <v>0</v>
      </c>
      <c r="G4034" s="12">
        <v>0</v>
      </c>
      <c r="H4034" s="12">
        <v>0</v>
      </c>
      <c r="I4034" s="12">
        <v>0</v>
      </c>
      <c r="K4034" s="12">
        <v>0</v>
      </c>
    </row>
    <row r="4035" spans="4:11">
      <c r="D4035" s="12">
        <v>47420</v>
      </c>
      <c r="E4035" s="12">
        <v>1</v>
      </c>
      <c r="F4035" s="12">
        <v>0</v>
      </c>
      <c r="G4035" s="12">
        <v>0</v>
      </c>
      <c r="H4035" s="12">
        <v>0</v>
      </c>
      <c r="I4035" s="12">
        <v>0</v>
      </c>
      <c r="K4035" s="12">
        <v>0</v>
      </c>
    </row>
    <row r="4036" spans="4:11">
      <c r="D4036" s="12">
        <v>47446</v>
      </c>
      <c r="E4036" s="12">
        <v>0</v>
      </c>
      <c r="F4036" s="12">
        <v>1</v>
      </c>
      <c r="G4036" s="12">
        <v>0</v>
      </c>
      <c r="H4036" s="12">
        <v>0</v>
      </c>
      <c r="I4036" s="12">
        <v>0</v>
      </c>
      <c r="K4036" s="12">
        <v>0</v>
      </c>
    </row>
    <row r="4037" spans="4:11">
      <c r="D4037" s="12">
        <v>47600</v>
      </c>
      <c r="E4037" s="12">
        <v>0</v>
      </c>
      <c r="F4037" s="12">
        <v>1</v>
      </c>
      <c r="G4037" s="12">
        <v>0</v>
      </c>
      <c r="H4037" s="12">
        <v>0</v>
      </c>
      <c r="I4037" s="12">
        <v>0</v>
      </c>
      <c r="K4037" s="12">
        <v>0</v>
      </c>
    </row>
    <row r="4038" spans="4:11">
      <c r="D4038" s="12">
        <v>47674.97</v>
      </c>
      <c r="E4038" s="12">
        <v>0</v>
      </c>
      <c r="F4038" s="12">
        <v>1</v>
      </c>
      <c r="G4038" s="12">
        <v>0</v>
      </c>
      <c r="H4038" s="12">
        <v>0</v>
      </c>
      <c r="I4038" s="12">
        <v>0</v>
      </c>
      <c r="K4038" s="12">
        <v>0</v>
      </c>
    </row>
    <row r="4039" spans="4:11">
      <c r="D4039" s="12">
        <v>47753</v>
      </c>
      <c r="E4039" s="12">
        <v>0</v>
      </c>
      <c r="F4039" s="12">
        <v>0</v>
      </c>
      <c r="G4039" s="12">
        <v>1</v>
      </c>
      <c r="H4039" s="12">
        <v>0</v>
      </c>
      <c r="I4039" s="12">
        <v>0</v>
      </c>
      <c r="K4039" s="12">
        <v>0</v>
      </c>
    </row>
    <row r="4040" spans="4:11">
      <c r="D4040" s="12">
        <v>47769.13</v>
      </c>
      <c r="E4040" s="12">
        <v>0</v>
      </c>
      <c r="F4040" s="12">
        <v>1</v>
      </c>
      <c r="G4040" s="12">
        <v>0</v>
      </c>
      <c r="H4040" s="12">
        <v>0</v>
      </c>
      <c r="I4040" s="12">
        <v>0</v>
      </c>
      <c r="K4040" s="12">
        <v>0</v>
      </c>
    </row>
    <row r="4041" spans="4:11">
      <c r="D4041" s="12">
        <v>47780</v>
      </c>
      <c r="E4041" s="12">
        <v>0</v>
      </c>
      <c r="F4041" s="12">
        <v>0</v>
      </c>
      <c r="G4041" s="12">
        <v>1</v>
      </c>
      <c r="H4041" s="12">
        <v>0</v>
      </c>
      <c r="I4041" s="12">
        <v>0</v>
      </c>
      <c r="K4041" s="12">
        <v>0</v>
      </c>
    </row>
    <row r="4042" spans="4:11">
      <c r="D4042" s="12">
        <v>47840</v>
      </c>
      <c r="E4042" s="12">
        <v>1</v>
      </c>
      <c r="F4042" s="12">
        <v>0</v>
      </c>
      <c r="G4042" s="12">
        <v>0</v>
      </c>
      <c r="H4042" s="12">
        <v>0</v>
      </c>
      <c r="I4042" s="12">
        <v>0</v>
      </c>
      <c r="K4042" s="12">
        <v>0</v>
      </c>
    </row>
    <row r="4043" spans="4:11">
      <c r="D4043" s="12">
        <v>47900</v>
      </c>
      <c r="E4043" s="12">
        <v>1</v>
      </c>
      <c r="F4043" s="12">
        <v>0</v>
      </c>
      <c r="G4043" s="12">
        <v>0</v>
      </c>
      <c r="H4043" s="12">
        <v>0</v>
      </c>
      <c r="I4043" s="12">
        <v>0</v>
      </c>
      <c r="K4043" s="12">
        <v>0</v>
      </c>
    </row>
    <row r="4044" spans="4:11">
      <c r="D4044" s="12">
        <v>48000</v>
      </c>
      <c r="E4044" s="12">
        <v>10</v>
      </c>
      <c r="F4044" s="12">
        <v>3</v>
      </c>
      <c r="G4044" s="12">
        <v>1</v>
      </c>
      <c r="H4044" s="12">
        <v>1</v>
      </c>
      <c r="I4044" s="12">
        <v>0</v>
      </c>
      <c r="K4044" s="12">
        <v>0</v>
      </c>
    </row>
    <row r="4045" spans="4:11">
      <c r="D4045" s="12">
        <v>48028.3</v>
      </c>
      <c r="E4045" s="12">
        <v>1</v>
      </c>
      <c r="F4045" s="12">
        <v>0</v>
      </c>
      <c r="G4045" s="12">
        <v>0</v>
      </c>
      <c r="H4045" s="12">
        <v>0</v>
      </c>
      <c r="I4045" s="12">
        <v>0</v>
      </c>
      <c r="K4045" s="12">
        <v>0</v>
      </c>
    </row>
    <row r="4046" spans="4:11">
      <c r="D4046" s="12">
        <v>48075.13</v>
      </c>
      <c r="E4046" s="12">
        <v>0</v>
      </c>
      <c r="F4046" s="12">
        <v>1</v>
      </c>
      <c r="G4046" s="12">
        <v>0</v>
      </c>
      <c r="H4046" s="12">
        <v>0</v>
      </c>
      <c r="I4046" s="12">
        <v>0</v>
      </c>
      <c r="K4046" s="12">
        <v>0</v>
      </c>
    </row>
    <row r="4047" spans="4:11">
      <c r="D4047" s="12">
        <v>48100</v>
      </c>
      <c r="E4047" s="12">
        <v>0</v>
      </c>
      <c r="F4047" s="12">
        <v>1</v>
      </c>
      <c r="G4047" s="12">
        <v>0</v>
      </c>
      <c r="H4047" s="12">
        <v>0</v>
      </c>
      <c r="I4047" s="12">
        <v>0</v>
      </c>
      <c r="K4047" s="12">
        <v>0</v>
      </c>
    </row>
    <row r="4048" spans="4:11">
      <c r="D4048" s="12">
        <v>48116</v>
      </c>
      <c r="E4048" s="12">
        <v>0</v>
      </c>
      <c r="F4048" s="12">
        <v>1</v>
      </c>
      <c r="G4048" s="12">
        <v>0</v>
      </c>
      <c r="H4048" s="12">
        <v>0</v>
      </c>
      <c r="I4048" s="12">
        <v>0</v>
      </c>
      <c r="K4048" s="12">
        <v>0</v>
      </c>
    </row>
    <row r="4049" spans="4:11">
      <c r="D4049" s="12">
        <v>48276</v>
      </c>
      <c r="E4049" s="12">
        <v>1</v>
      </c>
      <c r="F4049" s="12">
        <v>0</v>
      </c>
      <c r="G4049" s="12">
        <v>0</v>
      </c>
      <c r="H4049" s="12">
        <v>0</v>
      </c>
      <c r="I4049" s="12">
        <v>0</v>
      </c>
      <c r="K4049" s="12">
        <v>0</v>
      </c>
    </row>
    <row r="4050" spans="4:11">
      <c r="D4050" s="12">
        <v>48300</v>
      </c>
      <c r="E4050" s="12">
        <v>1</v>
      </c>
      <c r="F4050" s="12">
        <v>0</v>
      </c>
      <c r="G4050" s="12">
        <v>0</v>
      </c>
      <c r="H4050" s="12">
        <v>0</v>
      </c>
      <c r="I4050" s="12">
        <v>0</v>
      </c>
      <c r="K4050" s="12">
        <v>0</v>
      </c>
    </row>
    <row r="4051" spans="4:11">
      <c r="D4051" s="12">
        <v>48312</v>
      </c>
      <c r="E4051" s="12">
        <v>1</v>
      </c>
      <c r="F4051" s="12">
        <v>1</v>
      </c>
      <c r="G4051" s="12">
        <v>0</v>
      </c>
      <c r="H4051" s="12">
        <v>0</v>
      </c>
      <c r="I4051" s="12">
        <v>0</v>
      </c>
      <c r="K4051" s="12">
        <v>0</v>
      </c>
    </row>
    <row r="4052" spans="4:11">
      <c r="D4052" s="12">
        <v>48360</v>
      </c>
      <c r="E4052" s="12">
        <v>0</v>
      </c>
      <c r="F4052" s="12">
        <v>0</v>
      </c>
      <c r="G4052" s="12">
        <v>1</v>
      </c>
      <c r="H4052" s="12">
        <v>0</v>
      </c>
      <c r="I4052" s="12">
        <v>0</v>
      </c>
      <c r="K4052" s="12">
        <v>0</v>
      </c>
    </row>
    <row r="4053" spans="4:11">
      <c r="D4053" s="12">
        <v>48480</v>
      </c>
      <c r="E4053" s="12">
        <v>0</v>
      </c>
      <c r="F4053" s="12">
        <v>0</v>
      </c>
      <c r="G4053" s="12">
        <v>1</v>
      </c>
      <c r="H4053" s="12">
        <v>0</v>
      </c>
      <c r="I4053" s="12">
        <v>0</v>
      </c>
      <c r="K4053" s="12">
        <v>0</v>
      </c>
    </row>
    <row r="4054" spans="4:11">
      <c r="D4054" s="12">
        <v>48490</v>
      </c>
      <c r="E4054" s="12">
        <v>0</v>
      </c>
      <c r="F4054" s="12">
        <v>0</v>
      </c>
      <c r="G4054" s="12">
        <v>1</v>
      </c>
      <c r="H4054" s="12">
        <v>0</v>
      </c>
      <c r="I4054" s="12">
        <v>0</v>
      </c>
      <c r="K4054" s="12">
        <v>0</v>
      </c>
    </row>
    <row r="4055" spans="4:11">
      <c r="D4055" s="12">
        <v>48594</v>
      </c>
      <c r="E4055" s="12">
        <v>1</v>
      </c>
      <c r="F4055" s="12">
        <v>0</v>
      </c>
      <c r="G4055" s="12">
        <v>0</v>
      </c>
      <c r="H4055" s="12">
        <v>0</v>
      </c>
      <c r="I4055" s="12">
        <v>0</v>
      </c>
      <c r="K4055" s="12">
        <v>0</v>
      </c>
    </row>
    <row r="4056" spans="4:11">
      <c r="D4056" s="12">
        <v>48600</v>
      </c>
      <c r="E4056" s="12">
        <v>1</v>
      </c>
      <c r="F4056" s="12">
        <v>0</v>
      </c>
      <c r="G4056" s="12">
        <v>0</v>
      </c>
      <c r="H4056" s="12">
        <v>0</v>
      </c>
      <c r="I4056" s="12">
        <v>0</v>
      </c>
      <c r="K4056" s="12">
        <v>0</v>
      </c>
    </row>
    <row r="4057" spans="4:11">
      <c r="D4057" s="12">
        <v>48640</v>
      </c>
      <c r="E4057" s="12">
        <v>0</v>
      </c>
      <c r="F4057" s="12">
        <v>1</v>
      </c>
      <c r="G4057" s="12">
        <v>0</v>
      </c>
      <c r="H4057" s="12">
        <v>0</v>
      </c>
      <c r="I4057" s="12">
        <v>0</v>
      </c>
      <c r="K4057" s="12">
        <v>0</v>
      </c>
    </row>
    <row r="4058" spans="4:11">
      <c r="D4058" s="12">
        <v>48685</v>
      </c>
      <c r="E4058" s="12">
        <v>1</v>
      </c>
      <c r="F4058" s="12">
        <v>0</v>
      </c>
      <c r="G4058" s="12">
        <v>0</v>
      </c>
      <c r="H4058" s="12">
        <v>0</v>
      </c>
      <c r="I4058" s="12">
        <v>0</v>
      </c>
      <c r="K4058" s="12">
        <v>0</v>
      </c>
    </row>
    <row r="4059" spans="4:11">
      <c r="D4059" s="12">
        <v>48800</v>
      </c>
      <c r="E4059" s="12">
        <v>0</v>
      </c>
      <c r="F4059" s="12">
        <v>1</v>
      </c>
      <c r="G4059" s="12">
        <v>0</v>
      </c>
      <c r="H4059" s="12">
        <v>0</v>
      </c>
      <c r="I4059" s="12">
        <v>0</v>
      </c>
      <c r="K4059" s="12">
        <v>0</v>
      </c>
    </row>
    <row r="4060" spans="4:11">
      <c r="D4060" s="12">
        <v>49000</v>
      </c>
      <c r="E4060" s="12">
        <v>1</v>
      </c>
      <c r="F4060" s="12">
        <v>0</v>
      </c>
      <c r="G4060" s="12">
        <v>0</v>
      </c>
      <c r="H4060" s="12">
        <v>0</v>
      </c>
      <c r="I4060" s="12">
        <v>0</v>
      </c>
      <c r="K4060" s="12">
        <v>0</v>
      </c>
    </row>
    <row r="4061" spans="4:11">
      <c r="D4061" s="12">
        <v>49079</v>
      </c>
      <c r="E4061" s="12">
        <v>1</v>
      </c>
      <c r="F4061" s="12">
        <v>0</v>
      </c>
      <c r="G4061" s="12">
        <v>0</v>
      </c>
      <c r="H4061" s="12">
        <v>0</v>
      </c>
      <c r="I4061" s="12">
        <v>0</v>
      </c>
      <c r="K4061" s="12">
        <v>0</v>
      </c>
    </row>
    <row r="4062" spans="4:11">
      <c r="D4062" s="12">
        <v>49092</v>
      </c>
      <c r="E4062" s="12">
        <v>1</v>
      </c>
      <c r="F4062" s="12">
        <v>2</v>
      </c>
      <c r="G4062" s="12">
        <v>0</v>
      </c>
      <c r="H4062" s="12">
        <v>0</v>
      </c>
      <c r="I4062" s="12">
        <v>0</v>
      </c>
      <c r="K4062" s="12">
        <v>0</v>
      </c>
    </row>
    <row r="4063" spans="4:11">
      <c r="D4063" s="12">
        <v>49160</v>
      </c>
      <c r="E4063" s="12">
        <v>0</v>
      </c>
      <c r="F4063" s="12">
        <v>1</v>
      </c>
      <c r="G4063" s="12">
        <v>0</v>
      </c>
      <c r="H4063" s="12">
        <v>0</v>
      </c>
      <c r="I4063" s="12">
        <v>0</v>
      </c>
      <c r="K4063" s="12">
        <v>0</v>
      </c>
    </row>
    <row r="4064" spans="4:11">
      <c r="D4064" s="12">
        <v>49200</v>
      </c>
      <c r="E4064" s="12">
        <v>2</v>
      </c>
      <c r="F4064" s="12">
        <v>0</v>
      </c>
      <c r="G4064" s="12">
        <v>1</v>
      </c>
      <c r="H4064" s="12">
        <v>0</v>
      </c>
      <c r="I4064" s="12">
        <v>0</v>
      </c>
      <c r="K4064" s="12">
        <v>0</v>
      </c>
    </row>
    <row r="4065" spans="4:11">
      <c r="D4065" s="12">
        <v>49232</v>
      </c>
      <c r="E4065" s="12">
        <v>1</v>
      </c>
      <c r="F4065" s="12">
        <v>0</v>
      </c>
      <c r="G4065" s="12">
        <v>0</v>
      </c>
      <c r="H4065" s="12">
        <v>0</v>
      </c>
      <c r="I4065" s="12">
        <v>0</v>
      </c>
      <c r="K4065" s="12">
        <v>0</v>
      </c>
    </row>
    <row r="4066" spans="4:11">
      <c r="D4066" s="12">
        <v>49260</v>
      </c>
      <c r="E4066" s="12">
        <v>0</v>
      </c>
      <c r="F4066" s="12">
        <v>1</v>
      </c>
      <c r="G4066" s="12">
        <v>0</v>
      </c>
      <c r="H4066" s="12">
        <v>0</v>
      </c>
      <c r="I4066" s="12">
        <v>0</v>
      </c>
      <c r="K4066" s="12">
        <v>0</v>
      </c>
    </row>
    <row r="4067" spans="4:11">
      <c r="D4067" s="12">
        <v>49400</v>
      </c>
      <c r="E4067" s="12">
        <v>1</v>
      </c>
      <c r="F4067" s="12">
        <v>0</v>
      </c>
      <c r="G4067" s="12">
        <v>0</v>
      </c>
      <c r="H4067" s="12">
        <v>0</v>
      </c>
      <c r="I4067" s="12">
        <v>0</v>
      </c>
      <c r="K4067" s="12">
        <v>0</v>
      </c>
    </row>
    <row r="4068" spans="4:11">
      <c r="D4068" s="12">
        <v>49440</v>
      </c>
      <c r="E4068" s="12">
        <v>1</v>
      </c>
      <c r="F4068" s="12">
        <v>0</v>
      </c>
      <c r="G4068" s="12">
        <v>0</v>
      </c>
      <c r="H4068" s="12">
        <v>0</v>
      </c>
      <c r="I4068" s="12">
        <v>0</v>
      </c>
      <c r="K4068" s="12">
        <v>0</v>
      </c>
    </row>
    <row r="4069" spans="4:11">
      <c r="D4069" s="12">
        <v>49500</v>
      </c>
      <c r="E4069" s="12">
        <v>0</v>
      </c>
      <c r="F4069" s="12">
        <v>1</v>
      </c>
      <c r="G4069" s="12">
        <v>0</v>
      </c>
      <c r="H4069" s="12">
        <v>0</v>
      </c>
      <c r="I4069" s="12">
        <v>0</v>
      </c>
      <c r="K4069" s="12">
        <v>0</v>
      </c>
    </row>
    <row r="4070" spans="4:11">
      <c r="D4070" s="12">
        <v>49524</v>
      </c>
      <c r="E4070" s="12">
        <v>0</v>
      </c>
      <c r="F4070" s="12">
        <v>1</v>
      </c>
      <c r="G4070" s="12">
        <v>0</v>
      </c>
      <c r="H4070" s="12">
        <v>0</v>
      </c>
      <c r="I4070" s="12">
        <v>0</v>
      </c>
      <c r="K4070" s="12">
        <v>0</v>
      </c>
    </row>
    <row r="4071" spans="4:11">
      <c r="D4071" s="12">
        <v>49548</v>
      </c>
      <c r="E4071" s="12">
        <v>0</v>
      </c>
      <c r="F4071" s="12">
        <v>1</v>
      </c>
      <c r="G4071" s="12">
        <v>0</v>
      </c>
      <c r="H4071" s="12">
        <v>0</v>
      </c>
      <c r="I4071" s="12">
        <v>0</v>
      </c>
      <c r="K4071" s="12">
        <v>0</v>
      </c>
    </row>
    <row r="4072" spans="4:11">
      <c r="D4072" s="12">
        <v>49598</v>
      </c>
      <c r="E4072" s="12">
        <v>0</v>
      </c>
      <c r="F4072" s="12">
        <v>1</v>
      </c>
      <c r="G4072" s="12">
        <v>0</v>
      </c>
      <c r="H4072" s="12">
        <v>0</v>
      </c>
      <c r="I4072" s="12">
        <v>0</v>
      </c>
      <c r="K4072" s="12">
        <v>0</v>
      </c>
    </row>
    <row r="4073" spans="4:11">
      <c r="D4073" s="12">
        <v>49680</v>
      </c>
      <c r="E4073" s="12">
        <v>1</v>
      </c>
      <c r="F4073" s="12">
        <v>0</v>
      </c>
      <c r="G4073" s="12">
        <v>0</v>
      </c>
      <c r="H4073" s="12">
        <v>0</v>
      </c>
      <c r="I4073" s="12">
        <v>0</v>
      </c>
      <c r="K4073" s="12">
        <v>0</v>
      </c>
    </row>
    <row r="4074" spans="4:11">
      <c r="D4074" s="12">
        <v>49768</v>
      </c>
      <c r="E4074" s="12">
        <v>1</v>
      </c>
      <c r="F4074" s="12">
        <v>0</v>
      </c>
      <c r="G4074" s="12">
        <v>0</v>
      </c>
      <c r="H4074" s="12">
        <v>0</v>
      </c>
      <c r="I4074" s="12">
        <v>0</v>
      </c>
      <c r="K4074" s="12">
        <v>0</v>
      </c>
    </row>
    <row r="4075" spans="4:11">
      <c r="D4075" s="12">
        <v>49776</v>
      </c>
      <c r="E4075" s="12">
        <v>1</v>
      </c>
      <c r="F4075" s="12">
        <v>0</v>
      </c>
      <c r="G4075" s="12">
        <v>0</v>
      </c>
      <c r="H4075" s="12">
        <v>0</v>
      </c>
      <c r="I4075" s="12">
        <v>0</v>
      </c>
      <c r="K4075" s="12">
        <v>0</v>
      </c>
    </row>
    <row r="4076" spans="4:11">
      <c r="D4076" s="12">
        <v>49790</v>
      </c>
      <c r="E4076" s="12">
        <v>0</v>
      </c>
      <c r="F4076" s="12">
        <v>0</v>
      </c>
      <c r="G4076" s="12">
        <v>1</v>
      </c>
      <c r="H4076" s="12">
        <v>0</v>
      </c>
      <c r="I4076" s="12">
        <v>0</v>
      </c>
      <c r="K4076" s="12">
        <v>0</v>
      </c>
    </row>
    <row r="4077" spans="4:11">
      <c r="D4077" s="12">
        <v>49807.93</v>
      </c>
      <c r="E4077" s="12">
        <v>0</v>
      </c>
      <c r="F4077" s="12">
        <v>1</v>
      </c>
      <c r="G4077" s="12">
        <v>0</v>
      </c>
      <c r="H4077" s="12">
        <v>0</v>
      </c>
      <c r="I4077" s="12">
        <v>0</v>
      </c>
      <c r="K4077" s="12">
        <v>0</v>
      </c>
    </row>
    <row r="4078" spans="4:11">
      <c r="D4078" s="12">
        <v>49828</v>
      </c>
      <c r="E4078" s="12">
        <v>1</v>
      </c>
      <c r="F4078" s="12">
        <v>0</v>
      </c>
      <c r="G4078" s="12">
        <v>0</v>
      </c>
      <c r="H4078" s="12">
        <v>0</v>
      </c>
      <c r="I4078" s="12">
        <v>0</v>
      </c>
      <c r="K4078" s="12">
        <v>0</v>
      </c>
    </row>
    <row r="4079" spans="4:11">
      <c r="D4079" s="12">
        <v>49840</v>
      </c>
      <c r="E4079" s="12">
        <v>1</v>
      </c>
      <c r="F4079" s="12">
        <v>0</v>
      </c>
      <c r="G4079" s="12">
        <v>0</v>
      </c>
      <c r="H4079" s="12">
        <v>0</v>
      </c>
      <c r="I4079" s="12">
        <v>0</v>
      </c>
      <c r="K4079" s="12">
        <v>0</v>
      </c>
    </row>
    <row r="4080" spans="4:11">
      <c r="D4080" s="12">
        <v>49993.33</v>
      </c>
      <c r="E4080" s="12">
        <v>1</v>
      </c>
      <c r="F4080" s="12">
        <v>0</v>
      </c>
      <c r="G4080" s="12">
        <v>0</v>
      </c>
      <c r="H4080" s="12">
        <v>0</v>
      </c>
      <c r="I4080" s="12">
        <v>0</v>
      </c>
      <c r="K4080" s="12">
        <v>0</v>
      </c>
    </row>
    <row r="4081" spans="4:11">
      <c r="D4081" s="12">
        <v>50000</v>
      </c>
      <c r="E4081" s="12">
        <v>3</v>
      </c>
      <c r="F4081" s="12">
        <v>1</v>
      </c>
      <c r="G4081" s="12">
        <v>0</v>
      </c>
      <c r="H4081" s="12">
        <v>0</v>
      </c>
      <c r="I4081" s="12">
        <v>0</v>
      </c>
      <c r="K4081" s="12">
        <v>1</v>
      </c>
    </row>
    <row r="4082" spans="4:11">
      <c r="D4082" s="12">
        <v>50012</v>
      </c>
      <c r="E4082" s="12">
        <v>0</v>
      </c>
      <c r="F4082" s="12">
        <v>1</v>
      </c>
      <c r="G4082" s="12">
        <v>0</v>
      </c>
      <c r="H4082" s="12">
        <v>0</v>
      </c>
      <c r="I4082" s="12">
        <v>0</v>
      </c>
      <c r="K4082" s="12">
        <v>0</v>
      </c>
    </row>
    <row r="4083" spans="4:11">
      <c r="D4083" s="12">
        <v>50120</v>
      </c>
      <c r="E4083" s="12">
        <v>1</v>
      </c>
      <c r="F4083" s="12">
        <v>0</v>
      </c>
      <c r="G4083" s="12">
        <v>0</v>
      </c>
      <c r="H4083" s="12">
        <v>0</v>
      </c>
      <c r="I4083" s="12">
        <v>0</v>
      </c>
      <c r="K4083" s="12">
        <v>0</v>
      </c>
    </row>
    <row r="4084" spans="4:11">
      <c r="D4084" s="12">
        <v>50252</v>
      </c>
      <c r="E4084" s="12">
        <v>1</v>
      </c>
      <c r="F4084" s="12">
        <v>0</v>
      </c>
      <c r="G4084" s="12">
        <v>0</v>
      </c>
      <c r="H4084" s="12">
        <v>0</v>
      </c>
      <c r="I4084" s="12">
        <v>0</v>
      </c>
      <c r="K4084" s="12">
        <v>0</v>
      </c>
    </row>
    <row r="4085" spans="4:11">
      <c r="D4085" s="12">
        <v>50292</v>
      </c>
      <c r="E4085" s="12">
        <v>0</v>
      </c>
      <c r="F4085" s="12">
        <v>1</v>
      </c>
      <c r="G4085" s="12">
        <v>0</v>
      </c>
      <c r="H4085" s="12">
        <v>0</v>
      </c>
      <c r="I4085" s="12">
        <v>0</v>
      </c>
      <c r="K4085" s="12">
        <v>0</v>
      </c>
    </row>
    <row r="4086" spans="4:11">
      <c r="D4086" s="12">
        <v>50337.33</v>
      </c>
      <c r="E4086" s="12">
        <v>1</v>
      </c>
      <c r="F4086" s="12">
        <v>0</v>
      </c>
      <c r="G4086" s="12">
        <v>0</v>
      </c>
      <c r="H4086" s="12">
        <v>0</v>
      </c>
      <c r="I4086" s="12">
        <v>0</v>
      </c>
      <c r="K4086" s="12">
        <v>0</v>
      </c>
    </row>
    <row r="4087" spans="4:11">
      <c r="D4087" s="12">
        <v>50340</v>
      </c>
      <c r="E4087" s="12">
        <v>0</v>
      </c>
      <c r="F4087" s="12">
        <v>0</v>
      </c>
      <c r="G4087" s="12">
        <v>1</v>
      </c>
      <c r="H4087" s="12">
        <v>0</v>
      </c>
      <c r="I4087" s="12">
        <v>0</v>
      </c>
      <c r="K4087" s="12">
        <v>0</v>
      </c>
    </row>
    <row r="4088" spans="4:11">
      <c r="D4088" s="12">
        <v>50400</v>
      </c>
      <c r="E4088" s="12">
        <v>1</v>
      </c>
      <c r="F4088" s="12">
        <v>0</v>
      </c>
      <c r="G4088" s="12">
        <v>0</v>
      </c>
      <c r="H4088" s="12">
        <v>0</v>
      </c>
      <c r="I4088" s="12">
        <v>0</v>
      </c>
      <c r="K4088" s="12">
        <v>0</v>
      </c>
    </row>
    <row r="4089" spans="4:11">
      <c r="D4089" s="12">
        <v>50401</v>
      </c>
      <c r="E4089" s="12">
        <v>1</v>
      </c>
      <c r="F4089" s="12">
        <v>0</v>
      </c>
      <c r="G4089" s="12">
        <v>0</v>
      </c>
      <c r="H4089" s="12">
        <v>0</v>
      </c>
      <c r="I4089" s="12">
        <v>0</v>
      </c>
      <c r="K4089" s="12">
        <v>0</v>
      </c>
    </row>
    <row r="4090" spans="4:11">
      <c r="D4090" s="12">
        <v>50420</v>
      </c>
      <c r="E4090" s="12">
        <v>1</v>
      </c>
      <c r="F4090" s="12">
        <v>0</v>
      </c>
      <c r="G4090" s="12">
        <v>0</v>
      </c>
      <c r="H4090" s="12">
        <v>0</v>
      </c>
      <c r="I4090" s="12">
        <v>0</v>
      </c>
      <c r="K4090" s="12">
        <v>0</v>
      </c>
    </row>
    <row r="4091" spans="4:11">
      <c r="D4091" s="12">
        <v>50436</v>
      </c>
      <c r="E4091" s="12">
        <v>0</v>
      </c>
      <c r="F4091" s="12">
        <v>0</v>
      </c>
      <c r="G4091" s="12">
        <v>1</v>
      </c>
      <c r="H4091" s="12">
        <v>0</v>
      </c>
      <c r="I4091" s="12">
        <v>0</v>
      </c>
      <c r="K4091" s="12">
        <v>0</v>
      </c>
    </row>
    <row r="4092" spans="4:11">
      <c r="D4092" s="12">
        <v>50470</v>
      </c>
      <c r="E4092" s="12">
        <v>1</v>
      </c>
      <c r="F4092" s="12">
        <v>0</v>
      </c>
      <c r="G4092" s="12">
        <v>0</v>
      </c>
      <c r="H4092" s="12">
        <v>0</v>
      </c>
      <c r="I4092" s="12">
        <v>0</v>
      </c>
      <c r="K4092" s="12">
        <v>0</v>
      </c>
    </row>
    <row r="4093" spans="4:11">
      <c r="D4093" s="12">
        <v>50532</v>
      </c>
      <c r="E4093" s="12">
        <v>1</v>
      </c>
      <c r="F4093" s="12">
        <v>0</v>
      </c>
      <c r="G4093" s="12">
        <v>0</v>
      </c>
      <c r="H4093" s="12">
        <v>0</v>
      </c>
      <c r="I4093" s="12">
        <v>0</v>
      </c>
      <c r="K4093" s="12">
        <v>0</v>
      </c>
    </row>
    <row r="4094" spans="4:11">
      <c r="D4094" s="12">
        <v>50560</v>
      </c>
      <c r="E4094" s="12">
        <v>0</v>
      </c>
      <c r="F4094" s="12">
        <v>1</v>
      </c>
      <c r="G4094" s="12">
        <v>0</v>
      </c>
      <c r="H4094" s="12">
        <v>0</v>
      </c>
      <c r="I4094" s="12">
        <v>0</v>
      </c>
      <c r="K4094" s="12">
        <v>0</v>
      </c>
    </row>
    <row r="4095" spans="4:11">
      <c r="D4095" s="12">
        <v>50600</v>
      </c>
      <c r="E4095" s="12">
        <v>1</v>
      </c>
      <c r="F4095" s="12">
        <v>1</v>
      </c>
      <c r="G4095" s="12">
        <v>0</v>
      </c>
      <c r="H4095" s="12">
        <v>0</v>
      </c>
      <c r="I4095" s="12">
        <v>0</v>
      </c>
      <c r="K4095" s="12">
        <v>0</v>
      </c>
    </row>
    <row r="4096" spans="4:11">
      <c r="D4096" s="12">
        <v>50700</v>
      </c>
      <c r="E4096" s="12">
        <v>1</v>
      </c>
      <c r="F4096" s="12">
        <v>1</v>
      </c>
      <c r="G4096" s="12">
        <v>0</v>
      </c>
      <c r="H4096" s="12">
        <v>0</v>
      </c>
      <c r="I4096" s="12">
        <v>0</v>
      </c>
      <c r="K4096" s="12">
        <v>1</v>
      </c>
    </row>
    <row r="4097" spans="4:11">
      <c r="D4097" s="12">
        <v>50772</v>
      </c>
      <c r="E4097" s="12">
        <v>1</v>
      </c>
      <c r="F4097" s="12">
        <v>0</v>
      </c>
      <c r="G4097" s="12">
        <v>0</v>
      </c>
      <c r="H4097" s="12">
        <v>0</v>
      </c>
      <c r="I4097" s="12">
        <v>0</v>
      </c>
      <c r="K4097" s="12">
        <v>0</v>
      </c>
    </row>
    <row r="4098" spans="4:11">
      <c r="D4098" s="12">
        <v>50800</v>
      </c>
      <c r="E4098" s="12">
        <v>0</v>
      </c>
      <c r="F4098" s="12">
        <v>1</v>
      </c>
      <c r="G4098" s="12">
        <v>0</v>
      </c>
      <c r="H4098" s="12">
        <v>0</v>
      </c>
      <c r="I4098" s="12">
        <v>0</v>
      </c>
      <c r="K4098" s="12">
        <v>0</v>
      </c>
    </row>
    <row r="4099" spans="4:11">
      <c r="D4099" s="12">
        <v>50880</v>
      </c>
      <c r="E4099" s="12">
        <v>1</v>
      </c>
      <c r="F4099" s="12">
        <v>1</v>
      </c>
      <c r="G4099" s="12">
        <v>0</v>
      </c>
      <c r="H4099" s="12">
        <v>0</v>
      </c>
      <c r="I4099" s="12">
        <v>0</v>
      </c>
      <c r="K4099" s="12">
        <v>0</v>
      </c>
    </row>
    <row r="4100" spans="4:11">
      <c r="D4100" s="12">
        <v>50924</v>
      </c>
      <c r="E4100" s="12">
        <v>1</v>
      </c>
      <c r="F4100" s="12">
        <v>0</v>
      </c>
      <c r="G4100" s="12">
        <v>0</v>
      </c>
      <c r="H4100" s="12">
        <v>0</v>
      </c>
      <c r="I4100" s="12">
        <v>0</v>
      </c>
      <c r="K4100" s="12">
        <v>0</v>
      </c>
    </row>
    <row r="4101" spans="4:11">
      <c r="D4101" s="12">
        <v>50949</v>
      </c>
      <c r="E4101" s="12">
        <v>1</v>
      </c>
      <c r="F4101" s="12">
        <v>0</v>
      </c>
      <c r="G4101" s="12">
        <v>0</v>
      </c>
      <c r="H4101" s="12">
        <v>0</v>
      </c>
      <c r="I4101" s="12">
        <v>0</v>
      </c>
      <c r="K4101" s="12">
        <v>0</v>
      </c>
    </row>
    <row r="4102" spans="4:11">
      <c r="D4102" s="12">
        <v>51040</v>
      </c>
      <c r="E4102" s="12">
        <v>1</v>
      </c>
      <c r="F4102" s="12">
        <v>0</v>
      </c>
      <c r="G4102" s="12">
        <v>0</v>
      </c>
      <c r="H4102" s="12">
        <v>0</v>
      </c>
      <c r="I4102" s="12">
        <v>0</v>
      </c>
      <c r="K4102" s="12">
        <v>0</v>
      </c>
    </row>
    <row r="4103" spans="4:11">
      <c r="D4103" s="12">
        <v>51050</v>
      </c>
      <c r="E4103" s="12">
        <v>0</v>
      </c>
      <c r="F4103" s="12">
        <v>1</v>
      </c>
      <c r="G4103" s="12">
        <v>0</v>
      </c>
      <c r="H4103" s="12">
        <v>0</v>
      </c>
      <c r="I4103" s="12">
        <v>0</v>
      </c>
      <c r="K4103" s="12">
        <v>0</v>
      </c>
    </row>
    <row r="4104" spans="4:11">
      <c r="D4104" s="12">
        <v>51092</v>
      </c>
      <c r="E4104" s="12">
        <v>0</v>
      </c>
      <c r="F4104" s="12">
        <v>1</v>
      </c>
      <c r="G4104" s="12">
        <v>0</v>
      </c>
      <c r="H4104" s="12">
        <v>0</v>
      </c>
      <c r="I4104" s="12">
        <v>0</v>
      </c>
      <c r="K4104" s="12">
        <v>0</v>
      </c>
    </row>
    <row r="4105" spans="4:11">
      <c r="D4105" s="12">
        <v>51132.13</v>
      </c>
      <c r="E4105" s="12">
        <v>0</v>
      </c>
      <c r="F4105" s="12">
        <v>0</v>
      </c>
      <c r="G4105" s="12">
        <v>0</v>
      </c>
      <c r="H4105" s="12">
        <v>1</v>
      </c>
      <c r="I4105" s="12">
        <v>0</v>
      </c>
      <c r="K4105" s="12">
        <v>0</v>
      </c>
    </row>
    <row r="4106" spans="4:11">
      <c r="D4106" s="12">
        <v>51218</v>
      </c>
      <c r="E4106" s="12">
        <v>1</v>
      </c>
      <c r="F4106" s="12">
        <v>0</v>
      </c>
      <c r="G4106" s="12">
        <v>0</v>
      </c>
      <c r="H4106" s="12">
        <v>0</v>
      </c>
      <c r="I4106" s="12">
        <v>0</v>
      </c>
      <c r="K4106" s="12">
        <v>0</v>
      </c>
    </row>
    <row r="4107" spans="4:11">
      <c r="D4107" s="12">
        <v>51221.7</v>
      </c>
      <c r="E4107" s="12">
        <v>0</v>
      </c>
      <c r="F4107" s="12">
        <v>1</v>
      </c>
      <c r="G4107" s="12">
        <v>0</v>
      </c>
      <c r="H4107" s="12">
        <v>0</v>
      </c>
      <c r="I4107" s="12">
        <v>0</v>
      </c>
      <c r="K4107" s="12">
        <v>0</v>
      </c>
    </row>
    <row r="4108" spans="4:11">
      <c r="D4108" s="12">
        <v>51240</v>
      </c>
      <c r="E4108" s="12">
        <v>0</v>
      </c>
      <c r="F4108" s="12">
        <v>1</v>
      </c>
      <c r="G4108" s="12">
        <v>0</v>
      </c>
      <c r="H4108" s="12">
        <v>0</v>
      </c>
      <c r="I4108" s="12">
        <v>0</v>
      </c>
      <c r="K4108" s="12">
        <v>0</v>
      </c>
    </row>
    <row r="4109" spans="4:11">
      <c r="D4109" s="12">
        <v>51332</v>
      </c>
      <c r="E4109" s="12">
        <v>1</v>
      </c>
      <c r="F4109" s="12">
        <v>0</v>
      </c>
      <c r="G4109" s="12">
        <v>0</v>
      </c>
      <c r="H4109" s="12">
        <v>0</v>
      </c>
      <c r="I4109" s="12">
        <v>0</v>
      </c>
      <c r="K4109" s="12">
        <v>0</v>
      </c>
    </row>
    <row r="4110" spans="4:11">
      <c r="D4110" s="12">
        <v>51389.13</v>
      </c>
      <c r="E4110" s="12">
        <v>0</v>
      </c>
      <c r="F4110" s="12">
        <v>1</v>
      </c>
      <c r="G4110" s="12">
        <v>0</v>
      </c>
      <c r="H4110" s="12">
        <v>0</v>
      </c>
      <c r="I4110" s="12">
        <v>0</v>
      </c>
      <c r="K4110" s="12">
        <v>0</v>
      </c>
    </row>
    <row r="4111" spans="4:11">
      <c r="D4111" s="12">
        <v>51600</v>
      </c>
      <c r="E4111" s="12">
        <v>1</v>
      </c>
      <c r="F4111" s="12">
        <v>3</v>
      </c>
      <c r="G4111" s="12">
        <v>0</v>
      </c>
      <c r="H4111" s="12">
        <v>0</v>
      </c>
      <c r="I4111" s="12">
        <v>0</v>
      </c>
      <c r="K4111" s="12">
        <v>0</v>
      </c>
    </row>
    <row r="4112" spans="4:11">
      <c r="D4112" s="12">
        <v>51608</v>
      </c>
      <c r="E4112" s="12">
        <v>1</v>
      </c>
      <c r="F4112" s="12">
        <v>0</v>
      </c>
      <c r="G4112" s="12">
        <v>0</v>
      </c>
      <c r="H4112" s="12">
        <v>0</v>
      </c>
      <c r="I4112" s="12">
        <v>0</v>
      </c>
      <c r="K4112" s="12">
        <v>0</v>
      </c>
    </row>
    <row r="4113" spans="4:11">
      <c r="D4113" s="12">
        <v>51674</v>
      </c>
      <c r="E4113" s="12">
        <v>1</v>
      </c>
      <c r="F4113" s="12">
        <v>0</v>
      </c>
      <c r="G4113" s="12">
        <v>0</v>
      </c>
      <c r="H4113" s="12">
        <v>0</v>
      </c>
      <c r="I4113" s="12">
        <v>0</v>
      </c>
      <c r="K4113" s="12">
        <v>0</v>
      </c>
    </row>
    <row r="4114" spans="4:11">
      <c r="D4114" s="12">
        <v>51687.93</v>
      </c>
      <c r="E4114" s="12">
        <v>0</v>
      </c>
      <c r="F4114" s="12">
        <v>1</v>
      </c>
      <c r="G4114" s="12">
        <v>0</v>
      </c>
      <c r="H4114" s="12">
        <v>0</v>
      </c>
      <c r="I4114" s="12">
        <v>0</v>
      </c>
      <c r="K4114" s="12">
        <v>0</v>
      </c>
    </row>
    <row r="4115" spans="4:11">
      <c r="D4115" s="12">
        <v>51840</v>
      </c>
      <c r="E4115" s="12">
        <v>1</v>
      </c>
      <c r="F4115" s="12">
        <v>0</v>
      </c>
      <c r="G4115" s="12">
        <v>0</v>
      </c>
      <c r="H4115" s="12">
        <v>0</v>
      </c>
      <c r="I4115" s="12">
        <v>0</v>
      </c>
      <c r="K4115" s="12">
        <v>0</v>
      </c>
    </row>
    <row r="4116" spans="4:11">
      <c r="D4116" s="12">
        <v>51921.4</v>
      </c>
      <c r="E4116" s="12">
        <v>1</v>
      </c>
      <c r="F4116" s="12">
        <v>0</v>
      </c>
      <c r="G4116" s="12">
        <v>0</v>
      </c>
      <c r="H4116" s="12">
        <v>0</v>
      </c>
      <c r="I4116" s="12">
        <v>0</v>
      </c>
      <c r="K4116" s="12">
        <v>0</v>
      </c>
    </row>
    <row r="4117" spans="4:11">
      <c r="D4117" s="12">
        <v>51936</v>
      </c>
      <c r="E4117" s="12">
        <v>1</v>
      </c>
      <c r="F4117" s="12">
        <v>0</v>
      </c>
      <c r="G4117" s="12">
        <v>0</v>
      </c>
      <c r="H4117" s="12">
        <v>0</v>
      </c>
      <c r="I4117" s="12">
        <v>0</v>
      </c>
      <c r="K4117" s="12">
        <v>0</v>
      </c>
    </row>
    <row r="4118" spans="4:11">
      <c r="D4118" s="12">
        <v>52000</v>
      </c>
      <c r="E4118" s="12">
        <v>0</v>
      </c>
      <c r="F4118" s="12">
        <v>2</v>
      </c>
      <c r="G4118" s="12">
        <v>0</v>
      </c>
      <c r="H4118" s="12">
        <v>0</v>
      </c>
      <c r="I4118" s="12">
        <v>0</v>
      </c>
      <c r="K4118" s="12">
        <v>0</v>
      </c>
    </row>
    <row r="4119" spans="4:11">
      <c r="D4119" s="12">
        <v>52080</v>
      </c>
      <c r="E4119" s="12">
        <v>1</v>
      </c>
      <c r="F4119" s="12">
        <v>0</v>
      </c>
      <c r="G4119" s="12">
        <v>0</v>
      </c>
      <c r="H4119" s="12">
        <v>0</v>
      </c>
      <c r="I4119" s="12">
        <v>0</v>
      </c>
      <c r="K4119" s="12">
        <v>0</v>
      </c>
    </row>
    <row r="4120" spans="4:11">
      <c r="D4120" s="12">
        <v>52092</v>
      </c>
      <c r="E4120" s="12">
        <v>0</v>
      </c>
      <c r="F4120" s="12">
        <v>1</v>
      </c>
      <c r="G4120" s="12">
        <v>0</v>
      </c>
      <c r="H4120" s="12">
        <v>0</v>
      </c>
      <c r="I4120" s="12">
        <v>0</v>
      </c>
      <c r="K4120" s="12">
        <v>0</v>
      </c>
    </row>
    <row r="4121" spans="4:11">
      <c r="D4121" s="12">
        <v>52134.97</v>
      </c>
      <c r="E4121" s="12">
        <v>0</v>
      </c>
      <c r="F4121" s="12">
        <v>1</v>
      </c>
      <c r="G4121" s="12">
        <v>0</v>
      </c>
      <c r="H4121" s="12">
        <v>0</v>
      </c>
      <c r="I4121" s="12">
        <v>0</v>
      </c>
      <c r="K4121" s="12">
        <v>0</v>
      </c>
    </row>
    <row r="4122" spans="4:11">
      <c r="D4122" s="12">
        <v>52200</v>
      </c>
      <c r="E4122" s="12">
        <v>1</v>
      </c>
      <c r="F4122" s="12">
        <v>0</v>
      </c>
      <c r="G4122" s="12">
        <v>0</v>
      </c>
      <c r="H4122" s="12">
        <v>0</v>
      </c>
      <c r="I4122" s="12">
        <v>0</v>
      </c>
      <c r="K4122" s="12">
        <v>0</v>
      </c>
    </row>
    <row r="4123" spans="4:11">
      <c r="D4123" s="12">
        <v>52253.4</v>
      </c>
      <c r="E4123" s="12">
        <v>0</v>
      </c>
      <c r="F4123" s="12">
        <v>1</v>
      </c>
      <c r="G4123" s="12">
        <v>0</v>
      </c>
      <c r="H4123" s="12">
        <v>0</v>
      </c>
      <c r="I4123" s="12">
        <v>0</v>
      </c>
      <c r="K4123" s="12">
        <v>0</v>
      </c>
    </row>
    <row r="4124" spans="4:11">
      <c r="D4124" s="12">
        <v>52300</v>
      </c>
      <c r="E4124" s="12">
        <v>1</v>
      </c>
      <c r="F4124" s="12">
        <v>0</v>
      </c>
      <c r="G4124" s="12">
        <v>0</v>
      </c>
      <c r="H4124" s="12">
        <v>0</v>
      </c>
      <c r="I4124" s="12">
        <v>0</v>
      </c>
      <c r="K4124" s="12">
        <v>0</v>
      </c>
    </row>
    <row r="4125" spans="4:11">
      <c r="D4125" s="12">
        <v>52500</v>
      </c>
      <c r="E4125" s="12">
        <v>0</v>
      </c>
      <c r="F4125" s="12">
        <v>1</v>
      </c>
      <c r="G4125" s="12">
        <v>0</v>
      </c>
      <c r="H4125" s="12">
        <v>0</v>
      </c>
      <c r="I4125" s="12">
        <v>0</v>
      </c>
      <c r="K4125" s="12">
        <v>0</v>
      </c>
    </row>
    <row r="4126" spans="4:11">
      <c r="D4126" s="12">
        <v>52648</v>
      </c>
      <c r="E4126" s="12">
        <v>1</v>
      </c>
      <c r="F4126" s="12">
        <v>0</v>
      </c>
      <c r="G4126" s="12">
        <v>0</v>
      </c>
      <c r="H4126" s="12">
        <v>0</v>
      </c>
      <c r="I4126" s="12">
        <v>0</v>
      </c>
      <c r="K4126" s="12">
        <v>0</v>
      </c>
    </row>
    <row r="4127" spans="4:11">
      <c r="D4127" s="12">
        <v>52668</v>
      </c>
      <c r="E4127" s="12">
        <v>1</v>
      </c>
      <c r="F4127" s="12">
        <v>0</v>
      </c>
      <c r="G4127" s="12">
        <v>0</v>
      </c>
      <c r="H4127" s="12">
        <v>0</v>
      </c>
      <c r="I4127" s="12">
        <v>0</v>
      </c>
      <c r="K4127" s="12">
        <v>0</v>
      </c>
    </row>
    <row r="4128" spans="4:11">
      <c r="D4128" s="12">
        <v>52752</v>
      </c>
      <c r="E4128" s="12">
        <v>0</v>
      </c>
      <c r="F4128" s="12">
        <v>1</v>
      </c>
      <c r="G4128" s="12">
        <v>0</v>
      </c>
      <c r="H4128" s="12">
        <v>0</v>
      </c>
      <c r="I4128" s="12">
        <v>0</v>
      </c>
      <c r="K4128" s="12">
        <v>0</v>
      </c>
    </row>
    <row r="4129" spans="4:11">
      <c r="D4129" s="12">
        <v>52800</v>
      </c>
      <c r="E4129" s="12">
        <v>1</v>
      </c>
      <c r="F4129" s="12">
        <v>5</v>
      </c>
      <c r="G4129" s="12">
        <v>1</v>
      </c>
      <c r="H4129" s="12">
        <v>1</v>
      </c>
      <c r="I4129" s="12">
        <v>0</v>
      </c>
      <c r="K4129" s="12">
        <v>0</v>
      </c>
    </row>
    <row r="4130" spans="4:11">
      <c r="D4130" s="12">
        <v>52820</v>
      </c>
      <c r="E4130" s="12">
        <v>1</v>
      </c>
      <c r="F4130" s="12">
        <v>0</v>
      </c>
      <c r="G4130" s="12">
        <v>0</v>
      </c>
      <c r="H4130" s="12">
        <v>0</v>
      </c>
      <c r="I4130" s="12">
        <v>0</v>
      </c>
      <c r="K4130" s="12">
        <v>0</v>
      </c>
    </row>
    <row r="4131" spans="4:11">
      <c r="D4131" s="12">
        <v>52827.93</v>
      </c>
      <c r="E4131" s="12">
        <v>0</v>
      </c>
      <c r="F4131" s="12">
        <v>1</v>
      </c>
      <c r="G4131" s="12">
        <v>0</v>
      </c>
      <c r="H4131" s="12">
        <v>0</v>
      </c>
      <c r="I4131" s="12">
        <v>0</v>
      </c>
      <c r="K4131" s="12">
        <v>0</v>
      </c>
    </row>
    <row r="4132" spans="4:11">
      <c r="D4132" s="12">
        <v>52840</v>
      </c>
      <c r="E4132" s="12">
        <v>0</v>
      </c>
      <c r="F4132" s="12">
        <v>1</v>
      </c>
      <c r="G4132" s="12">
        <v>0</v>
      </c>
      <c r="H4132" s="12">
        <v>0</v>
      </c>
      <c r="I4132" s="12">
        <v>0</v>
      </c>
      <c r="K4132" s="12">
        <v>0</v>
      </c>
    </row>
    <row r="4133" spans="4:11">
      <c r="D4133" s="12">
        <v>52896</v>
      </c>
      <c r="E4133" s="12">
        <v>1</v>
      </c>
      <c r="F4133" s="12">
        <v>0</v>
      </c>
      <c r="G4133" s="12">
        <v>0</v>
      </c>
      <c r="H4133" s="12">
        <v>0</v>
      </c>
      <c r="I4133" s="12">
        <v>0</v>
      </c>
      <c r="K4133" s="12">
        <v>0</v>
      </c>
    </row>
    <row r="4134" spans="4:11">
      <c r="D4134" s="12">
        <v>52920</v>
      </c>
      <c r="E4134" s="12">
        <v>0</v>
      </c>
      <c r="F4134" s="12">
        <v>1</v>
      </c>
      <c r="G4134" s="12">
        <v>0</v>
      </c>
      <c r="H4134" s="12">
        <v>0</v>
      </c>
      <c r="I4134" s="12">
        <v>0</v>
      </c>
      <c r="K4134" s="12">
        <v>0</v>
      </c>
    </row>
    <row r="4135" spans="4:11">
      <c r="D4135" s="12">
        <v>52970</v>
      </c>
      <c r="E4135" s="12">
        <v>1</v>
      </c>
      <c r="F4135" s="12">
        <v>0</v>
      </c>
      <c r="G4135" s="12">
        <v>0</v>
      </c>
      <c r="H4135" s="12">
        <v>0</v>
      </c>
      <c r="I4135" s="12">
        <v>0</v>
      </c>
      <c r="K4135" s="12">
        <v>0</v>
      </c>
    </row>
    <row r="4136" spans="4:11">
      <c r="D4136" s="12">
        <v>53000</v>
      </c>
      <c r="E4136" s="12">
        <v>1</v>
      </c>
      <c r="F4136" s="12">
        <v>1</v>
      </c>
      <c r="G4136" s="12">
        <v>0</v>
      </c>
      <c r="H4136" s="12">
        <v>0</v>
      </c>
      <c r="I4136" s="12">
        <v>0</v>
      </c>
      <c r="K4136" s="12">
        <v>0</v>
      </c>
    </row>
    <row r="4137" spans="4:11">
      <c r="D4137" s="12">
        <v>53100</v>
      </c>
      <c r="E4137" s="12">
        <v>1</v>
      </c>
      <c r="F4137" s="12">
        <v>0</v>
      </c>
      <c r="G4137" s="12">
        <v>0</v>
      </c>
      <c r="H4137" s="12">
        <v>0</v>
      </c>
      <c r="I4137" s="12">
        <v>0</v>
      </c>
      <c r="K4137" s="12">
        <v>0</v>
      </c>
    </row>
    <row r="4138" spans="4:11">
      <c r="D4138" s="12">
        <v>53200</v>
      </c>
      <c r="E4138" s="12">
        <v>1</v>
      </c>
      <c r="F4138" s="12">
        <v>0</v>
      </c>
      <c r="G4138" s="12">
        <v>0</v>
      </c>
      <c r="H4138" s="12">
        <v>0</v>
      </c>
      <c r="I4138" s="12">
        <v>0</v>
      </c>
      <c r="K4138" s="12">
        <v>0</v>
      </c>
    </row>
    <row r="4139" spans="4:11">
      <c r="D4139" s="12">
        <v>53400</v>
      </c>
      <c r="E4139" s="12">
        <v>1</v>
      </c>
      <c r="F4139" s="12">
        <v>0</v>
      </c>
      <c r="G4139" s="12">
        <v>0</v>
      </c>
      <c r="H4139" s="12">
        <v>0</v>
      </c>
      <c r="I4139" s="12">
        <v>0</v>
      </c>
      <c r="K4139" s="12">
        <v>0</v>
      </c>
    </row>
    <row r="4140" spans="4:11">
      <c r="D4140" s="12">
        <v>53520</v>
      </c>
      <c r="E4140" s="12">
        <v>0</v>
      </c>
      <c r="F4140" s="12">
        <v>1</v>
      </c>
      <c r="G4140" s="12">
        <v>0</v>
      </c>
      <c r="H4140" s="12">
        <v>0</v>
      </c>
      <c r="I4140" s="12">
        <v>0</v>
      </c>
      <c r="K4140" s="12">
        <v>0</v>
      </c>
    </row>
    <row r="4141" spans="4:11">
      <c r="D4141" s="12">
        <v>53555</v>
      </c>
      <c r="E4141" s="12">
        <v>1</v>
      </c>
      <c r="F4141" s="12">
        <v>0</v>
      </c>
      <c r="G4141" s="12">
        <v>0</v>
      </c>
      <c r="H4141" s="12">
        <v>0</v>
      </c>
      <c r="I4141" s="12">
        <v>0</v>
      </c>
      <c r="K4141" s="12">
        <v>0</v>
      </c>
    </row>
    <row r="4142" spans="4:11">
      <c r="D4142" s="12">
        <v>53808</v>
      </c>
      <c r="E4142" s="12">
        <v>0</v>
      </c>
      <c r="F4142" s="12">
        <v>1</v>
      </c>
      <c r="G4142" s="12">
        <v>0</v>
      </c>
      <c r="H4142" s="12">
        <v>0</v>
      </c>
      <c r="I4142" s="12">
        <v>0</v>
      </c>
      <c r="K4142" s="12">
        <v>0</v>
      </c>
    </row>
    <row r="4143" spans="4:11">
      <c r="D4143" s="12">
        <v>53880</v>
      </c>
      <c r="E4143" s="12">
        <v>0</v>
      </c>
      <c r="F4143" s="12">
        <v>1</v>
      </c>
      <c r="G4143" s="12">
        <v>0</v>
      </c>
      <c r="H4143" s="12">
        <v>0</v>
      </c>
      <c r="I4143" s="12">
        <v>0</v>
      </c>
      <c r="K4143" s="12">
        <v>0</v>
      </c>
    </row>
    <row r="4144" spans="4:11">
      <c r="D4144" s="12">
        <v>53892</v>
      </c>
      <c r="E4144" s="12">
        <v>0</v>
      </c>
      <c r="F4144" s="12">
        <v>0</v>
      </c>
      <c r="G4144" s="12">
        <v>1</v>
      </c>
      <c r="H4144" s="12">
        <v>0</v>
      </c>
      <c r="I4144" s="12">
        <v>0</v>
      </c>
      <c r="K4144" s="12">
        <v>0</v>
      </c>
    </row>
    <row r="4145" spans="4:11">
      <c r="D4145" s="12">
        <v>54000</v>
      </c>
      <c r="E4145" s="12">
        <v>7</v>
      </c>
      <c r="F4145" s="12">
        <v>10</v>
      </c>
      <c r="G4145" s="12">
        <v>1</v>
      </c>
      <c r="H4145" s="12">
        <v>0</v>
      </c>
      <c r="I4145" s="12">
        <v>0</v>
      </c>
      <c r="K4145" s="12">
        <v>0</v>
      </c>
    </row>
    <row r="4146" spans="4:11">
      <c r="D4146" s="12">
        <v>54080</v>
      </c>
      <c r="E4146" s="12">
        <v>0</v>
      </c>
      <c r="F4146" s="12">
        <v>0</v>
      </c>
      <c r="G4146" s="12">
        <v>0</v>
      </c>
      <c r="H4146" s="12">
        <v>1</v>
      </c>
      <c r="I4146" s="12">
        <v>0</v>
      </c>
      <c r="K4146" s="12">
        <v>0</v>
      </c>
    </row>
    <row r="4147" spans="4:11">
      <c r="D4147" s="12">
        <v>54120</v>
      </c>
      <c r="E4147" s="12">
        <v>0</v>
      </c>
      <c r="F4147" s="12">
        <v>0</v>
      </c>
      <c r="G4147" s="12">
        <v>1</v>
      </c>
      <c r="H4147" s="12">
        <v>0</v>
      </c>
      <c r="I4147" s="12">
        <v>0</v>
      </c>
      <c r="K4147" s="12">
        <v>0</v>
      </c>
    </row>
    <row r="4148" spans="4:11">
      <c r="D4148" s="12">
        <v>54533</v>
      </c>
      <c r="E4148" s="12">
        <v>0</v>
      </c>
      <c r="F4148" s="12">
        <v>1</v>
      </c>
      <c r="G4148" s="12">
        <v>0</v>
      </c>
      <c r="H4148" s="12">
        <v>0</v>
      </c>
      <c r="I4148" s="12">
        <v>0</v>
      </c>
      <c r="K4148" s="12">
        <v>0</v>
      </c>
    </row>
    <row r="4149" spans="4:11">
      <c r="D4149" s="12">
        <v>54600</v>
      </c>
      <c r="E4149" s="12">
        <v>1</v>
      </c>
      <c r="F4149" s="12">
        <v>0</v>
      </c>
      <c r="G4149" s="12">
        <v>0</v>
      </c>
      <c r="H4149" s="12">
        <v>0</v>
      </c>
      <c r="I4149" s="12">
        <v>0</v>
      </c>
      <c r="K4149" s="12">
        <v>0</v>
      </c>
    </row>
    <row r="4150" spans="4:11">
      <c r="D4150" s="12">
        <v>54640</v>
      </c>
      <c r="E4150" s="12">
        <v>1</v>
      </c>
      <c r="F4150" s="12">
        <v>0</v>
      </c>
      <c r="G4150" s="12">
        <v>0</v>
      </c>
      <c r="H4150" s="12">
        <v>0</v>
      </c>
      <c r="I4150" s="12">
        <v>0</v>
      </c>
      <c r="K4150" s="12">
        <v>0</v>
      </c>
    </row>
    <row r="4151" spans="4:11">
      <c r="D4151" s="12">
        <v>54674.66</v>
      </c>
      <c r="E4151" s="12">
        <v>0</v>
      </c>
      <c r="F4151" s="12">
        <v>1</v>
      </c>
      <c r="G4151" s="12">
        <v>0</v>
      </c>
      <c r="H4151" s="12">
        <v>0</v>
      </c>
      <c r="I4151" s="12">
        <v>0</v>
      </c>
      <c r="K4151" s="12">
        <v>0</v>
      </c>
    </row>
    <row r="4152" spans="4:11">
      <c r="D4152" s="12">
        <v>54704</v>
      </c>
      <c r="E4152" s="12">
        <v>1</v>
      </c>
      <c r="F4152" s="12">
        <v>0</v>
      </c>
      <c r="G4152" s="12">
        <v>0</v>
      </c>
      <c r="H4152" s="12">
        <v>0</v>
      </c>
      <c r="I4152" s="12">
        <v>0</v>
      </c>
      <c r="K4152" s="12">
        <v>0</v>
      </c>
    </row>
    <row r="4153" spans="4:11">
      <c r="D4153" s="12">
        <v>54734.97</v>
      </c>
      <c r="E4153" s="12">
        <v>1</v>
      </c>
      <c r="F4153" s="12">
        <v>0</v>
      </c>
      <c r="G4153" s="12">
        <v>0</v>
      </c>
      <c r="H4153" s="12">
        <v>0</v>
      </c>
      <c r="I4153" s="12">
        <v>0</v>
      </c>
      <c r="K4153" s="12">
        <v>0</v>
      </c>
    </row>
    <row r="4154" spans="4:11">
      <c r="D4154" s="12">
        <v>54800</v>
      </c>
      <c r="E4154" s="12">
        <v>2</v>
      </c>
      <c r="F4154" s="12">
        <v>0</v>
      </c>
      <c r="G4154" s="12">
        <v>0</v>
      </c>
      <c r="H4154" s="12">
        <v>0</v>
      </c>
      <c r="I4154" s="12">
        <v>0</v>
      </c>
      <c r="K4154" s="12">
        <v>0</v>
      </c>
    </row>
    <row r="4155" spans="4:11">
      <c r="D4155" s="12">
        <v>54828.4</v>
      </c>
      <c r="E4155" s="12">
        <v>0</v>
      </c>
      <c r="F4155" s="12">
        <v>1</v>
      </c>
      <c r="G4155" s="12">
        <v>0</v>
      </c>
      <c r="H4155" s="12">
        <v>0</v>
      </c>
      <c r="I4155" s="12">
        <v>0</v>
      </c>
      <c r="K4155" s="12">
        <v>0</v>
      </c>
    </row>
    <row r="4156" spans="4:11">
      <c r="D4156" s="12">
        <v>54960</v>
      </c>
      <c r="E4156" s="12">
        <v>0</v>
      </c>
      <c r="F4156" s="12">
        <v>1</v>
      </c>
      <c r="G4156" s="12">
        <v>0</v>
      </c>
      <c r="H4156" s="12">
        <v>0</v>
      </c>
      <c r="I4156" s="12">
        <v>0</v>
      </c>
      <c r="K4156" s="12">
        <v>0</v>
      </c>
    </row>
    <row r="4157" spans="4:11">
      <c r="D4157" s="12">
        <v>54984</v>
      </c>
      <c r="E4157" s="12">
        <v>0</v>
      </c>
      <c r="F4157" s="12">
        <v>1</v>
      </c>
      <c r="G4157" s="12">
        <v>0</v>
      </c>
      <c r="H4157" s="12">
        <v>0</v>
      </c>
      <c r="I4157" s="12">
        <v>0</v>
      </c>
      <c r="K4157" s="12">
        <v>0</v>
      </c>
    </row>
    <row r="4158" spans="4:11">
      <c r="D4158" s="12">
        <v>54992</v>
      </c>
      <c r="E4158" s="12">
        <v>0</v>
      </c>
      <c r="F4158" s="12">
        <v>0</v>
      </c>
      <c r="G4158" s="12">
        <v>1</v>
      </c>
      <c r="H4158" s="12">
        <v>0</v>
      </c>
      <c r="I4158" s="12">
        <v>0</v>
      </c>
      <c r="K4158" s="12">
        <v>0</v>
      </c>
    </row>
    <row r="4159" spans="4:11">
      <c r="D4159" s="12">
        <v>55000</v>
      </c>
      <c r="E4159" s="12">
        <v>0</v>
      </c>
      <c r="F4159" s="12">
        <v>1</v>
      </c>
      <c r="G4159" s="12">
        <v>0</v>
      </c>
      <c r="H4159" s="12">
        <v>0</v>
      </c>
      <c r="I4159" s="12">
        <v>0</v>
      </c>
      <c r="K4159" s="12">
        <v>0</v>
      </c>
    </row>
    <row r="4160" spans="4:11">
      <c r="D4160" s="12">
        <v>55092</v>
      </c>
      <c r="E4160" s="12">
        <v>0</v>
      </c>
      <c r="F4160" s="12">
        <v>1</v>
      </c>
      <c r="G4160" s="12">
        <v>0</v>
      </c>
      <c r="H4160" s="12">
        <v>0</v>
      </c>
      <c r="I4160" s="12">
        <v>0</v>
      </c>
      <c r="K4160" s="12">
        <v>0</v>
      </c>
    </row>
    <row r="4161" spans="4:11">
      <c r="D4161" s="12">
        <v>55200</v>
      </c>
      <c r="E4161" s="12">
        <v>5</v>
      </c>
      <c r="F4161" s="12">
        <v>1</v>
      </c>
      <c r="G4161" s="12">
        <v>1</v>
      </c>
      <c r="H4161" s="12">
        <v>0</v>
      </c>
      <c r="I4161" s="12">
        <v>0</v>
      </c>
      <c r="K4161" s="12">
        <v>0</v>
      </c>
    </row>
    <row r="4162" spans="4:11">
      <c r="D4162" s="12">
        <v>55292</v>
      </c>
      <c r="E4162" s="12">
        <v>1</v>
      </c>
      <c r="F4162" s="12">
        <v>0</v>
      </c>
      <c r="G4162" s="12">
        <v>0</v>
      </c>
      <c r="H4162" s="12">
        <v>0</v>
      </c>
      <c r="I4162" s="12">
        <v>0</v>
      </c>
      <c r="K4162" s="12">
        <v>0</v>
      </c>
    </row>
    <row r="4163" spans="4:11">
      <c r="D4163" s="12">
        <v>55320</v>
      </c>
      <c r="E4163" s="12">
        <v>0</v>
      </c>
      <c r="F4163" s="12">
        <v>1</v>
      </c>
      <c r="G4163" s="12">
        <v>0</v>
      </c>
      <c r="H4163" s="12">
        <v>0</v>
      </c>
      <c r="I4163" s="12">
        <v>0</v>
      </c>
      <c r="K4163" s="12">
        <v>0</v>
      </c>
    </row>
    <row r="4164" spans="4:11">
      <c r="D4164" s="12">
        <v>55480</v>
      </c>
      <c r="E4164" s="12">
        <v>1</v>
      </c>
      <c r="F4164" s="12">
        <v>0</v>
      </c>
      <c r="G4164" s="12">
        <v>0</v>
      </c>
      <c r="H4164" s="12">
        <v>0</v>
      </c>
      <c r="I4164" s="12">
        <v>0</v>
      </c>
      <c r="K4164" s="12">
        <v>0</v>
      </c>
    </row>
    <row r="4165" spans="4:11">
      <c r="D4165" s="12">
        <v>55500</v>
      </c>
      <c r="E4165" s="12">
        <v>0</v>
      </c>
      <c r="F4165" s="12">
        <v>1</v>
      </c>
      <c r="G4165" s="12">
        <v>0</v>
      </c>
      <c r="H4165" s="12">
        <v>0</v>
      </c>
      <c r="I4165" s="12">
        <v>0</v>
      </c>
      <c r="K4165" s="12">
        <v>0</v>
      </c>
    </row>
    <row r="4166" spans="4:11">
      <c r="D4166" s="12">
        <v>55600</v>
      </c>
      <c r="E4166" s="12">
        <v>0</v>
      </c>
      <c r="F4166" s="12">
        <v>1</v>
      </c>
      <c r="G4166" s="12">
        <v>1</v>
      </c>
      <c r="H4166" s="12">
        <v>0</v>
      </c>
      <c r="I4166" s="12">
        <v>0</v>
      </c>
      <c r="K4166" s="12">
        <v>0</v>
      </c>
    </row>
    <row r="4167" spans="4:11">
      <c r="D4167" s="12">
        <v>55625.1</v>
      </c>
      <c r="E4167" s="12">
        <v>1</v>
      </c>
      <c r="F4167" s="12">
        <v>0</v>
      </c>
      <c r="G4167" s="12">
        <v>0</v>
      </c>
      <c r="H4167" s="12">
        <v>0</v>
      </c>
      <c r="I4167" s="12">
        <v>0</v>
      </c>
      <c r="K4167" s="12">
        <v>0</v>
      </c>
    </row>
    <row r="4168" spans="4:11">
      <c r="D4168" s="12">
        <v>55700</v>
      </c>
      <c r="E4168" s="12">
        <v>2</v>
      </c>
      <c r="F4168" s="12">
        <v>0</v>
      </c>
      <c r="G4168" s="12">
        <v>0</v>
      </c>
      <c r="H4168" s="12">
        <v>0</v>
      </c>
      <c r="I4168" s="12">
        <v>0</v>
      </c>
      <c r="K4168" s="12">
        <v>0</v>
      </c>
    </row>
    <row r="4169" spans="4:11">
      <c r="D4169" s="12">
        <v>55800</v>
      </c>
      <c r="E4169" s="12">
        <v>0</v>
      </c>
      <c r="F4169" s="12">
        <v>1</v>
      </c>
      <c r="G4169" s="12">
        <v>0</v>
      </c>
      <c r="H4169" s="12">
        <v>0</v>
      </c>
      <c r="I4169" s="12">
        <v>0</v>
      </c>
      <c r="K4169" s="12">
        <v>0</v>
      </c>
    </row>
    <row r="4170" spans="4:11">
      <c r="D4170" s="12">
        <v>55808</v>
      </c>
      <c r="E4170" s="12">
        <v>1</v>
      </c>
      <c r="F4170" s="12">
        <v>0</v>
      </c>
      <c r="G4170" s="12">
        <v>0</v>
      </c>
      <c r="H4170" s="12">
        <v>0</v>
      </c>
      <c r="I4170" s="12">
        <v>0</v>
      </c>
      <c r="K4170" s="12">
        <v>0</v>
      </c>
    </row>
    <row r="4171" spans="4:11">
      <c r="D4171" s="12">
        <v>55977</v>
      </c>
      <c r="E4171" s="12">
        <v>1</v>
      </c>
      <c r="F4171" s="12">
        <v>0</v>
      </c>
      <c r="G4171" s="12">
        <v>0</v>
      </c>
      <c r="H4171" s="12">
        <v>0</v>
      </c>
      <c r="I4171" s="12">
        <v>0</v>
      </c>
      <c r="K4171" s="12">
        <v>0</v>
      </c>
    </row>
    <row r="4172" spans="4:11">
      <c r="D4172" s="12">
        <v>56000</v>
      </c>
      <c r="E4172" s="12">
        <v>1</v>
      </c>
      <c r="F4172" s="12">
        <v>1</v>
      </c>
      <c r="G4172" s="12">
        <v>0</v>
      </c>
      <c r="H4172" s="12">
        <v>0</v>
      </c>
      <c r="I4172" s="12">
        <v>0</v>
      </c>
      <c r="K4172" s="12">
        <v>0</v>
      </c>
    </row>
    <row r="4173" spans="4:11">
      <c r="D4173" s="12">
        <v>56033</v>
      </c>
      <c r="E4173" s="12">
        <v>0</v>
      </c>
      <c r="F4173" s="12">
        <v>1</v>
      </c>
      <c r="G4173" s="12">
        <v>0</v>
      </c>
      <c r="H4173" s="12">
        <v>0</v>
      </c>
      <c r="I4173" s="12">
        <v>0</v>
      </c>
      <c r="K4173" s="12">
        <v>0</v>
      </c>
    </row>
    <row r="4174" spans="4:11">
      <c r="D4174" s="12">
        <v>56092</v>
      </c>
      <c r="E4174" s="12">
        <v>1</v>
      </c>
      <c r="F4174" s="12">
        <v>0</v>
      </c>
      <c r="G4174" s="12">
        <v>0</v>
      </c>
      <c r="H4174" s="12">
        <v>0</v>
      </c>
      <c r="I4174" s="12">
        <v>0</v>
      </c>
      <c r="K4174" s="12">
        <v>0</v>
      </c>
    </row>
    <row r="4175" spans="4:11">
      <c r="D4175" s="12">
        <v>56100</v>
      </c>
      <c r="E4175" s="12">
        <v>0</v>
      </c>
      <c r="F4175" s="12">
        <v>0</v>
      </c>
      <c r="G4175" s="12">
        <v>1</v>
      </c>
      <c r="H4175" s="12">
        <v>0</v>
      </c>
      <c r="I4175" s="12">
        <v>0</v>
      </c>
      <c r="K4175" s="12">
        <v>0</v>
      </c>
    </row>
    <row r="4176" spans="4:11">
      <c r="D4176" s="12">
        <v>56300</v>
      </c>
      <c r="E4176" s="12">
        <v>1</v>
      </c>
      <c r="F4176" s="12">
        <v>0</v>
      </c>
      <c r="G4176" s="12">
        <v>0</v>
      </c>
      <c r="H4176" s="12">
        <v>0</v>
      </c>
      <c r="I4176" s="12">
        <v>0</v>
      </c>
      <c r="K4176" s="12">
        <v>0</v>
      </c>
    </row>
    <row r="4177" spans="4:11">
      <c r="D4177" s="12">
        <v>56400</v>
      </c>
      <c r="E4177" s="12">
        <v>1</v>
      </c>
      <c r="F4177" s="12">
        <v>4</v>
      </c>
      <c r="G4177" s="12">
        <v>0</v>
      </c>
      <c r="H4177" s="12">
        <v>0</v>
      </c>
      <c r="I4177" s="12">
        <v>0</v>
      </c>
      <c r="K4177" s="12">
        <v>0</v>
      </c>
    </row>
    <row r="4178" spans="4:11">
      <c r="D4178" s="12">
        <v>56502.13</v>
      </c>
      <c r="E4178" s="12">
        <v>1</v>
      </c>
      <c r="F4178" s="12">
        <v>0</v>
      </c>
      <c r="G4178" s="12">
        <v>0</v>
      </c>
      <c r="H4178" s="12">
        <v>0</v>
      </c>
      <c r="I4178" s="12">
        <v>0</v>
      </c>
      <c r="K4178" s="12">
        <v>0</v>
      </c>
    </row>
    <row r="4179" spans="4:11">
      <c r="D4179" s="12">
        <v>56534.97</v>
      </c>
      <c r="E4179" s="12">
        <v>1</v>
      </c>
      <c r="F4179" s="12">
        <v>0</v>
      </c>
      <c r="G4179" s="12">
        <v>0</v>
      </c>
      <c r="H4179" s="12">
        <v>0</v>
      </c>
      <c r="I4179" s="12">
        <v>0</v>
      </c>
      <c r="K4179" s="12">
        <v>0</v>
      </c>
    </row>
    <row r="4180" spans="4:11">
      <c r="D4180" s="12">
        <v>56560</v>
      </c>
      <c r="E4180" s="12">
        <v>0</v>
      </c>
      <c r="F4180" s="12">
        <v>1</v>
      </c>
      <c r="G4180" s="12">
        <v>0</v>
      </c>
      <c r="H4180" s="12">
        <v>0</v>
      </c>
      <c r="I4180" s="12">
        <v>0</v>
      </c>
      <c r="K4180" s="12">
        <v>0</v>
      </c>
    </row>
    <row r="4181" spans="4:11">
      <c r="D4181" s="12">
        <v>56600</v>
      </c>
      <c r="E4181" s="12">
        <v>3</v>
      </c>
      <c r="F4181" s="12">
        <v>1</v>
      </c>
      <c r="G4181" s="12">
        <v>0</v>
      </c>
      <c r="H4181" s="12">
        <v>0</v>
      </c>
      <c r="I4181" s="12">
        <v>0</v>
      </c>
      <c r="K4181" s="12">
        <v>0</v>
      </c>
    </row>
    <row r="4182" spans="4:11">
      <c r="D4182" s="12">
        <v>56700</v>
      </c>
      <c r="E4182" s="12">
        <v>1</v>
      </c>
      <c r="F4182" s="12">
        <v>1</v>
      </c>
      <c r="G4182" s="12">
        <v>0</v>
      </c>
      <c r="H4182" s="12">
        <v>0</v>
      </c>
      <c r="I4182" s="12">
        <v>0</v>
      </c>
      <c r="K4182" s="12">
        <v>0</v>
      </c>
    </row>
    <row r="4183" spans="4:11">
      <c r="D4183" s="12">
        <v>56720</v>
      </c>
      <c r="E4183" s="12">
        <v>1</v>
      </c>
      <c r="F4183" s="12">
        <v>0</v>
      </c>
      <c r="G4183" s="12">
        <v>0</v>
      </c>
      <c r="H4183" s="12">
        <v>0</v>
      </c>
      <c r="I4183" s="12">
        <v>0</v>
      </c>
      <c r="K4183" s="12">
        <v>0</v>
      </c>
    </row>
    <row r="4184" spans="4:11">
      <c r="D4184" s="12">
        <v>56976.73</v>
      </c>
      <c r="E4184" s="12">
        <v>0</v>
      </c>
      <c r="F4184" s="12">
        <v>1</v>
      </c>
      <c r="G4184" s="12">
        <v>0</v>
      </c>
      <c r="H4184" s="12">
        <v>0</v>
      </c>
      <c r="I4184" s="12">
        <v>0</v>
      </c>
      <c r="K4184" s="12">
        <v>0</v>
      </c>
    </row>
    <row r="4185" spans="4:11">
      <c r="D4185" s="12">
        <v>57000</v>
      </c>
      <c r="E4185" s="12">
        <v>1</v>
      </c>
      <c r="F4185" s="12">
        <v>0</v>
      </c>
      <c r="G4185" s="12">
        <v>0</v>
      </c>
      <c r="H4185" s="12">
        <v>0</v>
      </c>
      <c r="I4185" s="12">
        <v>0</v>
      </c>
      <c r="K4185" s="12">
        <v>0</v>
      </c>
    </row>
    <row r="4186" spans="4:11">
      <c r="D4186" s="12">
        <v>57041</v>
      </c>
      <c r="E4186" s="12">
        <v>1</v>
      </c>
      <c r="F4186" s="12">
        <v>0</v>
      </c>
      <c r="G4186" s="12">
        <v>0</v>
      </c>
      <c r="H4186" s="12">
        <v>0</v>
      </c>
      <c r="I4186" s="12">
        <v>0</v>
      </c>
      <c r="K4186" s="12">
        <v>0</v>
      </c>
    </row>
    <row r="4187" spans="4:11">
      <c r="D4187" s="12">
        <v>57260</v>
      </c>
      <c r="E4187" s="12">
        <v>1</v>
      </c>
      <c r="F4187" s="12">
        <v>0</v>
      </c>
      <c r="G4187" s="12">
        <v>0</v>
      </c>
      <c r="H4187" s="12">
        <v>0</v>
      </c>
      <c r="I4187" s="12">
        <v>0</v>
      </c>
      <c r="K4187" s="12">
        <v>0</v>
      </c>
    </row>
    <row r="4188" spans="4:11">
      <c r="D4188" s="12">
        <v>57268</v>
      </c>
      <c r="E4188" s="12">
        <v>1</v>
      </c>
      <c r="F4188" s="12">
        <v>0</v>
      </c>
      <c r="G4188" s="12">
        <v>0</v>
      </c>
      <c r="H4188" s="12">
        <v>0</v>
      </c>
      <c r="I4188" s="12">
        <v>0</v>
      </c>
      <c r="K4188" s="12">
        <v>0</v>
      </c>
    </row>
    <row r="4189" spans="4:11">
      <c r="D4189" s="12">
        <v>57440</v>
      </c>
      <c r="E4189" s="12">
        <v>1</v>
      </c>
      <c r="F4189" s="12">
        <v>0</v>
      </c>
      <c r="G4189" s="12">
        <v>0</v>
      </c>
      <c r="H4189" s="12">
        <v>0</v>
      </c>
      <c r="I4189" s="12">
        <v>0</v>
      </c>
      <c r="K4189" s="12">
        <v>0</v>
      </c>
    </row>
    <row r="4190" spans="4:11">
      <c r="D4190" s="12">
        <v>57600</v>
      </c>
      <c r="E4190" s="12">
        <v>0</v>
      </c>
      <c r="F4190" s="12">
        <v>3</v>
      </c>
      <c r="G4190" s="12">
        <v>1</v>
      </c>
      <c r="H4190" s="12">
        <v>0</v>
      </c>
      <c r="I4190" s="12">
        <v>0</v>
      </c>
      <c r="K4190" s="12">
        <v>0</v>
      </c>
    </row>
    <row r="4191" spans="4:11">
      <c r="D4191" s="12">
        <v>57609.33</v>
      </c>
      <c r="E4191" s="12">
        <v>0</v>
      </c>
      <c r="F4191" s="12">
        <v>0</v>
      </c>
      <c r="G4191" s="12">
        <v>0</v>
      </c>
      <c r="H4191" s="12">
        <v>0</v>
      </c>
      <c r="I4191" s="12">
        <v>0</v>
      </c>
      <c r="K4191" s="12">
        <v>1</v>
      </c>
    </row>
    <row r="4192" spans="4:11">
      <c r="D4192" s="12">
        <v>57800</v>
      </c>
      <c r="E4192" s="12">
        <v>2</v>
      </c>
      <c r="F4192" s="12">
        <v>0</v>
      </c>
      <c r="G4192" s="12">
        <v>0</v>
      </c>
      <c r="H4192" s="12">
        <v>0</v>
      </c>
      <c r="I4192" s="12">
        <v>0</v>
      </c>
      <c r="K4192" s="12">
        <v>0</v>
      </c>
    </row>
    <row r="4193" spans="4:11">
      <c r="D4193" s="12">
        <v>57984</v>
      </c>
      <c r="E4193" s="12">
        <v>0</v>
      </c>
      <c r="F4193" s="12">
        <v>1</v>
      </c>
      <c r="G4193" s="12">
        <v>0</v>
      </c>
      <c r="H4193" s="12">
        <v>0</v>
      </c>
      <c r="I4193" s="12">
        <v>0</v>
      </c>
      <c r="K4193" s="12">
        <v>0</v>
      </c>
    </row>
    <row r="4194" spans="4:11">
      <c r="D4194" s="12">
        <v>58000</v>
      </c>
      <c r="E4194" s="12">
        <v>1</v>
      </c>
      <c r="F4194" s="12">
        <v>0</v>
      </c>
      <c r="G4194" s="12">
        <v>0</v>
      </c>
      <c r="H4194" s="12">
        <v>0</v>
      </c>
      <c r="I4194" s="12">
        <v>0</v>
      </c>
      <c r="K4194" s="12">
        <v>0</v>
      </c>
    </row>
    <row r="4195" spans="4:11">
      <c r="D4195" s="12">
        <v>58080</v>
      </c>
      <c r="E4195" s="12">
        <v>0</v>
      </c>
      <c r="F4195" s="12">
        <v>1</v>
      </c>
      <c r="G4195" s="12">
        <v>0</v>
      </c>
      <c r="H4195" s="12">
        <v>0</v>
      </c>
      <c r="I4195" s="12">
        <v>0</v>
      </c>
      <c r="K4195" s="12">
        <v>0</v>
      </c>
    </row>
    <row r="4196" spans="4:11">
      <c r="D4196" s="12">
        <v>58264</v>
      </c>
      <c r="E4196" s="12">
        <v>0</v>
      </c>
      <c r="F4196" s="12">
        <v>1</v>
      </c>
      <c r="G4196" s="12">
        <v>0</v>
      </c>
      <c r="H4196" s="12">
        <v>0</v>
      </c>
      <c r="I4196" s="12">
        <v>0</v>
      </c>
      <c r="K4196" s="12">
        <v>0</v>
      </c>
    </row>
    <row r="4197" spans="4:11">
      <c r="D4197" s="12">
        <v>58480</v>
      </c>
      <c r="E4197" s="12">
        <v>0</v>
      </c>
      <c r="F4197" s="12">
        <v>0</v>
      </c>
      <c r="G4197" s="12">
        <v>0</v>
      </c>
      <c r="H4197" s="12">
        <v>0</v>
      </c>
      <c r="I4197" s="12">
        <v>0</v>
      </c>
      <c r="K4197" s="12">
        <v>1</v>
      </c>
    </row>
    <row r="4198" spans="4:11">
      <c r="D4198" s="12">
        <v>58657</v>
      </c>
      <c r="E4198" s="12">
        <v>1</v>
      </c>
      <c r="F4198" s="12">
        <v>0</v>
      </c>
      <c r="G4198" s="12">
        <v>0</v>
      </c>
      <c r="H4198" s="12">
        <v>0</v>
      </c>
      <c r="I4198" s="12">
        <v>0</v>
      </c>
      <c r="K4198" s="12">
        <v>0</v>
      </c>
    </row>
    <row r="4199" spans="4:11">
      <c r="D4199" s="12">
        <v>58694.97</v>
      </c>
      <c r="E4199" s="12">
        <v>0</v>
      </c>
      <c r="F4199" s="12">
        <v>1</v>
      </c>
      <c r="G4199" s="12">
        <v>0</v>
      </c>
      <c r="H4199" s="12">
        <v>0</v>
      </c>
      <c r="I4199" s="12">
        <v>0</v>
      </c>
      <c r="K4199" s="12">
        <v>0</v>
      </c>
    </row>
    <row r="4200" spans="4:11">
      <c r="D4200" s="12">
        <v>58780</v>
      </c>
      <c r="E4200" s="12">
        <v>1</v>
      </c>
      <c r="F4200" s="12">
        <v>0</v>
      </c>
      <c r="G4200" s="12">
        <v>0</v>
      </c>
      <c r="H4200" s="12">
        <v>0</v>
      </c>
      <c r="I4200" s="12">
        <v>0</v>
      </c>
      <c r="K4200" s="12">
        <v>0</v>
      </c>
    </row>
    <row r="4201" spans="4:11">
      <c r="D4201" s="12">
        <v>58800</v>
      </c>
      <c r="E4201" s="12">
        <v>1</v>
      </c>
      <c r="F4201" s="12">
        <v>1</v>
      </c>
      <c r="G4201" s="12">
        <v>0</v>
      </c>
      <c r="H4201" s="12">
        <v>0</v>
      </c>
      <c r="I4201" s="12">
        <v>0</v>
      </c>
      <c r="K4201" s="12">
        <v>0</v>
      </c>
    </row>
    <row r="4202" spans="4:11">
      <c r="D4202" s="12">
        <v>58968</v>
      </c>
      <c r="E4202" s="12">
        <v>1</v>
      </c>
      <c r="F4202" s="12">
        <v>0</v>
      </c>
      <c r="G4202" s="12">
        <v>0</v>
      </c>
      <c r="H4202" s="12">
        <v>0</v>
      </c>
      <c r="I4202" s="12">
        <v>0</v>
      </c>
      <c r="K4202" s="12">
        <v>0</v>
      </c>
    </row>
    <row r="4203" spans="4:11">
      <c r="D4203" s="12">
        <v>59000</v>
      </c>
      <c r="E4203" s="12">
        <v>1</v>
      </c>
      <c r="F4203" s="12">
        <v>0</v>
      </c>
      <c r="G4203" s="12">
        <v>0</v>
      </c>
      <c r="H4203" s="12">
        <v>0</v>
      </c>
      <c r="I4203" s="12">
        <v>0</v>
      </c>
      <c r="K4203" s="12">
        <v>0</v>
      </c>
    </row>
    <row r="4204" spans="4:11">
      <c r="D4204" s="12">
        <v>59141.93</v>
      </c>
      <c r="E4204" s="12">
        <v>1</v>
      </c>
      <c r="F4204" s="12">
        <v>0</v>
      </c>
      <c r="G4204" s="12">
        <v>0</v>
      </c>
      <c r="H4204" s="12">
        <v>0</v>
      </c>
      <c r="I4204" s="12">
        <v>0</v>
      </c>
      <c r="K4204" s="12">
        <v>0</v>
      </c>
    </row>
    <row r="4205" spans="4:11">
      <c r="D4205" s="12">
        <v>59192</v>
      </c>
      <c r="E4205" s="12">
        <v>1</v>
      </c>
      <c r="F4205" s="12">
        <v>0</v>
      </c>
      <c r="G4205" s="12">
        <v>0</v>
      </c>
      <c r="H4205" s="12">
        <v>0</v>
      </c>
      <c r="I4205" s="12">
        <v>0</v>
      </c>
      <c r="K4205" s="12">
        <v>0</v>
      </c>
    </row>
    <row r="4206" spans="4:11">
      <c r="D4206" s="12">
        <v>59450</v>
      </c>
      <c r="E4206" s="12">
        <v>1</v>
      </c>
      <c r="F4206" s="12">
        <v>0</v>
      </c>
      <c r="G4206" s="12">
        <v>0</v>
      </c>
      <c r="H4206" s="12">
        <v>0</v>
      </c>
      <c r="I4206" s="12">
        <v>0</v>
      </c>
      <c r="K4206" s="12">
        <v>0</v>
      </c>
    </row>
    <row r="4207" spans="4:11">
      <c r="D4207" s="12">
        <v>59520</v>
      </c>
      <c r="E4207" s="12">
        <v>0</v>
      </c>
      <c r="F4207" s="12">
        <v>1</v>
      </c>
      <c r="G4207" s="12">
        <v>0</v>
      </c>
      <c r="H4207" s="12">
        <v>0</v>
      </c>
      <c r="I4207" s="12">
        <v>0</v>
      </c>
      <c r="K4207" s="12">
        <v>0</v>
      </c>
    </row>
    <row r="4208" spans="4:11">
      <c r="D4208" s="12">
        <v>59534</v>
      </c>
      <c r="E4208" s="12">
        <v>1</v>
      </c>
      <c r="F4208" s="12">
        <v>0</v>
      </c>
      <c r="G4208" s="12">
        <v>0</v>
      </c>
      <c r="H4208" s="12">
        <v>0</v>
      </c>
      <c r="I4208" s="12">
        <v>0</v>
      </c>
      <c r="K4208" s="12">
        <v>0</v>
      </c>
    </row>
    <row r="4209" spans="4:11">
      <c r="D4209" s="12">
        <v>59600</v>
      </c>
      <c r="E4209" s="12">
        <v>1</v>
      </c>
      <c r="F4209" s="12">
        <v>0</v>
      </c>
      <c r="G4209" s="12">
        <v>0</v>
      </c>
      <c r="H4209" s="12">
        <v>0</v>
      </c>
      <c r="I4209" s="12">
        <v>0</v>
      </c>
      <c r="K4209" s="12">
        <v>0</v>
      </c>
    </row>
    <row r="4210" spans="4:11">
      <c r="D4210" s="12">
        <v>59700</v>
      </c>
      <c r="E4210" s="12">
        <v>1</v>
      </c>
      <c r="F4210" s="12">
        <v>0</v>
      </c>
      <c r="G4210" s="12">
        <v>0</v>
      </c>
      <c r="H4210" s="12">
        <v>0</v>
      </c>
      <c r="I4210" s="12">
        <v>0</v>
      </c>
      <c r="K4210" s="12">
        <v>0</v>
      </c>
    </row>
    <row r="4211" spans="4:11">
      <c r="D4211" s="12">
        <v>59900</v>
      </c>
      <c r="E4211" s="12">
        <v>1</v>
      </c>
      <c r="F4211" s="12">
        <v>0</v>
      </c>
      <c r="G4211" s="12">
        <v>0</v>
      </c>
      <c r="H4211" s="12">
        <v>0</v>
      </c>
      <c r="I4211" s="12">
        <v>0</v>
      </c>
      <c r="K4211" s="12">
        <v>0</v>
      </c>
    </row>
    <row r="4212" spans="4:11">
      <c r="D4212" s="12">
        <v>60000</v>
      </c>
      <c r="E4212" s="12">
        <v>4</v>
      </c>
      <c r="F4212" s="12">
        <v>0</v>
      </c>
      <c r="G4212" s="12">
        <v>0</v>
      </c>
      <c r="H4212" s="12">
        <v>0</v>
      </c>
      <c r="I4212" s="12">
        <v>0</v>
      </c>
      <c r="K4212" s="12">
        <v>0</v>
      </c>
    </row>
    <row r="4213" spans="4:11">
      <c r="D4213" s="12">
        <v>60020</v>
      </c>
      <c r="E4213" s="12">
        <v>0</v>
      </c>
      <c r="F4213" s="12">
        <v>0</v>
      </c>
      <c r="G4213" s="12">
        <v>1</v>
      </c>
      <c r="H4213" s="12">
        <v>0</v>
      </c>
      <c r="I4213" s="12">
        <v>0</v>
      </c>
      <c r="K4213" s="12">
        <v>0</v>
      </c>
    </row>
    <row r="4214" spans="4:11">
      <c r="D4214" s="12">
        <v>60200</v>
      </c>
      <c r="E4214" s="12">
        <v>1</v>
      </c>
      <c r="F4214" s="12">
        <v>0</v>
      </c>
      <c r="G4214" s="12">
        <v>0</v>
      </c>
      <c r="H4214" s="12">
        <v>1</v>
      </c>
      <c r="I4214" s="12">
        <v>0</v>
      </c>
      <c r="K4214" s="12">
        <v>0</v>
      </c>
    </row>
    <row r="4215" spans="4:11">
      <c r="D4215" s="12">
        <v>60292</v>
      </c>
      <c r="E4215" s="12">
        <v>0</v>
      </c>
      <c r="F4215" s="12">
        <v>1</v>
      </c>
      <c r="G4215" s="12">
        <v>0</v>
      </c>
      <c r="H4215" s="12">
        <v>0</v>
      </c>
      <c r="I4215" s="12">
        <v>0</v>
      </c>
      <c r="K4215" s="12">
        <v>0</v>
      </c>
    </row>
    <row r="4216" spans="4:11">
      <c r="D4216" s="12">
        <v>60336.73</v>
      </c>
      <c r="E4216" s="12">
        <v>1</v>
      </c>
      <c r="F4216" s="12">
        <v>0</v>
      </c>
      <c r="G4216" s="12">
        <v>0</v>
      </c>
      <c r="H4216" s="12">
        <v>0</v>
      </c>
      <c r="I4216" s="12">
        <v>0</v>
      </c>
      <c r="K4216" s="12">
        <v>0</v>
      </c>
    </row>
    <row r="4217" spans="4:11">
      <c r="D4217" s="12">
        <v>60360</v>
      </c>
      <c r="E4217" s="12">
        <v>1</v>
      </c>
      <c r="F4217" s="12">
        <v>1</v>
      </c>
      <c r="G4217" s="12">
        <v>0</v>
      </c>
      <c r="H4217" s="12">
        <v>0</v>
      </c>
      <c r="I4217" s="12">
        <v>0</v>
      </c>
      <c r="K4217" s="12">
        <v>0</v>
      </c>
    </row>
    <row r="4218" spans="4:11">
      <c r="D4218" s="12">
        <v>60480</v>
      </c>
      <c r="E4218" s="12">
        <v>0</v>
      </c>
      <c r="F4218" s="12">
        <v>1</v>
      </c>
      <c r="G4218" s="12">
        <v>0</v>
      </c>
      <c r="H4218" s="12">
        <v>0</v>
      </c>
      <c r="I4218" s="12">
        <v>0</v>
      </c>
      <c r="K4218" s="12">
        <v>0</v>
      </c>
    </row>
    <row r="4219" spans="4:11">
      <c r="D4219" s="12">
        <v>60484.97</v>
      </c>
      <c r="E4219" s="12">
        <v>0</v>
      </c>
      <c r="F4219" s="12">
        <v>1</v>
      </c>
      <c r="G4219" s="12">
        <v>0</v>
      </c>
      <c r="H4219" s="12">
        <v>0</v>
      </c>
      <c r="I4219" s="12">
        <v>0</v>
      </c>
      <c r="K4219" s="12">
        <v>0</v>
      </c>
    </row>
    <row r="4220" spans="4:11">
      <c r="D4220" s="12">
        <v>60600</v>
      </c>
      <c r="E4220" s="12">
        <v>1</v>
      </c>
      <c r="F4220" s="12">
        <v>0</v>
      </c>
      <c r="G4220" s="12">
        <v>1</v>
      </c>
      <c r="H4220" s="12">
        <v>0</v>
      </c>
      <c r="I4220" s="12">
        <v>0</v>
      </c>
      <c r="K4220" s="12">
        <v>0</v>
      </c>
    </row>
    <row r="4221" spans="4:11">
      <c r="D4221" s="12">
        <v>60620</v>
      </c>
      <c r="E4221" s="12">
        <v>0</v>
      </c>
      <c r="F4221" s="12">
        <v>1</v>
      </c>
      <c r="G4221" s="12">
        <v>1</v>
      </c>
      <c r="H4221" s="12">
        <v>0</v>
      </c>
      <c r="I4221" s="12">
        <v>0</v>
      </c>
      <c r="K4221" s="12">
        <v>0</v>
      </c>
    </row>
    <row r="4222" spans="4:11">
      <c r="D4222" s="12">
        <v>60634.97</v>
      </c>
      <c r="E4222" s="12">
        <v>1</v>
      </c>
      <c r="F4222" s="12">
        <v>0</v>
      </c>
      <c r="G4222" s="12">
        <v>0</v>
      </c>
      <c r="H4222" s="12">
        <v>0</v>
      </c>
      <c r="I4222" s="12">
        <v>0</v>
      </c>
      <c r="K4222" s="12">
        <v>0</v>
      </c>
    </row>
    <row r="4223" spans="4:11">
      <c r="D4223" s="12">
        <v>60760</v>
      </c>
      <c r="E4223" s="12">
        <v>1</v>
      </c>
      <c r="F4223" s="12">
        <v>0</v>
      </c>
      <c r="G4223" s="12">
        <v>0</v>
      </c>
      <c r="H4223" s="12">
        <v>0</v>
      </c>
      <c r="I4223" s="12">
        <v>0</v>
      </c>
      <c r="K4223" s="12">
        <v>0</v>
      </c>
    </row>
    <row r="4224" spans="4:11">
      <c r="D4224" s="12">
        <v>60984</v>
      </c>
      <c r="E4224" s="12">
        <v>0</v>
      </c>
      <c r="F4224" s="12">
        <v>0</v>
      </c>
      <c r="G4224" s="12">
        <v>1</v>
      </c>
      <c r="H4224" s="12">
        <v>0</v>
      </c>
      <c r="I4224" s="12">
        <v>0</v>
      </c>
      <c r="K4224" s="12">
        <v>0</v>
      </c>
    </row>
    <row r="4225" spans="4:11">
      <c r="D4225" s="12">
        <v>61000</v>
      </c>
      <c r="E4225" s="12">
        <v>2</v>
      </c>
      <c r="F4225" s="12">
        <v>0</v>
      </c>
      <c r="G4225" s="12">
        <v>1</v>
      </c>
      <c r="H4225" s="12">
        <v>0</v>
      </c>
      <c r="I4225" s="12">
        <v>0</v>
      </c>
      <c r="K4225" s="12">
        <v>0</v>
      </c>
    </row>
    <row r="4226" spans="4:11">
      <c r="D4226" s="12">
        <v>61008</v>
      </c>
      <c r="E4226" s="12">
        <v>1</v>
      </c>
      <c r="F4226" s="12">
        <v>0</v>
      </c>
      <c r="G4226" s="12">
        <v>0</v>
      </c>
      <c r="H4226" s="12">
        <v>0</v>
      </c>
      <c r="I4226" s="12">
        <v>0</v>
      </c>
      <c r="K4226" s="12">
        <v>0</v>
      </c>
    </row>
    <row r="4227" spans="4:11">
      <c r="D4227" s="12">
        <v>61100</v>
      </c>
      <c r="E4227" s="12">
        <v>1</v>
      </c>
      <c r="F4227" s="12">
        <v>0</v>
      </c>
      <c r="G4227" s="12">
        <v>0</v>
      </c>
      <c r="H4227" s="12">
        <v>0</v>
      </c>
      <c r="I4227" s="12">
        <v>0</v>
      </c>
      <c r="K4227" s="12">
        <v>0</v>
      </c>
    </row>
    <row r="4228" spans="4:11">
      <c r="D4228" s="12">
        <v>61132</v>
      </c>
      <c r="E4228" s="12">
        <v>1</v>
      </c>
      <c r="F4228" s="12">
        <v>0</v>
      </c>
      <c r="G4228" s="12">
        <v>0</v>
      </c>
      <c r="H4228" s="12">
        <v>0</v>
      </c>
      <c r="I4228" s="12">
        <v>0</v>
      </c>
      <c r="K4228" s="12">
        <v>0</v>
      </c>
    </row>
    <row r="4229" spans="4:11">
      <c r="D4229" s="12">
        <v>61140</v>
      </c>
      <c r="E4229" s="12">
        <v>1</v>
      </c>
      <c r="F4229" s="12">
        <v>0</v>
      </c>
      <c r="G4229" s="12">
        <v>0</v>
      </c>
      <c r="H4229" s="12">
        <v>0</v>
      </c>
      <c r="I4229" s="12">
        <v>0</v>
      </c>
      <c r="K4229" s="12">
        <v>0</v>
      </c>
    </row>
    <row r="4230" spans="4:11">
      <c r="D4230" s="12">
        <v>61200</v>
      </c>
      <c r="E4230" s="12">
        <v>3</v>
      </c>
      <c r="F4230" s="12">
        <v>2</v>
      </c>
      <c r="G4230" s="12">
        <v>1</v>
      </c>
      <c r="H4230" s="12">
        <v>1</v>
      </c>
      <c r="I4230" s="12">
        <v>0</v>
      </c>
      <c r="K4230" s="12">
        <v>0</v>
      </c>
    </row>
    <row r="4231" spans="4:11">
      <c r="D4231" s="12">
        <v>61440</v>
      </c>
      <c r="E4231" s="12">
        <v>0</v>
      </c>
      <c r="F4231" s="12">
        <v>1</v>
      </c>
      <c r="G4231" s="12">
        <v>0</v>
      </c>
      <c r="H4231" s="12">
        <v>0</v>
      </c>
      <c r="I4231" s="12">
        <v>0</v>
      </c>
      <c r="K4231" s="12">
        <v>0</v>
      </c>
    </row>
    <row r="4232" spans="4:11">
      <c r="D4232" s="12">
        <v>61501</v>
      </c>
      <c r="E4232" s="12">
        <v>1</v>
      </c>
      <c r="F4232" s="12">
        <v>0</v>
      </c>
      <c r="G4232" s="12">
        <v>0</v>
      </c>
      <c r="H4232" s="12">
        <v>0</v>
      </c>
      <c r="I4232" s="12">
        <v>0</v>
      </c>
      <c r="K4232" s="12">
        <v>0</v>
      </c>
    </row>
    <row r="4233" spans="4:11">
      <c r="D4233" s="12">
        <v>61560</v>
      </c>
      <c r="E4233" s="12">
        <v>1</v>
      </c>
      <c r="F4233" s="12">
        <v>0</v>
      </c>
      <c r="G4233" s="12">
        <v>0</v>
      </c>
      <c r="H4233" s="12">
        <v>0</v>
      </c>
      <c r="I4233" s="12">
        <v>0</v>
      </c>
      <c r="K4233" s="12">
        <v>0</v>
      </c>
    </row>
    <row r="4234" spans="4:11">
      <c r="D4234" s="12">
        <v>61640</v>
      </c>
      <c r="E4234" s="12">
        <v>0</v>
      </c>
      <c r="F4234" s="12">
        <v>0</v>
      </c>
      <c r="G4234" s="12">
        <v>1</v>
      </c>
      <c r="H4234" s="12">
        <v>0</v>
      </c>
      <c r="I4234" s="12">
        <v>0</v>
      </c>
      <c r="K4234" s="12">
        <v>0</v>
      </c>
    </row>
    <row r="4235" spans="4:11">
      <c r="D4235" s="12">
        <v>61800</v>
      </c>
      <c r="E4235" s="12">
        <v>0</v>
      </c>
      <c r="F4235" s="12">
        <v>0</v>
      </c>
      <c r="G4235" s="12">
        <v>1</v>
      </c>
      <c r="H4235" s="12">
        <v>0</v>
      </c>
      <c r="I4235" s="12">
        <v>0</v>
      </c>
      <c r="K4235" s="12">
        <v>0</v>
      </c>
    </row>
    <row r="4236" spans="4:11">
      <c r="D4236" s="12">
        <v>61920</v>
      </c>
      <c r="E4236" s="12">
        <v>0</v>
      </c>
      <c r="F4236" s="12">
        <v>1</v>
      </c>
      <c r="G4236" s="12">
        <v>0</v>
      </c>
      <c r="H4236" s="12">
        <v>0</v>
      </c>
      <c r="I4236" s="12">
        <v>0</v>
      </c>
      <c r="K4236" s="12">
        <v>0</v>
      </c>
    </row>
    <row r="4237" spans="4:11">
      <c r="D4237" s="12">
        <v>62000</v>
      </c>
      <c r="E4237" s="12">
        <v>1</v>
      </c>
      <c r="F4237" s="12">
        <v>0</v>
      </c>
      <c r="G4237" s="12">
        <v>2</v>
      </c>
      <c r="H4237" s="12">
        <v>0</v>
      </c>
      <c r="I4237" s="12">
        <v>0</v>
      </c>
      <c r="K4237" s="12">
        <v>0</v>
      </c>
    </row>
    <row r="4238" spans="4:11">
      <c r="D4238" s="12">
        <v>62132</v>
      </c>
      <c r="E4238" s="12">
        <v>1</v>
      </c>
      <c r="F4238" s="12">
        <v>0</v>
      </c>
      <c r="G4238" s="12">
        <v>0</v>
      </c>
      <c r="H4238" s="12">
        <v>0</v>
      </c>
      <c r="I4238" s="12">
        <v>0</v>
      </c>
      <c r="K4238" s="12">
        <v>0</v>
      </c>
    </row>
    <row r="4239" spans="4:11">
      <c r="D4239" s="12">
        <v>62200</v>
      </c>
      <c r="E4239" s="12">
        <v>1</v>
      </c>
      <c r="F4239" s="12">
        <v>0</v>
      </c>
      <c r="G4239" s="12">
        <v>0</v>
      </c>
      <c r="H4239" s="12">
        <v>0</v>
      </c>
      <c r="I4239" s="12">
        <v>0</v>
      </c>
      <c r="K4239" s="12">
        <v>0</v>
      </c>
    </row>
    <row r="4240" spans="4:11">
      <c r="D4240" s="12">
        <v>62292</v>
      </c>
      <c r="E4240" s="12">
        <v>0</v>
      </c>
      <c r="F4240" s="12">
        <v>0</v>
      </c>
      <c r="G4240" s="12">
        <v>1</v>
      </c>
      <c r="H4240" s="12">
        <v>0</v>
      </c>
      <c r="I4240" s="12">
        <v>0</v>
      </c>
      <c r="K4240" s="12">
        <v>0</v>
      </c>
    </row>
    <row r="4241" spans="4:11">
      <c r="D4241" s="12">
        <v>62400</v>
      </c>
      <c r="E4241" s="12">
        <v>2</v>
      </c>
      <c r="F4241" s="12">
        <v>1</v>
      </c>
      <c r="G4241" s="12">
        <v>0</v>
      </c>
      <c r="H4241" s="12">
        <v>0</v>
      </c>
      <c r="I4241" s="12">
        <v>0</v>
      </c>
      <c r="K4241" s="12">
        <v>0</v>
      </c>
    </row>
    <row r="4242" spans="4:11">
      <c r="D4242" s="12">
        <v>62512</v>
      </c>
      <c r="E4242" s="12">
        <v>1</v>
      </c>
      <c r="F4242" s="12">
        <v>0</v>
      </c>
      <c r="G4242" s="12">
        <v>0</v>
      </c>
      <c r="H4242" s="12">
        <v>0</v>
      </c>
      <c r="I4242" s="12">
        <v>0</v>
      </c>
      <c r="K4242" s="12">
        <v>0</v>
      </c>
    </row>
    <row r="4243" spans="4:11">
      <c r="D4243" s="12">
        <v>62600</v>
      </c>
      <c r="E4243" s="12">
        <v>1</v>
      </c>
      <c r="F4243" s="12">
        <v>0</v>
      </c>
      <c r="G4243" s="12">
        <v>0</v>
      </c>
      <c r="H4243" s="12">
        <v>0</v>
      </c>
      <c r="I4243" s="12">
        <v>0</v>
      </c>
      <c r="K4243" s="12">
        <v>0</v>
      </c>
    </row>
    <row r="4244" spans="4:11">
      <c r="D4244" s="12">
        <v>62716</v>
      </c>
      <c r="E4244" s="12">
        <v>0</v>
      </c>
      <c r="F4244" s="12">
        <v>0</v>
      </c>
      <c r="G4244" s="12">
        <v>0</v>
      </c>
      <c r="H4244" s="12">
        <v>0</v>
      </c>
      <c r="I4244" s="12">
        <v>0</v>
      </c>
      <c r="K4244" s="12">
        <v>1</v>
      </c>
    </row>
    <row r="4245" spans="4:11">
      <c r="D4245" s="12">
        <v>62808</v>
      </c>
      <c r="E4245" s="12">
        <v>0</v>
      </c>
      <c r="F4245" s="12">
        <v>0</v>
      </c>
      <c r="G4245" s="12">
        <v>1</v>
      </c>
      <c r="H4245" s="12">
        <v>0</v>
      </c>
      <c r="I4245" s="12">
        <v>0</v>
      </c>
      <c r="K4245" s="12">
        <v>0</v>
      </c>
    </row>
    <row r="4246" spans="4:11">
      <c r="D4246" s="12">
        <v>63000</v>
      </c>
      <c r="E4246" s="12">
        <v>1</v>
      </c>
      <c r="F4246" s="12">
        <v>1</v>
      </c>
      <c r="G4246" s="12">
        <v>0</v>
      </c>
      <c r="H4246" s="12">
        <v>0</v>
      </c>
      <c r="I4246" s="12">
        <v>0</v>
      </c>
      <c r="K4246" s="12">
        <v>0</v>
      </c>
    </row>
    <row r="4247" spans="4:11">
      <c r="D4247" s="12">
        <v>63200</v>
      </c>
      <c r="E4247" s="12">
        <v>1</v>
      </c>
      <c r="F4247" s="12">
        <v>0</v>
      </c>
      <c r="G4247" s="12">
        <v>0</v>
      </c>
      <c r="H4247" s="12">
        <v>0</v>
      </c>
      <c r="I4247" s="12">
        <v>0</v>
      </c>
      <c r="K4247" s="12">
        <v>0</v>
      </c>
    </row>
    <row r="4248" spans="4:11">
      <c r="D4248" s="12">
        <v>63264</v>
      </c>
      <c r="E4248" s="12">
        <v>0</v>
      </c>
      <c r="F4248" s="12">
        <v>1</v>
      </c>
      <c r="G4248" s="12">
        <v>0</v>
      </c>
      <c r="H4248" s="12">
        <v>0</v>
      </c>
      <c r="I4248" s="12">
        <v>0</v>
      </c>
      <c r="K4248" s="12">
        <v>0</v>
      </c>
    </row>
    <row r="4249" spans="4:11">
      <c r="D4249" s="12">
        <v>63600</v>
      </c>
      <c r="E4249" s="12">
        <v>2</v>
      </c>
      <c r="F4249" s="12">
        <v>1</v>
      </c>
      <c r="G4249" s="12">
        <v>0</v>
      </c>
      <c r="H4249" s="12">
        <v>0</v>
      </c>
      <c r="I4249" s="12">
        <v>0</v>
      </c>
      <c r="K4249" s="12">
        <v>0</v>
      </c>
    </row>
    <row r="4250" spans="4:11">
      <c r="D4250" s="12">
        <v>63648</v>
      </c>
      <c r="E4250" s="12">
        <v>1</v>
      </c>
      <c r="F4250" s="12">
        <v>0</v>
      </c>
      <c r="G4250" s="12">
        <v>0</v>
      </c>
      <c r="H4250" s="12">
        <v>0</v>
      </c>
      <c r="I4250" s="12">
        <v>0</v>
      </c>
      <c r="K4250" s="12">
        <v>0</v>
      </c>
    </row>
    <row r="4251" spans="4:11">
      <c r="D4251" s="12">
        <v>63841.4</v>
      </c>
      <c r="E4251" s="12">
        <v>1</v>
      </c>
      <c r="F4251" s="12">
        <v>0</v>
      </c>
      <c r="G4251" s="12">
        <v>0</v>
      </c>
      <c r="H4251" s="12">
        <v>0</v>
      </c>
      <c r="I4251" s="12">
        <v>0</v>
      </c>
      <c r="K4251" s="12">
        <v>0</v>
      </c>
    </row>
    <row r="4252" spans="4:11">
      <c r="D4252" s="12">
        <v>64000</v>
      </c>
      <c r="E4252" s="12">
        <v>1</v>
      </c>
      <c r="F4252" s="12">
        <v>0</v>
      </c>
      <c r="G4252" s="12">
        <v>0</v>
      </c>
      <c r="H4252" s="12">
        <v>0</v>
      </c>
      <c r="I4252" s="12">
        <v>0</v>
      </c>
      <c r="K4252" s="12">
        <v>0</v>
      </c>
    </row>
    <row r="4253" spans="4:11">
      <c r="D4253" s="12">
        <v>64020</v>
      </c>
      <c r="E4253" s="12">
        <v>0</v>
      </c>
      <c r="F4253" s="12">
        <v>0</v>
      </c>
      <c r="G4253" s="12">
        <v>1</v>
      </c>
      <c r="H4253" s="12">
        <v>0</v>
      </c>
      <c r="I4253" s="12">
        <v>0</v>
      </c>
      <c r="K4253" s="12">
        <v>0</v>
      </c>
    </row>
    <row r="4254" spans="4:11">
      <c r="D4254" s="12">
        <v>64200</v>
      </c>
      <c r="E4254" s="12">
        <v>1</v>
      </c>
      <c r="F4254" s="12">
        <v>0</v>
      </c>
      <c r="G4254" s="12">
        <v>0</v>
      </c>
      <c r="H4254" s="12">
        <v>0</v>
      </c>
      <c r="I4254" s="12">
        <v>0</v>
      </c>
      <c r="K4254" s="12">
        <v>0</v>
      </c>
    </row>
    <row r="4255" spans="4:11">
      <c r="D4255" s="12">
        <v>64400</v>
      </c>
      <c r="E4255" s="12">
        <v>1</v>
      </c>
      <c r="F4255" s="12">
        <v>0</v>
      </c>
      <c r="G4255" s="12">
        <v>0</v>
      </c>
      <c r="H4255" s="12">
        <v>0</v>
      </c>
      <c r="I4255" s="12">
        <v>0</v>
      </c>
      <c r="K4255" s="12">
        <v>0</v>
      </c>
    </row>
    <row r="4256" spans="4:11">
      <c r="D4256" s="12">
        <v>64420</v>
      </c>
      <c r="E4256" s="12">
        <v>1</v>
      </c>
      <c r="F4256" s="12">
        <v>0</v>
      </c>
      <c r="G4256" s="12">
        <v>0</v>
      </c>
      <c r="H4256" s="12">
        <v>0</v>
      </c>
      <c r="I4256" s="12">
        <v>0</v>
      </c>
      <c r="K4256" s="12">
        <v>0</v>
      </c>
    </row>
    <row r="4257" spans="4:11">
      <c r="D4257" s="12">
        <v>64562.13</v>
      </c>
      <c r="E4257" s="12">
        <v>0</v>
      </c>
      <c r="F4257" s="12">
        <v>1</v>
      </c>
      <c r="G4257" s="12">
        <v>0</v>
      </c>
      <c r="H4257" s="12">
        <v>0</v>
      </c>
      <c r="I4257" s="12">
        <v>0</v>
      </c>
      <c r="K4257" s="12">
        <v>0</v>
      </c>
    </row>
    <row r="4258" spans="4:11">
      <c r="D4258" s="12">
        <v>64572</v>
      </c>
      <c r="E4258" s="12">
        <v>1</v>
      </c>
      <c r="F4258" s="12">
        <v>0</v>
      </c>
      <c r="G4258" s="12">
        <v>0</v>
      </c>
      <c r="H4258" s="12">
        <v>0</v>
      </c>
      <c r="I4258" s="12">
        <v>0</v>
      </c>
      <c r="K4258" s="12">
        <v>0</v>
      </c>
    </row>
    <row r="4259" spans="4:11">
      <c r="D4259" s="12">
        <v>64600</v>
      </c>
      <c r="E4259" s="12">
        <v>2</v>
      </c>
      <c r="F4259" s="12">
        <v>0</v>
      </c>
      <c r="G4259" s="12">
        <v>0</v>
      </c>
      <c r="H4259" s="12">
        <v>0</v>
      </c>
      <c r="I4259" s="12">
        <v>0</v>
      </c>
      <c r="K4259" s="12">
        <v>0</v>
      </c>
    </row>
    <row r="4260" spans="4:11">
      <c r="D4260" s="12">
        <v>64686.13</v>
      </c>
      <c r="E4260" s="12">
        <v>1</v>
      </c>
      <c r="F4260" s="12">
        <v>0</v>
      </c>
      <c r="G4260" s="12">
        <v>0</v>
      </c>
      <c r="H4260" s="12">
        <v>0</v>
      </c>
      <c r="I4260" s="12">
        <v>0</v>
      </c>
      <c r="K4260" s="12">
        <v>0</v>
      </c>
    </row>
    <row r="4261" spans="4:11">
      <c r="D4261" s="12">
        <v>64800</v>
      </c>
      <c r="E4261" s="12">
        <v>0</v>
      </c>
      <c r="F4261" s="12">
        <v>1</v>
      </c>
      <c r="G4261" s="12">
        <v>0</v>
      </c>
      <c r="H4261" s="12">
        <v>0</v>
      </c>
      <c r="I4261" s="12">
        <v>0</v>
      </c>
      <c r="K4261" s="12">
        <v>0</v>
      </c>
    </row>
    <row r="4262" spans="4:11">
      <c r="D4262" s="12">
        <v>64892</v>
      </c>
      <c r="E4262" s="12">
        <v>1</v>
      </c>
      <c r="F4262" s="12">
        <v>0</v>
      </c>
      <c r="G4262" s="12">
        <v>0</v>
      </c>
      <c r="H4262" s="12">
        <v>0</v>
      </c>
      <c r="I4262" s="12">
        <v>0</v>
      </c>
      <c r="K4262" s="12">
        <v>0</v>
      </c>
    </row>
    <row r="4263" spans="4:11">
      <c r="D4263" s="12">
        <v>65000</v>
      </c>
      <c r="E4263" s="12">
        <v>0</v>
      </c>
      <c r="F4263" s="12">
        <v>2</v>
      </c>
      <c r="G4263" s="12">
        <v>0</v>
      </c>
      <c r="H4263" s="12">
        <v>0</v>
      </c>
      <c r="I4263" s="12">
        <v>0</v>
      </c>
      <c r="K4263" s="12">
        <v>0</v>
      </c>
    </row>
    <row r="4264" spans="4:11">
      <c r="D4264" s="12">
        <v>65020</v>
      </c>
      <c r="E4264" s="12">
        <v>1</v>
      </c>
      <c r="F4264" s="12">
        <v>0</v>
      </c>
      <c r="G4264" s="12">
        <v>0</v>
      </c>
      <c r="H4264" s="12">
        <v>0</v>
      </c>
      <c r="I4264" s="12">
        <v>0</v>
      </c>
      <c r="K4264" s="12">
        <v>0</v>
      </c>
    </row>
    <row r="4265" spans="4:11">
      <c r="D4265" s="12">
        <v>65088</v>
      </c>
      <c r="E4265" s="12">
        <v>0</v>
      </c>
      <c r="F4265" s="12">
        <v>1</v>
      </c>
      <c r="G4265" s="12">
        <v>0</v>
      </c>
      <c r="H4265" s="12">
        <v>0</v>
      </c>
      <c r="I4265" s="12">
        <v>0</v>
      </c>
      <c r="K4265" s="12">
        <v>0</v>
      </c>
    </row>
    <row r="4266" spans="4:11">
      <c r="D4266" s="12">
        <v>65160</v>
      </c>
      <c r="E4266" s="12">
        <v>1</v>
      </c>
      <c r="F4266" s="12">
        <v>0</v>
      </c>
      <c r="G4266" s="12">
        <v>0</v>
      </c>
      <c r="H4266" s="12">
        <v>0</v>
      </c>
      <c r="I4266" s="12">
        <v>0</v>
      </c>
      <c r="K4266" s="12">
        <v>0</v>
      </c>
    </row>
    <row r="4267" spans="4:11">
      <c r="D4267" s="12">
        <v>65300</v>
      </c>
      <c r="E4267" s="12">
        <v>1</v>
      </c>
      <c r="F4267" s="12">
        <v>0</v>
      </c>
      <c r="G4267" s="12">
        <v>0</v>
      </c>
      <c r="H4267" s="12">
        <v>0</v>
      </c>
      <c r="I4267" s="12">
        <v>0</v>
      </c>
      <c r="K4267" s="12">
        <v>0</v>
      </c>
    </row>
    <row r="4268" spans="4:11">
      <c r="D4268" s="12">
        <v>65600</v>
      </c>
      <c r="E4268" s="12">
        <v>0</v>
      </c>
      <c r="F4268" s="12">
        <v>1</v>
      </c>
      <c r="G4268" s="12">
        <v>0</v>
      </c>
      <c r="H4268" s="12">
        <v>0</v>
      </c>
      <c r="I4268" s="12">
        <v>0</v>
      </c>
      <c r="K4268" s="12">
        <v>0</v>
      </c>
    </row>
    <row r="4269" spans="4:11">
      <c r="D4269" s="12">
        <v>65700</v>
      </c>
      <c r="E4269" s="12">
        <v>1</v>
      </c>
      <c r="F4269" s="12">
        <v>0</v>
      </c>
      <c r="G4269" s="12">
        <v>0</v>
      </c>
      <c r="H4269" s="12">
        <v>0</v>
      </c>
      <c r="I4269" s="12">
        <v>0</v>
      </c>
      <c r="K4269" s="12">
        <v>0</v>
      </c>
    </row>
    <row r="4270" spans="4:11">
      <c r="D4270" s="12">
        <v>65936</v>
      </c>
      <c r="E4270" s="12">
        <v>1</v>
      </c>
      <c r="F4270" s="12">
        <v>0</v>
      </c>
      <c r="G4270" s="12">
        <v>0</v>
      </c>
      <c r="H4270" s="12">
        <v>0</v>
      </c>
      <c r="I4270" s="12">
        <v>0</v>
      </c>
      <c r="K4270" s="12">
        <v>0</v>
      </c>
    </row>
    <row r="4271" spans="4:11">
      <c r="D4271" s="12">
        <v>66240</v>
      </c>
      <c r="E4271" s="12">
        <v>0</v>
      </c>
      <c r="F4271" s="12">
        <v>1</v>
      </c>
      <c r="G4271" s="12">
        <v>0</v>
      </c>
      <c r="H4271" s="12">
        <v>0</v>
      </c>
      <c r="I4271" s="12">
        <v>0</v>
      </c>
      <c r="K4271" s="12">
        <v>0</v>
      </c>
    </row>
    <row r="4272" spans="4:11">
      <c r="D4272" s="12">
        <v>66374</v>
      </c>
      <c r="E4272" s="12">
        <v>0</v>
      </c>
      <c r="F4272" s="12">
        <v>1</v>
      </c>
      <c r="G4272" s="12">
        <v>0</v>
      </c>
      <c r="H4272" s="12">
        <v>0</v>
      </c>
      <c r="I4272" s="12">
        <v>0</v>
      </c>
      <c r="K4272" s="12">
        <v>0</v>
      </c>
    </row>
    <row r="4273" spans="4:11">
      <c r="D4273" s="12">
        <v>66448</v>
      </c>
      <c r="E4273" s="12">
        <v>0</v>
      </c>
      <c r="F4273" s="12">
        <v>1</v>
      </c>
      <c r="G4273" s="12">
        <v>0</v>
      </c>
      <c r="H4273" s="12">
        <v>0</v>
      </c>
      <c r="I4273" s="12">
        <v>0</v>
      </c>
      <c r="K4273" s="12">
        <v>0</v>
      </c>
    </row>
    <row r="4274" spans="4:11">
      <c r="D4274" s="12">
        <v>66480</v>
      </c>
      <c r="E4274" s="12">
        <v>0</v>
      </c>
      <c r="F4274" s="12">
        <v>0</v>
      </c>
      <c r="G4274" s="12">
        <v>1</v>
      </c>
      <c r="H4274" s="12">
        <v>0</v>
      </c>
      <c r="I4274" s="12">
        <v>0</v>
      </c>
      <c r="K4274" s="12">
        <v>0</v>
      </c>
    </row>
    <row r="4275" spans="4:11">
      <c r="D4275" s="12">
        <v>66500</v>
      </c>
      <c r="E4275" s="12">
        <v>0</v>
      </c>
      <c r="F4275" s="12">
        <v>0</v>
      </c>
      <c r="G4275" s="12">
        <v>1</v>
      </c>
      <c r="H4275" s="12">
        <v>0</v>
      </c>
      <c r="I4275" s="12">
        <v>0</v>
      </c>
      <c r="K4275" s="12">
        <v>0</v>
      </c>
    </row>
    <row r="4276" spans="4:11">
      <c r="D4276" s="12">
        <v>66672.77</v>
      </c>
      <c r="E4276" s="12">
        <v>0</v>
      </c>
      <c r="F4276" s="12">
        <v>1</v>
      </c>
      <c r="G4276" s="12">
        <v>0</v>
      </c>
      <c r="H4276" s="12">
        <v>0</v>
      </c>
      <c r="I4276" s="12">
        <v>0</v>
      </c>
      <c r="K4276" s="12">
        <v>0</v>
      </c>
    </row>
    <row r="4277" spans="4:11">
      <c r="D4277" s="12">
        <v>66680</v>
      </c>
      <c r="E4277" s="12">
        <v>1</v>
      </c>
      <c r="F4277" s="12">
        <v>0</v>
      </c>
      <c r="G4277" s="12">
        <v>0</v>
      </c>
      <c r="H4277" s="12">
        <v>0</v>
      </c>
      <c r="I4277" s="12">
        <v>0</v>
      </c>
      <c r="K4277" s="12">
        <v>0</v>
      </c>
    </row>
    <row r="4278" spans="4:11">
      <c r="D4278" s="12">
        <v>66820</v>
      </c>
      <c r="E4278" s="12">
        <v>0</v>
      </c>
      <c r="F4278" s="12">
        <v>1</v>
      </c>
      <c r="G4278" s="12">
        <v>0</v>
      </c>
      <c r="H4278" s="12">
        <v>0</v>
      </c>
      <c r="I4278" s="12">
        <v>0</v>
      </c>
      <c r="K4278" s="12">
        <v>0</v>
      </c>
    </row>
    <row r="4279" spans="4:11">
      <c r="D4279" s="12">
        <v>66900</v>
      </c>
      <c r="E4279" s="12">
        <v>1</v>
      </c>
      <c r="F4279" s="12">
        <v>0</v>
      </c>
      <c r="G4279" s="12">
        <v>0</v>
      </c>
      <c r="H4279" s="12">
        <v>0</v>
      </c>
      <c r="I4279" s="12">
        <v>0</v>
      </c>
      <c r="K4279" s="12">
        <v>0</v>
      </c>
    </row>
    <row r="4280" spans="4:11">
      <c r="D4280" s="12">
        <v>67008</v>
      </c>
      <c r="E4280" s="12">
        <v>1</v>
      </c>
      <c r="F4280" s="12">
        <v>0</v>
      </c>
      <c r="G4280" s="12">
        <v>0</v>
      </c>
      <c r="H4280" s="12">
        <v>0</v>
      </c>
      <c r="I4280" s="12">
        <v>0</v>
      </c>
      <c r="K4280" s="12">
        <v>0</v>
      </c>
    </row>
    <row r="4281" spans="4:11">
      <c r="D4281" s="12">
        <v>67080</v>
      </c>
      <c r="E4281" s="12">
        <v>0</v>
      </c>
      <c r="F4281" s="12">
        <v>1</v>
      </c>
      <c r="G4281" s="12">
        <v>0</v>
      </c>
      <c r="H4281" s="12">
        <v>0</v>
      </c>
      <c r="I4281" s="12">
        <v>0</v>
      </c>
      <c r="K4281" s="12">
        <v>0</v>
      </c>
    </row>
    <row r="4282" spans="4:11">
      <c r="D4282" s="12">
        <v>67200</v>
      </c>
      <c r="E4282" s="12">
        <v>2</v>
      </c>
      <c r="F4282" s="12">
        <v>1</v>
      </c>
      <c r="G4282" s="12">
        <v>0</v>
      </c>
      <c r="H4282" s="12">
        <v>0</v>
      </c>
      <c r="I4282" s="12">
        <v>0</v>
      </c>
      <c r="K4282" s="12">
        <v>0</v>
      </c>
    </row>
    <row r="4283" spans="4:11">
      <c r="D4283" s="12">
        <v>67400</v>
      </c>
      <c r="E4283" s="12">
        <v>1</v>
      </c>
      <c r="F4283" s="12">
        <v>0</v>
      </c>
      <c r="G4283" s="12">
        <v>0</v>
      </c>
      <c r="H4283" s="12">
        <v>0</v>
      </c>
      <c r="I4283" s="12">
        <v>0</v>
      </c>
      <c r="K4283" s="12">
        <v>0</v>
      </c>
    </row>
    <row r="4284" spans="4:11">
      <c r="D4284" s="12">
        <v>67656</v>
      </c>
      <c r="E4284" s="12">
        <v>1</v>
      </c>
      <c r="F4284" s="12">
        <v>0</v>
      </c>
      <c r="G4284" s="12">
        <v>0</v>
      </c>
      <c r="H4284" s="12">
        <v>0</v>
      </c>
      <c r="I4284" s="12">
        <v>0</v>
      </c>
      <c r="K4284" s="12">
        <v>0</v>
      </c>
    </row>
    <row r="4285" spans="4:11">
      <c r="D4285" s="12">
        <v>67710.13</v>
      </c>
      <c r="E4285" s="12">
        <v>1</v>
      </c>
      <c r="F4285" s="12">
        <v>0</v>
      </c>
      <c r="G4285" s="12">
        <v>0</v>
      </c>
      <c r="H4285" s="12">
        <v>0</v>
      </c>
      <c r="I4285" s="12">
        <v>0</v>
      </c>
      <c r="K4285" s="12">
        <v>0</v>
      </c>
    </row>
    <row r="4286" spans="4:11">
      <c r="D4286" s="12">
        <v>67800</v>
      </c>
      <c r="E4286" s="12">
        <v>1</v>
      </c>
      <c r="F4286" s="12">
        <v>0</v>
      </c>
      <c r="G4286" s="12">
        <v>0</v>
      </c>
      <c r="H4286" s="12">
        <v>0</v>
      </c>
      <c r="I4286" s="12">
        <v>0</v>
      </c>
      <c r="K4286" s="12">
        <v>0</v>
      </c>
    </row>
    <row r="4287" spans="4:11">
      <c r="D4287" s="12">
        <v>67852.66</v>
      </c>
      <c r="E4287" s="12">
        <v>1</v>
      </c>
      <c r="F4287" s="12">
        <v>0</v>
      </c>
      <c r="G4287" s="12">
        <v>0</v>
      </c>
      <c r="H4287" s="12">
        <v>0</v>
      </c>
      <c r="I4287" s="12">
        <v>0</v>
      </c>
      <c r="K4287" s="12">
        <v>0</v>
      </c>
    </row>
    <row r="4288" spans="4:11">
      <c r="D4288" s="12">
        <v>68040</v>
      </c>
      <c r="E4288" s="12">
        <v>0</v>
      </c>
      <c r="F4288" s="12">
        <v>1</v>
      </c>
      <c r="G4288" s="12">
        <v>0</v>
      </c>
      <c r="H4288" s="12">
        <v>0</v>
      </c>
      <c r="I4288" s="12">
        <v>0</v>
      </c>
      <c r="K4288" s="12">
        <v>0</v>
      </c>
    </row>
    <row r="4289" spans="4:11">
      <c r="D4289" s="12">
        <v>68200</v>
      </c>
      <c r="E4289" s="12">
        <v>0</v>
      </c>
      <c r="F4289" s="12">
        <v>1</v>
      </c>
      <c r="G4289" s="12">
        <v>0</v>
      </c>
      <c r="H4289" s="12">
        <v>0</v>
      </c>
      <c r="I4289" s="12">
        <v>0</v>
      </c>
      <c r="K4289" s="12">
        <v>0</v>
      </c>
    </row>
    <row r="4290" spans="4:11">
      <c r="D4290" s="12">
        <v>68244</v>
      </c>
      <c r="E4290" s="12">
        <v>1</v>
      </c>
      <c r="F4290" s="12">
        <v>0</v>
      </c>
      <c r="G4290" s="12">
        <v>0</v>
      </c>
      <c r="H4290" s="12">
        <v>0</v>
      </c>
      <c r="I4290" s="12">
        <v>0</v>
      </c>
      <c r="K4290" s="12">
        <v>0</v>
      </c>
    </row>
    <row r="4291" spans="4:11">
      <c r="D4291" s="12">
        <v>68277.06</v>
      </c>
      <c r="E4291" s="12">
        <v>0</v>
      </c>
      <c r="F4291" s="12">
        <v>0</v>
      </c>
      <c r="G4291" s="12">
        <v>1</v>
      </c>
      <c r="H4291" s="12">
        <v>0</v>
      </c>
      <c r="I4291" s="12">
        <v>0</v>
      </c>
      <c r="K4291" s="12">
        <v>0</v>
      </c>
    </row>
    <row r="4292" spans="4:11">
      <c r="D4292" s="12">
        <v>68296</v>
      </c>
      <c r="E4292" s="12">
        <v>1</v>
      </c>
      <c r="F4292" s="12">
        <v>0</v>
      </c>
      <c r="G4292" s="12">
        <v>0</v>
      </c>
      <c r="H4292" s="12">
        <v>0</v>
      </c>
      <c r="I4292" s="12">
        <v>0</v>
      </c>
      <c r="K4292" s="12">
        <v>0</v>
      </c>
    </row>
    <row r="4293" spans="4:11">
      <c r="D4293" s="12">
        <v>68400</v>
      </c>
      <c r="E4293" s="12">
        <v>2</v>
      </c>
      <c r="F4293" s="12">
        <v>1</v>
      </c>
      <c r="G4293" s="12">
        <v>0</v>
      </c>
      <c r="H4293" s="12">
        <v>0</v>
      </c>
      <c r="I4293" s="12">
        <v>0</v>
      </c>
      <c r="K4293" s="12">
        <v>0</v>
      </c>
    </row>
    <row r="4294" spans="4:11">
      <c r="D4294" s="12">
        <v>69000</v>
      </c>
      <c r="E4294" s="12">
        <v>1</v>
      </c>
      <c r="F4294" s="12">
        <v>0</v>
      </c>
      <c r="G4294" s="12">
        <v>1</v>
      </c>
      <c r="H4294" s="12">
        <v>0</v>
      </c>
      <c r="I4294" s="12">
        <v>0</v>
      </c>
      <c r="K4294" s="12">
        <v>0</v>
      </c>
    </row>
    <row r="4295" spans="4:11">
      <c r="D4295" s="12">
        <v>69092</v>
      </c>
      <c r="E4295" s="12">
        <v>0</v>
      </c>
      <c r="F4295" s="12">
        <v>1</v>
      </c>
      <c r="G4295" s="12">
        <v>0</v>
      </c>
      <c r="H4295" s="12">
        <v>0</v>
      </c>
      <c r="I4295" s="12">
        <v>0</v>
      </c>
      <c r="K4295" s="12">
        <v>0</v>
      </c>
    </row>
    <row r="4296" spans="4:11">
      <c r="D4296" s="12">
        <v>69104.66</v>
      </c>
      <c r="E4296" s="12">
        <v>0</v>
      </c>
      <c r="F4296" s="12">
        <v>1</v>
      </c>
      <c r="G4296" s="12">
        <v>0</v>
      </c>
      <c r="H4296" s="12">
        <v>0</v>
      </c>
      <c r="I4296" s="12">
        <v>0</v>
      </c>
      <c r="K4296" s="12">
        <v>0</v>
      </c>
    </row>
    <row r="4297" spans="4:11">
      <c r="D4297" s="12">
        <v>69200</v>
      </c>
      <c r="E4297" s="12">
        <v>0</v>
      </c>
      <c r="F4297" s="12">
        <v>1</v>
      </c>
      <c r="G4297" s="12">
        <v>0</v>
      </c>
      <c r="H4297" s="12">
        <v>0</v>
      </c>
      <c r="I4297" s="12">
        <v>0</v>
      </c>
      <c r="K4297" s="12">
        <v>0</v>
      </c>
    </row>
    <row r="4298" spans="4:11">
      <c r="D4298" s="12">
        <v>69600</v>
      </c>
      <c r="E4298" s="12">
        <v>2</v>
      </c>
      <c r="F4298" s="12">
        <v>3</v>
      </c>
      <c r="G4298" s="12">
        <v>1</v>
      </c>
      <c r="H4298" s="12">
        <v>0</v>
      </c>
      <c r="I4298" s="12">
        <v>0</v>
      </c>
      <c r="K4298" s="12">
        <v>0</v>
      </c>
    </row>
    <row r="4299" spans="4:11">
      <c r="D4299" s="12">
        <v>69620</v>
      </c>
      <c r="E4299" s="12">
        <v>0</v>
      </c>
      <c r="F4299" s="12">
        <v>1</v>
      </c>
      <c r="G4299" s="12">
        <v>0</v>
      </c>
      <c r="H4299" s="12">
        <v>0</v>
      </c>
      <c r="I4299" s="12">
        <v>0</v>
      </c>
      <c r="K4299" s="12">
        <v>0</v>
      </c>
    </row>
    <row r="4300" spans="4:11">
      <c r="D4300" s="12">
        <v>70000</v>
      </c>
      <c r="E4300" s="12">
        <v>1</v>
      </c>
      <c r="F4300" s="12">
        <v>1</v>
      </c>
      <c r="G4300" s="12">
        <v>0</v>
      </c>
      <c r="H4300" s="12">
        <v>0</v>
      </c>
      <c r="I4300" s="12">
        <v>0</v>
      </c>
      <c r="K4300" s="12">
        <v>0</v>
      </c>
    </row>
    <row r="4301" spans="4:11">
      <c r="D4301" s="12">
        <v>70008</v>
      </c>
      <c r="E4301" s="12">
        <v>1</v>
      </c>
      <c r="F4301" s="12">
        <v>1</v>
      </c>
      <c r="G4301" s="12">
        <v>0</v>
      </c>
      <c r="H4301" s="12">
        <v>0</v>
      </c>
      <c r="I4301" s="12">
        <v>0</v>
      </c>
      <c r="K4301" s="12">
        <v>0</v>
      </c>
    </row>
    <row r="4302" spans="4:11">
      <c r="D4302" s="12">
        <v>70040</v>
      </c>
      <c r="E4302" s="12">
        <v>1</v>
      </c>
      <c r="F4302" s="12">
        <v>0</v>
      </c>
      <c r="G4302" s="12">
        <v>0</v>
      </c>
      <c r="H4302" s="12">
        <v>0</v>
      </c>
      <c r="I4302" s="12">
        <v>0</v>
      </c>
      <c r="K4302" s="12">
        <v>0</v>
      </c>
    </row>
    <row r="4303" spans="4:11">
      <c r="D4303" s="12">
        <v>70066</v>
      </c>
      <c r="E4303" s="12">
        <v>0</v>
      </c>
      <c r="F4303" s="12">
        <v>1</v>
      </c>
      <c r="G4303" s="12">
        <v>0</v>
      </c>
      <c r="H4303" s="12">
        <v>0</v>
      </c>
      <c r="I4303" s="12">
        <v>0</v>
      </c>
      <c r="K4303" s="12">
        <v>0</v>
      </c>
    </row>
    <row r="4304" spans="4:11">
      <c r="D4304" s="12">
        <v>70136</v>
      </c>
      <c r="E4304" s="12">
        <v>1</v>
      </c>
      <c r="F4304" s="12">
        <v>0</v>
      </c>
      <c r="G4304" s="12">
        <v>0</v>
      </c>
      <c r="H4304" s="12">
        <v>0</v>
      </c>
      <c r="I4304" s="12">
        <v>0</v>
      </c>
      <c r="K4304" s="12">
        <v>0</v>
      </c>
    </row>
    <row r="4305" spans="4:11">
      <c r="D4305" s="12">
        <v>70164</v>
      </c>
      <c r="E4305" s="12">
        <v>0</v>
      </c>
      <c r="F4305" s="12">
        <v>0</v>
      </c>
      <c r="G4305" s="12">
        <v>1</v>
      </c>
      <c r="H4305" s="12">
        <v>0</v>
      </c>
      <c r="I4305" s="12">
        <v>0</v>
      </c>
      <c r="K4305" s="12">
        <v>0</v>
      </c>
    </row>
    <row r="4306" spans="4:11">
      <c r="D4306" s="12">
        <v>70200</v>
      </c>
      <c r="E4306" s="12">
        <v>2</v>
      </c>
      <c r="F4306" s="12">
        <v>0</v>
      </c>
      <c r="G4306" s="12">
        <v>0</v>
      </c>
      <c r="H4306" s="12">
        <v>0</v>
      </c>
      <c r="I4306" s="12">
        <v>0</v>
      </c>
      <c r="K4306" s="12">
        <v>0</v>
      </c>
    </row>
    <row r="4307" spans="4:11">
      <c r="D4307" s="12">
        <v>70290.06</v>
      </c>
      <c r="E4307" s="12">
        <v>0</v>
      </c>
      <c r="F4307" s="12">
        <v>1</v>
      </c>
      <c r="G4307" s="12">
        <v>0</v>
      </c>
      <c r="H4307" s="12">
        <v>0</v>
      </c>
      <c r="I4307" s="12">
        <v>0</v>
      </c>
      <c r="K4307" s="12">
        <v>0</v>
      </c>
    </row>
    <row r="4308" spans="4:11">
      <c r="D4308" s="12">
        <v>70400</v>
      </c>
      <c r="E4308" s="12">
        <v>1</v>
      </c>
      <c r="F4308" s="12">
        <v>0</v>
      </c>
      <c r="G4308" s="12">
        <v>0</v>
      </c>
      <c r="H4308" s="12">
        <v>0</v>
      </c>
      <c r="I4308" s="12">
        <v>0</v>
      </c>
      <c r="K4308" s="12">
        <v>0</v>
      </c>
    </row>
    <row r="4309" spans="4:11">
      <c r="D4309" s="12">
        <v>70600</v>
      </c>
      <c r="E4309" s="12">
        <v>0</v>
      </c>
      <c r="F4309" s="12">
        <v>0</v>
      </c>
      <c r="G4309" s="12">
        <v>1</v>
      </c>
      <c r="H4309" s="12">
        <v>0</v>
      </c>
      <c r="I4309" s="12">
        <v>0</v>
      </c>
      <c r="K4309" s="12">
        <v>0</v>
      </c>
    </row>
    <row r="4310" spans="4:11">
      <c r="D4310" s="12">
        <v>70800</v>
      </c>
      <c r="E4310" s="12">
        <v>2</v>
      </c>
      <c r="F4310" s="12">
        <v>1</v>
      </c>
      <c r="G4310" s="12">
        <v>0</v>
      </c>
      <c r="H4310" s="12">
        <v>0</v>
      </c>
      <c r="I4310" s="12">
        <v>0</v>
      </c>
      <c r="K4310" s="12">
        <v>0</v>
      </c>
    </row>
    <row r="4311" spans="4:11">
      <c r="D4311" s="12">
        <v>70812</v>
      </c>
      <c r="E4311" s="12">
        <v>0</v>
      </c>
      <c r="F4311" s="12">
        <v>0</v>
      </c>
      <c r="G4311" s="12">
        <v>0</v>
      </c>
      <c r="H4311" s="12">
        <v>0</v>
      </c>
      <c r="I4311" s="12">
        <v>0</v>
      </c>
      <c r="K4311" s="12">
        <v>1</v>
      </c>
    </row>
    <row r="4312" spans="4:11">
      <c r="D4312" s="12">
        <v>71000</v>
      </c>
      <c r="E4312" s="12">
        <v>1</v>
      </c>
      <c r="F4312" s="12">
        <v>0</v>
      </c>
      <c r="G4312" s="12">
        <v>0</v>
      </c>
      <c r="H4312" s="12">
        <v>0</v>
      </c>
      <c r="I4312" s="12">
        <v>0</v>
      </c>
      <c r="K4312" s="12">
        <v>0</v>
      </c>
    </row>
    <row r="4313" spans="4:11">
      <c r="D4313" s="12">
        <v>71496</v>
      </c>
      <c r="E4313" s="12">
        <v>1</v>
      </c>
      <c r="F4313" s="12">
        <v>0</v>
      </c>
      <c r="G4313" s="12">
        <v>0</v>
      </c>
      <c r="H4313" s="12">
        <v>0</v>
      </c>
      <c r="I4313" s="12">
        <v>0</v>
      </c>
      <c r="K4313" s="12">
        <v>0</v>
      </c>
    </row>
    <row r="4314" spans="4:11">
      <c r="D4314" s="12">
        <v>71600</v>
      </c>
      <c r="E4314" s="12">
        <v>1</v>
      </c>
      <c r="F4314" s="12">
        <v>0</v>
      </c>
      <c r="G4314" s="12">
        <v>0</v>
      </c>
      <c r="H4314" s="12">
        <v>0</v>
      </c>
      <c r="I4314" s="12">
        <v>0</v>
      </c>
      <c r="K4314" s="12">
        <v>0</v>
      </c>
    </row>
    <row r="4315" spans="4:11">
      <c r="D4315" s="12">
        <v>71612</v>
      </c>
      <c r="E4315" s="12">
        <v>1</v>
      </c>
      <c r="F4315" s="12">
        <v>0</v>
      </c>
      <c r="G4315" s="12">
        <v>0</v>
      </c>
      <c r="H4315" s="12">
        <v>0</v>
      </c>
      <c r="I4315" s="12">
        <v>0</v>
      </c>
      <c r="K4315" s="12">
        <v>0</v>
      </c>
    </row>
    <row r="4316" spans="4:11">
      <c r="D4316" s="12">
        <v>71640</v>
      </c>
      <c r="E4316" s="12">
        <v>0</v>
      </c>
      <c r="F4316" s="12">
        <v>0</v>
      </c>
      <c r="G4316" s="12">
        <v>0</v>
      </c>
      <c r="H4316" s="12">
        <v>1</v>
      </c>
      <c r="I4316" s="12">
        <v>0</v>
      </c>
      <c r="K4316" s="12">
        <v>0</v>
      </c>
    </row>
    <row r="4317" spans="4:11">
      <c r="D4317" s="12">
        <v>71800</v>
      </c>
      <c r="E4317" s="12">
        <v>1</v>
      </c>
      <c r="F4317" s="12">
        <v>0</v>
      </c>
      <c r="G4317" s="12">
        <v>0</v>
      </c>
      <c r="H4317" s="12">
        <v>0</v>
      </c>
      <c r="I4317" s="12">
        <v>0</v>
      </c>
      <c r="K4317" s="12">
        <v>0</v>
      </c>
    </row>
    <row r="4318" spans="4:11">
      <c r="D4318" s="12">
        <v>71880</v>
      </c>
      <c r="E4318" s="12">
        <v>0</v>
      </c>
      <c r="F4318" s="12">
        <v>0</v>
      </c>
      <c r="G4318" s="12">
        <v>1</v>
      </c>
      <c r="H4318" s="12">
        <v>0</v>
      </c>
      <c r="I4318" s="12">
        <v>0</v>
      </c>
      <c r="K4318" s="12">
        <v>0</v>
      </c>
    </row>
    <row r="4319" spans="4:11">
      <c r="D4319" s="12">
        <v>72000</v>
      </c>
      <c r="E4319" s="12">
        <v>7</v>
      </c>
      <c r="F4319" s="12">
        <v>3</v>
      </c>
      <c r="G4319" s="12">
        <v>1</v>
      </c>
      <c r="H4319" s="12">
        <v>0</v>
      </c>
      <c r="I4319" s="12">
        <v>0</v>
      </c>
      <c r="K4319" s="12">
        <v>0</v>
      </c>
    </row>
    <row r="4320" spans="4:11">
      <c r="D4320" s="12">
        <v>72096</v>
      </c>
      <c r="E4320" s="12">
        <v>1</v>
      </c>
      <c r="F4320" s="12">
        <v>0</v>
      </c>
      <c r="G4320" s="12">
        <v>0</v>
      </c>
      <c r="H4320" s="12">
        <v>0</v>
      </c>
      <c r="I4320" s="12">
        <v>0</v>
      </c>
      <c r="K4320" s="12">
        <v>0</v>
      </c>
    </row>
    <row r="4321" spans="4:11">
      <c r="D4321" s="12">
        <v>72534.97</v>
      </c>
      <c r="E4321" s="12">
        <v>0</v>
      </c>
      <c r="F4321" s="12">
        <v>1</v>
      </c>
      <c r="G4321" s="12">
        <v>0</v>
      </c>
      <c r="H4321" s="12">
        <v>0</v>
      </c>
      <c r="I4321" s="12">
        <v>0</v>
      </c>
      <c r="K4321" s="12">
        <v>0</v>
      </c>
    </row>
    <row r="4322" spans="4:11">
      <c r="D4322" s="12">
        <v>73008</v>
      </c>
      <c r="E4322" s="12">
        <v>2</v>
      </c>
      <c r="F4322" s="12">
        <v>0</v>
      </c>
      <c r="G4322" s="12">
        <v>0</v>
      </c>
      <c r="H4322" s="12">
        <v>0</v>
      </c>
      <c r="I4322" s="12">
        <v>0</v>
      </c>
      <c r="K4322" s="12">
        <v>0</v>
      </c>
    </row>
    <row r="4323" spans="4:11">
      <c r="D4323" s="12">
        <v>73242.13</v>
      </c>
      <c r="E4323" s="12">
        <v>1</v>
      </c>
      <c r="F4323" s="12">
        <v>0</v>
      </c>
      <c r="G4323" s="12">
        <v>0</v>
      </c>
      <c r="H4323" s="12">
        <v>0</v>
      </c>
      <c r="I4323" s="12">
        <v>0</v>
      </c>
      <c r="K4323" s="12">
        <v>0</v>
      </c>
    </row>
    <row r="4324" spans="4:11">
      <c r="D4324" s="12">
        <v>73389</v>
      </c>
      <c r="E4324" s="12">
        <v>0</v>
      </c>
      <c r="F4324" s="12">
        <v>1</v>
      </c>
      <c r="G4324" s="12">
        <v>0</v>
      </c>
      <c r="H4324" s="12">
        <v>0</v>
      </c>
      <c r="I4324" s="12">
        <v>0</v>
      </c>
      <c r="K4324" s="12">
        <v>0</v>
      </c>
    </row>
    <row r="4325" spans="4:11">
      <c r="D4325" s="12">
        <v>73608</v>
      </c>
      <c r="E4325" s="12">
        <v>0</v>
      </c>
      <c r="F4325" s="12">
        <v>0</v>
      </c>
      <c r="G4325" s="12">
        <v>1</v>
      </c>
      <c r="H4325" s="12">
        <v>0</v>
      </c>
      <c r="I4325" s="12">
        <v>0</v>
      </c>
      <c r="K4325" s="12">
        <v>0</v>
      </c>
    </row>
    <row r="4326" spans="4:11">
      <c r="D4326" s="12">
        <v>73680.06</v>
      </c>
      <c r="E4326" s="12">
        <v>1</v>
      </c>
      <c r="F4326" s="12">
        <v>0</v>
      </c>
      <c r="G4326" s="12">
        <v>0</v>
      </c>
      <c r="H4326" s="12">
        <v>0</v>
      </c>
      <c r="I4326" s="12">
        <v>0</v>
      </c>
      <c r="K4326" s="12">
        <v>0</v>
      </c>
    </row>
    <row r="4327" spans="4:11">
      <c r="D4327" s="12">
        <v>73700</v>
      </c>
      <c r="E4327" s="12">
        <v>1</v>
      </c>
      <c r="F4327" s="12">
        <v>0</v>
      </c>
      <c r="G4327" s="12">
        <v>0</v>
      </c>
      <c r="H4327" s="12">
        <v>0</v>
      </c>
      <c r="I4327" s="12">
        <v>0</v>
      </c>
      <c r="K4327" s="12">
        <v>0</v>
      </c>
    </row>
    <row r="4328" spans="4:11">
      <c r="D4328" s="12">
        <v>73800</v>
      </c>
      <c r="E4328" s="12">
        <v>1</v>
      </c>
      <c r="F4328" s="12">
        <v>0</v>
      </c>
      <c r="G4328" s="12">
        <v>0</v>
      </c>
      <c r="H4328" s="12">
        <v>0</v>
      </c>
      <c r="I4328" s="12">
        <v>0</v>
      </c>
      <c r="K4328" s="12">
        <v>0</v>
      </c>
    </row>
    <row r="4329" spans="4:11">
      <c r="D4329" s="12">
        <v>74000</v>
      </c>
      <c r="E4329" s="12">
        <v>1</v>
      </c>
      <c r="F4329" s="12">
        <v>0</v>
      </c>
      <c r="G4329" s="12">
        <v>0</v>
      </c>
      <c r="H4329" s="12">
        <v>1</v>
      </c>
      <c r="I4329" s="12">
        <v>0</v>
      </c>
      <c r="K4329" s="12">
        <v>0</v>
      </c>
    </row>
    <row r="4330" spans="4:11">
      <c r="D4330" s="12">
        <v>74400</v>
      </c>
      <c r="E4330" s="12">
        <v>0</v>
      </c>
      <c r="F4330" s="12">
        <v>1</v>
      </c>
      <c r="G4330" s="12">
        <v>0</v>
      </c>
      <c r="H4330" s="12">
        <v>0</v>
      </c>
      <c r="I4330" s="12">
        <v>0</v>
      </c>
      <c r="K4330" s="12">
        <v>0</v>
      </c>
    </row>
    <row r="4331" spans="4:11">
      <c r="D4331" s="12">
        <v>74680</v>
      </c>
      <c r="E4331" s="12">
        <v>1</v>
      </c>
      <c r="F4331" s="12">
        <v>0</v>
      </c>
      <c r="G4331" s="12">
        <v>0</v>
      </c>
      <c r="H4331" s="12">
        <v>0</v>
      </c>
      <c r="I4331" s="12">
        <v>0</v>
      </c>
      <c r="K4331" s="12">
        <v>0</v>
      </c>
    </row>
    <row r="4332" spans="4:11">
      <c r="D4332" s="12">
        <v>74700</v>
      </c>
      <c r="E4332" s="12">
        <v>1</v>
      </c>
      <c r="F4332" s="12">
        <v>0</v>
      </c>
      <c r="G4332" s="12">
        <v>0</v>
      </c>
      <c r="H4332" s="12">
        <v>0</v>
      </c>
      <c r="I4332" s="12">
        <v>0</v>
      </c>
      <c r="K4332" s="12">
        <v>0</v>
      </c>
    </row>
    <row r="4333" spans="4:11">
      <c r="D4333" s="12">
        <v>74850</v>
      </c>
      <c r="E4333" s="12">
        <v>0</v>
      </c>
      <c r="F4333" s="12">
        <v>1</v>
      </c>
      <c r="G4333" s="12">
        <v>0</v>
      </c>
      <c r="H4333" s="12">
        <v>0</v>
      </c>
      <c r="I4333" s="12">
        <v>0</v>
      </c>
      <c r="K4333" s="12">
        <v>0</v>
      </c>
    </row>
    <row r="4334" spans="4:11">
      <c r="D4334" s="12">
        <v>75132</v>
      </c>
      <c r="E4334" s="12">
        <v>0</v>
      </c>
      <c r="F4334" s="12">
        <v>1</v>
      </c>
      <c r="G4334" s="12">
        <v>0</v>
      </c>
      <c r="H4334" s="12">
        <v>0</v>
      </c>
      <c r="I4334" s="12">
        <v>0</v>
      </c>
      <c r="K4334" s="12">
        <v>0</v>
      </c>
    </row>
    <row r="4335" spans="4:11">
      <c r="D4335" s="12">
        <v>75487.929999999993</v>
      </c>
      <c r="E4335" s="12">
        <v>1</v>
      </c>
      <c r="F4335" s="12">
        <v>0</v>
      </c>
      <c r="G4335" s="12">
        <v>0</v>
      </c>
      <c r="H4335" s="12">
        <v>0</v>
      </c>
      <c r="I4335" s="12">
        <v>0</v>
      </c>
      <c r="K4335" s="12">
        <v>0</v>
      </c>
    </row>
    <row r="4336" spans="4:11">
      <c r="D4336" s="12">
        <v>75600</v>
      </c>
      <c r="E4336" s="12">
        <v>2</v>
      </c>
      <c r="F4336" s="12">
        <v>0</v>
      </c>
      <c r="G4336" s="12">
        <v>0</v>
      </c>
      <c r="H4336" s="12">
        <v>0</v>
      </c>
      <c r="I4336" s="12">
        <v>0</v>
      </c>
      <c r="K4336" s="12">
        <v>0</v>
      </c>
    </row>
    <row r="4337" spans="4:11">
      <c r="D4337" s="12">
        <v>75657.929999999993</v>
      </c>
      <c r="E4337" s="12">
        <v>0</v>
      </c>
      <c r="F4337" s="12">
        <v>1</v>
      </c>
      <c r="G4337" s="12">
        <v>0</v>
      </c>
      <c r="H4337" s="12">
        <v>0</v>
      </c>
      <c r="I4337" s="12">
        <v>0</v>
      </c>
      <c r="K4337" s="12">
        <v>0</v>
      </c>
    </row>
    <row r="4338" spans="4:11">
      <c r="D4338" s="12">
        <v>75690</v>
      </c>
      <c r="E4338" s="12">
        <v>1</v>
      </c>
      <c r="F4338" s="12">
        <v>0</v>
      </c>
      <c r="G4338" s="12">
        <v>0</v>
      </c>
      <c r="H4338" s="12">
        <v>0</v>
      </c>
      <c r="I4338" s="12">
        <v>0</v>
      </c>
      <c r="K4338" s="12">
        <v>0</v>
      </c>
    </row>
    <row r="4339" spans="4:11">
      <c r="D4339" s="12">
        <v>75749</v>
      </c>
      <c r="E4339" s="12">
        <v>1</v>
      </c>
      <c r="F4339" s="12">
        <v>0</v>
      </c>
      <c r="G4339" s="12">
        <v>0</v>
      </c>
      <c r="H4339" s="12">
        <v>0</v>
      </c>
      <c r="I4339" s="12">
        <v>0</v>
      </c>
      <c r="K4339" s="12">
        <v>0</v>
      </c>
    </row>
    <row r="4340" spans="4:11">
      <c r="D4340" s="12">
        <v>76134.97</v>
      </c>
      <c r="E4340" s="12">
        <v>0</v>
      </c>
      <c r="F4340" s="12">
        <v>0</v>
      </c>
      <c r="G4340" s="12">
        <v>0</v>
      </c>
      <c r="H4340" s="12">
        <v>0</v>
      </c>
      <c r="I4340" s="12">
        <v>0</v>
      </c>
      <c r="K4340" s="12">
        <v>1</v>
      </c>
    </row>
    <row r="4341" spans="4:11">
      <c r="D4341" s="12">
        <v>76220</v>
      </c>
      <c r="E4341" s="12">
        <v>0</v>
      </c>
      <c r="F4341" s="12">
        <v>1</v>
      </c>
      <c r="G4341" s="12">
        <v>0</v>
      </c>
      <c r="H4341" s="12">
        <v>0</v>
      </c>
      <c r="I4341" s="12">
        <v>0</v>
      </c>
      <c r="K4341" s="12">
        <v>0</v>
      </c>
    </row>
    <row r="4342" spans="4:11">
      <c r="D4342" s="12">
        <v>76800</v>
      </c>
      <c r="E4342" s="12">
        <v>1</v>
      </c>
      <c r="F4342" s="12">
        <v>0</v>
      </c>
      <c r="G4342" s="12">
        <v>0</v>
      </c>
      <c r="H4342" s="12">
        <v>0</v>
      </c>
      <c r="I4342" s="12">
        <v>0</v>
      </c>
      <c r="K4342" s="12">
        <v>0</v>
      </c>
    </row>
    <row r="4343" spans="4:11">
      <c r="D4343" s="12">
        <v>76948</v>
      </c>
      <c r="E4343" s="12">
        <v>1</v>
      </c>
      <c r="F4343" s="12">
        <v>0</v>
      </c>
      <c r="G4343" s="12">
        <v>0</v>
      </c>
      <c r="H4343" s="12">
        <v>0</v>
      </c>
      <c r="I4343" s="12">
        <v>0</v>
      </c>
      <c r="K4343" s="12">
        <v>0</v>
      </c>
    </row>
    <row r="4344" spans="4:11">
      <c r="D4344" s="12">
        <v>77040</v>
      </c>
      <c r="E4344" s="12">
        <v>0</v>
      </c>
      <c r="F4344" s="12">
        <v>0</v>
      </c>
      <c r="G4344" s="12">
        <v>1</v>
      </c>
      <c r="H4344" s="12">
        <v>0</v>
      </c>
      <c r="I4344" s="12">
        <v>0</v>
      </c>
      <c r="K4344" s="12">
        <v>0</v>
      </c>
    </row>
    <row r="4345" spans="4:11">
      <c r="D4345" s="12">
        <v>77200</v>
      </c>
      <c r="E4345" s="12">
        <v>1</v>
      </c>
      <c r="F4345" s="12">
        <v>0</v>
      </c>
      <c r="G4345" s="12">
        <v>0</v>
      </c>
      <c r="H4345" s="12">
        <v>0</v>
      </c>
      <c r="I4345" s="12">
        <v>0</v>
      </c>
      <c r="K4345" s="12">
        <v>0</v>
      </c>
    </row>
    <row r="4346" spans="4:11">
      <c r="D4346" s="12">
        <v>77421</v>
      </c>
      <c r="E4346" s="12">
        <v>1</v>
      </c>
      <c r="F4346" s="12">
        <v>0</v>
      </c>
      <c r="G4346" s="12">
        <v>0</v>
      </c>
      <c r="H4346" s="12">
        <v>0</v>
      </c>
      <c r="I4346" s="12">
        <v>0</v>
      </c>
      <c r="K4346" s="12">
        <v>0</v>
      </c>
    </row>
    <row r="4347" spans="4:11">
      <c r="D4347" s="12">
        <v>77992</v>
      </c>
      <c r="E4347" s="12">
        <v>1</v>
      </c>
      <c r="F4347" s="12">
        <v>0</v>
      </c>
      <c r="G4347" s="12">
        <v>0</v>
      </c>
      <c r="H4347" s="12">
        <v>0</v>
      </c>
      <c r="I4347" s="12">
        <v>0</v>
      </c>
      <c r="K4347" s="12">
        <v>0</v>
      </c>
    </row>
    <row r="4348" spans="4:11">
      <c r="D4348" s="12">
        <v>78000</v>
      </c>
      <c r="E4348" s="12">
        <v>3</v>
      </c>
      <c r="F4348" s="12">
        <v>0</v>
      </c>
      <c r="G4348" s="12">
        <v>0</v>
      </c>
      <c r="H4348" s="12">
        <v>0</v>
      </c>
      <c r="I4348" s="12">
        <v>0</v>
      </c>
      <c r="K4348" s="12">
        <v>0</v>
      </c>
    </row>
    <row r="4349" spans="4:11">
      <c r="D4349" s="12">
        <v>78048</v>
      </c>
      <c r="E4349" s="12">
        <v>1</v>
      </c>
      <c r="F4349" s="12">
        <v>0</v>
      </c>
      <c r="G4349" s="12">
        <v>0</v>
      </c>
      <c r="H4349" s="12">
        <v>0</v>
      </c>
      <c r="I4349" s="12">
        <v>0</v>
      </c>
      <c r="K4349" s="12">
        <v>0</v>
      </c>
    </row>
    <row r="4350" spans="4:11">
      <c r="D4350" s="12">
        <v>78440</v>
      </c>
      <c r="E4350" s="12">
        <v>1</v>
      </c>
      <c r="F4350" s="12">
        <v>0</v>
      </c>
      <c r="G4350" s="12">
        <v>0</v>
      </c>
      <c r="H4350" s="12">
        <v>0</v>
      </c>
      <c r="I4350" s="12">
        <v>0</v>
      </c>
      <c r="K4350" s="12">
        <v>0</v>
      </c>
    </row>
    <row r="4351" spans="4:11">
      <c r="D4351" s="12">
        <v>78560</v>
      </c>
      <c r="E4351" s="12">
        <v>0</v>
      </c>
      <c r="F4351" s="12">
        <v>1</v>
      </c>
      <c r="G4351" s="12">
        <v>0</v>
      </c>
      <c r="H4351" s="12">
        <v>0</v>
      </c>
      <c r="I4351" s="12">
        <v>0</v>
      </c>
      <c r="K4351" s="12">
        <v>0</v>
      </c>
    </row>
    <row r="4352" spans="4:11">
      <c r="D4352" s="12">
        <v>78600</v>
      </c>
      <c r="E4352" s="12">
        <v>0</v>
      </c>
      <c r="F4352" s="12">
        <v>1</v>
      </c>
      <c r="G4352" s="12">
        <v>0</v>
      </c>
      <c r="H4352" s="12">
        <v>0</v>
      </c>
      <c r="I4352" s="12">
        <v>0</v>
      </c>
      <c r="K4352" s="12">
        <v>0</v>
      </c>
    </row>
    <row r="4353" spans="4:11">
      <c r="D4353" s="12">
        <v>78800</v>
      </c>
      <c r="E4353" s="12">
        <v>0</v>
      </c>
      <c r="F4353" s="12">
        <v>1</v>
      </c>
      <c r="G4353" s="12">
        <v>0</v>
      </c>
      <c r="H4353" s="12">
        <v>0</v>
      </c>
      <c r="I4353" s="12">
        <v>0</v>
      </c>
      <c r="K4353" s="12">
        <v>0</v>
      </c>
    </row>
    <row r="4354" spans="4:11">
      <c r="D4354" s="12">
        <v>79092</v>
      </c>
      <c r="E4354" s="12">
        <v>0</v>
      </c>
      <c r="F4354" s="12">
        <v>1</v>
      </c>
      <c r="G4354" s="12">
        <v>0</v>
      </c>
      <c r="H4354" s="12">
        <v>0</v>
      </c>
      <c r="I4354" s="12">
        <v>0</v>
      </c>
      <c r="K4354" s="12">
        <v>0</v>
      </c>
    </row>
    <row r="4355" spans="4:11">
      <c r="D4355" s="12">
        <v>79200</v>
      </c>
      <c r="E4355" s="12">
        <v>0</v>
      </c>
      <c r="F4355" s="12">
        <v>1</v>
      </c>
      <c r="G4355" s="12">
        <v>0</v>
      </c>
      <c r="H4355" s="12">
        <v>0</v>
      </c>
      <c r="I4355" s="12">
        <v>0</v>
      </c>
      <c r="K4355" s="12">
        <v>0</v>
      </c>
    </row>
    <row r="4356" spans="4:11">
      <c r="D4356" s="12">
        <v>79400</v>
      </c>
      <c r="E4356" s="12">
        <v>1</v>
      </c>
      <c r="F4356" s="12">
        <v>0</v>
      </c>
      <c r="G4356" s="12">
        <v>0</v>
      </c>
      <c r="H4356" s="12">
        <v>0</v>
      </c>
      <c r="I4356" s="12">
        <v>0</v>
      </c>
      <c r="K4356" s="12">
        <v>0</v>
      </c>
    </row>
    <row r="4357" spans="4:11">
      <c r="D4357" s="12">
        <v>79800</v>
      </c>
      <c r="E4357" s="12">
        <v>0</v>
      </c>
      <c r="F4357" s="12">
        <v>1</v>
      </c>
      <c r="G4357" s="12">
        <v>0</v>
      </c>
      <c r="H4357" s="12">
        <v>0</v>
      </c>
      <c r="I4357" s="12">
        <v>0</v>
      </c>
      <c r="K4357" s="12">
        <v>0</v>
      </c>
    </row>
    <row r="4358" spans="4:11">
      <c r="D4358" s="12">
        <v>80000</v>
      </c>
      <c r="E4358" s="12">
        <v>1</v>
      </c>
      <c r="F4358" s="12">
        <v>1</v>
      </c>
      <c r="G4358" s="12">
        <v>1</v>
      </c>
      <c r="H4358" s="12">
        <v>0</v>
      </c>
      <c r="I4358" s="12">
        <v>0</v>
      </c>
      <c r="K4358" s="12">
        <v>0</v>
      </c>
    </row>
    <row r="4359" spans="4:11">
      <c r="D4359" s="12">
        <v>80360</v>
      </c>
      <c r="E4359" s="12">
        <v>1</v>
      </c>
      <c r="F4359" s="12">
        <v>0</v>
      </c>
      <c r="G4359" s="12">
        <v>0</v>
      </c>
      <c r="H4359" s="12">
        <v>0</v>
      </c>
      <c r="I4359" s="12">
        <v>0</v>
      </c>
      <c r="K4359" s="12">
        <v>0</v>
      </c>
    </row>
    <row r="4360" spans="4:11">
      <c r="D4360" s="12">
        <v>80400</v>
      </c>
      <c r="E4360" s="12">
        <v>2</v>
      </c>
      <c r="F4360" s="12">
        <v>0</v>
      </c>
      <c r="G4360" s="12">
        <v>0</v>
      </c>
      <c r="H4360" s="12">
        <v>0</v>
      </c>
      <c r="I4360" s="12">
        <v>0</v>
      </c>
      <c r="K4360" s="12">
        <v>0</v>
      </c>
    </row>
    <row r="4361" spans="4:11">
      <c r="D4361" s="12">
        <v>80834.33</v>
      </c>
      <c r="E4361" s="12">
        <v>1</v>
      </c>
      <c r="F4361" s="12">
        <v>0</v>
      </c>
      <c r="G4361" s="12">
        <v>0</v>
      </c>
      <c r="H4361" s="12">
        <v>0</v>
      </c>
      <c r="I4361" s="12">
        <v>0</v>
      </c>
      <c r="K4361" s="12">
        <v>0</v>
      </c>
    </row>
    <row r="4362" spans="4:11">
      <c r="D4362" s="12">
        <v>81000</v>
      </c>
      <c r="E4362" s="12">
        <v>1</v>
      </c>
      <c r="F4362" s="12">
        <v>0</v>
      </c>
      <c r="G4362" s="12">
        <v>0</v>
      </c>
      <c r="H4362" s="12">
        <v>0</v>
      </c>
      <c r="I4362" s="12">
        <v>1</v>
      </c>
      <c r="K4362" s="12">
        <v>0</v>
      </c>
    </row>
    <row r="4363" spans="4:11">
      <c r="D4363" s="12">
        <v>81440</v>
      </c>
      <c r="E4363" s="12">
        <v>1</v>
      </c>
      <c r="F4363" s="12">
        <v>0</v>
      </c>
      <c r="G4363" s="12">
        <v>0</v>
      </c>
      <c r="H4363" s="12">
        <v>0</v>
      </c>
      <c r="I4363" s="12">
        <v>0</v>
      </c>
      <c r="K4363" s="12">
        <v>0</v>
      </c>
    </row>
    <row r="4364" spans="4:11">
      <c r="D4364" s="12">
        <v>81552</v>
      </c>
      <c r="E4364" s="12">
        <v>1</v>
      </c>
      <c r="F4364" s="12">
        <v>0</v>
      </c>
      <c r="G4364" s="12">
        <v>0</v>
      </c>
      <c r="H4364" s="12">
        <v>0</v>
      </c>
      <c r="I4364" s="12">
        <v>0</v>
      </c>
      <c r="K4364" s="12">
        <v>0</v>
      </c>
    </row>
    <row r="4365" spans="4:11">
      <c r="D4365" s="12">
        <v>81600</v>
      </c>
      <c r="E4365" s="12">
        <v>1</v>
      </c>
      <c r="F4365" s="12">
        <v>0</v>
      </c>
      <c r="G4365" s="12">
        <v>0</v>
      </c>
      <c r="H4365" s="12">
        <v>0</v>
      </c>
      <c r="I4365" s="12">
        <v>0</v>
      </c>
      <c r="K4365" s="12">
        <v>0</v>
      </c>
    </row>
    <row r="4366" spans="4:11">
      <c r="D4366" s="12">
        <v>81800</v>
      </c>
      <c r="E4366" s="12">
        <v>1</v>
      </c>
      <c r="F4366" s="12">
        <v>0</v>
      </c>
      <c r="G4366" s="12">
        <v>0</v>
      </c>
      <c r="H4366" s="12">
        <v>0</v>
      </c>
      <c r="I4366" s="12">
        <v>0</v>
      </c>
      <c r="K4366" s="12">
        <v>0</v>
      </c>
    </row>
    <row r="4367" spans="4:11">
      <c r="D4367" s="12">
        <v>82040</v>
      </c>
      <c r="E4367" s="12">
        <v>0</v>
      </c>
      <c r="F4367" s="12">
        <v>1</v>
      </c>
      <c r="G4367" s="12">
        <v>0</v>
      </c>
      <c r="H4367" s="12">
        <v>0</v>
      </c>
      <c r="I4367" s="12">
        <v>0</v>
      </c>
      <c r="K4367" s="12">
        <v>0</v>
      </c>
    </row>
    <row r="4368" spans="4:11">
      <c r="D4368" s="12">
        <v>82116</v>
      </c>
      <c r="E4368" s="12">
        <v>0</v>
      </c>
      <c r="F4368" s="12">
        <v>1</v>
      </c>
      <c r="G4368" s="12">
        <v>0</v>
      </c>
      <c r="H4368" s="12">
        <v>0</v>
      </c>
      <c r="I4368" s="12">
        <v>0</v>
      </c>
      <c r="K4368" s="12">
        <v>0</v>
      </c>
    </row>
    <row r="4369" spans="4:11">
      <c r="D4369" s="12">
        <v>82650</v>
      </c>
      <c r="E4369" s="12">
        <v>1</v>
      </c>
      <c r="F4369" s="12">
        <v>0</v>
      </c>
      <c r="G4369" s="12">
        <v>0</v>
      </c>
      <c r="H4369" s="12">
        <v>0</v>
      </c>
      <c r="I4369" s="12">
        <v>0</v>
      </c>
      <c r="K4369" s="12">
        <v>0</v>
      </c>
    </row>
    <row r="4370" spans="4:11">
      <c r="D4370" s="12">
        <v>83000</v>
      </c>
      <c r="E4370" s="12">
        <v>1</v>
      </c>
      <c r="F4370" s="12">
        <v>0</v>
      </c>
      <c r="G4370" s="12">
        <v>0</v>
      </c>
      <c r="H4370" s="12">
        <v>0</v>
      </c>
      <c r="I4370" s="12">
        <v>0</v>
      </c>
      <c r="K4370" s="12">
        <v>0</v>
      </c>
    </row>
    <row r="4371" spans="4:11">
      <c r="D4371" s="12">
        <v>83250</v>
      </c>
      <c r="E4371" s="12">
        <v>1</v>
      </c>
      <c r="F4371" s="12">
        <v>0</v>
      </c>
      <c r="G4371" s="12">
        <v>0</v>
      </c>
      <c r="H4371" s="12">
        <v>0</v>
      </c>
      <c r="I4371" s="12">
        <v>0</v>
      </c>
      <c r="K4371" s="12">
        <v>0</v>
      </c>
    </row>
    <row r="4372" spans="4:11">
      <c r="D4372" s="12">
        <v>84000</v>
      </c>
      <c r="E4372" s="12">
        <v>3</v>
      </c>
      <c r="F4372" s="12">
        <v>0</v>
      </c>
      <c r="G4372" s="12">
        <v>0</v>
      </c>
      <c r="H4372" s="12">
        <v>0</v>
      </c>
      <c r="I4372" s="12">
        <v>0</v>
      </c>
      <c r="K4372" s="12">
        <v>0</v>
      </c>
    </row>
    <row r="4373" spans="4:11">
      <c r="D4373" s="12">
        <v>84120</v>
      </c>
      <c r="E4373" s="12">
        <v>0</v>
      </c>
      <c r="F4373" s="12">
        <v>1</v>
      </c>
      <c r="G4373" s="12">
        <v>0</v>
      </c>
      <c r="H4373" s="12">
        <v>0</v>
      </c>
      <c r="I4373" s="12">
        <v>0</v>
      </c>
      <c r="K4373" s="12">
        <v>0</v>
      </c>
    </row>
    <row r="4374" spans="4:11">
      <c r="D4374" s="12">
        <v>84288</v>
      </c>
      <c r="E4374" s="12">
        <v>1</v>
      </c>
      <c r="F4374" s="12">
        <v>0</v>
      </c>
      <c r="G4374" s="12">
        <v>0</v>
      </c>
      <c r="H4374" s="12">
        <v>0</v>
      </c>
      <c r="I4374" s="12">
        <v>0</v>
      </c>
      <c r="K4374" s="12">
        <v>0</v>
      </c>
    </row>
    <row r="4375" spans="4:11">
      <c r="D4375" s="12">
        <v>84450</v>
      </c>
      <c r="E4375" s="12">
        <v>0</v>
      </c>
      <c r="F4375" s="12">
        <v>1</v>
      </c>
      <c r="G4375" s="12">
        <v>0</v>
      </c>
      <c r="H4375" s="12">
        <v>0</v>
      </c>
      <c r="I4375" s="12">
        <v>0</v>
      </c>
      <c r="K4375" s="12">
        <v>0</v>
      </c>
    </row>
    <row r="4376" spans="4:11">
      <c r="D4376" s="12">
        <v>85056</v>
      </c>
      <c r="E4376" s="12">
        <v>1</v>
      </c>
      <c r="F4376" s="12">
        <v>0</v>
      </c>
      <c r="G4376" s="12">
        <v>0</v>
      </c>
      <c r="H4376" s="12">
        <v>0</v>
      </c>
      <c r="I4376" s="12">
        <v>0</v>
      </c>
      <c r="K4376" s="12">
        <v>0</v>
      </c>
    </row>
    <row r="4377" spans="4:11">
      <c r="D4377" s="12">
        <v>85192</v>
      </c>
      <c r="E4377" s="12">
        <v>1</v>
      </c>
      <c r="F4377" s="12">
        <v>0</v>
      </c>
      <c r="G4377" s="12">
        <v>0</v>
      </c>
      <c r="H4377" s="12">
        <v>0</v>
      </c>
      <c r="I4377" s="12">
        <v>0</v>
      </c>
      <c r="K4377" s="12">
        <v>0</v>
      </c>
    </row>
    <row r="4378" spans="4:11">
      <c r="D4378" s="12">
        <v>85500</v>
      </c>
      <c r="E4378" s="12">
        <v>1</v>
      </c>
      <c r="F4378" s="12">
        <v>0</v>
      </c>
      <c r="G4378" s="12">
        <v>0</v>
      </c>
      <c r="H4378" s="12">
        <v>0</v>
      </c>
      <c r="I4378" s="12">
        <v>0</v>
      </c>
      <c r="K4378" s="12">
        <v>0</v>
      </c>
    </row>
    <row r="4379" spans="4:11">
      <c r="D4379" s="12">
        <v>86067.93</v>
      </c>
      <c r="E4379" s="12">
        <v>0</v>
      </c>
      <c r="F4379" s="12">
        <v>1</v>
      </c>
      <c r="G4379" s="12">
        <v>0</v>
      </c>
      <c r="H4379" s="12">
        <v>0</v>
      </c>
      <c r="I4379" s="12">
        <v>0</v>
      </c>
      <c r="K4379" s="12">
        <v>0</v>
      </c>
    </row>
    <row r="4380" spans="4:11">
      <c r="D4380" s="12">
        <v>86520</v>
      </c>
      <c r="E4380" s="12">
        <v>1</v>
      </c>
      <c r="F4380" s="12">
        <v>0</v>
      </c>
      <c r="G4380" s="12">
        <v>0</v>
      </c>
      <c r="H4380" s="12">
        <v>0</v>
      </c>
      <c r="I4380" s="12">
        <v>0</v>
      </c>
      <c r="K4380" s="12">
        <v>0</v>
      </c>
    </row>
    <row r="4381" spans="4:11">
      <c r="D4381" s="12">
        <v>87010.06</v>
      </c>
      <c r="E4381" s="12">
        <v>0</v>
      </c>
      <c r="F4381" s="12">
        <v>1</v>
      </c>
      <c r="G4381" s="12">
        <v>0</v>
      </c>
      <c r="H4381" s="12">
        <v>0</v>
      </c>
      <c r="I4381" s="12">
        <v>0</v>
      </c>
      <c r="K4381" s="12">
        <v>0</v>
      </c>
    </row>
    <row r="4382" spans="4:11">
      <c r="D4382" s="12">
        <v>88000</v>
      </c>
      <c r="E4382" s="12">
        <v>1</v>
      </c>
      <c r="F4382" s="12">
        <v>0</v>
      </c>
      <c r="G4382" s="12">
        <v>0</v>
      </c>
      <c r="H4382" s="12">
        <v>0</v>
      </c>
      <c r="I4382" s="12">
        <v>0</v>
      </c>
      <c r="K4382" s="12">
        <v>0</v>
      </c>
    </row>
    <row r="4383" spans="4:11">
      <c r="D4383" s="12">
        <v>88342.13</v>
      </c>
      <c r="E4383" s="12">
        <v>1</v>
      </c>
      <c r="F4383" s="12">
        <v>0</v>
      </c>
      <c r="G4383" s="12">
        <v>0</v>
      </c>
      <c r="H4383" s="12">
        <v>0</v>
      </c>
      <c r="I4383" s="12">
        <v>0</v>
      </c>
      <c r="K4383" s="12">
        <v>0</v>
      </c>
    </row>
    <row r="4384" spans="4:11">
      <c r="D4384" s="12">
        <v>88800</v>
      </c>
      <c r="E4384" s="12">
        <v>1</v>
      </c>
      <c r="F4384" s="12">
        <v>0</v>
      </c>
      <c r="G4384" s="12">
        <v>0</v>
      </c>
      <c r="H4384" s="12">
        <v>0</v>
      </c>
      <c r="I4384" s="12">
        <v>0</v>
      </c>
      <c r="K4384" s="12">
        <v>0</v>
      </c>
    </row>
    <row r="4385" spans="4:11">
      <c r="D4385" s="12">
        <v>89524</v>
      </c>
      <c r="E4385" s="12">
        <v>1</v>
      </c>
      <c r="F4385" s="12">
        <v>0</v>
      </c>
      <c r="G4385" s="12">
        <v>0</v>
      </c>
      <c r="H4385" s="12">
        <v>0</v>
      </c>
      <c r="I4385" s="12">
        <v>0</v>
      </c>
      <c r="K4385" s="12">
        <v>0</v>
      </c>
    </row>
    <row r="4386" spans="4:11">
      <c r="D4386" s="12">
        <v>90000</v>
      </c>
      <c r="E4386" s="12">
        <v>0</v>
      </c>
      <c r="F4386" s="12">
        <v>2</v>
      </c>
      <c r="G4386" s="12">
        <v>0</v>
      </c>
      <c r="H4386" s="12">
        <v>0</v>
      </c>
      <c r="I4386" s="12">
        <v>0</v>
      </c>
      <c r="K4386" s="12">
        <v>0</v>
      </c>
    </row>
    <row r="4387" spans="4:11">
      <c r="D4387" s="12">
        <v>90200</v>
      </c>
      <c r="E4387" s="12">
        <v>0</v>
      </c>
      <c r="F4387" s="12">
        <v>0</v>
      </c>
      <c r="G4387" s="12">
        <v>1</v>
      </c>
      <c r="H4387" s="12">
        <v>0</v>
      </c>
      <c r="I4387" s="12">
        <v>0</v>
      </c>
      <c r="K4387" s="12">
        <v>0</v>
      </c>
    </row>
    <row r="4388" spans="4:11">
      <c r="D4388" s="12">
        <v>90600</v>
      </c>
      <c r="E4388" s="12">
        <v>0</v>
      </c>
      <c r="F4388" s="12">
        <v>0</v>
      </c>
      <c r="G4388" s="12">
        <v>1</v>
      </c>
      <c r="H4388" s="12">
        <v>0</v>
      </c>
      <c r="I4388" s="12">
        <v>0</v>
      </c>
      <c r="K4388" s="12">
        <v>0</v>
      </c>
    </row>
    <row r="4389" spans="4:11">
      <c r="D4389" s="12">
        <v>90680</v>
      </c>
      <c r="E4389" s="12">
        <v>1</v>
      </c>
      <c r="F4389" s="12">
        <v>0</v>
      </c>
      <c r="G4389" s="12">
        <v>0</v>
      </c>
      <c r="H4389" s="12">
        <v>0</v>
      </c>
      <c r="I4389" s="12">
        <v>0</v>
      </c>
      <c r="K4389" s="12">
        <v>0</v>
      </c>
    </row>
    <row r="4390" spans="4:11">
      <c r="D4390" s="12">
        <v>91000</v>
      </c>
      <c r="E4390" s="12">
        <v>1</v>
      </c>
      <c r="F4390" s="12">
        <v>0</v>
      </c>
      <c r="G4390" s="12">
        <v>0</v>
      </c>
      <c r="H4390" s="12">
        <v>0</v>
      </c>
      <c r="I4390" s="12">
        <v>0</v>
      </c>
      <c r="K4390" s="12">
        <v>0</v>
      </c>
    </row>
    <row r="4391" spans="4:11">
      <c r="D4391" s="12">
        <v>91200</v>
      </c>
      <c r="E4391" s="12">
        <v>2</v>
      </c>
      <c r="F4391" s="12">
        <v>1</v>
      </c>
      <c r="G4391" s="12">
        <v>0</v>
      </c>
      <c r="H4391" s="12">
        <v>1</v>
      </c>
      <c r="I4391" s="12">
        <v>0</v>
      </c>
      <c r="K4391" s="12">
        <v>0</v>
      </c>
    </row>
    <row r="4392" spans="4:11">
      <c r="D4392" s="12">
        <v>91560</v>
      </c>
      <c r="E4392" s="12">
        <v>1</v>
      </c>
      <c r="F4392" s="12">
        <v>0</v>
      </c>
      <c r="G4392" s="12">
        <v>0</v>
      </c>
      <c r="H4392" s="12">
        <v>0</v>
      </c>
      <c r="I4392" s="12">
        <v>0</v>
      </c>
      <c r="K4392" s="12">
        <v>0</v>
      </c>
    </row>
    <row r="4393" spans="4:11">
      <c r="D4393" s="12">
        <v>92400</v>
      </c>
      <c r="E4393" s="12">
        <v>1</v>
      </c>
      <c r="F4393" s="12">
        <v>0</v>
      </c>
      <c r="G4393" s="12">
        <v>0</v>
      </c>
      <c r="H4393" s="12">
        <v>0</v>
      </c>
      <c r="I4393" s="12">
        <v>0</v>
      </c>
      <c r="K4393" s="12">
        <v>0</v>
      </c>
    </row>
    <row r="4394" spans="4:11">
      <c r="D4394" s="12">
        <v>92800</v>
      </c>
      <c r="E4394" s="12">
        <v>1</v>
      </c>
      <c r="F4394" s="12">
        <v>0</v>
      </c>
      <c r="G4394" s="12">
        <v>0</v>
      </c>
      <c r="H4394" s="12">
        <v>0</v>
      </c>
      <c r="I4394" s="12">
        <v>0</v>
      </c>
      <c r="K4394" s="12">
        <v>0</v>
      </c>
    </row>
    <row r="4395" spans="4:11">
      <c r="D4395" s="12">
        <v>93000</v>
      </c>
      <c r="E4395" s="12">
        <v>0</v>
      </c>
      <c r="F4395" s="12">
        <v>0</v>
      </c>
      <c r="G4395" s="12">
        <v>1</v>
      </c>
      <c r="H4395" s="12">
        <v>0</v>
      </c>
      <c r="I4395" s="12">
        <v>0</v>
      </c>
      <c r="K4395" s="12">
        <v>0</v>
      </c>
    </row>
    <row r="4396" spans="4:11">
      <c r="D4396" s="12">
        <v>93525</v>
      </c>
      <c r="E4396" s="12">
        <v>1</v>
      </c>
      <c r="F4396" s="12">
        <v>0</v>
      </c>
      <c r="G4396" s="12">
        <v>0</v>
      </c>
      <c r="H4396" s="12">
        <v>0</v>
      </c>
      <c r="I4396" s="12">
        <v>0</v>
      </c>
      <c r="K4396" s="12">
        <v>0</v>
      </c>
    </row>
    <row r="4397" spans="4:11">
      <c r="D4397" s="12">
        <v>93600</v>
      </c>
      <c r="E4397" s="12">
        <v>1</v>
      </c>
      <c r="F4397" s="12">
        <v>0</v>
      </c>
      <c r="G4397" s="12">
        <v>0</v>
      </c>
      <c r="H4397" s="12">
        <v>0</v>
      </c>
      <c r="I4397" s="12">
        <v>0</v>
      </c>
      <c r="K4397" s="12">
        <v>0</v>
      </c>
    </row>
    <row r="4398" spans="4:11">
      <c r="D4398" s="12">
        <v>93680</v>
      </c>
      <c r="E4398" s="12">
        <v>1</v>
      </c>
      <c r="F4398" s="12">
        <v>0</v>
      </c>
      <c r="G4398" s="12">
        <v>0</v>
      </c>
      <c r="H4398" s="12">
        <v>0</v>
      </c>
      <c r="I4398" s="12">
        <v>0</v>
      </c>
      <c r="K4398" s="12">
        <v>0</v>
      </c>
    </row>
    <row r="4399" spans="4:11">
      <c r="D4399" s="12">
        <v>94000</v>
      </c>
      <c r="E4399" s="12">
        <v>0</v>
      </c>
      <c r="F4399" s="12">
        <v>1</v>
      </c>
      <c r="G4399" s="12">
        <v>0</v>
      </c>
      <c r="H4399" s="12">
        <v>0</v>
      </c>
      <c r="I4399" s="12">
        <v>0</v>
      </c>
      <c r="K4399" s="12">
        <v>0</v>
      </c>
    </row>
    <row r="4400" spans="4:11">
      <c r="D4400" s="12">
        <v>94800</v>
      </c>
      <c r="E4400" s="12">
        <v>0</v>
      </c>
      <c r="F4400" s="12">
        <v>0</v>
      </c>
      <c r="G4400" s="12">
        <v>1</v>
      </c>
      <c r="H4400" s="12">
        <v>0</v>
      </c>
      <c r="I4400" s="12">
        <v>0</v>
      </c>
      <c r="K4400" s="12">
        <v>0</v>
      </c>
    </row>
    <row r="4401" spans="4:11">
      <c r="D4401" s="12">
        <v>95000</v>
      </c>
      <c r="E4401" s="12">
        <v>1</v>
      </c>
      <c r="F4401" s="12">
        <v>0</v>
      </c>
      <c r="G4401" s="12">
        <v>0</v>
      </c>
      <c r="H4401" s="12">
        <v>0</v>
      </c>
      <c r="I4401" s="12">
        <v>0</v>
      </c>
      <c r="K4401" s="12">
        <v>0</v>
      </c>
    </row>
    <row r="4402" spans="4:11">
      <c r="D4402" s="12">
        <v>95100</v>
      </c>
      <c r="E4402" s="12">
        <v>1</v>
      </c>
      <c r="F4402" s="12">
        <v>0</v>
      </c>
      <c r="G4402" s="12">
        <v>0</v>
      </c>
      <c r="H4402" s="12">
        <v>0</v>
      </c>
      <c r="I4402" s="12">
        <v>0</v>
      </c>
      <c r="K4402" s="12">
        <v>0</v>
      </c>
    </row>
    <row r="4403" spans="4:11">
      <c r="D4403" s="12">
        <v>95680</v>
      </c>
      <c r="E4403" s="12">
        <v>1</v>
      </c>
      <c r="F4403" s="12">
        <v>0</v>
      </c>
      <c r="G4403" s="12">
        <v>0</v>
      </c>
      <c r="H4403" s="12">
        <v>0</v>
      </c>
      <c r="I4403" s="12">
        <v>0</v>
      </c>
      <c r="K4403" s="12">
        <v>0</v>
      </c>
    </row>
    <row r="4404" spans="4:11">
      <c r="D4404" s="12">
        <v>95808</v>
      </c>
      <c r="E4404" s="12">
        <v>1</v>
      </c>
      <c r="F4404" s="12">
        <v>0</v>
      </c>
      <c r="G4404" s="12">
        <v>0</v>
      </c>
      <c r="H4404" s="12">
        <v>0</v>
      </c>
      <c r="I4404" s="12">
        <v>0</v>
      </c>
      <c r="K4404" s="12">
        <v>0</v>
      </c>
    </row>
    <row r="4405" spans="4:11">
      <c r="D4405" s="12">
        <v>96000</v>
      </c>
      <c r="E4405" s="12">
        <v>2</v>
      </c>
      <c r="F4405" s="12">
        <v>0</v>
      </c>
      <c r="G4405" s="12">
        <v>0</v>
      </c>
      <c r="H4405" s="12">
        <v>0</v>
      </c>
      <c r="I4405" s="12">
        <v>0</v>
      </c>
      <c r="K4405" s="12">
        <v>0</v>
      </c>
    </row>
    <row r="4406" spans="4:11">
      <c r="D4406" s="12">
        <v>97000</v>
      </c>
      <c r="E4406" s="12">
        <v>0</v>
      </c>
      <c r="F4406" s="12">
        <v>1</v>
      </c>
      <c r="G4406" s="12">
        <v>0</v>
      </c>
      <c r="H4406" s="12">
        <v>0</v>
      </c>
      <c r="I4406" s="12">
        <v>0</v>
      </c>
      <c r="K4406" s="12">
        <v>0</v>
      </c>
    </row>
    <row r="4407" spans="4:11">
      <c r="D4407" s="12">
        <v>97080</v>
      </c>
      <c r="E4407" s="12">
        <v>1</v>
      </c>
      <c r="F4407" s="12">
        <v>0</v>
      </c>
      <c r="G4407" s="12">
        <v>0</v>
      </c>
      <c r="H4407" s="12">
        <v>0</v>
      </c>
      <c r="I4407" s="12">
        <v>0</v>
      </c>
      <c r="K4407" s="12">
        <v>0</v>
      </c>
    </row>
    <row r="4408" spans="4:11">
      <c r="D4408" s="12">
        <v>99460</v>
      </c>
      <c r="E4408" s="12">
        <v>0</v>
      </c>
      <c r="F4408" s="12">
        <v>1</v>
      </c>
      <c r="G4408" s="12">
        <v>0</v>
      </c>
      <c r="H4408" s="12">
        <v>0</v>
      </c>
      <c r="I4408" s="12">
        <v>0</v>
      </c>
      <c r="K4408" s="12">
        <v>0</v>
      </c>
    </row>
    <row r="4409" spans="4:11">
      <c r="D4409" s="12">
        <v>99500</v>
      </c>
      <c r="E4409" s="12">
        <v>0</v>
      </c>
      <c r="F4409" s="12">
        <v>1</v>
      </c>
      <c r="G4409" s="12">
        <v>0</v>
      </c>
      <c r="H4409" s="12">
        <v>0</v>
      </c>
      <c r="I4409" s="12">
        <v>0</v>
      </c>
      <c r="K4409" s="12">
        <v>0</v>
      </c>
    </row>
    <row r="4410" spans="4:11">
      <c r="D4410" s="12">
        <v>99600</v>
      </c>
      <c r="E4410" s="12">
        <v>1</v>
      </c>
      <c r="F4410" s="12">
        <v>0</v>
      </c>
      <c r="G4410" s="12">
        <v>1</v>
      </c>
      <c r="H4410" s="12">
        <v>0</v>
      </c>
      <c r="I4410" s="12">
        <v>0</v>
      </c>
      <c r="K4410" s="12">
        <v>0</v>
      </c>
    </row>
    <row r="4411" spans="4:11">
      <c r="D4411" s="12">
        <v>100000</v>
      </c>
      <c r="E4411" s="12">
        <v>1</v>
      </c>
      <c r="F4411" s="12">
        <v>0</v>
      </c>
      <c r="G4411" s="12">
        <v>0</v>
      </c>
      <c r="H4411" s="12">
        <v>0</v>
      </c>
      <c r="I4411" s="12">
        <v>0</v>
      </c>
      <c r="K4411" s="12">
        <v>0</v>
      </c>
    </row>
    <row r="4412" spans="4:11">
      <c r="D4412" s="12">
        <v>100200</v>
      </c>
      <c r="E4412" s="12">
        <v>1</v>
      </c>
      <c r="F4412" s="12">
        <v>0</v>
      </c>
      <c r="G4412" s="12">
        <v>0</v>
      </c>
      <c r="H4412" s="12">
        <v>0</v>
      </c>
      <c r="I4412" s="12">
        <v>0</v>
      </c>
      <c r="K4412" s="12">
        <v>0</v>
      </c>
    </row>
    <row r="4413" spans="4:11">
      <c r="D4413" s="12">
        <v>101040</v>
      </c>
      <c r="E4413" s="12">
        <v>0</v>
      </c>
      <c r="F4413" s="12">
        <v>1</v>
      </c>
      <c r="G4413" s="12">
        <v>0</v>
      </c>
      <c r="H4413" s="12">
        <v>0</v>
      </c>
      <c r="I4413" s="12">
        <v>0</v>
      </c>
      <c r="K4413" s="12">
        <v>0</v>
      </c>
    </row>
    <row r="4414" spans="4:11">
      <c r="D4414" s="12">
        <v>101676</v>
      </c>
      <c r="E4414" s="12">
        <v>1</v>
      </c>
      <c r="F4414" s="12">
        <v>0</v>
      </c>
      <c r="G4414" s="12">
        <v>0</v>
      </c>
      <c r="H4414" s="12">
        <v>0</v>
      </c>
      <c r="I4414" s="12">
        <v>0</v>
      </c>
      <c r="K4414" s="12">
        <v>0</v>
      </c>
    </row>
    <row r="4415" spans="4:11">
      <c r="D4415" s="12">
        <v>102000</v>
      </c>
      <c r="E4415" s="12">
        <v>1</v>
      </c>
      <c r="F4415" s="12">
        <v>0</v>
      </c>
      <c r="G4415" s="12">
        <v>1</v>
      </c>
      <c r="H4415" s="12">
        <v>0</v>
      </c>
      <c r="I4415" s="12">
        <v>0</v>
      </c>
      <c r="K4415" s="12">
        <v>0</v>
      </c>
    </row>
    <row r="4416" spans="4:11">
      <c r="D4416" s="12">
        <v>102840</v>
      </c>
      <c r="E4416" s="12">
        <v>1</v>
      </c>
      <c r="F4416" s="12">
        <v>0</v>
      </c>
      <c r="G4416" s="12">
        <v>0</v>
      </c>
      <c r="H4416" s="12">
        <v>0</v>
      </c>
      <c r="I4416" s="12">
        <v>0</v>
      </c>
      <c r="K4416" s="12">
        <v>0</v>
      </c>
    </row>
    <row r="4417" spans="4:11">
      <c r="D4417" s="12">
        <v>103000</v>
      </c>
      <c r="E4417" s="12">
        <v>2</v>
      </c>
      <c r="F4417" s="12">
        <v>0</v>
      </c>
      <c r="G4417" s="12">
        <v>0</v>
      </c>
      <c r="H4417" s="12">
        <v>0</v>
      </c>
      <c r="I4417" s="12">
        <v>0</v>
      </c>
      <c r="K4417" s="12">
        <v>0</v>
      </c>
    </row>
    <row r="4418" spans="4:11">
      <c r="D4418" s="12">
        <v>105000</v>
      </c>
      <c r="E4418" s="12">
        <v>1</v>
      </c>
      <c r="F4418" s="12">
        <v>1</v>
      </c>
      <c r="G4418" s="12">
        <v>0</v>
      </c>
      <c r="H4418" s="12">
        <v>0</v>
      </c>
      <c r="I4418" s="12">
        <v>0</v>
      </c>
      <c r="K4418" s="12">
        <v>0</v>
      </c>
    </row>
    <row r="4419" spans="4:11">
      <c r="D4419" s="12">
        <v>105562.46</v>
      </c>
      <c r="E4419" s="12">
        <v>1</v>
      </c>
      <c r="F4419" s="12">
        <v>0</v>
      </c>
      <c r="G4419" s="12">
        <v>0</v>
      </c>
      <c r="H4419" s="12">
        <v>0</v>
      </c>
      <c r="I4419" s="12">
        <v>0</v>
      </c>
      <c r="K4419" s="12">
        <v>0</v>
      </c>
    </row>
    <row r="4420" spans="4:11">
      <c r="D4420" s="12">
        <v>105800</v>
      </c>
      <c r="E4420" s="12">
        <v>2</v>
      </c>
      <c r="F4420" s="12">
        <v>0</v>
      </c>
      <c r="G4420" s="12">
        <v>0</v>
      </c>
      <c r="H4420" s="12">
        <v>0</v>
      </c>
      <c r="I4420" s="12">
        <v>0</v>
      </c>
      <c r="K4420" s="12">
        <v>0</v>
      </c>
    </row>
    <row r="4421" spans="4:11">
      <c r="D4421" s="12">
        <v>106761.73</v>
      </c>
      <c r="E4421" s="12">
        <v>0</v>
      </c>
      <c r="F4421" s="12">
        <v>0</v>
      </c>
      <c r="G4421" s="12">
        <v>1</v>
      </c>
      <c r="H4421" s="12">
        <v>0</v>
      </c>
      <c r="I4421" s="12">
        <v>0</v>
      </c>
      <c r="K4421" s="12">
        <v>0</v>
      </c>
    </row>
    <row r="4422" spans="4:11">
      <c r="D4422" s="12">
        <v>107000</v>
      </c>
      <c r="E4422" s="12">
        <v>1</v>
      </c>
      <c r="F4422" s="12">
        <v>0</v>
      </c>
      <c r="G4422" s="12">
        <v>0</v>
      </c>
      <c r="H4422" s="12">
        <v>0</v>
      </c>
      <c r="I4422" s="12">
        <v>0</v>
      </c>
      <c r="K4422" s="12">
        <v>0</v>
      </c>
    </row>
    <row r="4423" spans="4:11">
      <c r="D4423" s="12">
        <v>107240</v>
      </c>
      <c r="E4423" s="12">
        <v>1</v>
      </c>
      <c r="F4423" s="12">
        <v>0</v>
      </c>
      <c r="G4423" s="12">
        <v>0</v>
      </c>
      <c r="H4423" s="12">
        <v>0</v>
      </c>
      <c r="I4423" s="12">
        <v>0</v>
      </c>
      <c r="K4423" s="12">
        <v>0</v>
      </c>
    </row>
    <row r="4424" spans="4:11">
      <c r="D4424" s="12">
        <v>108000</v>
      </c>
      <c r="E4424" s="12">
        <v>3</v>
      </c>
      <c r="F4424" s="12">
        <v>1</v>
      </c>
      <c r="G4424" s="12">
        <v>0</v>
      </c>
      <c r="H4424" s="12">
        <v>0</v>
      </c>
      <c r="I4424" s="12">
        <v>0</v>
      </c>
      <c r="K4424" s="12">
        <v>0</v>
      </c>
    </row>
    <row r="4425" spans="4:11">
      <c r="D4425" s="12">
        <v>108250</v>
      </c>
      <c r="E4425" s="12">
        <v>1</v>
      </c>
      <c r="F4425" s="12">
        <v>0</v>
      </c>
      <c r="G4425" s="12">
        <v>0</v>
      </c>
      <c r="H4425" s="12">
        <v>0</v>
      </c>
      <c r="I4425" s="12">
        <v>0</v>
      </c>
      <c r="K4425" s="12">
        <v>0</v>
      </c>
    </row>
    <row r="4426" spans="4:11">
      <c r="D4426" s="12">
        <v>109200</v>
      </c>
      <c r="E4426" s="12">
        <v>1</v>
      </c>
      <c r="F4426" s="12">
        <v>0</v>
      </c>
      <c r="G4426" s="12">
        <v>0</v>
      </c>
      <c r="H4426" s="12">
        <v>0</v>
      </c>
      <c r="I4426" s="12">
        <v>0</v>
      </c>
      <c r="K4426" s="12">
        <v>0</v>
      </c>
    </row>
    <row r="4427" spans="4:11">
      <c r="D4427" s="12">
        <v>110000</v>
      </c>
      <c r="E4427" s="12">
        <v>0</v>
      </c>
      <c r="F4427" s="12">
        <v>2</v>
      </c>
      <c r="G4427" s="12">
        <v>0</v>
      </c>
      <c r="H4427" s="12">
        <v>0</v>
      </c>
      <c r="I4427" s="12">
        <v>0</v>
      </c>
      <c r="K4427" s="12">
        <v>0</v>
      </c>
    </row>
    <row r="4428" spans="4:11">
      <c r="D4428" s="12">
        <v>110270.33</v>
      </c>
      <c r="E4428" s="12">
        <v>0</v>
      </c>
      <c r="F4428" s="12">
        <v>1</v>
      </c>
      <c r="G4428" s="12">
        <v>0</v>
      </c>
      <c r="H4428" s="12">
        <v>0</v>
      </c>
      <c r="I4428" s="12">
        <v>0</v>
      </c>
      <c r="K4428" s="12">
        <v>0</v>
      </c>
    </row>
    <row r="4429" spans="4:11">
      <c r="D4429" s="12">
        <v>110497</v>
      </c>
      <c r="E4429" s="12">
        <v>1</v>
      </c>
      <c r="F4429" s="12">
        <v>0</v>
      </c>
      <c r="G4429" s="12">
        <v>0</v>
      </c>
      <c r="H4429" s="12">
        <v>0</v>
      </c>
      <c r="I4429" s="12">
        <v>0</v>
      </c>
      <c r="K4429" s="12">
        <v>0</v>
      </c>
    </row>
    <row r="4430" spans="4:11">
      <c r="D4430" s="12">
        <v>111000</v>
      </c>
      <c r="E4430" s="12">
        <v>1</v>
      </c>
      <c r="F4430" s="12">
        <v>0</v>
      </c>
      <c r="G4430" s="12">
        <v>0</v>
      </c>
      <c r="H4430" s="12">
        <v>0</v>
      </c>
      <c r="I4430" s="12">
        <v>0</v>
      </c>
      <c r="K4430" s="12">
        <v>0</v>
      </c>
    </row>
    <row r="4431" spans="4:11">
      <c r="D4431" s="12">
        <v>114000</v>
      </c>
      <c r="E4431" s="12">
        <v>0</v>
      </c>
      <c r="F4431" s="12">
        <v>0</v>
      </c>
      <c r="G4431" s="12">
        <v>0</v>
      </c>
      <c r="H4431" s="12">
        <v>1</v>
      </c>
      <c r="I4431" s="12">
        <v>0</v>
      </c>
      <c r="K4431" s="12">
        <v>0</v>
      </c>
    </row>
    <row r="4432" spans="4:11">
      <c r="D4432" s="12">
        <v>115000</v>
      </c>
      <c r="E4432" s="12">
        <v>1</v>
      </c>
      <c r="F4432" s="12">
        <v>0</v>
      </c>
      <c r="G4432" s="12">
        <v>0</v>
      </c>
      <c r="H4432" s="12">
        <v>0</v>
      </c>
      <c r="I4432" s="12">
        <v>0</v>
      </c>
      <c r="K4432" s="12">
        <v>0</v>
      </c>
    </row>
    <row r="4433" spans="4:11">
      <c r="D4433" s="12">
        <v>116000</v>
      </c>
      <c r="E4433" s="12">
        <v>1</v>
      </c>
      <c r="F4433" s="12">
        <v>0</v>
      </c>
      <c r="G4433" s="12">
        <v>0</v>
      </c>
      <c r="H4433" s="12">
        <v>0</v>
      </c>
      <c r="I4433" s="12">
        <v>0</v>
      </c>
      <c r="K4433" s="12">
        <v>0</v>
      </c>
    </row>
    <row r="4434" spans="4:11">
      <c r="D4434" s="12">
        <v>116700</v>
      </c>
      <c r="E4434" s="12">
        <v>1</v>
      </c>
      <c r="F4434" s="12">
        <v>0</v>
      </c>
      <c r="G4434" s="12">
        <v>0</v>
      </c>
      <c r="H4434" s="12">
        <v>0</v>
      </c>
      <c r="I4434" s="12">
        <v>0</v>
      </c>
      <c r="K4434" s="12">
        <v>0</v>
      </c>
    </row>
    <row r="4435" spans="4:11">
      <c r="D4435" s="12">
        <v>117600</v>
      </c>
      <c r="E4435" s="12">
        <v>0</v>
      </c>
      <c r="F4435" s="12">
        <v>0</v>
      </c>
      <c r="G4435" s="12">
        <v>1</v>
      </c>
      <c r="H4435" s="12">
        <v>0</v>
      </c>
      <c r="I4435" s="12">
        <v>0</v>
      </c>
      <c r="K4435" s="12">
        <v>0</v>
      </c>
    </row>
    <row r="4436" spans="4:11">
      <c r="D4436" s="12">
        <v>118840</v>
      </c>
      <c r="E4436" s="12">
        <v>1</v>
      </c>
      <c r="F4436" s="12">
        <v>0</v>
      </c>
      <c r="G4436" s="12">
        <v>0</v>
      </c>
      <c r="H4436" s="12">
        <v>0</v>
      </c>
      <c r="I4436" s="12">
        <v>0</v>
      </c>
      <c r="K4436" s="12">
        <v>0</v>
      </c>
    </row>
    <row r="4437" spans="4:11">
      <c r="D4437" s="12">
        <v>122080.06</v>
      </c>
      <c r="E4437" s="12">
        <v>1</v>
      </c>
      <c r="F4437" s="12">
        <v>0</v>
      </c>
      <c r="G4437" s="12">
        <v>0</v>
      </c>
      <c r="H4437" s="12">
        <v>0</v>
      </c>
      <c r="I4437" s="12">
        <v>0</v>
      </c>
      <c r="K4437" s="12">
        <v>0</v>
      </c>
    </row>
    <row r="4438" spans="4:11">
      <c r="D4438" s="12">
        <v>122880</v>
      </c>
      <c r="E4438" s="12">
        <v>1</v>
      </c>
      <c r="F4438" s="12">
        <v>0</v>
      </c>
      <c r="G4438" s="12">
        <v>0</v>
      </c>
      <c r="H4438" s="12">
        <v>0</v>
      </c>
      <c r="I4438" s="12">
        <v>0</v>
      </c>
      <c r="K4438" s="12">
        <v>0</v>
      </c>
    </row>
    <row r="4439" spans="4:11">
      <c r="D4439" s="12">
        <v>124080</v>
      </c>
      <c r="E4439" s="12">
        <v>0</v>
      </c>
      <c r="F4439" s="12">
        <v>1</v>
      </c>
      <c r="G4439" s="12">
        <v>0</v>
      </c>
      <c r="H4439" s="12">
        <v>0</v>
      </c>
      <c r="I4439" s="12">
        <v>0</v>
      </c>
      <c r="K4439" s="12">
        <v>0</v>
      </c>
    </row>
    <row r="4440" spans="4:11">
      <c r="D4440" s="12">
        <v>129600</v>
      </c>
      <c r="E4440" s="12">
        <v>1</v>
      </c>
      <c r="F4440" s="12">
        <v>0</v>
      </c>
      <c r="G4440" s="12">
        <v>0</v>
      </c>
      <c r="H4440" s="12">
        <v>0</v>
      </c>
      <c r="I4440" s="12">
        <v>0</v>
      </c>
      <c r="K4440" s="12">
        <v>0</v>
      </c>
    </row>
    <row r="4441" spans="4:11">
      <c r="D4441" s="12">
        <v>131520.32999999999</v>
      </c>
      <c r="E4441" s="12">
        <v>1</v>
      </c>
      <c r="F4441" s="12">
        <v>0</v>
      </c>
      <c r="G4441" s="12">
        <v>0</v>
      </c>
      <c r="H4441" s="12">
        <v>0</v>
      </c>
      <c r="I4441" s="12">
        <v>0</v>
      </c>
      <c r="K4441" s="12">
        <v>0</v>
      </c>
    </row>
    <row r="4442" spans="4:11">
      <c r="D4442" s="12">
        <v>135000</v>
      </c>
      <c r="E4442" s="12">
        <v>0</v>
      </c>
      <c r="F4442" s="12">
        <v>1</v>
      </c>
      <c r="G4442" s="12">
        <v>0</v>
      </c>
      <c r="H4442" s="12">
        <v>0</v>
      </c>
      <c r="I4442" s="12">
        <v>0</v>
      </c>
      <c r="K4442" s="12">
        <v>0</v>
      </c>
    </row>
    <row r="4443" spans="4:11">
      <c r="D4443" s="12">
        <v>139614.5</v>
      </c>
      <c r="E4443" s="12">
        <v>1</v>
      </c>
      <c r="F4443" s="12">
        <v>0</v>
      </c>
      <c r="G4443" s="12">
        <v>0</v>
      </c>
      <c r="H4443" s="12">
        <v>0</v>
      </c>
      <c r="I4443" s="12">
        <v>0</v>
      </c>
      <c r="K4443" s="12">
        <v>0</v>
      </c>
    </row>
    <row r="4444" spans="4:11">
      <c r="D4444" s="12">
        <v>140584</v>
      </c>
      <c r="E4444" s="12">
        <v>0</v>
      </c>
      <c r="F4444" s="12">
        <v>0</v>
      </c>
      <c r="G4444" s="12">
        <v>1</v>
      </c>
      <c r="H4444" s="12">
        <v>0</v>
      </c>
      <c r="I4444" s="12">
        <v>0</v>
      </c>
      <c r="K4444" s="12">
        <v>0</v>
      </c>
    </row>
    <row r="4445" spans="4:11">
      <c r="D4445" s="12">
        <v>155000</v>
      </c>
      <c r="E4445" s="12">
        <v>1</v>
      </c>
      <c r="F4445" s="12">
        <v>0</v>
      </c>
      <c r="G4445" s="12">
        <v>0</v>
      </c>
      <c r="H4445" s="12">
        <v>0</v>
      </c>
      <c r="I4445" s="12">
        <v>0</v>
      </c>
      <c r="K4445" s="12">
        <v>0</v>
      </c>
    </row>
    <row r="4446" spans="4:11">
      <c r="D4446" s="12">
        <v>156660</v>
      </c>
      <c r="E4446" s="12">
        <v>1</v>
      </c>
      <c r="F4446" s="12">
        <v>0</v>
      </c>
      <c r="G4446" s="12">
        <v>0</v>
      </c>
      <c r="H4446" s="12">
        <v>0</v>
      </c>
      <c r="I4446" s="12">
        <v>0</v>
      </c>
      <c r="K4446" s="12">
        <v>0</v>
      </c>
    </row>
    <row r="4447" spans="4:11">
      <c r="D4447" s="12">
        <v>160800</v>
      </c>
      <c r="E4447" s="12">
        <v>1</v>
      </c>
      <c r="F4447" s="12">
        <v>0</v>
      </c>
      <c r="G4447" s="12">
        <v>0</v>
      </c>
      <c r="H4447" s="12">
        <v>0</v>
      </c>
      <c r="I4447" s="12">
        <v>0</v>
      </c>
      <c r="K4447" s="12">
        <v>0</v>
      </c>
    </row>
    <row r="4448" spans="4:11">
      <c r="D4448" s="12">
        <v>185079.53</v>
      </c>
      <c r="E4448" s="12">
        <v>1</v>
      </c>
      <c r="F4448" s="12">
        <v>0</v>
      </c>
      <c r="G4448" s="12">
        <v>0</v>
      </c>
      <c r="H4448" s="12">
        <v>0</v>
      </c>
      <c r="I4448" s="12">
        <v>0</v>
      </c>
      <c r="K4448" s="12">
        <v>0</v>
      </c>
    </row>
    <row r="4449" spans="3:11">
      <c r="D4449" s="12">
        <v>191292</v>
      </c>
      <c r="E4449" s="12">
        <v>1</v>
      </c>
      <c r="F4449" s="12">
        <v>0</v>
      </c>
      <c r="G4449" s="12">
        <v>0</v>
      </c>
      <c r="H4449" s="12">
        <v>0</v>
      </c>
      <c r="I4449" s="12">
        <v>0</v>
      </c>
      <c r="K4449" s="12">
        <v>0</v>
      </c>
    </row>
    <row r="4450" spans="3:11">
      <c r="D4450" s="12">
        <v>192160</v>
      </c>
      <c r="E4450" s="12">
        <v>0</v>
      </c>
      <c r="F4450" s="12">
        <v>1</v>
      </c>
      <c r="G4450" s="12">
        <v>0</v>
      </c>
      <c r="H4450" s="12">
        <v>0</v>
      </c>
      <c r="I4450" s="12">
        <v>0</v>
      </c>
      <c r="K4450" s="12">
        <v>0</v>
      </c>
    </row>
    <row r="4451" spans="3:11">
      <c r="D4451" s="12">
        <v>223956</v>
      </c>
      <c r="E4451" s="12">
        <v>1</v>
      </c>
      <c r="F4451" s="12">
        <v>0</v>
      </c>
      <c r="G4451" s="12">
        <v>0</v>
      </c>
      <c r="H4451" s="12">
        <v>0</v>
      </c>
      <c r="I4451" s="12">
        <v>0</v>
      </c>
      <c r="K4451" s="12">
        <v>0</v>
      </c>
    </row>
    <row r="4452" spans="3:11">
      <c r="D4452" s="12">
        <v>245400</v>
      </c>
      <c r="E4452" s="12">
        <v>1</v>
      </c>
      <c r="F4452" s="12">
        <v>0</v>
      </c>
      <c r="G4452" s="12">
        <v>0</v>
      </c>
      <c r="H4452" s="12">
        <v>0</v>
      </c>
      <c r="I4452" s="12">
        <v>0</v>
      </c>
      <c r="K4452" s="12">
        <v>0</v>
      </c>
    </row>
    <row r="4453" spans="3:11">
      <c r="D4453" s="12">
        <v>366000</v>
      </c>
      <c r="E4453" s="12">
        <v>1</v>
      </c>
      <c r="F4453" s="12">
        <v>0</v>
      </c>
      <c r="G4453" s="12">
        <v>0</v>
      </c>
      <c r="H4453" s="12">
        <v>0</v>
      </c>
      <c r="I4453" s="12">
        <v>0</v>
      </c>
      <c r="K4453" s="12">
        <v>0</v>
      </c>
    </row>
    <row r="4454" spans="3:11">
      <c r="D4454" s="12">
        <v>424059.93</v>
      </c>
      <c r="E4454" s="12">
        <v>0</v>
      </c>
      <c r="F4454" s="12">
        <v>1</v>
      </c>
      <c r="G4454" s="12">
        <v>0</v>
      </c>
      <c r="H4454" s="12">
        <v>0</v>
      </c>
      <c r="I4454" s="12">
        <v>0</v>
      </c>
      <c r="K4454" s="12">
        <v>0</v>
      </c>
    </row>
    <row r="4455" spans="3:11">
      <c r="D4455" s="12">
        <v>557000</v>
      </c>
      <c r="E4455" s="12">
        <v>0</v>
      </c>
      <c r="F4455" s="12">
        <v>0</v>
      </c>
      <c r="G4455" s="12">
        <v>1</v>
      </c>
      <c r="H4455" s="12">
        <v>0</v>
      </c>
      <c r="I4455" s="12">
        <v>0</v>
      </c>
      <c r="K4455" s="12">
        <v>0</v>
      </c>
    </row>
    <row r="4456" spans="3:11">
      <c r="D4456" s="12" t="s">
        <v>317</v>
      </c>
      <c r="E4456" s="12">
        <v>1424</v>
      </c>
      <c r="F4456" s="12">
        <v>885</v>
      </c>
      <c r="G4456" s="12">
        <v>364</v>
      </c>
      <c r="H4456" s="12">
        <v>140</v>
      </c>
      <c r="I4456" s="12">
        <v>37</v>
      </c>
      <c r="K4456" s="12">
        <v>50</v>
      </c>
    </row>
    <row r="4457" spans="3:11">
      <c r="D4457" s="12" t="s">
        <v>799</v>
      </c>
    </row>
    <row r="4460" spans="3:11">
      <c r="C4460" s="12" t="s">
        <v>787</v>
      </c>
      <c r="D4460" s="12" t="s">
        <v>800</v>
      </c>
    </row>
    <row r="4461" spans="3:11">
      <c r="D4461" s="12" t="s">
        <v>783</v>
      </c>
      <c r="E4461" s="12" t="s">
        <v>790</v>
      </c>
    </row>
    <row r="4462" spans="3:11">
      <c r="E4462" s="12" t="s">
        <v>777</v>
      </c>
      <c r="F4462" s="12" t="s">
        <v>778</v>
      </c>
      <c r="G4462" s="12" t="s">
        <v>779</v>
      </c>
      <c r="H4462" s="12" t="s">
        <v>780</v>
      </c>
      <c r="I4462" s="12" t="s">
        <v>781</v>
      </c>
      <c r="K4462" s="12" t="s">
        <v>782</v>
      </c>
    </row>
    <row r="4463" spans="3:11">
      <c r="D4463" s="12" t="s">
        <v>751</v>
      </c>
      <c r="E4463" s="12">
        <v>279</v>
      </c>
      <c r="F4463" s="12">
        <v>192</v>
      </c>
      <c r="G4463" s="12">
        <v>108</v>
      </c>
      <c r="H4463" s="12">
        <v>51</v>
      </c>
      <c r="I4463" s="12">
        <v>21</v>
      </c>
      <c r="K4463" s="12">
        <v>19</v>
      </c>
    </row>
    <row r="4464" spans="3:11">
      <c r="D4464" s="12">
        <v>2</v>
      </c>
      <c r="E4464" s="12">
        <v>256</v>
      </c>
      <c r="F4464" s="12">
        <v>173</v>
      </c>
      <c r="G4464" s="12">
        <v>93</v>
      </c>
      <c r="H4464" s="12">
        <v>43</v>
      </c>
      <c r="I4464" s="12">
        <v>8</v>
      </c>
      <c r="K4464" s="12">
        <v>10</v>
      </c>
    </row>
    <row r="4465" spans="3:11">
      <c r="D4465" s="12">
        <v>3</v>
      </c>
      <c r="E4465" s="12">
        <v>295</v>
      </c>
      <c r="F4465" s="12">
        <v>221</v>
      </c>
      <c r="G4465" s="12">
        <v>67</v>
      </c>
      <c r="H4465" s="12">
        <v>26</v>
      </c>
      <c r="I4465" s="12">
        <v>5</v>
      </c>
      <c r="K4465" s="12">
        <v>14</v>
      </c>
    </row>
    <row r="4466" spans="3:11">
      <c r="D4466" s="12">
        <v>4</v>
      </c>
      <c r="E4466" s="12">
        <v>277</v>
      </c>
      <c r="F4466" s="12">
        <v>171</v>
      </c>
      <c r="G4466" s="12">
        <v>66</v>
      </c>
      <c r="H4466" s="12">
        <v>13</v>
      </c>
      <c r="I4466" s="12">
        <v>1</v>
      </c>
      <c r="K4466" s="12">
        <v>6</v>
      </c>
    </row>
    <row r="4467" spans="3:11">
      <c r="D4467" s="12" t="s">
        <v>752</v>
      </c>
      <c r="E4467" s="12">
        <v>358</v>
      </c>
      <c r="F4467" s="12">
        <v>152</v>
      </c>
      <c r="G4467" s="12">
        <v>45</v>
      </c>
      <c r="H4467" s="12">
        <v>10</v>
      </c>
      <c r="I4467" s="12">
        <v>3</v>
      </c>
      <c r="K4467" s="12">
        <v>4</v>
      </c>
    </row>
    <row r="4468" spans="3:11">
      <c r="D4468" s="12" t="s">
        <v>317</v>
      </c>
      <c r="E4468" s="12">
        <v>1465</v>
      </c>
      <c r="F4468" s="12">
        <v>909</v>
      </c>
      <c r="G4468" s="12">
        <v>379</v>
      </c>
      <c r="H4468" s="12">
        <v>143</v>
      </c>
      <c r="I4468" s="12">
        <v>38</v>
      </c>
      <c r="K4468" s="12">
        <v>53</v>
      </c>
    </row>
    <row r="4471" spans="3:11">
      <c r="C4471" s="12" t="s">
        <v>787</v>
      </c>
      <c r="D4471" s="12" t="s">
        <v>801</v>
      </c>
    </row>
    <row r="4472" spans="3:11">
      <c r="D4472" s="12" t="s">
        <v>802</v>
      </c>
      <c r="E4472" s="12" t="s">
        <v>790</v>
      </c>
    </row>
    <row r="4473" spans="3:11">
      <c r="E4473" s="12" t="s">
        <v>777</v>
      </c>
      <c r="F4473" s="12" t="s">
        <v>778</v>
      </c>
      <c r="G4473" s="12" t="s">
        <v>779</v>
      </c>
      <c r="H4473" s="12" t="s">
        <v>780</v>
      </c>
      <c r="I4473" s="12" t="s">
        <v>781</v>
      </c>
      <c r="K4473" s="12" t="s">
        <v>782</v>
      </c>
    </row>
    <row r="4474" spans="3:11">
      <c r="D4474" s="12" t="s">
        <v>753</v>
      </c>
      <c r="E4474" s="12">
        <v>159</v>
      </c>
      <c r="F4474" s="12">
        <v>117</v>
      </c>
      <c r="G4474" s="12">
        <v>60</v>
      </c>
      <c r="H4474" s="12">
        <v>37</v>
      </c>
      <c r="I4474" s="12">
        <v>7</v>
      </c>
      <c r="K4474" s="12">
        <v>9</v>
      </c>
    </row>
    <row r="4475" spans="3:11">
      <c r="D4475" s="12">
        <v>2</v>
      </c>
      <c r="E4475" s="12">
        <v>221</v>
      </c>
      <c r="F4475" s="12">
        <v>151</v>
      </c>
      <c r="G4475" s="12">
        <v>65</v>
      </c>
      <c r="H4475" s="12">
        <v>39</v>
      </c>
      <c r="I4475" s="12">
        <v>13</v>
      </c>
      <c r="K4475" s="12">
        <v>9</v>
      </c>
    </row>
    <row r="4476" spans="3:11">
      <c r="D4476" s="12">
        <v>3</v>
      </c>
      <c r="E4476" s="12">
        <v>311</v>
      </c>
      <c r="F4476" s="12">
        <v>212</v>
      </c>
      <c r="G4476" s="12">
        <v>94</v>
      </c>
      <c r="H4476" s="12">
        <v>30</v>
      </c>
      <c r="I4476" s="12">
        <v>12</v>
      </c>
      <c r="K4476" s="12">
        <v>12</v>
      </c>
    </row>
    <row r="4477" spans="3:11">
      <c r="D4477" s="12">
        <v>4</v>
      </c>
      <c r="E4477" s="12">
        <v>355</v>
      </c>
      <c r="F4477" s="12">
        <v>258</v>
      </c>
      <c r="G4477" s="12">
        <v>86</v>
      </c>
      <c r="H4477" s="12">
        <v>20</v>
      </c>
      <c r="I4477" s="12">
        <v>6</v>
      </c>
      <c r="K4477" s="12">
        <v>9</v>
      </c>
    </row>
    <row r="4478" spans="3:11">
      <c r="D4478" s="12" t="s">
        <v>754</v>
      </c>
      <c r="E4478" s="12">
        <v>419</v>
      </c>
      <c r="F4478" s="12">
        <v>171</v>
      </c>
      <c r="G4478" s="12">
        <v>74</v>
      </c>
      <c r="H4478" s="12">
        <v>17</v>
      </c>
      <c r="I4478" s="12">
        <v>0</v>
      </c>
      <c r="K4478" s="12">
        <v>14</v>
      </c>
    </row>
    <row r="4479" spans="3:11">
      <c r="D4479" s="12" t="s">
        <v>317</v>
      </c>
      <c r="E4479" s="12">
        <v>1465</v>
      </c>
      <c r="F4479" s="12">
        <v>909</v>
      </c>
      <c r="G4479" s="12">
        <v>379</v>
      </c>
      <c r="H4479" s="12">
        <v>143</v>
      </c>
      <c r="I4479" s="12">
        <v>38</v>
      </c>
      <c r="K4479" s="12">
        <v>53</v>
      </c>
    </row>
    <row r="4482" spans="3:11">
      <c r="C4482" s="12" t="s">
        <v>787</v>
      </c>
      <c r="D4482" s="12" t="s">
        <v>803</v>
      </c>
    </row>
    <row r="4483" spans="3:11">
      <c r="D4483" s="12" t="s">
        <v>804</v>
      </c>
      <c r="E4483" s="12" t="s">
        <v>790</v>
      </c>
    </row>
    <row r="4484" spans="3:11">
      <c r="E4484" s="12" t="s">
        <v>777</v>
      </c>
      <c r="F4484" s="12" t="s">
        <v>778</v>
      </c>
      <c r="G4484" s="12" t="s">
        <v>779</v>
      </c>
      <c r="H4484" s="12" t="s">
        <v>780</v>
      </c>
      <c r="I4484" s="12" t="s">
        <v>781</v>
      </c>
      <c r="K4484" s="12" t="s">
        <v>782</v>
      </c>
    </row>
    <row r="4485" spans="3:11">
      <c r="D4485" s="12" t="s">
        <v>97</v>
      </c>
      <c r="E4485" s="12">
        <v>511</v>
      </c>
      <c r="F4485" s="12">
        <v>261</v>
      </c>
      <c r="G4485" s="12">
        <v>127</v>
      </c>
      <c r="H4485" s="12">
        <v>46</v>
      </c>
      <c r="I4485" s="12">
        <v>6</v>
      </c>
      <c r="K4485" s="12">
        <v>17</v>
      </c>
    </row>
    <row r="4486" spans="3:11">
      <c r="D4486" s="12" t="s">
        <v>125</v>
      </c>
      <c r="E4486" s="12">
        <v>434</v>
      </c>
      <c r="F4486" s="12">
        <v>283</v>
      </c>
      <c r="G4486" s="12">
        <v>91</v>
      </c>
      <c r="H4486" s="12">
        <v>43</v>
      </c>
      <c r="I4486" s="12">
        <v>12</v>
      </c>
      <c r="K4486" s="12">
        <v>16</v>
      </c>
    </row>
    <row r="4487" spans="3:11">
      <c r="D4487" s="12" t="s">
        <v>757</v>
      </c>
      <c r="E4487" s="12">
        <v>136</v>
      </c>
      <c r="F4487" s="12">
        <v>88</v>
      </c>
      <c r="G4487" s="12">
        <v>38</v>
      </c>
      <c r="H4487" s="12">
        <v>15</v>
      </c>
      <c r="I4487" s="12">
        <v>5</v>
      </c>
      <c r="K4487" s="12">
        <v>8</v>
      </c>
    </row>
    <row r="4488" spans="3:11">
      <c r="D4488" s="12" t="s">
        <v>127</v>
      </c>
      <c r="E4488" s="12">
        <v>56</v>
      </c>
      <c r="F4488" s="12">
        <v>42</v>
      </c>
      <c r="G4488" s="12">
        <v>9</v>
      </c>
      <c r="H4488" s="12">
        <v>6</v>
      </c>
      <c r="I4488" s="12">
        <v>1</v>
      </c>
      <c r="K4488" s="12">
        <v>4</v>
      </c>
    </row>
    <row r="4489" spans="3:11">
      <c r="D4489" s="12" t="s">
        <v>101</v>
      </c>
      <c r="E4489" s="12">
        <v>188</v>
      </c>
      <c r="F4489" s="12">
        <v>128</v>
      </c>
      <c r="G4489" s="12">
        <v>61</v>
      </c>
      <c r="H4489" s="12">
        <v>14</v>
      </c>
      <c r="I4489" s="12">
        <v>8</v>
      </c>
      <c r="K4489" s="12">
        <v>5</v>
      </c>
    </row>
    <row r="4490" spans="3:11">
      <c r="D4490" s="12" t="s">
        <v>102</v>
      </c>
      <c r="E4490" s="12">
        <v>140</v>
      </c>
      <c r="F4490" s="12">
        <v>107</v>
      </c>
      <c r="G4490" s="12">
        <v>53</v>
      </c>
      <c r="H4490" s="12">
        <v>19</v>
      </c>
      <c r="I4490" s="12">
        <v>6</v>
      </c>
      <c r="K4490" s="12">
        <v>3</v>
      </c>
    </row>
    <row r="4491" spans="3:11">
      <c r="D4491" s="12" t="s">
        <v>317</v>
      </c>
      <c r="E4491" s="12">
        <v>1465</v>
      </c>
      <c r="F4491" s="12">
        <v>909</v>
      </c>
      <c r="G4491" s="12">
        <v>379</v>
      </c>
      <c r="H4491" s="12">
        <v>143</v>
      </c>
      <c r="I4491" s="12">
        <v>38</v>
      </c>
      <c r="K4491" s="12">
        <v>53</v>
      </c>
    </row>
  </sheetData>
  <pageMargins left="0.7" right="0.7" top="0.75" bottom="0.75" header="0.3" footer="0.3"/>
  <pageSetup paperSize="9" orientation="portrait" r:id="rId1"/>
  <tableParts count="1">
    <tablePart r:id="rId2"/>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AEE8B-4E33-4724-A18E-6A70DA18B282}">
  <sheetPr codeName="Sheet58"/>
  <dimension ref="A1:L56"/>
  <sheetViews>
    <sheetView workbookViewId="0">
      <pane ySplit="4" topLeftCell="A5" activePane="bottomLeft" state="frozen"/>
      <selection pane="bottomLeft"/>
    </sheetView>
  </sheetViews>
  <sheetFormatPr defaultRowHeight="15.5"/>
  <cols>
    <col min="1" max="1" width="34.4609375" style="12" customWidth="1"/>
    <col min="2" max="2" width="32.23046875" style="12" customWidth="1"/>
    <col min="3" max="3" width="12.69140625" style="12" customWidth="1"/>
    <col min="4" max="4" width="12.84375" style="12" customWidth="1"/>
    <col min="5" max="5" width="12.4609375" style="12" customWidth="1"/>
    <col min="6" max="6" width="10.84375" style="12" customWidth="1"/>
    <col min="7" max="7" width="11.765625" style="12" customWidth="1"/>
    <col min="8" max="8" width="9.84375" style="12" customWidth="1"/>
    <col min="9" max="9" width="10.3046875" style="12" customWidth="1"/>
    <col min="10" max="10" width="12.84375" style="1154" customWidth="1"/>
    <col min="11" max="16384" width="9.23046875" style="12"/>
  </cols>
  <sheetData>
    <row r="1" spans="1:10" ht="18">
      <c r="A1" s="989" t="s">
        <v>1274</v>
      </c>
    </row>
    <row r="2" spans="1:10">
      <c r="A2" s="773" t="s">
        <v>1010</v>
      </c>
    </row>
    <row r="3" spans="1:10" ht="16" thickBot="1">
      <c r="A3" s="349" t="s">
        <v>30</v>
      </c>
      <c r="C3" s="1128"/>
      <c r="D3" s="952"/>
      <c r="E3" s="952"/>
      <c r="F3" s="952"/>
      <c r="G3" s="952"/>
      <c r="H3" s="952"/>
      <c r="I3" s="952"/>
      <c r="J3" s="1236"/>
    </row>
    <row r="4" spans="1:10" ht="31">
      <c r="A4" s="1221" t="s">
        <v>35</v>
      </c>
      <c r="B4" s="450" t="s">
        <v>36</v>
      </c>
      <c r="C4" s="1013" t="s">
        <v>806</v>
      </c>
      <c r="D4" s="1013" t="s">
        <v>807</v>
      </c>
      <c r="E4" s="1013" t="s">
        <v>808</v>
      </c>
      <c r="F4" s="1013" t="s">
        <v>809</v>
      </c>
      <c r="G4" s="1013" t="s">
        <v>782</v>
      </c>
      <c r="H4" s="1013" t="s">
        <v>29</v>
      </c>
      <c r="I4" s="1237" t="s">
        <v>811</v>
      </c>
      <c r="J4" s="1238" t="s">
        <v>31</v>
      </c>
    </row>
    <row r="5" spans="1:10">
      <c r="A5" s="1184" t="s">
        <v>203</v>
      </c>
      <c r="B5" s="1031" t="s">
        <v>203</v>
      </c>
      <c r="C5" s="1031">
        <v>11</v>
      </c>
      <c r="D5" s="1031">
        <v>19</v>
      </c>
      <c r="E5" s="1031">
        <v>10</v>
      </c>
      <c r="F5" s="1031">
        <v>58</v>
      </c>
      <c r="G5" s="1031">
        <v>2</v>
      </c>
      <c r="H5" s="1031">
        <v>0</v>
      </c>
      <c r="I5" s="1239">
        <v>41</v>
      </c>
      <c r="J5" s="1240">
        <v>2990</v>
      </c>
    </row>
    <row r="6" spans="1:10">
      <c r="A6" s="332" t="s">
        <v>66</v>
      </c>
      <c r="B6" s="454" t="s">
        <v>747</v>
      </c>
      <c r="C6" s="12">
        <v>10</v>
      </c>
      <c r="D6" s="12">
        <v>19</v>
      </c>
      <c r="E6" s="12">
        <v>10</v>
      </c>
      <c r="F6" s="12">
        <v>59</v>
      </c>
      <c r="G6" s="12">
        <v>1</v>
      </c>
      <c r="H6" s="12">
        <v>0</v>
      </c>
      <c r="I6" s="1241">
        <v>40</v>
      </c>
      <c r="J6" s="1154">
        <v>1280</v>
      </c>
    </row>
    <row r="7" spans="1:10">
      <c r="A7" s="147" t="s">
        <v>66</v>
      </c>
      <c r="B7" s="241" t="s">
        <v>748</v>
      </c>
      <c r="C7" s="12">
        <v>12</v>
      </c>
      <c r="D7" s="12">
        <v>20</v>
      </c>
      <c r="E7" s="12">
        <v>10</v>
      </c>
      <c r="F7" s="12">
        <v>57</v>
      </c>
      <c r="G7" s="12">
        <v>2</v>
      </c>
      <c r="H7" s="12">
        <v>0</v>
      </c>
      <c r="I7" s="1241">
        <v>41</v>
      </c>
      <c r="J7" s="1154">
        <v>1700</v>
      </c>
    </row>
    <row r="8" spans="1:10">
      <c r="A8" s="147" t="s">
        <v>66</v>
      </c>
      <c r="B8" s="451" t="s">
        <v>776</v>
      </c>
      <c r="C8" s="12">
        <v>0</v>
      </c>
      <c r="D8" s="12">
        <v>29</v>
      </c>
      <c r="E8" s="12">
        <v>0</v>
      </c>
      <c r="F8" s="12">
        <v>71</v>
      </c>
      <c r="G8" s="12">
        <v>0</v>
      </c>
      <c r="H8" s="12">
        <v>0</v>
      </c>
      <c r="I8" s="1241">
        <v>29</v>
      </c>
      <c r="J8" s="1154">
        <v>10</v>
      </c>
    </row>
    <row r="9" spans="1:10">
      <c r="A9" s="1022" t="s">
        <v>66</v>
      </c>
      <c r="B9" s="341" t="s">
        <v>29</v>
      </c>
      <c r="C9" s="12" t="s">
        <v>275</v>
      </c>
      <c r="D9" s="12" t="s">
        <v>275</v>
      </c>
      <c r="E9" s="12" t="s">
        <v>275</v>
      </c>
      <c r="F9" s="12" t="s">
        <v>275</v>
      </c>
      <c r="G9" s="12" t="s">
        <v>275</v>
      </c>
      <c r="H9" s="12" t="s">
        <v>275</v>
      </c>
      <c r="I9" s="1241" t="s">
        <v>275</v>
      </c>
      <c r="J9" s="1154">
        <v>0</v>
      </c>
    </row>
    <row r="10" spans="1:10">
      <c r="A10" s="147" t="s">
        <v>32</v>
      </c>
      <c r="B10" s="451" t="s">
        <v>205</v>
      </c>
      <c r="C10" s="828">
        <v>2</v>
      </c>
      <c r="D10" s="828">
        <v>32</v>
      </c>
      <c r="E10" s="828">
        <v>5</v>
      </c>
      <c r="F10" s="828">
        <v>54</v>
      </c>
      <c r="G10" s="828">
        <v>6</v>
      </c>
      <c r="H10" s="828">
        <v>0</v>
      </c>
      <c r="I10" s="1242">
        <v>39</v>
      </c>
      <c r="J10" s="1023">
        <v>40</v>
      </c>
    </row>
    <row r="11" spans="1:10">
      <c r="A11" s="147" t="s">
        <v>32</v>
      </c>
      <c r="B11" s="104" t="s">
        <v>52</v>
      </c>
      <c r="C11" s="12">
        <v>15</v>
      </c>
      <c r="D11" s="12">
        <v>24</v>
      </c>
      <c r="E11" s="12">
        <v>9</v>
      </c>
      <c r="F11" s="12">
        <v>51</v>
      </c>
      <c r="G11" s="12">
        <v>0</v>
      </c>
      <c r="H11" s="12">
        <v>0</v>
      </c>
      <c r="I11" s="1241">
        <v>49</v>
      </c>
      <c r="J11" s="1162">
        <v>230</v>
      </c>
    </row>
    <row r="12" spans="1:10">
      <c r="A12" s="147" t="s">
        <v>32</v>
      </c>
      <c r="B12" s="104" t="s">
        <v>53</v>
      </c>
      <c r="C12" s="12">
        <v>13</v>
      </c>
      <c r="D12" s="12">
        <v>23</v>
      </c>
      <c r="E12" s="12">
        <v>12</v>
      </c>
      <c r="F12" s="12">
        <v>51</v>
      </c>
      <c r="G12" s="12">
        <v>1</v>
      </c>
      <c r="H12" s="12">
        <v>0</v>
      </c>
      <c r="I12" s="1241">
        <v>48</v>
      </c>
      <c r="J12" s="1162">
        <v>350</v>
      </c>
    </row>
    <row r="13" spans="1:10">
      <c r="A13" s="147" t="s">
        <v>32</v>
      </c>
      <c r="B13" s="104" t="s">
        <v>54</v>
      </c>
      <c r="C13" s="12">
        <v>14</v>
      </c>
      <c r="D13" s="12">
        <v>21</v>
      </c>
      <c r="E13" s="12">
        <v>14</v>
      </c>
      <c r="F13" s="12">
        <v>49</v>
      </c>
      <c r="G13" s="12">
        <v>2</v>
      </c>
      <c r="H13" s="12">
        <v>0</v>
      </c>
      <c r="I13" s="1241">
        <v>48</v>
      </c>
      <c r="J13" s="1162">
        <v>360</v>
      </c>
    </row>
    <row r="14" spans="1:10">
      <c r="A14" s="147" t="s">
        <v>32</v>
      </c>
      <c r="B14" s="104" t="s">
        <v>55</v>
      </c>
      <c r="C14" s="12">
        <v>10</v>
      </c>
      <c r="D14" s="12">
        <v>19</v>
      </c>
      <c r="E14" s="12">
        <v>8</v>
      </c>
      <c r="F14" s="12">
        <v>61</v>
      </c>
      <c r="G14" s="12">
        <v>2</v>
      </c>
      <c r="H14" s="12">
        <v>0</v>
      </c>
      <c r="I14" s="1241">
        <v>37</v>
      </c>
      <c r="J14" s="1162">
        <v>510</v>
      </c>
    </row>
    <row r="15" spans="1:10">
      <c r="A15" s="147" t="s">
        <v>32</v>
      </c>
      <c r="B15" s="12" t="s">
        <v>56</v>
      </c>
      <c r="C15" s="12">
        <v>9</v>
      </c>
      <c r="D15" s="12">
        <v>16</v>
      </c>
      <c r="E15" s="12">
        <v>10</v>
      </c>
      <c r="F15" s="12">
        <v>63</v>
      </c>
      <c r="G15" s="12">
        <v>2</v>
      </c>
      <c r="H15" s="12">
        <v>0</v>
      </c>
      <c r="I15" s="1241">
        <v>35</v>
      </c>
      <c r="J15" s="1162">
        <v>690</v>
      </c>
    </row>
    <row r="16" spans="1:10">
      <c r="A16" s="147" t="s">
        <v>32</v>
      </c>
      <c r="B16" s="12" t="s">
        <v>57</v>
      </c>
      <c r="C16" s="12">
        <v>8</v>
      </c>
      <c r="D16" s="12">
        <v>12</v>
      </c>
      <c r="E16" s="12">
        <v>8</v>
      </c>
      <c r="F16" s="12">
        <v>69</v>
      </c>
      <c r="G16" s="12">
        <v>2</v>
      </c>
      <c r="H16" s="12">
        <v>0</v>
      </c>
      <c r="I16" s="1241">
        <v>28</v>
      </c>
      <c r="J16" s="1162">
        <v>590</v>
      </c>
    </row>
    <row r="17" spans="1:12">
      <c r="A17" s="147" t="s">
        <v>32</v>
      </c>
      <c r="B17" s="12" t="s">
        <v>58</v>
      </c>
      <c r="C17" s="829">
        <v>5</v>
      </c>
      <c r="D17" s="829">
        <v>10</v>
      </c>
      <c r="E17" s="829">
        <v>4</v>
      </c>
      <c r="F17" s="829">
        <v>79</v>
      </c>
      <c r="G17" s="829">
        <v>2</v>
      </c>
      <c r="H17" s="829">
        <v>0</v>
      </c>
      <c r="I17" s="1243">
        <v>19</v>
      </c>
      <c r="J17" s="1140">
        <v>220</v>
      </c>
    </row>
    <row r="18" spans="1:12">
      <c r="A18" s="436" t="s">
        <v>111</v>
      </c>
      <c r="B18" s="828" t="s">
        <v>81</v>
      </c>
      <c r="C18" s="12">
        <v>10</v>
      </c>
      <c r="D18" s="12">
        <v>18</v>
      </c>
      <c r="E18" s="12">
        <v>10</v>
      </c>
      <c r="F18" s="12">
        <v>60</v>
      </c>
      <c r="G18" s="12">
        <v>2</v>
      </c>
      <c r="H18" s="12">
        <v>0</v>
      </c>
      <c r="I18" s="1241">
        <v>39</v>
      </c>
      <c r="J18" s="1154">
        <v>2150</v>
      </c>
    </row>
    <row r="19" spans="1:12">
      <c r="A19" s="240" t="s">
        <v>111</v>
      </c>
      <c r="B19" s="12" t="s">
        <v>82</v>
      </c>
      <c r="C19" s="12">
        <v>9</v>
      </c>
      <c r="D19" s="12">
        <v>21</v>
      </c>
      <c r="E19" s="12">
        <v>9</v>
      </c>
      <c r="F19" s="12">
        <v>60</v>
      </c>
      <c r="G19" s="12">
        <v>1</v>
      </c>
      <c r="H19" s="12">
        <v>0</v>
      </c>
      <c r="I19" s="1241">
        <v>39</v>
      </c>
      <c r="J19" s="1154">
        <v>610</v>
      </c>
    </row>
    <row r="20" spans="1:12">
      <c r="A20" s="240" t="s">
        <v>111</v>
      </c>
      <c r="B20" s="12" t="s">
        <v>749</v>
      </c>
      <c r="C20" s="349" t="s">
        <v>275</v>
      </c>
      <c r="D20" s="349" t="s">
        <v>275</v>
      </c>
      <c r="E20" s="349" t="s">
        <v>275</v>
      </c>
      <c r="F20" s="349" t="s">
        <v>275</v>
      </c>
      <c r="G20" s="349" t="s">
        <v>275</v>
      </c>
      <c r="H20" s="349" t="s">
        <v>275</v>
      </c>
      <c r="I20" s="1244" t="s">
        <v>275</v>
      </c>
      <c r="J20" s="1154">
        <v>20</v>
      </c>
    </row>
    <row r="21" spans="1:12">
      <c r="A21" s="240" t="s">
        <v>111</v>
      </c>
      <c r="B21" s="349" t="s">
        <v>83</v>
      </c>
      <c r="C21" s="349" t="s">
        <v>275</v>
      </c>
      <c r="D21" s="349" t="s">
        <v>275</v>
      </c>
      <c r="E21" s="349" t="s">
        <v>275</v>
      </c>
      <c r="F21" s="349" t="s">
        <v>275</v>
      </c>
      <c r="G21" s="349" t="s">
        <v>275</v>
      </c>
      <c r="H21" s="349" t="s">
        <v>275</v>
      </c>
      <c r="I21" s="1244" t="s">
        <v>275</v>
      </c>
      <c r="J21" s="1195">
        <v>20</v>
      </c>
    </row>
    <row r="22" spans="1:12">
      <c r="A22" s="240" t="s">
        <v>111</v>
      </c>
      <c r="B22" s="349" t="s">
        <v>122</v>
      </c>
      <c r="C22" s="349">
        <v>23</v>
      </c>
      <c r="D22" s="349">
        <v>26</v>
      </c>
      <c r="E22" s="349">
        <v>9</v>
      </c>
      <c r="F22" s="349">
        <v>42</v>
      </c>
      <c r="G22" s="349">
        <v>1</v>
      </c>
      <c r="H22" s="349">
        <v>0</v>
      </c>
      <c r="I22" s="1244">
        <v>58</v>
      </c>
      <c r="J22" s="1195">
        <v>110</v>
      </c>
      <c r="L22" s="779"/>
    </row>
    <row r="23" spans="1:12">
      <c r="A23" s="240" t="s">
        <v>111</v>
      </c>
      <c r="B23" s="349" t="s">
        <v>84</v>
      </c>
      <c r="C23" s="349" t="s">
        <v>275</v>
      </c>
      <c r="D23" s="349" t="s">
        <v>275</v>
      </c>
      <c r="E23" s="349" t="s">
        <v>275</v>
      </c>
      <c r="F23" s="349" t="s">
        <v>275</v>
      </c>
      <c r="G23" s="349" t="s">
        <v>275</v>
      </c>
      <c r="H23" s="349" t="s">
        <v>275</v>
      </c>
      <c r="I23" s="1244" t="s">
        <v>275</v>
      </c>
      <c r="J23" s="1009">
        <v>40</v>
      </c>
    </row>
    <row r="24" spans="1:12">
      <c r="A24" s="238" t="s">
        <v>111</v>
      </c>
      <c r="B24" s="988" t="s">
        <v>471</v>
      </c>
      <c r="C24" s="349" t="s">
        <v>275</v>
      </c>
      <c r="D24" s="349" t="s">
        <v>275</v>
      </c>
      <c r="E24" s="349" t="s">
        <v>275</v>
      </c>
      <c r="F24" s="349" t="s">
        <v>275</v>
      </c>
      <c r="G24" s="349" t="s">
        <v>275</v>
      </c>
      <c r="H24" s="349" t="s">
        <v>275</v>
      </c>
      <c r="I24" s="1244" t="s">
        <v>275</v>
      </c>
      <c r="J24" s="1195">
        <v>50</v>
      </c>
    </row>
    <row r="25" spans="1:12">
      <c r="A25" s="993" t="s">
        <v>683</v>
      </c>
      <c r="B25" s="12" t="s">
        <v>26</v>
      </c>
      <c r="C25" s="828">
        <v>12</v>
      </c>
      <c r="D25" s="828">
        <v>22</v>
      </c>
      <c r="E25" s="828">
        <v>9</v>
      </c>
      <c r="F25" s="828">
        <v>57</v>
      </c>
      <c r="G25" s="828">
        <v>1</v>
      </c>
      <c r="H25" s="828">
        <v>0</v>
      </c>
      <c r="I25" s="1242">
        <v>42</v>
      </c>
      <c r="J25" s="1023">
        <v>1500</v>
      </c>
    </row>
    <row r="26" spans="1:12">
      <c r="A26" s="993" t="s">
        <v>683</v>
      </c>
      <c r="B26" s="12" t="s">
        <v>685</v>
      </c>
      <c r="C26" s="12">
        <v>9</v>
      </c>
      <c r="D26" s="12">
        <v>14</v>
      </c>
      <c r="E26" s="12">
        <v>10</v>
      </c>
      <c r="F26" s="12">
        <v>64</v>
      </c>
      <c r="G26" s="12">
        <v>2</v>
      </c>
      <c r="H26" s="12">
        <v>0</v>
      </c>
      <c r="I26" s="1241">
        <v>33</v>
      </c>
      <c r="J26" s="1162">
        <v>720</v>
      </c>
    </row>
    <row r="27" spans="1:12">
      <c r="A27" s="993" t="s">
        <v>683</v>
      </c>
      <c r="B27" s="12" t="s">
        <v>686</v>
      </c>
      <c r="C27" s="12">
        <v>11</v>
      </c>
      <c r="D27" s="12">
        <v>21</v>
      </c>
      <c r="E27" s="12">
        <v>14</v>
      </c>
      <c r="F27" s="12">
        <v>51</v>
      </c>
      <c r="G27" s="12">
        <v>3</v>
      </c>
      <c r="H27" s="12">
        <v>0</v>
      </c>
      <c r="I27" s="1241">
        <v>47</v>
      </c>
      <c r="J27" s="1162">
        <v>340</v>
      </c>
    </row>
    <row r="28" spans="1:12">
      <c r="A28" s="993" t="s">
        <v>683</v>
      </c>
      <c r="B28" s="12" t="s">
        <v>687</v>
      </c>
      <c r="C28" s="12">
        <v>9</v>
      </c>
      <c r="D28" s="12">
        <v>17</v>
      </c>
      <c r="E28" s="12">
        <v>10</v>
      </c>
      <c r="F28" s="12">
        <v>62</v>
      </c>
      <c r="G28" s="12">
        <v>2</v>
      </c>
      <c r="H28" s="12">
        <v>0</v>
      </c>
      <c r="I28" s="1241">
        <v>36</v>
      </c>
      <c r="J28" s="1162">
        <v>370</v>
      </c>
    </row>
    <row r="29" spans="1:12">
      <c r="A29" s="993" t="s">
        <v>683</v>
      </c>
      <c r="B29" s="12" t="s">
        <v>688</v>
      </c>
      <c r="C29" s="12" t="s">
        <v>275</v>
      </c>
      <c r="D29" s="12" t="s">
        <v>275</v>
      </c>
      <c r="E29" s="12" t="s">
        <v>275</v>
      </c>
      <c r="F29" s="12" t="s">
        <v>275</v>
      </c>
      <c r="G29" s="12" t="s">
        <v>275</v>
      </c>
      <c r="H29" s="12" t="s">
        <v>275</v>
      </c>
      <c r="I29" s="1241" t="s">
        <v>275</v>
      </c>
      <c r="J29" s="1162">
        <v>20</v>
      </c>
    </row>
    <row r="30" spans="1:12">
      <c r="A30" s="993" t="s">
        <v>683</v>
      </c>
      <c r="B30" s="12" t="s">
        <v>689</v>
      </c>
      <c r="C30" s="829" t="s">
        <v>275</v>
      </c>
      <c r="D30" s="829" t="s">
        <v>275</v>
      </c>
      <c r="E30" s="829" t="s">
        <v>275</v>
      </c>
      <c r="F30" s="829" t="s">
        <v>275</v>
      </c>
      <c r="G30" s="829" t="s">
        <v>275</v>
      </c>
      <c r="H30" s="829" t="s">
        <v>275</v>
      </c>
      <c r="I30" s="1243" t="s">
        <v>275</v>
      </c>
      <c r="J30" s="1140">
        <v>40</v>
      </c>
    </row>
    <row r="31" spans="1:12">
      <c r="A31" s="332" t="s">
        <v>67</v>
      </c>
      <c r="B31" s="452" t="s">
        <v>34</v>
      </c>
      <c r="C31" s="12">
        <v>16</v>
      </c>
      <c r="D31" s="12">
        <v>17</v>
      </c>
      <c r="E31" s="12">
        <v>10</v>
      </c>
      <c r="F31" s="12">
        <v>55</v>
      </c>
      <c r="G31" s="12">
        <v>2</v>
      </c>
      <c r="H31" s="12">
        <v>0</v>
      </c>
      <c r="I31" s="1241">
        <v>43</v>
      </c>
      <c r="J31" s="1154">
        <v>850</v>
      </c>
    </row>
    <row r="32" spans="1:12">
      <c r="A32" s="1022" t="s">
        <v>67</v>
      </c>
      <c r="B32" s="341" t="s">
        <v>33</v>
      </c>
      <c r="C32" s="12">
        <v>9</v>
      </c>
      <c r="D32" s="12">
        <v>20</v>
      </c>
      <c r="E32" s="12">
        <v>10</v>
      </c>
      <c r="F32" s="12">
        <v>59</v>
      </c>
      <c r="G32" s="12">
        <v>2</v>
      </c>
      <c r="H32" s="12">
        <v>0</v>
      </c>
      <c r="I32" s="1241">
        <v>40</v>
      </c>
      <c r="J32" s="1154">
        <v>2130</v>
      </c>
    </row>
    <row r="33" spans="1:10">
      <c r="A33" s="147" t="s">
        <v>113</v>
      </c>
      <c r="B33" s="12" t="s">
        <v>174</v>
      </c>
      <c r="C33" s="828">
        <v>22</v>
      </c>
      <c r="D33" s="828">
        <v>16</v>
      </c>
      <c r="E33" s="828">
        <v>14</v>
      </c>
      <c r="F33" s="828">
        <v>43</v>
      </c>
      <c r="G33" s="828">
        <v>5</v>
      </c>
      <c r="H33" s="828">
        <v>0</v>
      </c>
      <c r="I33" s="1242">
        <v>53</v>
      </c>
      <c r="J33" s="1023">
        <v>210</v>
      </c>
    </row>
    <row r="34" spans="1:10">
      <c r="A34" s="147" t="s">
        <v>113</v>
      </c>
      <c r="B34" s="12" t="s">
        <v>175</v>
      </c>
      <c r="C34" s="12">
        <v>18</v>
      </c>
      <c r="D34" s="12">
        <v>18</v>
      </c>
      <c r="E34" s="12">
        <v>10</v>
      </c>
      <c r="F34" s="12">
        <v>53</v>
      </c>
      <c r="G34" s="12">
        <v>2</v>
      </c>
      <c r="H34" s="12">
        <v>0</v>
      </c>
      <c r="I34" s="1241">
        <v>46</v>
      </c>
      <c r="J34" s="1162">
        <v>300</v>
      </c>
    </row>
    <row r="35" spans="1:10">
      <c r="A35" s="147" t="s">
        <v>113</v>
      </c>
      <c r="B35" s="104" t="s">
        <v>89</v>
      </c>
      <c r="C35" s="12">
        <v>15</v>
      </c>
      <c r="D35" s="12">
        <v>16</v>
      </c>
      <c r="E35" s="12">
        <v>11</v>
      </c>
      <c r="F35" s="12">
        <v>56</v>
      </c>
      <c r="G35" s="12">
        <v>2</v>
      </c>
      <c r="H35" s="12">
        <v>0</v>
      </c>
      <c r="I35" s="1241">
        <v>42</v>
      </c>
      <c r="J35" s="1162">
        <v>350</v>
      </c>
    </row>
    <row r="36" spans="1:10">
      <c r="A36" s="147" t="s">
        <v>113</v>
      </c>
      <c r="B36" s="104" t="s">
        <v>90</v>
      </c>
      <c r="C36" s="12">
        <v>14</v>
      </c>
      <c r="D36" s="12">
        <v>16</v>
      </c>
      <c r="E36" s="12">
        <v>10</v>
      </c>
      <c r="F36" s="12">
        <v>58</v>
      </c>
      <c r="G36" s="12">
        <v>2</v>
      </c>
      <c r="H36" s="12">
        <v>0</v>
      </c>
      <c r="I36" s="1241">
        <v>40</v>
      </c>
      <c r="J36" s="1162">
        <v>400</v>
      </c>
    </row>
    <row r="37" spans="1:10">
      <c r="A37" s="147" t="s">
        <v>113</v>
      </c>
      <c r="B37" s="104" t="s">
        <v>91</v>
      </c>
      <c r="C37" s="12">
        <v>9</v>
      </c>
      <c r="D37" s="12">
        <v>19</v>
      </c>
      <c r="E37" s="12">
        <v>9</v>
      </c>
      <c r="F37" s="12">
        <v>62</v>
      </c>
      <c r="G37" s="12">
        <v>1</v>
      </c>
      <c r="H37" s="12">
        <v>0</v>
      </c>
      <c r="I37" s="1241">
        <v>37</v>
      </c>
      <c r="J37" s="1162">
        <v>320</v>
      </c>
    </row>
    <row r="38" spans="1:10">
      <c r="A38" s="147" t="s">
        <v>113</v>
      </c>
      <c r="B38" s="104" t="s">
        <v>92</v>
      </c>
      <c r="C38" s="12">
        <v>9</v>
      </c>
      <c r="D38" s="12">
        <v>18</v>
      </c>
      <c r="E38" s="12">
        <v>10</v>
      </c>
      <c r="F38" s="12">
        <v>63</v>
      </c>
      <c r="G38" s="12">
        <v>1</v>
      </c>
      <c r="H38" s="12">
        <v>0</v>
      </c>
      <c r="I38" s="1241">
        <v>37</v>
      </c>
      <c r="J38" s="1162">
        <v>500</v>
      </c>
    </row>
    <row r="39" spans="1:10">
      <c r="A39" s="147" t="s">
        <v>113</v>
      </c>
      <c r="B39" s="104" t="s">
        <v>93</v>
      </c>
      <c r="C39" s="12">
        <v>8</v>
      </c>
      <c r="D39" s="12">
        <v>20</v>
      </c>
      <c r="E39" s="12">
        <v>8</v>
      </c>
      <c r="F39" s="12">
        <v>62</v>
      </c>
      <c r="G39" s="12">
        <v>2</v>
      </c>
      <c r="H39" s="12">
        <v>0</v>
      </c>
      <c r="I39" s="1241">
        <v>36</v>
      </c>
      <c r="J39" s="1162">
        <v>310</v>
      </c>
    </row>
    <row r="40" spans="1:10">
      <c r="A40" s="147" t="s">
        <v>113</v>
      </c>
      <c r="B40" s="453" t="s">
        <v>94</v>
      </c>
      <c r="C40" s="829">
        <v>8</v>
      </c>
      <c r="D40" s="829">
        <v>26</v>
      </c>
      <c r="E40" s="829">
        <v>10</v>
      </c>
      <c r="F40" s="829">
        <v>55</v>
      </c>
      <c r="G40" s="829">
        <v>1</v>
      </c>
      <c r="H40" s="829">
        <v>0</v>
      </c>
      <c r="I40" s="1243">
        <v>43</v>
      </c>
      <c r="J40" s="1140">
        <v>500</v>
      </c>
    </row>
    <row r="41" spans="1:10">
      <c r="A41" s="1189" t="s">
        <v>680</v>
      </c>
      <c r="B41" s="984" t="s">
        <v>732</v>
      </c>
      <c r="C41" s="12">
        <v>15</v>
      </c>
      <c r="D41" s="12">
        <v>17</v>
      </c>
      <c r="E41" s="12">
        <v>14</v>
      </c>
      <c r="F41" s="12">
        <v>51</v>
      </c>
      <c r="G41" s="12">
        <v>3</v>
      </c>
      <c r="H41" s="12">
        <v>0</v>
      </c>
      <c r="I41" s="1241">
        <v>46</v>
      </c>
      <c r="J41" s="1154">
        <v>670</v>
      </c>
    </row>
    <row r="42" spans="1:10">
      <c r="A42" s="1182" t="s">
        <v>680</v>
      </c>
      <c r="B42" s="986">
        <v>2</v>
      </c>
      <c r="C42" s="12">
        <v>13</v>
      </c>
      <c r="D42" s="12">
        <v>15</v>
      </c>
      <c r="E42" s="12">
        <v>9</v>
      </c>
      <c r="F42" s="12">
        <v>62</v>
      </c>
      <c r="G42" s="12">
        <v>1</v>
      </c>
      <c r="H42" s="12">
        <v>0</v>
      </c>
      <c r="I42" s="1241">
        <v>37</v>
      </c>
      <c r="J42" s="1154">
        <v>580</v>
      </c>
    </row>
    <row r="43" spans="1:10">
      <c r="A43" s="1182" t="s">
        <v>680</v>
      </c>
      <c r="B43" s="986">
        <v>3</v>
      </c>
      <c r="C43" s="12">
        <v>12</v>
      </c>
      <c r="D43" s="12">
        <v>22</v>
      </c>
      <c r="E43" s="12">
        <v>8</v>
      </c>
      <c r="F43" s="12">
        <v>58</v>
      </c>
      <c r="G43" s="12">
        <v>2</v>
      </c>
      <c r="H43" s="12">
        <v>0</v>
      </c>
      <c r="I43" s="1241">
        <v>41</v>
      </c>
      <c r="J43" s="1154">
        <v>630</v>
      </c>
    </row>
    <row r="44" spans="1:10">
      <c r="A44" s="1182" t="s">
        <v>680</v>
      </c>
      <c r="B44" s="986">
        <v>4</v>
      </c>
      <c r="C44" s="12">
        <v>10</v>
      </c>
      <c r="D44" s="12">
        <v>21</v>
      </c>
      <c r="E44" s="12">
        <v>10</v>
      </c>
      <c r="F44" s="12">
        <v>57</v>
      </c>
      <c r="G44" s="12">
        <v>2</v>
      </c>
      <c r="H44" s="12">
        <v>0</v>
      </c>
      <c r="I44" s="1241">
        <v>41</v>
      </c>
      <c r="J44" s="1154">
        <v>540</v>
      </c>
    </row>
    <row r="45" spans="1:10">
      <c r="A45" s="1185" t="s">
        <v>680</v>
      </c>
      <c r="B45" s="987" t="s">
        <v>733</v>
      </c>
      <c r="C45" s="12">
        <v>6</v>
      </c>
      <c r="D45" s="12">
        <v>23</v>
      </c>
      <c r="E45" s="12">
        <v>10</v>
      </c>
      <c r="F45" s="12">
        <v>61</v>
      </c>
      <c r="G45" s="12">
        <v>0</v>
      </c>
      <c r="H45" s="12">
        <v>0</v>
      </c>
      <c r="I45" s="1241">
        <v>39</v>
      </c>
      <c r="J45" s="1154">
        <v>570</v>
      </c>
    </row>
    <row r="46" spans="1:10">
      <c r="A46" s="147" t="s">
        <v>186</v>
      </c>
      <c r="B46" s="451" t="s">
        <v>123</v>
      </c>
      <c r="C46" s="828">
        <v>12</v>
      </c>
      <c r="D46" s="828">
        <v>19</v>
      </c>
      <c r="E46" s="828">
        <v>11</v>
      </c>
      <c r="F46" s="828">
        <v>57</v>
      </c>
      <c r="G46" s="828">
        <v>2</v>
      </c>
      <c r="H46" s="828">
        <v>0</v>
      </c>
      <c r="I46" s="1242">
        <v>41</v>
      </c>
      <c r="J46" s="1023">
        <v>390</v>
      </c>
    </row>
    <row r="47" spans="1:10">
      <c r="A47" s="147" t="s">
        <v>186</v>
      </c>
      <c r="B47" s="104">
        <v>2</v>
      </c>
      <c r="C47" s="12">
        <v>17</v>
      </c>
      <c r="D47" s="12">
        <v>18</v>
      </c>
      <c r="E47" s="12">
        <v>12</v>
      </c>
      <c r="F47" s="12">
        <v>53</v>
      </c>
      <c r="G47" s="12">
        <v>1</v>
      </c>
      <c r="H47" s="12">
        <v>0</v>
      </c>
      <c r="I47" s="1241">
        <v>46</v>
      </c>
      <c r="J47" s="1162">
        <v>500</v>
      </c>
    </row>
    <row r="48" spans="1:10">
      <c r="A48" s="147" t="s">
        <v>186</v>
      </c>
      <c r="B48" s="104">
        <v>3</v>
      </c>
      <c r="C48" s="12">
        <v>11</v>
      </c>
      <c r="D48" s="12">
        <v>18</v>
      </c>
      <c r="E48" s="12">
        <v>10</v>
      </c>
      <c r="F48" s="12">
        <v>58</v>
      </c>
      <c r="G48" s="12">
        <v>2</v>
      </c>
      <c r="H48" s="12">
        <v>0</v>
      </c>
      <c r="I48" s="1241">
        <v>40</v>
      </c>
      <c r="J48" s="1162">
        <v>670</v>
      </c>
    </row>
    <row r="49" spans="1:10">
      <c r="A49" s="147" t="s">
        <v>186</v>
      </c>
      <c r="B49" s="104">
        <v>4</v>
      </c>
      <c r="C49" s="12">
        <v>9</v>
      </c>
      <c r="D49" s="12">
        <v>20</v>
      </c>
      <c r="E49" s="12">
        <v>7</v>
      </c>
      <c r="F49" s="12">
        <v>63</v>
      </c>
      <c r="G49" s="12">
        <v>1</v>
      </c>
      <c r="H49" s="12">
        <v>0</v>
      </c>
      <c r="I49" s="1241">
        <v>36</v>
      </c>
      <c r="J49" s="1162">
        <v>730</v>
      </c>
    </row>
    <row r="50" spans="1:10">
      <c r="A50" s="147" t="s">
        <v>186</v>
      </c>
      <c r="B50" s="453" t="s">
        <v>124</v>
      </c>
      <c r="C50" s="829">
        <v>8</v>
      </c>
      <c r="D50" s="829">
        <v>23</v>
      </c>
      <c r="E50" s="829">
        <v>10</v>
      </c>
      <c r="F50" s="829">
        <v>58</v>
      </c>
      <c r="G50" s="829">
        <v>2</v>
      </c>
      <c r="H50" s="829">
        <v>0</v>
      </c>
      <c r="I50" s="1243">
        <v>41</v>
      </c>
      <c r="J50" s="1140">
        <v>700</v>
      </c>
    </row>
    <row r="51" spans="1:10">
      <c r="A51" s="332" t="s">
        <v>176</v>
      </c>
      <c r="B51" s="452" t="s">
        <v>97</v>
      </c>
      <c r="C51" s="12">
        <v>12</v>
      </c>
      <c r="D51" s="12">
        <v>23</v>
      </c>
      <c r="E51" s="12">
        <v>12</v>
      </c>
      <c r="F51" s="12">
        <v>50</v>
      </c>
      <c r="G51" s="12">
        <v>2</v>
      </c>
      <c r="H51" s="12">
        <v>0</v>
      </c>
      <c r="I51" s="1241">
        <v>47</v>
      </c>
      <c r="J51" s="1154">
        <v>970</v>
      </c>
    </row>
    <row r="52" spans="1:10">
      <c r="A52" s="147" t="s">
        <v>176</v>
      </c>
      <c r="B52" s="104" t="s">
        <v>98</v>
      </c>
      <c r="C52" s="12">
        <v>11</v>
      </c>
      <c r="D52" s="12">
        <v>18</v>
      </c>
      <c r="E52" s="12">
        <v>8</v>
      </c>
      <c r="F52" s="12">
        <v>61</v>
      </c>
      <c r="G52" s="12">
        <v>1</v>
      </c>
      <c r="H52" s="12">
        <v>0</v>
      </c>
      <c r="I52" s="1241">
        <v>37</v>
      </c>
      <c r="J52" s="1154">
        <v>880</v>
      </c>
    </row>
    <row r="53" spans="1:10">
      <c r="A53" s="147" t="s">
        <v>176</v>
      </c>
      <c r="B53" s="104" t="s">
        <v>99</v>
      </c>
      <c r="C53" s="12">
        <v>11</v>
      </c>
      <c r="D53" s="12">
        <v>20</v>
      </c>
      <c r="E53" s="12">
        <v>10</v>
      </c>
      <c r="F53" s="12">
        <v>59</v>
      </c>
      <c r="G53" s="12">
        <v>1</v>
      </c>
      <c r="H53" s="12">
        <v>0</v>
      </c>
      <c r="I53" s="1241">
        <v>40</v>
      </c>
      <c r="J53" s="1154">
        <v>290</v>
      </c>
    </row>
    <row r="54" spans="1:10">
      <c r="A54" s="147" t="s">
        <v>176</v>
      </c>
      <c r="B54" s="104" t="s">
        <v>100</v>
      </c>
      <c r="C54" s="12">
        <v>13</v>
      </c>
      <c r="D54" s="12">
        <v>25</v>
      </c>
      <c r="E54" s="12">
        <v>4</v>
      </c>
      <c r="F54" s="12">
        <v>58</v>
      </c>
      <c r="G54" s="12">
        <v>1</v>
      </c>
      <c r="H54" s="12">
        <v>0</v>
      </c>
      <c r="I54" s="1241">
        <v>41</v>
      </c>
      <c r="J54" s="1154">
        <v>120</v>
      </c>
    </row>
    <row r="55" spans="1:10">
      <c r="A55" s="147" t="s">
        <v>176</v>
      </c>
      <c r="B55" s="455" t="s">
        <v>101</v>
      </c>
      <c r="C55" s="12">
        <v>11</v>
      </c>
      <c r="D55" s="12">
        <v>14</v>
      </c>
      <c r="E55" s="12">
        <v>9</v>
      </c>
      <c r="F55" s="12">
        <v>64</v>
      </c>
      <c r="G55" s="12">
        <v>2</v>
      </c>
      <c r="H55" s="12">
        <v>0</v>
      </c>
      <c r="I55" s="1241">
        <v>34</v>
      </c>
      <c r="J55" s="1154">
        <v>410</v>
      </c>
    </row>
    <row r="56" spans="1:10">
      <c r="A56" s="147" t="s">
        <v>176</v>
      </c>
      <c r="B56" s="453" t="s">
        <v>102</v>
      </c>
      <c r="C56" s="12">
        <v>8</v>
      </c>
      <c r="D56" s="12">
        <v>13</v>
      </c>
      <c r="E56" s="12">
        <v>9</v>
      </c>
      <c r="F56" s="12">
        <v>69</v>
      </c>
      <c r="G56" s="12">
        <v>1</v>
      </c>
      <c r="H56" s="12">
        <v>0</v>
      </c>
      <c r="I56" s="1241">
        <v>31</v>
      </c>
      <c r="J56" s="1162">
        <v>330</v>
      </c>
    </row>
  </sheetData>
  <pageMargins left="0.7" right="0.7" top="0.75" bottom="0.75" header="0.3" footer="0.3"/>
  <pageSetup paperSize="9" orientation="portrait" r:id="rId1"/>
  <tableParts count="1">
    <tablePart r:id="rId2"/>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B5C8B-319D-4BF2-BD42-6A59E5385381}">
  <sheetPr codeName="Sheet59"/>
  <dimension ref="A1:G14"/>
  <sheetViews>
    <sheetView workbookViewId="0"/>
  </sheetViews>
  <sheetFormatPr defaultRowHeight="15.5"/>
  <cols>
    <col min="1" max="1" width="14.84375" style="12" customWidth="1"/>
    <col min="2" max="16384" width="9.23046875" style="12"/>
  </cols>
  <sheetData>
    <row r="1" spans="1:7" ht="18">
      <c r="A1" s="989" t="s">
        <v>1047</v>
      </c>
    </row>
    <row r="2" spans="1:7">
      <c r="A2" s="773" t="s">
        <v>1010</v>
      </c>
    </row>
    <row r="3" spans="1:7" ht="16" thickBot="1">
      <c r="A3" s="349" t="s">
        <v>30</v>
      </c>
    </row>
    <row r="4" spans="1:7">
      <c r="A4" s="1233" t="s">
        <v>775</v>
      </c>
      <c r="B4" s="1234" t="s">
        <v>377</v>
      </c>
      <c r="C4" s="1234" t="s">
        <v>378</v>
      </c>
      <c r="D4" s="1234" t="s">
        <v>379</v>
      </c>
      <c r="E4" s="1235" t="s">
        <v>380</v>
      </c>
      <c r="F4" s="1234" t="s">
        <v>365</v>
      </c>
      <c r="G4" s="1234" t="s">
        <v>526</v>
      </c>
    </row>
    <row r="5" spans="1:7">
      <c r="A5" s="147" t="s">
        <v>26</v>
      </c>
      <c r="B5" s="12">
        <v>6</v>
      </c>
      <c r="C5" s="12">
        <v>5</v>
      </c>
      <c r="D5" s="12">
        <v>5</v>
      </c>
      <c r="E5" s="935">
        <v>5</v>
      </c>
      <c r="F5" s="12">
        <v>49</v>
      </c>
      <c r="G5" s="12">
        <v>34</v>
      </c>
    </row>
    <row r="6" spans="1:7">
      <c r="A6" s="147" t="s">
        <v>768</v>
      </c>
      <c r="B6" s="12">
        <v>1</v>
      </c>
      <c r="C6" s="12">
        <v>1</v>
      </c>
      <c r="D6" s="12">
        <v>1</v>
      </c>
      <c r="E6" s="935">
        <v>1</v>
      </c>
      <c r="F6" s="12">
        <v>4</v>
      </c>
      <c r="G6" s="12">
        <v>4</v>
      </c>
    </row>
    <row r="7" spans="1:7">
      <c r="A7" s="147" t="s">
        <v>769</v>
      </c>
      <c r="B7" s="12">
        <v>3</v>
      </c>
      <c r="C7" s="12">
        <v>4</v>
      </c>
      <c r="D7" s="12">
        <v>4</v>
      </c>
      <c r="E7" s="935">
        <v>5</v>
      </c>
      <c r="F7" s="12">
        <v>4</v>
      </c>
      <c r="G7" s="12">
        <v>7</v>
      </c>
    </row>
    <row r="8" spans="1:7">
      <c r="A8" s="147" t="s">
        <v>770</v>
      </c>
      <c r="B8" s="12">
        <v>8</v>
      </c>
      <c r="C8" s="12">
        <v>10</v>
      </c>
      <c r="D8" s="12">
        <v>10</v>
      </c>
      <c r="E8" s="935">
        <v>9</v>
      </c>
      <c r="F8" s="12">
        <v>7</v>
      </c>
      <c r="G8" s="12">
        <v>11</v>
      </c>
    </row>
    <row r="9" spans="1:7" ht="15.65" customHeight="1">
      <c r="A9" s="147" t="s">
        <v>771</v>
      </c>
      <c r="B9" s="12">
        <v>11</v>
      </c>
      <c r="C9" s="12">
        <v>11</v>
      </c>
      <c r="D9" s="12">
        <v>11</v>
      </c>
      <c r="E9" s="935">
        <v>11</v>
      </c>
      <c r="F9" s="12">
        <v>8</v>
      </c>
      <c r="G9" s="12">
        <v>9</v>
      </c>
    </row>
    <row r="10" spans="1:7">
      <c r="A10" s="147" t="s">
        <v>772</v>
      </c>
      <c r="B10" s="12">
        <v>61</v>
      </c>
      <c r="C10" s="12">
        <v>62</v>
      </c>
      <c r="D10" s="12">
        <v>61</v>
      </c>
      <c r="E10" s="935">
        <v>62</v>
      </c>
      <c r="F10" s="12">
        <v>26</v>
      </c>
      <c r="G10" s="12">
        <v>31</v>
      </c>
    </row>
    <row r="11" spans="1:7">
      <c r="A11" s="147" t="s">
        <v>773</v>
      </c>
      <c r="B11" s="12">
        <v>7</v>
      </c>
      <c r="C11" s="12">
        <v>5</v>
      </c>
      <c r="D11" s="12">
        <v>6</v>
      </c>
      <c r="E11" s="935">
        <v>5</v>
      </c>
      <c r="F11" s="12">
        <v>2</v>
      </c>
      <c r="G11" s="12">
        <v>3</v>
      </c>
    </row>
    <row r="12" spans="1:7">
      <c r="A12" s="147" t="s">
        <v>774</v>
      </c>
      <c r="B12" s="12">
        <v>3</v>
      </c>
      <c r="C12" s="12">
        <v>2</v>
      </c>
      <c r="D12" s="12">
        <v>2</v>
      </c>
      <c r="E12" s="935">
        <v>3</v>
      </c>
      <c r="F12" s="12">
        <v>1</v>
      </c>
      <c r="G12" s="12">
        <v>1</v>
      </c>
    </row>
    <row r="13" spans="1:7">
      <c r="A13" s="332" t="s">
        <v>31</v>
      </c>
      <c r="B13" s="1023">
        <v>4650</v>
      </c>
      <c r="C13" s="1023">
        <v>4670</v>
      </c>
      <c r="D13" s="1023">
        <v>1520</v>
      </c>
      <c r="E13" s="1216">
        <v>1500</v>
      </c>
      <c r="F13" s="1023">
        <v>1440</v>
      </c>
      <c r="G13" s="1023">
        <v>4140</v>
      </c>
    </row>
    <row r="14" spans="1:7">
      <c r="A14" s="779"/>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5726C-55E3-41EA-8406-9FCBA5C430C8}">
  <sheetPr codeName="Sheet6"/>
  <dimension ref="A1:AP64"/>
  <sheetViews>
    <sheetView workbookViewId="0">
      <pane xSplit="2" topLeftCell="C1" activePane="topRight" state="frozen"/>
      <selection pane="topRight"/>
    </sheetView>
  </sheetViews>
  <sheetFormatPr defaultColWidth="7.3046875" defaultRowHeight="15.5"/>
  <cols>
    <col min="1" max="1" width="48.15234375" style="968" customWidth="1"/>
    <col min="2" max="2" width="36.53515625" style="968" customWidth="1"/>
    <col min="3" max="7" width="7.3046875" style="968"/>
    <col min="8" max="14" width="9.07421875" style="968" customWidth="1"/>
    <col min="15" max="20" width="7.3046875" style="968"/>
    <col min="21" max="21" width="10.3046875" style="968" customWidth="1"/>
    <col min="22" max="22" width="11.69140625" style="968" customWidth="1"/>
    <col min="23" max="16384" width="7.3046875" style="968"/>
  </cols>
  <sheetData>
    <row r="1" spans="1:22" ht="18">
      <c r="A1" s="942" t="s">
        <v>1244</v>
      </c>
      <c r="B1" s="284"/>
      <c r="C1" s="290"/>
      <c r="D1" s="290"/>
      <c r="E1" s="290"/>
      <c r="F1" s="290"/>
      <c r="G1" s="290"/>
      <c r="H1" s="284"/>
      <c r="I1" s="284"/>
      <c r="J1" s="284"/>
      <c r="K1" s="284"/>
      <c r="L1" s="151"/>
      <c r="M1" s="284"/>
      <c r="N1" s="284"/>
      <c r="O1" s="152"/>
      <c r="P1" s="284"/>
      <c r="Q1" s="284"/>
      <c r="R1" s="284"/>
      <c r="S1" s="284"/>
      <c r="T1" s="284"/>
      <c r="U1" s="283"/>
      <c r="V1" s="283"/>
    </row>
    <row r="2" spans="1:22">
      <c r="A2" s="316" t="s">
        <v>1031</v>
      </c>
      <c r="B2" s="284"/>
      <c r="C2" s="290"/>
      <c r="D2" s="290"/>
      <c r="E2" s="290"/>
      <c r="F2" s="290"/>
      <c r="G2" s="290"/>
      <c r="H2" s="284"/>
      <c r="I2" s="284"/>
      <c r="J2" s="284"/>
      <c r="K2" s="284"/>
      <c r="L2" s="151"/>
      <c r="M2" s="284"/>
      <c r="N2" s="284"/>
      <c r="O2" s="152"/>
      <c r="P2" s="284"/>
      <c r="Q2" s="284"/>
      <c r="R2" s="284"/>
      <c r="S2" s="284"/>
      <c r="T2" s="284"/>
      <c r="U2" s="283"/>
      <c r="V2" s="283"/>
    </row>
    <row r="3" spans="1:22" ht="16" thickBot="1">
      <c r="A3" s="315" t="s">
        <v>682</v>
      </c>
      <c r="B3" s="17"/>
      <c r="C3" s="314"/>
      <c r="D3" s="313"/>
      <c r="E3" s="290"/>
      <c r="F3" s="290"/>
      <c r="G3" s="290"/>
      <c r="H3" s="284"/>
      <c r="I3" s="284"/>
      <c r="J3" s="284"/>
      <c r="K3" s="284"/>
      <c r="L3" s="151"/>
      <c r="M3" s="284"/>
      <c r="N3" s="284"/>
      <c r="O3" s="152"/>
      <c r="P3" s="284"/>
      <c r="Q3" s="284"/>
      <c r="R3" s="284"/>
      <c r="S3" s="284"/>
      <c r="T3" s="284"/>
      <c r="U3" s="283"/>
      <c r="V3" s="283"/>
    </row>
    <row r="4" spans="1:22" ht="16" thickBot="1">
      <c r="A4" s="189" t="s">
        <v>160</v>
      </c>
      <c r="B4" s="153" t="s">
        <v>35</v>
      </c>
      <c r="C4" s="154" t="s">
        <v>347</v>
      </c>
      <c r="D4" s="154" t="s">
        <v>348</v>
      </c>
      <c r="E4" s="154" t="s">
        <v>349</v>
      </c>
      <c r="F4" s="154" t="s">
        <v>350</v>
      </c>
      <c r="G4" s="154" t="s">
        <v>351</v>
      </c>
      <c r="H4" s="154" t="s">
        <v>352</v>
      </c>
      <c r="I4" s="154" t="s">
        <v>353</v>
      </c>
      <c r="J4" s="154" t="s">
        <v>354</v>
      </c>
      <c r="K4" s="154" t="s">
        <v>355</v>
      </c>
      <c r="L4" s="154" t="s">
        <v>356</v>
      </c>
      <c r="M4" s="154" t="s">
        <v>357</v>
      </c>
      <c r="N4" s="154" t="s">
        <v>358</v>
      </c>
      <c r="O4" s="154" t="s">
        <v>359</v>
      </c>
      <c r="P4" s="154" t="s">
        <v>360</v>
      </c>
      <c r="Q4" s="154" t="s">
        <v>361</v>
      </c>
      <c r="R4" s="154" t="s">
        <v>362</v>
      </c>
      <c r="S4" s="154" t="s">
        <v>363</v>
      </c>
      <c r="T4" s="154" t="s">
        <v>364</v>
      </c>
      <c r="U4" s="154" t="s">
        <v>910</v>
      </c>
      <c r="V4" s="187" t="s">
        <v>511</v>
      </c>
    </row>
    <row r="5" spans="1:22">
      <c r="A5" s="150" t="s">
        <v>311</v>
      </c>
      <c r="B5" s="155" t="s">
        <v>870</v>
      </c>
      <c r="C5" s="303">
        <v>2058</v>
      </c>
      <c r="D5" s="303">
        <v>2103.89</v>
      </c>
      <c r="E5" s="303">
        <v>2158.3809999999999</v>
      </c>
      <c r="F5" s="303">
        <v>2231.2139999999999</v>
      </c>
      <c r="G5" s="303">
        <v>2258.652</v>
      </c>
      <c r="H5" s="303">
        <v>2313.3850000000002</v>
      </c>
      <c r="I5" s="303">
        <v>2347.38</v>
      </c>
      <c r="J5" s="303">
        <v>2361.8919999999998</v>
      </c>
      <c r="K5" s="303">
        <v>2364.2649999999999</v>
      </c>
      <c r="L5" s="303">
        <v>2369</v>
      </c>
      <c r="M5" s="303">
        <v>2395</v>
      </c>
      <c r="N5" s="303">
        <v>2436</v>
      </c>
      <c r="O5" s="303">
        <v>2495.6329999999998</v>
      </c>
      <c r="P5" s="303">
        <v>2537</v>
      </c>
      <c r="Q5" s="303">
        <v>2594.3000000000002</v>
      </c>
      <c r="R5" s="303">
        <v>2638.0410000000002</v>
      </c>
      <c r="S5" s="303">
        <v>2664.8739999999998</v>
      </c>
      <c r="T5" s="621">
        <v>2711.1959999999999</v>
      </c>
      <c r="U5" s="620">
        <v>2708.0859999999998</v>
      </c>
      <c r="V5" s="317">
        <v>2712.0569999999998</v>
      </c>
    </row>
    <row r="6" spans="1:22" ht="18.5">
      <c r="A6" s="150" t="s">
        <v>311</v>
      </c>
      <c r="B6" s="155" t="s">
        <v>871</v>
      </c>
      <c r="C6" s="303">
        <v>2330</v>
      </c>
      <c r="D6" s="303">
        <v>2382.9899999999998</v>
      </c>
      <c r="E6" s="303">
        <v>2448.1840000000002</v>
      </c>
      <c r="F6" s="303">
        <v>2531.3339999999998</v>
      </c>
      <c r="G6" s="303">
        <v>2564.2930000000001</v>
      </c>
      <c r="H6" s="303">
        <v>2626.9830000000002</v>
      </c>
      <c r="I6" s="303">
        <v>2665.1860000000001</v>
      </c>
      <c r="J6" s="303">
        <v>2683.8969999999995</v>
      </c>
      <c r="K6" s="303">
        <v>2684.6819999999998</v>
      </c>
      <c r="L6" s="303">
        <v>2691</v>
      </c>
      <c r="M6" s="303">
        <v>2717</v>
      </c>
      <c r="N6" s="303">
        <v>2759</v>
      </c>
      <c r="O6" s="303">
        <v>2821.3599999999992</v>
      </c>
      <c r="P6" s="303">
        <v>2862.7569999999996</v>
      </c>
      <c r="Q6" s="303">
        <v>2918.8530000000005</v>
      </c>
      <c r="R6" s="303">
        <v>2961.5989999999997</v>
      </c>
      <c r="S6" s="303">
        <v>2990.7150000000001</v>
      </c>
      <c r="T6" s="303">
        <v>3040.779</v>
      </c>
      <c r="U6" s="318">
        <v>3042.335</v>
      </c>
      <c r="V6" s="318">
        <v>3063.5540000000001</v>
      </c>
    </row>
    <row r="7" spans="1:22">
      <c r="A7" s="156" t="s">
        <v>311</v>
      </c>
      <c r="B7" s="157" t="s">
        <v>312</v>
      </c>
      <c r="C7" s="158">
        <v>259.39999999999998</v>
      </c>
      <c r="D7" s="158">
        <v>262.39999999999998</v>
      </c>
      <c r="E7" s="158">
        <v>262.80900000000003</v>
      </c>
      <c r="F7" s="158">
        <v>251.02199999999999</v>
      </c>
      <c r="G7" s="158">
        <v>242.923</v>
      </c>
      <c r="H7" s="312">
        <v>250.916</v>
      </c>
      <c r="I7" s="312">
        <v>215</v>
      </c>
      <c r="J7" s="312">
        <v>216</v>
      </c>
      <c r="K7" s="312">
        <v>208.7</v>
      </c>
      <c r="L7" s="312">
        <v>202.3</v>
      </c>
      <c r="M7" s="312">
        <v>216.4</v>
      </c>
      <c r="N7" s="312">
        <v>241.4</v>
      </c>
      <c r="O7" s="312">
        <v>262.16399999999999</v>
      </c>
      <c r="P7" s="312">
        <v>267.57800000000003</v>
      </c>
      <c r="Q7" s="312">
        <v>270.16500000000002</v>
      </c>
      <c r="R7" s="312">
        <v>249.709</v>
      </c>
      <c r="S7" s="312">
        <v>233.05799999999996</v>
      </c>
      <c r="T7" s="312">
        <v>220.74600000000001</v>
      </c>
      <c r="U7" s="319">
        <v>160.92600000000002</v>
      </c>
      <c r="V7" s="319">
        <v>181.351</v>
      </c>
    </row>
    <row r="8" spans="1:22">
      <c r="A8" s="150" t="s">
        <v>873</v>
      </c>
      <c r="B8" s="159" t="s">
        <v>876</v>
      </c>
      <c r="C8" s="298">
        <v>470.74</v>
      </c>
      <c r="D8" s="298">
        <v>477.58199999999999</v>
      </c>
      <c r="E8" s="298">
        <v>459.26817353667303</v>
      </c>
      <c r="F8" s="298">
        <v>465.391119683515</v>
      </c>
      <c r="G8" s="298">
        <v>475.87219874052204</v>
      </c>
      <c r="H8" s="303">
        <v>487.27188189445798</v>
      </c>
      <c r="I8" s="303">
        <v>483.62759932549</v>
      </c>
      <c r="J8" s="303">
        <v>457.98391183951401</v>
      </c>
      <c r="K8" s="303">
        <v>430.20142850458996</v>
      </c>
      <c r="L8" s="303">
        <v>435.66026836712496</v>
      </c>
      <c r="M8" s="303">
        <v>420.33443270129902</v>
      </c>
      <c r="N8" s="303">
        <v>421.04883354776399</v>
      </c>
      <c r="O8" s="303">
        <v>414.25029992058404</v>
      </c>
      <c r="P8" s="303">
        <v>409.66746427557405</v>
      </c>
      <c r="Q8" s="303">
        <v>392.25107346341002</v>
      </c>
      <c r="R8" s="304">
        <v>386.986124927915</v>
      </c>
      <c r="S8" s="304">
        <v>374.68268034326098</v>
      </c>
      <c r="T8" s="304">
        <v>362.77947240296101</v>
      </c>
      <c r="U8" s="304">
        <v>126.91720652881999</v>
      </c>
      <c r="V8" s="283">
        <v>234</v>
      </c>
    </row>
    <row r="9" spans="1:22">
      <c r="A9" s="150" t="s">
        <v>873</v>
      </c>
      <c r="B9" s="155" t="s">
        <v>877</v>
      </c>
      <c r="C9" s="298">
        <v>374</v>
      </c>
      <c r="D9" s="298">
        <v>368.91865799999999</v>
      </c>
      <c r="E9" s="303">
        <v>359.32941923504796</v>
      </c>
      <c r="F9" s="303">
        <v>374.23640543753197</v>
      </c>
      <c r="G9" s="303">
        <v>384.65013066181388</v>
      </c>
      <c r="H9" s="303">
        <v>397.06190911624998</v>
      </c>
      <c r="I9" s="303">
        <v>385.71993392943909</v>
      </c>
      <c r="J9" s="303">
        <v>376.77908697564504</v>
      </c>
      <c r="K9" s="303">
        <v>346.41616842980807</v>
      </c>
      <c r="L9" s="303">
        <v>338.07985654891013</v>
      </c>
      <c r="M9" s="303">
        <v>326.975256168344</v>
      </c>
      <c r="N9" s="303">
        <v>331.687917874535</v>
      </c>
      <c r="O9" s="311">
        <v>336.14823644957295</v>
      </c>
      <c r="P9" s="311">
        <v>341.38183393333998</v>
      </c>
      <c r="Q9" s="311">
        <v>337.15772760666698</v>
      </c>
      <c r="R9" s="311">
        <v>333.85462326140726</v>
      </c>
      <c r="S9" s="311">
        <v>330.99041459919505</v>
      </c>
      <c r="T9" s="311">
        <v>336.41371497162305</v>
      </c>
      <c r="U9" s="311">
        <v>255.71619171638702</v>
      </c>
      <c r="V9" s="311">
        <v>288.04894787819097</v>
      </c>
    </row>
    <row r="10" spans="1:22" ht="31">
      <c r="A10" s="156" t="s">
        <v>874</v>
      </c>
      <c r="B10" s="160" t="s">
        <v>878</v>
      </c>
      <c r="C10" s="161" t="s">
        <v>1054</v>
      </c>
      <c r="D10" s="161" t="s">
        <v>1054</v>
      </c>
      <c r="E10" s="161">
        <v>617.9</v>
      </c>
      <c r="F10" s="162">
        <v>663.4</v>
      </c>
      <c r="G10" s="161">
        <v>726</v>
      </c>
      <c r="H10" s="161">
        <v>755.1</v>
      </c>
      <c r="I10" s="161">
        <v>773.2</v>
      </c>
      <c r="J10" s="161">
        <v>774.40000000000009</v>
      </c>
      <c r="K10" s="161">
        <v>769</v>
      </c>
      <c r="L10" s="161">
        <v>771.5</v>
      </c>
      <c r="M10" s="161">
        <v>790.1</v>
      </c>
      <c r="N10" s="161">
        <v>772</v>
      </c>
      <c r="O10" s="310">
        <v>757</v>
      </c>
      <c r="P10" s="310">
        <v>785.59999999999991</v>
      </c>
      <c r="Q10" s="310">
        <v>782.6</v>
      </c>
      <c r="R10" s="310">
        <v>760.1</v>
      </c>
      <c r="S10" s="310">
        <v>734.5</v>
      </c>
      <c r="T10" s="310">
        <v>699</v>
      </c>
      <c r="U10" s="309">
        <v>465.5</v>
      </c>
      <c r="V10" s="296">
        <v>540.6</v>
      </c>
    </row>
    <row r="11" spans="1:22">
      <c r="A11" s="150" t="s">
        <v>313</v>
      </c>
      <c r="B11" s="155" t="s">
        <v>880</v>
      </c>
      <c r="C11" s="805" t="s">
        <v>1054</v>
      </c>
      <c r="D11" s="805" t="s">
        <v>1054</v>
      </c>
      <c r="E11" s="805" t="s">
        <v>1054</v>
      </c>
      <c r="F11" s="805" t="s">
        <v>1054</v>
      </c>
      <c r="G11" s="805" t="s">
        <v>1054</v>
      </c>
      <c r="H11" s="805" t="s">
        <v>1054</v>
      </c>
      <c r="I11" s="805" t="s">
        <v>1054</v>
      </c>
      <c r="J11" s="805" t="s">
        <v>1054</v>
      </c>
      <c r="K11" s="805" t="s">
        <v>1054</v>
      </c>
      <c r="L11" s="805" t="s">
        <v>1054</v>
      </c>
      <c r="M11" s="805" t="s">
        <v>1054</v>
      </c>
      <c r="N11" s="805" t="s">
        <v>1054</v>
      </c>
      <c r="O11" s="805" t="s">
        <v>1054</v>
      </c>
      <c r="P11" s="805" t="s">
        <v>1054</v>
      </c>
      <c r="Q11" s="805" t="s">
        <v>1054</v>
      </c>
      <c r="R11" s="805" t="s">
        <v>1054</v>
      </c>
      <c r="S11" s="805" t="s">
        <v>1054</v>
      </c>
      <c r="T11" s="805" t="s">
        <v>1054</v>
      </c>
      <c r="U11" s="805" t="s">
        <v>1054</v>
      </c>
      <c r="V11" s="283">
        <v>138.4</v>
      </c>
    </row>
    <row r="12" spans="1:22" ht="18.5">
      <c r="A12" s="150" t="s">
        <v>313</v>
      </c>
      <c r="B12" s="155" t="s">
        <v>891</v>
      </c>
      <c r="C12" s="306">
        <v>9.1199960000000004</v>
      </c>
      <c r="D12" s="306">
        <v>8.3185319999999994</v>
      </c>
      <c r="E12" s="306">
        <v>11.25</v>
      </c>
      <c r="F12" s="306">
        <v>14.32</v>
      </c>
      <c r="G12" s="306">
        <v>12.96</v>
      </c>
      <c r="H12" s="306">
        <v>11.35</v>
      </c>
      <c r="I12" s="306">
        <v>10.36</v>
      </c>
      <c r="J12" s="306">
        <v>9.69</v>
      </c>
      <c r="K12" s="306">
        <v>8.33</v>
      </c>
      <c r="L12" s="306">
        <v>9.8699999999999992</v>
      </c>
      <c r="M12" s="306">
        <v>8.43</v>
      </c>
      <c r="N12" s="303" t="s">
        <v>1054</v>
      </c>
      <c r="O12" s="303" t="s">
        <v>1054</v>
      </c>
      <c r="P12" s="303" t="s">
        <v>1054</v>
      </c>
      <c r="Q12" s="303" t="s">
        <v>1054</v>
      </c>
      <c r="R12" s="303" t="s">
        <v>1054</v>
      </c>
      <c r="S12" s="308">
        <v>4.4475710924999996</v>
      </c>
      <c r="T12" s="307">
        <v>4.2810627175000002</v>
      </c>
      <c r="U12" s="307">
        <v>3.774</v>
      </c>
      <c r="V12" s="307">
        <v>4.2286601599999996</v>
      </c>
    </row>
    <row r="13" spans="1:22">
      <c r="A13" s="150" t="s">
        <v>313</v>
      </c>
      <c r="B13" s="155" t="s">
        <v>314</v>
      </c>
      <c r="C13" s="300">
        <v>19.2</v>
      </c>
      <c r="D13" s="300">
        <v>19.510000000000002</v>
      </c>
      <c r="E13" s="300">
        <v>20.49</v>
      </c>
      <c r="F13" s="300">
        <v>25.53</v>
      </c>
      <c r="G13" s="300">
        <v>20.58</v>
      </c>
      <c r="H13" s="300">
        <v>22.79</v>
      </c>
      <c r="I13" s="300">
        <v>23.28</v>
      </c>
      <c r="J13" s="300">
        <v>19.84</v>
      </c>
      <c r="K13" s="300">
        <v>17.95</v>
      </c>
      <c r="L13" s="300">
        <v>16.329999999999998</v>
      </c>
      <c r="M13" s="300">
        <v>12.54</v>
      </c>
      <c r="N13" s="300">
        <v>11.39</v>
      </c>
      <c r="O13" s="300">
        <v>11.81</v>
      </c>
      <c r="P13" s="299">
        <v>14.195369558767768</v>
      </c>
      <c r="Q13" s="303" t="s">
        <v>1054</v>
      </c>
      <c r="R13" s="303" t="s">
        <v>1054</v>
      </c>
      <c r="S13" s="303" t="s">
        <v>1054</v>
      </c>
      <c r="T13" s="303" t="s">
        <v>1054</v>
      </c>
      <c r="U13" s="303" t="s">
        <v>1054</v>
      </c>
      <c r="V13" s="303" t="s">
        <v>1054</v>
      </c>
    </row>
    <row r="14" spans="1:22">
      <c r="A14" s="150" t="s">
        <v>313</v>
      </c>
      <c r="B14" s="155" t="s">
        <v>315</v>
      </c>
      <c r="C14" s="306">
        <v>1.81</v>
      </c>
      <c r="D14" s="306">
        <v>1.54</v>
      </c>
      <c r="E14" s="306">
        <v>1.33</v>
      </c>
      <c r="F14" s="306">
        <v>1.76</v>
      </c>
      <c r="G14" s="306">
        <v>1.48</v>
      </c>
      <c r="H14" s="306">
        <v>1.83</v>
      </c>
      <c r="I14" s="306">
        <v>1.75</v>
      </c>
      <c r="J14" s="306">
        <v>3.59</v>
      </c>
      <c r="K14" s="306">
        <v>1.88</v>
      </c>
      <c r="L14" s="306">
        <v>2.42</v>
      </c>
      <c r="M14" s="306">
        <v>2.57</v>
      </c>
      <c r="N14" s="306">
        <v>2.1</v>
      </c>
      <c r="O14" s="306">
        <v>2.19</v>
      </c>
      <c r="P14" s="303" t="s">
        <v>1054</v>
      </c>
      <c r="Q14" s="303" t="s">
        <v>1054</v>
      </c>
      <c r="R14" s="303" t="s">
        <v>1054</v>
      </c>
      <c r="S14" s="303" t="s">
        <v>1054</v>
      </c>
      <c r="T14" s="303" t="s">
        <v>1054</v>
      </c>
      <c r="U14" s="303" t="s">
        <v>1054</v>
      </c>
      <c r="V14" s="303" t="s">
        <v>1054</v>
      </c>
    </row>
    <row r="15" spans="1:22">
      <c r="A15" s="150" t="s">
        <v>313</v>
      </c>
      <c r="B15" s="155" t="s">
        <v>316</v>
      </c>
      <c r="C15" s="306">
        <v>10.01</v>
      </c>
      <c r="D15" s="306">
        <v>10.06</v>
      </c>
      <c r="E15" s="306">
        <v>9.9700000000000006</v>
      </c>
      <c r="F15" s="306">
        <v>10.19</v>
      </c>
      <c r="G15" s="306">
        <v>10.16</v>
      </c>
      <c r="H15" s="306">
        <v>10.5</v>
      </c>
      <c r="I15" s="306">
        <v>12.19</v>
      </c>
      <c r="J15" s="306">
        <v>10.1</v>
      </c>
      <c r="K15" s="306">
        <v>10.89</v>
      </c>
      <c r="L15" s="306">
        <v>10.7</v>
      </c>
      <c r="M15" s="306">
        <v>10.79</v>
      </c>
      <c r="N15" s="306">
        <v>10.69</v>
      </c>
      <c r="O15" s="306">
        <v>9.41</v>
      </c>
      <c r="P15" s="306">
        <v>10.144881104623689</v>
      </c>
      <c r="Q15" s="306">
        <v>9.4208600326535592</v>
      </c>
      <c r="R15" s="303" t="s">
        <v>1054</v>
      </c>
      <c r="S15" s="303" t="s">
        <v>1054</v>
      </c>
      <c r="T15" s="303" t="s">
        <v>1054</v>
      </c>
      <c r="U15" s="303" t="s">
        <v>1054</v>
      </c>
      <c r="V15" s="303" t="s">
        <v>1054</v>
      </c>
    </row>
    <row r="16" spans="1:22">
      <c r="A16" s="150" t="s">
        <v>313</v>
      </c>
      <c r="B16" s="155" t="s">
        <v>883</v>
      </c>
      <c r="C16" s="300">
        <v>28.042000000000002</v>
      </c>
      <c r="D16" s="300">
        <v>27.701000000000001</v>
      </c>
      <c r="E16" s="300">
        <v>27.649038999999998</v>
      </c>
      <c r="F16" s="300">
        <v>27.6</v>
      </c>
      <c r="G16" s="300">
        <v>27.8</v>
      </c>
      <c r="H16" s="300">
        <v>27.5</v>
      </c>
      <c r="I16" s="300">
        <v>27.6</v>
      </c>
      <c r="J16" s="300">
        <v>27.6</v>
      </c>
      <c r="K16" s="300">
        <v>27.6</v>
      </c>
      <c r="L16" s="305">
        <v>27.8</v>
      </c>
      <c r="M16" s="305">
        <v>28.2</v>
      </c>
      <c r="N16" s="303" t="s">
        <v>1054</v>
      </c>
      <c r="O16" s="303" t="s">
        <v>1054</v>
      </c>
      <c r="P16" s="303" t="s">
        <v>1054</v>
      </c>
      <c r="Q16" s="303" t="s">
        <v>1054</v>
      </c>
      <c r="R16" s="303" t="s">
        <v>1054</v>
      </c>
      <c r="S16" s="303" t="s">
        <v>1054</v>
      </c>
      <c r="T16" s="303" t="s">
        <v>1054</v>
      </c>
      <c r="U16" s="303" t="s">
        <v>1054</v>
      </c>
      <c r="V16" s="303" t="s">
        <v>1054</v>
      </c>
    </row>
    <row r="17" spans="1:42">
      <c r="A17" s="156" t="s">
        <v>313</v>
      </c>
      <c r="B17" s="157" t="s">
        <v>317</v>
      </c>
      <c r="C17" s="163">
        <f t="shared" ref="C17:M17" si="0">SUM(C11:C16)</f>
        <v>68.181995999999998</v>
      </c>
      <c r="D17" s="163">
        <f t="shared" si="0"/>
        <v>67.129532000000012</v>
      </c>
      <c r="E17" s="163">
        <f t="shared" si="0"/>
        <v>70.689038999999994</v>
      </c>
      <c r="F17" s="163">
        <f t="shared" si="0"/>
        <v>79.400000000000006</v>
      </c>
      <c r="G17" s="163">
        <f t="shared" si="0"/>
        <v>72.97999999999999</v>
      </c>
      <c r="H17" s="163">
        <f t="shared" si="0"/>
        <v>73.97</v>
      </c>
      <c r="I17" s="163">
        <f t="shared" si="0"/>
        <v>75.180000000000007</v>
      </c>
      <c r="J17" s="163">
        <f t="shared" si="0"/>
        <v>70.820000000000007</v>
      </c>
      <c r="K17" s="163">
        <f t="shared" si="0"/>
        <v>66.650000000000006</v>
      </c>
      <c r="L17" s="163">
        <f t="shared" si="0"/>
        <v>67.11999999999999</v>
      </c>
      <c r="M17" s="163">
        <f t="shared" si="0"/>
        <v>62.53</v>
      </c>
      <c r="N17" s="158" t="s">
        <v>1054</v>
      </c>
      <c r="O17" s="158" t="s">
        <v>1054</v>
      </c>
      <c r="P17" s="158" t="s">
        <v>1054</v>
      </c>
      <c r="Q17" s="158" t="s">
        <v>1054</v>
      </c>
      <c r="R17" s="158" t="s">
        <v>1054</v>
      </c>
      <c r="S17" s="158" t="s">
        <v>1054</v>
      </c>
      <c r="T17" s="158" t="s">
        <v>1054</v>
      </c>
      <c r="U17" s="158" t="s">
        <v>1054</v>
      </c>
      <c r="V17" s="158" t="s">
        <v>1054</v>
      </c>
    </row>
    <row r="18" spans="1:42">
      <c r="A18" s="150" t="s">
        <v>318</v>
      </c>
      <c r="B18" s="155" t="s">
        <v>886</v>
      </c>
      <c r="C18" s="298">
        <v>3488</v>
      </c>
      <c r="D18" s="298">
        <v>3485</v>
      </c>
      <c r="E18" s="298">
        <v>3482</v>
      </c>
      <c r="F18" s="298">
        <v>3505</v>
      </c>
      <c r="G18" s="298">
        <v>3518</v>
      </c>
      <c r="H18" s="298">
        <v>3505</v>
      </c>
      <c r="I18" s="298">
        <v>3505</v>
      </c>
      <c r="J18" s="298">
        <v>3520</v>
      </c>
      <c r="K18" s="298">
        <v>3518</v>
      </c>
      <c r="L18" s="298">
        <v>3536.3920000000007</v>
      </c>
      <c r="M18" s="298">
        <v>3566.4110000000001</v>
      </c>
      <c r="N18" s="298">
        <v>3564.7969999999996</v>
      </c>
      <c r="O18" s="298">
        <v>3636.94</v>
      </c>
      <c r="P18" s="298">
        <v>3638.4610000000002</v>
      </c>
      <c r="Q18" s="298">
        <v>3668.8739999999998</v>
      </c>
      <c r="R18" s="298">
        <v>3680.8620000000001</v>
      </c>
      <c r="S18" s="298">
        <v>3735.0620000000004</v>
      </c>
      <c r="T18" s="298">
        <v>3739.1559999999999</v>
      </c>
      <c r="U18" s="298">
        <v>3738.5940000000001</v>
      </c>
      <c r="V18" s="298">
        <v>3747.375</v>
      </c>
    </row>
    <row r="19" spans="1:42">
      <c r="A19" s="150" t="s">
        <v>318</v>
      </c>
      <c r="B19" s="155" t="s">
        <v>319</v>
      </c>
      <c r="C19" s="298">
        <v>7417</v>
      </c>
      <c r="D19" s="298">
        <v>7418</v>
      </c>
      <c r="E19" s="298">
        <v>7418</v>
      </c>
      <c r="F19" s="298">
        <v>7433</v>
      </c>
      <c r="G19" s="298">
        <v>7424.04</v>
      </c>
      <c r="H19" s="298">
        <v>7380.73</v>
      </c>
      <c r="I19" s="298">
        <v>7421</v>
      </c>
      <c r="J19" s="298">
        <v>7421</v>
      </c>
      <c r="K19" s="298">
        <v>7414</v>
      </c>
      <c r="L19" s="298">
        <v>7467</v>
      </c>
      <c r="M19" s="298">
        <v>7472.5</v>
      </c>
      <c r="N19" s="298">
        <v>7472.7</v>
      </c>
      <c r="O19" s="298">
        <v>7406.1279999999997</v>
      </c>
      <c r="P19" s="298">
        <v>7414</v>
      </c>
      <c r="Q19" s="298">
        <v>7418</v>
      </c>
      <c r="R19" s="298">
        <v>7427</v>
      </c>
      <c r="S19" s="298">
        <v>7500.4489999999996</v>
      </c>
      <c r="T19" s="298">
        <v>7529.2489999999998</v>
      </c>
      <c r="U19" s="298">
        <v>7523.9489999999987</v>
      </c>
      <c r="V19" s="298">
        <v>7527.6239999999989</v>
      </c>
    </row>
    <row r="20" spans="1:42">
      <c r="A20" s="150" t="s">
        <v>318</v>
      </c>
      <c r="B20" s="155" t="s">
        <v>320</v>
      </c>
      <c r="C20" s="298">
        <v>43684.490000000005</v>
      </c>
      <c r="D20" s="298">
        <v>43656.56</v>
      </c>
      <c r="E20" s="298">
        <v>43690.76</v>
      </c>
      <c r="F20" s="298">
        <v>43908.53</v>
      </c>
      <c r="G20" s="298">
        <v>44026.35</v>
      </c>
      <c r="H20" s="298">
        <v>44300.160000000003</v>
      </c>
      <c r="I20" s="298">
        <v>44417.599999999999</v>
      </c>
      <c r="J20" s="298">
        <v>44591.35</v>
      </c>
      <c r="K20" s="298">
        <v>44693.599999999999</v>
      </c>
      <c r="L20" s="298">
        <v>44768.775000000009</v>
      </c>
      <c r="M20" s="298">
        <v>44873.090000000004</v>
      </c>
      <c r="N20" s="298">
        <v>44937.9</v>
      </c>
      <c r="O20" s="298">
        <v>45011.16</v>
      </c>
      <c r="P20" s="298">
        <v>45100</v>
      </c>
      <c r="Q20" s="298">
        <v>45163</v>
      </c>
      <c r="R20" s="298">
        <v>45257</v>
      </c>
      <c r="S20" s="298">
        <v>45355.051000000007</v>
      </c>
      <c r="T20" s="298">
        <v>45453.792999999998</v>
      </c>
      <c r="U20" s="298">
        <v>45695.959999999992</v>
      </c>
      <c r="V20" s="298">
        <v>45801.623000000007</v>
      </c>
    </row>
    <row r="21" spans="1:42">
      <c r="A21" s="156" t="s">
        <v>318</v>
      </c>
      <c r="B21" s="157" t="s">
        <v>887</v>
      </c>
      <c r="C21" s="164">
        <v>54589.47</v>
      </c>
      <c r="D21" s="164">
        <v>54559.289999999994</v>
      </c>
      <c r="E21" s="164">
        <v>54590.490000000005</v>
      </c>
      <c r="F21" s="164">
        <v>54846.559999999998</v>
      </c>
      <c r="G21" s="164">
        <v>54968.39</v>
      </c>
      <c r="H21" s="164">
        <v>55185.89</v>
      </c>
      <c r="I21" s="164">
        <v>55343.6</v>
      </c>
      <c r="J21" s="164">
        <v>55532.27</v>
      </c>
      <c r="K21" s="164">
        <v>55625.599999999999</v>
      </c>
      <c r="L21" s="164">
        <v>55771.767000000007</v>
      </c>
      <c r="M21" s="164">
        <v>55912.001000000004</v>
      </c>
      <c r="N21" s="164">
        <v>55975.396999999997</v>
      </c>
      <c r="O21" s="164">
        <v>56054.228000000003</v>
      </c>
      <c r="P21" s="164">
        <v>56152.15800000001</v>
      </c>
      <c r="Q21" s="164">
        <v>56249.781000000003</v>
      </c>
      <c r="R21" s="164">
        <v>56364</v>
      </c>
      <c r="S21" s="164">
        <v>56590.562000000005</v>
      </c>
      <c r="T21" s="164">
        <v>56722.197999999997</v>
      </c>
      <c r="U21" s="164">
        <v>56958.50299999999</v>
      </c>
      <c r="V21" s="164">
        <v>57076.622000000003</v>
      </c>
    </row>
    <row r="22" spans="1:42">
      <c r="A22" s="165" t="s">
        <v>889</v>
      </c>
      <c r="B22" s="113" t="s">
        <v>894</v>
      </c>
      <c r="C22" s="304">
        <v>5730</v>
      </c>
      <c r="D22" s="304">
        <v>5856</v>
      </c>
      <c r="E22" s="304">
        <v>6094.2030000000004</v>
      </c>
      <c r="F22" s="304">
        <v>6150.79</v>
      </c>
      <c r="G22" s="304">
        <v>6433</v>
      </c>
      <c r="H22" s="304">
        <v>6577</v>
      </c>
      <c r="I22" s="304">
        <v>6683</v>
      </c>
      <c r="J22" s="304">
        <v>6633</v>
      </c>
      <c r="K22" s="304">
        <v>6503</v>
      </c>
      <c r="L22" s="298">
        <v>6570</v>
      </c>
      <c r="M22" s="298">
        <v>7140</v>
      </c>
      <c r="N22" s="298">
        <v>7262</v>
      </c>
      <c r="O22" s="298">
        <v>7421</v>
      </c>
      <c r="P22" s="298">
        <v>7477</v>
      </c>
      <c r="Q22" s="298">
        <v>7829</v>
      </c>
      <c r="R22" s="298">
        <v>8054</v>
      </c>
      <c r="S22" s="298">
        <v>8518</v>
      </c>
      <c r="T22" s="298">
        <v>8654</v>
      </c>
      <c r="U22" s="298">
        <v>6299</v>
      </c>
      <c r="V22" s="298">
        <v>7428</v>
      </c>
    </row>
    <row r="23" spans="1:42">
      <c r="A23" s="165" t="s">
        <v>889</v>
      </c>
      <c r="B23" s="113" t="s">
        <v>321</v>
      </c>
      <c r="C23" s="303">
        <v>21533</v>
      </c>
      <c r="D23" s="303">
        <v>21826</v>
      </c>
      <c r="E23" s="303">
        <v>22114</v>
      </c>
      <c r="F23" s="303">
        <v>21904.106</v>
      </c>
      <c r="G23" s="303">
        <v>22465</v>
      </c>
      <c r="H23" s="303">
        <v>22408</v>
      </c>
      <c r="I23" s="303">
        <v>22126</v>
      </c>
      <c r="J23" s="303">
        <v>22327</v>
      </c>
      <c r="K23" s="303">
        <v>21992</v>
      </c>
      <c r="L23" s="298">
        <v>21996</v>
      </c>
      <c r="M23" s="298">
        <v>21712</v>
      </c>
      <c r="N23" s="298">
        <v>21786</v>
      </c>
      <c r="O23" s="298">
        <v>22025</v>
      </c>
      <c r="P23" s="298">
        <v>22395</v>
      </c>
      <c r="Q23" s="298">
        <v>23019</v>
      </c>
      <c r="R23" s="298">
        <v>23351</v>
      </c>
      <c r="S23" s="298">
        <v>23024</v>
      </c>
      <c r="T23" s="298">
        <v>23557</v>
      </c>
      <c r="U23" s="298">
        <v>17642</v>
      </c>
      <c r="V23" s="298">
        <v>20074</v>
      </c>
    </row>
    <row r="24" spans="1:42">
      <c r="A24" s="153" t="s">
        <v>889</v>
      </c>
      <c r="B24" s="166" t="s">
        <v>322</v>
      </c>
      <c r="C24" s="158">
        <v>41535</v>
      </c>
      <c r="D24" s="158">
        <v>42038</v>
      </c>
      <c r="E24" s="158">
        <v>42705.288</v>
      </c>
      <c r="F24" s="158">
        <v>42717.842000000004</v>
      </c>
      <c r="G24" s="158">
        <v>44119</v>
      </c>
      <c r="H24" s="158">
        <v>44666</v>
      </c>
      <c r="I24" s="158">
        <v>44470</v>
      </c>
      <c r="J24" s="158">
        <v>44219</v>
      </c>
      <c r="K24" s="158">
        <v>43496</v>
      </c>
      <c r="L24" s="158">
        <v>43406</v>
      </c>
      <c r="M24" s="158">
        <v>43573</v>
      </c>
      <c r="N24" s="158">
        <v>43909</v>
      </c>
      <c r="O24" s="167">
        <v>44963</v>
      </c>
      <c r="P24" s="167">
        <v>45555</v>
      </c>
      <c r="Q24" s="167">
        <v>46696</v>
      </c>
      <c r="R24" s="167">
        <v>48036</v>
      </c>
      <c r="S24" s="167">
        <v>48175</v>
      </c>
      <c r="T24" s="167">
        <v>48714</v>
      </c>
      <c r="U24" s="167">
        <v>37874</v>
      </c>
      <c r="V24" s="167">
        <v>43410</v>
      </c>
    </row>
    <row r="25" spans="1:42">
      <c r="A25" s="150" t="s">
        <v>903</v>
      </c>
      <c r="B25" s="155" t="s">
        <v>323</v>
      </c>
      <c r="C25" s="298">
        <v>304</v>
      </c>
      <c r="D25" s="298">
        <v>336</v>
      </c>
      <c r="E25" s="298">
        <v>308</v>
      </c>
      <c r="F25" s="298">
        <v>286</v>
      </c>
      <c r="G25" s="298">
        <v>314</v>
      </c>
      <c r="H25" s="320">
        <v>281</v>
      </c>
      <c r="I25" s="320">
        <v>270</v>
      </c>
      <c r="J25" s="320">
        <v>216</v>
      </c>
      <c r="K25" s="320">
        <v>208</v>
      </c>
      <c r="L25" s="298">
        <v>185</v>
      </c>
      <c r="M25" s="298">
        <v>176</v>
      </c>
      <c r="N25" s="298">
        <v>172</v>
      </c>
      <c r="O25" s="298">
        <v>203</v>
      </c>
      <c r="P25" s="298">
        <v>168</v>
      </c>
      <c r="Q25" s="298">
        <v>191</v>
      </c>
      <c r="R25" s="298">
        <v>145</v>
      </c>
      <c r="S25" s="298">
        <v>161</v>
      </c>
      <c r="T25" s="298">
        <v>164</v>
      </c>
      <c r="U25" s="298">
        <v>141</v>
      </c>
      <c r="V25" s="298">
        <v>140</v>
      </c>
    </row>
    <row r="26" spans="1:42" ht="17.5">
      <c r="A26" s="150" t="s">
        <v>903</v>
      </c>
      <c r="B26" s="155" t="s">
        <v>324</v>
      </c>
      <c r="C26" s="298">
        <v>3533</v>
      </c>
      <c r="D26" s="298">
        <v>3293</v>
      </c>
      <c r="E26" s="298">
        <v>3074</v>
      </c>
      <c r="F26" s="298">
        <v>2952</v>
      </c>
      <c r="G26" s="298">
        <v>2949</v>
      </c>
      <c r="H26" s="320">
        <v>2666</v>
      </c>
      <c r="I26" s="320">
        <v>2845</v>
      </c>
      <c r="J26" s="320">
        <v>2503</v>
      </c>
      <c r="K26" s="320">
        <v>2177</v>
      </c>
      <c r="L26" s="298">
        <v>2063</v>
      </c>
      <c r="M26" s="298">
        <v>2157</v>
      </c>
      <c r="N26" s="298">
        <v>1839</v>
      </c>
      <c r="O26" s="298">
        <v>1904</v>
      </c>
      <c r="P26" s="298">
        <v>1770</v>
      </c>
      <c r="Q26" s="298">
        <v>1889</v>
      </c>
      <c r="R26" s="298">
        <v>2886</v>
      </c>
      <c r="S26" s="298">
        <v>2810</v>
      </c>
      <c r="T26" s="298">
        <v>2614</v>
      </c>
      <c r="U26" s="298">
        <v>1673</v>
      </c>
      <c r="V26" s="298">
        <v>1755</v>
      </c>
      <c r="W26" s="303"/>
      <c r="X26" s="303"/>
      <c r="Y26" s="303"/>
      <c r="Z26" s="303"/>
      <c r="AA26" s="303"/>
      <c r="AB26" s="303"/>
      <c r="AC26" s="303"/>
      <c r="AD26" s="303"/>
      <c r="AE26" s="303"/>
      <c r="AF26" s="303"/>
      <c r="AG26" s="303"/>
      <c r="AH26" s="303"/>
      <c r="AI26" s="302"/>
      <c r="AJ26" s="302"/>
      <c r="AK26" s="302"/>
      <c r="AL26" s="302"/>
      <c r="AM26" s="302"/>
      <c r="AN26" s="168"/>
      <c r="AO26" s="302"/>
      <c r="AP26" s="112"/>
    </row>
    <row r="27" spans="1:42">
      <c r="A27" s="156" t="s">
        <v>903</v>
      </c>
      <c r="B27" s="157" t="s">
        <v>325</v>
      </c>
      <c r="C27" s="164">
        <v>19275</v>
      </c>
      <c r="D27" s="164">
        <v>18756</v>
      </c>
      <c r="E27" s="164">
        <v>18502</v>
      </c>
      <c r="F27" s="164">
        <v>17885</v>
      </c>
      <c r="G27" s="164">
        <v>17269</v>
      </c>
      <c r="H27" s="321">
        <v>16239</v>
      </c>
      <c r="I27" s="321">
        <v>15592</v>
      </c>
      <c r="J27" s="321">
        <v>15043</v>
      </c>
      <c r="K27" s="321">
        <v>13338</v>
      </c>
      <c r="L27" s="322">
        <v>12785</v>
      </c>
      <c r="M27" s="322">
        <v>12712</v>
      </c>
      <c r="N27" s="322">
        <v>11492</v>
      </c>
      <c r="O27" s="164">
        <v>11302</v>
      </c>
      <c r="P27" s="164">
        <v>10977</v>
      </c>
      <c r="Q27" s="164">
        <v>10898</v>
      </c>
      <c r="R27" s="164">
        <v>9433</v>
      </c>
      <c r="S27" s="164">
        <v>8424</v>
      </c>
      <c r="T27" s="164">
        <v>7705</v>
      </c>
      <c r="U27" s="164">
        <v>5056</v>
      </c>
      <c r="V27" s="164">
        <v>5103</v>
      </c>
    </row>
    <row r="28" spans="1:42">
      <c r="A28" s="169" t="s">
        <v>898</v>
      </c>
      <c r="B28" s="170" t="s">
        <v>897</v>
      </c>
      <c r="C28" s="171">
        <v>57.38</v>
      </c>
      <c r="D28" s="171">
        <v>57.451000000000001</v>
      </c>
      <c r="E28" s="171">
        <v>64.022999999999996</v>
      </c>
      <c r="F28" s="171">
        <v>69.430000000000007</v>
      </c>
      <c r="G28" s="171">
        <v>71.584999999999994</v>
      </c>
      <c r="H28" s="171">
        <v>74.468000000000004</v>
      </c>
      <c r="I28" s="171">
        <v>76.429000000000002</v>
      </c>
      <c r="J28" s="171">
        <v>76.929000000000002</v>
      </c>
      <c r="K28" s="171">
        <v>78.290000000000006</v>
      </c>
      <c r="L28" s="172">
        <v>81.099999999999994</v>
      </c>
      <c r="M28" s="173">
        <v>83.25</v>
      </c>
      <c r="N28" s="301">
        <v>86.34</v>
      </c>
      <c r="O28" s="301">
        <v>92.68</v>
      </c>
      <c r="P28" s="301">
        <v>93.833063560429949</v>
      </c>
      <c r="Q28" s="301">
        <v>94.24</v>
      </c>
      <c r="R28" s="301">
        <v>97.78</v>
      </c>
      <c r="S28" s="301">
        <v>97.777785749999907</v>
      </c>
      <c r="T28" s="301">
        <v>96.424648159999791</v>
      </c>
      <c r="U28" s="301">
        <v>14.384873103734778</v>
      </c>
      <c r="V28" s="301">
        <v>46.694824259999699</v>
      </c>
    </row>
    <row r="29" spans="1:42">
      <c r="A29" s="150" t="s">
        <v>339</v>
      </c>
      <c r="B29" s="155" t="s">
        <v>901</v>
      </c>
      <c r="C29" s="300">
        <v>52.37623</v>
      </c>
      <c r="D29" s="300">
        <v>55.892938999999998</v>
      </c>
      <c r="E29" s="300">
        <v>61.256430999999999</v>
      </c>
      <c r="F29" s="300">
        <v>66.735898999999989</v>
      </c>
      <c r="G29" s="300">
        <v>69.785303999999996</v>
      </c>
      <c r="H29" s="300">
        <v>72.744290000000007</v>
      </c>
      <c r="I29" s="300">
        <v>76.256077703670073</v>
      </c>
      <c r="J29" s="300">
        <v>76.473890324940314</v>
      </c>
      <c r="K29" s="300">
        <v>79.5</v>
      </c>
      <c r="L29" s="300">
        <v>83.310800000000015</v>
      </c>
      <c r="M29" s="300">
        <v>85.752108000000007</v>
      </c>
      <c r="N29" s="290">
        <v>86.7</v>
      </c>
      <c r="O29" s="290">
        <v>91.7</v>
      </c>
      <c r="P29" s="290">
        <v>93.4</v>
      </c>
      <c r="Q29" s="290">
        <v>94.2</v>
      </c>
      <c r="R29" s="299">
        <v>97.141767999999999</v>
      </c>
      <c r="S29" s="299">
        <v>97</v>
      </c>
      <c r="T29" s="299">
        <v>94.654132000000004</v>
      </c>
      <c r="U29" s="299">
        <v>14.887847999999998</v>
      </c>
      <c r="V29" s="303" t="s">
        <v>1054</v>
      </c>
    </row>
    <row r="30" spans="1:42">
      <c r="A30" s="153" t="s">
        <v>339</v>
      </c>
      <c r="B30" s="166" t="s">
        <v>905</v>
      </c>
      <c r="C30" s="158">
        <v>314.37607038751418</v>
      </c>
      <c r="D30" s="158">
        <v>330.8973544476558</v>
      </c>
      <c r="E30" s="158">
        <v>350.50432498103913</v>
      </c>
      <c r="F30" s="158">
        <v>351.67416666666668</v>
      </c>
      <c r="G30" s="158">
        <v>362.17610556284706</v>
      </c>
      <c r="H30" s="158">
        <v>412.34459197091741</v>
      </c>
      <c r="I30" s="158">
        <v>413.9376567595483</v>
      </c>
      <c r="J30" s="158">
        <v>454.76497097843986</v>
      </c>
      <c r="K30" s="158">
        <v>471.28100078396557</v>
      </c>
      <c r="L30" s="158">
        <v>483.03285760578234</v>
      </c>
      <c r="M30" s="158">
        <v>501.89253292459836</v>
      </c>
      <c r="N30" s="158">
        <v>516.77176501239512</v>
      </c>
      <c r="O30" s="167">
        <v>543.30165606530488</v>
      </c>
      <c r="P30" s="167">
        <v>563.33350899357924</v>
      </c>
      <c r="Q30" s="167">
        <v>569.5357237704294</v>
      </c>
      <c r="R30" s="167">
        <v>647.18115343866407</v>
      </c>
      <c r="S30" s="167">
        <v>639.59630628409093</v>
      </c>
      <c r="T30" s="167">
        <v>612.30166099999997</v>
      </c>
      <c r="U30" s="167">
        <v>86.098527999999988</v>
      </c>
      <c r="V30" s="158" t="s">
        <v>1054</v>
      </c>
    </row>
    <row r="31" spans="1:42">
      <c r="A31" s="150" t="s">
        <v>326</v>
      </c>
      <c r="B31" s="155" t="s">
        <v>327</v>
      </c>
      <c r="C31" s="298">
        <v>19783</v>
      </c>
      <c r="D31" s="298">
        <v>21084</v>
      </c>
      <c r="E31" s="298">
        <v>22555</v>
      </c>
      <c r="F31" s="298">
        <v>23795</v>
      </c>
      <c r="G31" s="298">
        <v>24437</v>
      </c>
      <c r="H31" s="298">
        <v>25132</v>
      </c>
      <c r="I31" s="298">
        <v>24348</v>
      </c>
      <c r="J31" s="298">
        <v>22496</v>
      </c>
      <c r="K31" s="298">
        <v>20907</v>
      </c>
      <c r="L31" s="298">
        <v>22065</v>
      </c>
      <c r="M31" s="298">
        <v>22207</v>
      </c>
      <c r="N31" s="298">
        <v>23250</v>
      </c>
      <c r="O31" s="298">
        <v>24076</v>
      </c>
      <c r="P31" s="298">
        <v>25507</v>
      </c>
      <c r="Q31" s="298">
        <v>26924</v>
      </c>
      <c r="R31" s="298">
        <v>28833</v>
      </c>
      <c r="S31" s="298">
        <v>29443</v>
      </c>
      <c r="T31" s="298">
        <v>28876</v>
      </c>
      <c r="U31" s="298">
        <v>7037</v>
      </c>
      <c r="V31" s="298">
        <v>7000</v>
      </c>
    </row>
    <row r="32" spans="1:42">
      <c r="A32" s="150" t="s">
        <v>326</v>
      </c>
      <c r="B32" s="155" t="s">
        <v>328</v>
      </c>
      <c r="C32" s="297">
        <v>362591</v>
      </c>
      <c r="D32" s="297">
        <v>367336</v>
      </c>
      <c r="E32" s="297">
        <v>385626</v>
      </c>
      <c r="F32" s="297">
        <v>408800</v>
      </c>
      <c r="G32" s="297">
        <v>420552</v>
      </c>
      <c r="H32" s="297">
        <v>428183</v>
      </c>
      <c r="I32" s="297">
        <v>417082</v>
      </c>
      <c r="J32" s="297">
        <v>382693</v>
      </c>
      <c r="K32" s="297">
        <v>354427</v>
      </c>
      <c r="L32" s="297">
        <v>366312</v>
      </c>
      <c r="M32" s="297">
        <v>372060</v>
      </c>
      <c r="N32" s="297">
        <v>376382</v>
      </c>
      <c r="O32" s="297">
        <v>376184</v>
      </c>
      <c r="P32" s="297">
        <v>376382</v>
      </c>
      <c r="Q32" s="297">
        <v>375952</v>
      </c>
      <c r="R32" s="297">
        <v>383856</v>
      </c>
      <c r="S32" s="297">
        <v>376564</v>
      </c>
      <c r="T32" s="297">
        <v>367486</v>
      </c>
      <c r="U32" s="297">
        <v>163657</v>
      </c>
      <c r="V32" s="297">
        <v>168609</v>
      </c>
    </row>
    <row r="33" spans="1:22">
      <c r="A33" s="153" t="s">
        <v>326</v>
      </c>
      <c r="B33" s="166" t="s">
        <v>329</v>
      </c>
      <c r="C33" s="163">
        <v>77.011809000000014</v>
      </c>
      <c r="D33" s="163">
        <v>80.788287999999994</v>
      </c>
      <c r="E33" s="163">
        <v>80.956406999999999</v>
      </c>
      <c r="F33" s="163">
        <v>79.417426000000006</v>
      </c>
      <c r="G33" s="163">
        <v>83.259813000000008</v>
      </c>
      <c r="H33" s="163">
        <v>66.102627999999996</v>
      </c>
      <c r="I33" s="163">
        <v>50.227903999999995</v>
      </c>
      <c r="J33" s="163">
        <v>50.886006999999999</v>
      </c>
      <c r="K33" s="163">
        <v>47.531760000000006</v>
      </c>
      <c r="L33" s="163">
        <v>45.161969999999997</v>
      </c>
      <c r="M33" s="163">
        <v>52.200420000000001</v>
      </c>
      <c r="N33" s="163">
        <v>54.224873000000002</v>
      </c>
      <c r="O33" s="174">
        <v>59.878</v>
      </c>
      <c r="P33" s="174">
        <v>56.440753999999998</v>
      </c>
      <c r="Q33" s="174">
        <v>55.880268000000001</v>
      </c>
      <c r="R33" s="174">
        <v>60.262563</v>
      </c>
      <c r="S33" s="174">
        <v>62.307813000000003</v>
      </c>
      <c r="T33" s="174">
        <v>58.914363000000002</v>
      </c>
      <c r="U33" s="174">
        <v>49.013455</v>
      </c>
      <c r="V33" s="158" t="s">
        <v>1054</v>
      </c>
    </row>
    <row r="34" spans="1:22">
      <c r="A34" s="175" t="s">
        <v>908</v>
      </c>
      <c r="B34" s="295" t="s">
        <v>330</v>
      </c>
      <c r="C34" s="182">
        <v>9971.4330000000009</v>
      </c>
      <c r="D34" s="182">
        <v>10671.361999999999</v>
      </c>
      <c r="E34" s="182">
        <v>10837.052000000003</v>
      </c>
      <c r="F34" s="182">
        <v>10572.758999999998</v>
      </c>
      <c r="G34" s="182">
        <v>10588.667000000001</v>
      </c>
      <c r="H34" s="182">
        <v>10671.486000000001</v>
      </c>
      <c r="I34" s="182">
        <v>10013.630000000001</v>
      </c>
      <c r="J34" s="182">
        <v>10218.645999999999</v>
      </c>
      <c r="K34" s="182">
        <v>9990.4419999999991</v>
      </c>
      <c r="L34" s="182">
        <v>9631.4039999999986</v>
      </c>
      <c r="M34" s="182">
        <v>9698.2680000000018</v>
      </c>
      <c r="N34" s="182">
        <v>9662.2289999999994</v>
      </c>
      <c r="O34" s="182">
        <v>9679.1450000000004</v>
      </c>
      <c r="P34" s="182">
        <v>9554.1949999999997</v>
      </c>
      <c r="Q34" s="182">
        <v>10073.396999999997</v>
      </c>
      <c r="R34" s="182">
        <v>10254.826999999999</v>
      </c>
      <c r="S34" s="182">
        <v>10279.182999999999</v>
      </c>
      <c r="T34" s="182">
        <v>10427.317000000001</v>
      </c>
      <c r="U34" s="182">
        <v>4926.0929999999998</v>
      </c>
      <c r="V34" s="182">
        <v>7652.34</v>
      </c>
    </row>
    <row r="35" spans="1:22">
      <c r="A35" s="153" t="s">
        <v>908</v>
      </c>
      <c r="B35" s="166" t="s">
        <v>331</v>
      </c>
      <c r="C35" s="158">
        <v>2790.6259999999997</v>
      </c>
      <c r="D35" s="158">
        <v>2955.0200000000004</v>
      </c>
      <c r="E35" s="158">
        <v>3077.027</v>
      </c>
      <c r="F35" s="158">
        <v>3026.2640000000001</v>
      </c>
      <c r="G35" s="158">
        <v>3113.174</v>
      </c>
      <c r="H35" s="158">
        <v>3245.6339999999996</v>
      </c>
      <c r="I35" s="158">
        <v>3055.9130000000005</v>
      </c>
      <c r="J35" s="158">
        <v>3134.895</v>
      </c>
      <c r="K35" s="158">
        <v>3071.538</v>
      </c>
      <c r="L35" s="158">
        <v>3071.4530000000004</v>
      </c>
      <c r="M35" s="158">
        <v>3076.183</v>
      </c>
      <c r="N35" s="158">
        <v>2972.2089999999998</v>
      </c>
      <c r="O35" s="167">
        <v>3073.7560000000003</v>
      </c>
      <c r="P35" s="167">
        <v>3145.808</v>
      </c>
      <c r="Q35" s="167">
        <v>3371.9330000000004</v>
      </c>
      <c r="R35" s="167">
        <v>3505.79</v>
      </c>
      <c r="S35" s="167">
        <v>3456.4649999999997</v>
      </c>
      <c r="T35" s="167">
        <v>3534.489</v>
      </c>
      <c r="U35" s="167">
        <v>1985.8689999999999</v>
      </c>
      <c r="V35" s="167">
        <v>3082</v>
      </c>
    </row>
    <row r="36" spans="1:22">
      <c r="A36" s="175" t="s">
        <v>340</v>
      </c>
      <c r="B36" s="295" t="s">
        <v>330</v>
      </c>
      <c r="C36" s="182">
        <v>7575.558</v>
      </c>
      <c r="D36" s="182">
        <v>8033.7749999999996</v>
      </c>
      <c r="E36" s="182">
        <v>8293.0520000000033</v>
      </c>
      <c r="F36" s="182">
        <v>8327.4359999999979</v>
      </c>
      <c r="G36" s="182">
        <v>8452.6670000000013</v>
      </c>
      <c r="H36" s="182">
        <v>8466.4860000000008</v>
      </c>
      <c r="I36" s="182">
        <v>8000.63</v>
      </c>
      <c r="J36" s="182">
        <v>8271.6459999999988</v>
      </c>
      <c r="K36" s="182">
        <v>8016.4259999999995</v>
      </c>
      <c r="L36" s="182">
        <v>7773.0959999999995</v>
      </c>
      <c r="M36" s="182">
        <v>7888.1470000000018</v>
      </c>
      <c r="N36" s="182">
        <v>7830.5429999999988</v>
      </c>
      <c r="O36" s="291">
        <v>7884.3119999999999</v>
      </c>
      <c r="P36" s="291">
        <v>7824.3799999999992</v>
      </c>
      <c r="Q36" s="291">
        <v>8319.9539999999979</v>
      </c>
      <c r="R36" s="291">
        <v>8501.3559999999998</v>
      </c>
      <c r="S36" s="291">
        <v>8529.137999999999</v>
      </c>
      <c r="T36" s="291">
        <v>8656.3170000000009</v>
      </c>
      <c r="U36" s="291">
        <v>4076.0929999999998</v>
      </c>
      <c r="V36" s="291">
        <v>6261.34</v>
      </c>
    </row>
    <row r="37" spans="1:22">
      <c r="A37" s="176" t="s">
        <v>340</v>
      </c>
      <c r="B37" s="177" t="s">
        <v>331</v>
      </c>
      <c r="C37" s="178">
        <v>2259.6259999999997</v>
      </c>
      <c r="D37" s="178">
        <v>2388.0200000000004</v>
      </c>
      <c r="E37" s="178">
        <v>2476.027</v>
      </c>
      <c r="F37" s="178">
        <v>2503.2640000000001</v>
      </c>
      <c r="G37" s="178">
        <v>2610.174</v>
      </c>
      <c r="H37" s="178">
        <v>2711.6339999999996</v>
      </c>
      <c r="I37" s="178">
        <v>2568.9130000000005</v>
      </c>
      <c r="J37" s="178">
        <v>2647.527</v>
      </c>
      <c r="K37" s="178">
        <v>2553.9830000000002</v>
      </c>
      <c r="L37" s="178">
        <v>2551.3590000000004</v>
      </c>
      <c r="M37" s="178">
        <v>2628.067</v>
      </c>
      <c r="N37" s="178">
        <v>2577.1989999999996</v>
      </c>
      <c r="O37" s="179">
        <v>2625.989</v>
      </c>
      <c r="P37" s="179">
        <v>2706.2539999999999</v>
      </c>
      <c r="Q37" s="179">
        <v>2930.1810000000005</v>
      </c>
      <c r="R37" s="179">
        <v>3060.0419999999999</v>
      </c>
      <c r="S37" s="179">
        <v>3043.4159999999997</v>
      </c>
      <c r="T37" s="179">
        <v>3119.9380000000001</v>
      </c>
      <c r="U37" s="179">
        <v>1733.8689999999999</v>
      </c>
      <c r="V37" s="179">
        <v>2638.4259999999995</v>
      </c>
    </row>
    <row r="38" spans="1:22">
      <c r="A38" s="618"/>
      <c r="B38" s="113"/>
      <c r="C38" s="180"/>
      <c r="D38" s="180"/>
      <c r="E38" s="180"/>
      <c r="F38" s="180"/>
      <c r="G38" s="180"/>
      <c r="H38" s="180"/>
      <c r="I38" s="180"/>
      <c r="J38" s="180"/>
      <c r="K38" s="180"/>
      <c r="L38" s="180"/>
      <c r="M38" s="180"/>
      <c r="N38" s="284"/>
      <c r="O38" s="152"/>
      <c r="P38" s="284"/>
      <c r="Q38" s="180"/>
      <c r="R38" s="284"/>
      <c r="S38" s="284"/>
      <c r="T38" s="180"/>
      <c r="U38" s="283"/>
      <c r="V38" s="283"/>
    </row>
    <row r="39" spans="1:22">
      <c r="A39" s="618"/>
      <c r="B39" s="113"/>
      <c r="C39" s="323"/>
      <c r="D39" s="323"/>
      <c r="E39" s="323"/>
      <c r="F39" s="323"/>
      <c r="G39" s="323"/>
      <c r="H39" s="323"/>
      <c r="I39" s="323"/>
      <c r="J39" s="323"/>
      <c r="K39" s="323"/>
      <c r="L39" s="324"/>
      <c r="M39" s="324"/>
      <c r="N39" s="293"/>
      <c r="O39" s="293"/>
      <c r="P39" s="294"/>
      <c r="Q39" s="293"/>
      <c r="R39" s="293"/>
      <c r="S39" s="293"/>
      <c r="T39" s="293"/>
      <c r="U39" s="283"/>
      <c r="V39" s="283"/>
    </row>
    <row r="40" spans="1:22">
      <c r="A40" s="618"/>
      <c r="B40" s="284"/>
      <c r="C40" s="292"/>
      <c r="D40" s="292"/>
      <c r="E40" s="292"/>
      <c r="F40" s="292"/>
      <c r="G40" s="292"/>
      <c r="H40" s="292"/>
      <c r="I40" s="292"/>
      <c r="J40" s="292"/>
      <c r="K40" s="292"/>
      <c r="L40" s="292"/>
      <c r="M40" s="292"/>
      <c r="N40" s="284"/>
      <c r="O40" s="152"/>
      <c r="P40" s="284"/>
      <c r="Q40" s="284"/>
      <c r="R40" s="284"/>
      <c r="S40" s="284"/>
      <c r="T40" s="284"/>
      <c r="U40" s="283"/>
      <c r="V40" s="283"/>
    </row>
    <row r="41" spans="1:22">
      <c r="A41" s="618"/>
      <c r="B41" s="284"/>
      <c r="C41" s="181"/>
      <c r="D41" s="181"/>
      <c r="E41" s="181"/>
      <c r="F41" s="181"/>
      <c r="G41" s="181"/>
      <c r="H41" s="181"/>
      <c r="I41" s="181"/>
      <c r="J41" s="181"/>
      <c r="K41" s="181"/>
      <c r="L41" s="181"/>
      <c r="M41" s="181"/>
      <c r="N41" s="284"/>
      <c r="O41" s="152"/>
      <c r="P41" s="284"/>
      <c r="Q41" s="181"/>
      <c r="R41" s="284"/>
      <c r="S41" s="284"/>
      <c r="T41" s="181"/>
      <c r="U41" s="283"/>
      <c r="V41" s="283"/>
    </row>
    <row r="42" spans="1:22">
      <c r="A42" s="618"/>
      <c r="B42" s="969"/>
      <c r="C42" s="182"/>
      <c r="D42" s="182"/>
      <c r="E42" s="182"/>
      <c r="F42" s="182"/>
      <c r="G42" s="182"/>
      <c r="H42" s="182"/>
      <c r="I42" s="182"/>
      <c r="J42" s="182"/>
      <c r="K42" s="182"/>
      <c r="L42" s="182"/>
      <c r="M42" s="182"/>
      <c r="N42" s="182"/>
      <c r="O42" s="182"/>
      <c r="P42" s="182"/>
      <c r="Q42" s="182"/>
      <c r="R42" s="182"/>
      <c r="S42" s="182"/>
      <c r="T42" s="182"/>
      <c r="U42" s="283"/>
      <c r="V42" s="283"/>
    </row>
    <row r="43" spans="1:22">
      <c r="A43" s="618"/>
      <c r="B43" s="113"/>
      <c r="C43" s="182"/>
      <c r="D43" s="182"/>
      <c r="E43" s="182"/>
      <c r="F43" s="182"/>
      <c r="G43" s="182"/>
      <c r="H43" s="182"/>
      <c r="I43" s="182"/>
      <c r="J43" s="182"/>
      <c r="K43" s="182"/>
      <c r="L43" s="182"/>
      <c r="M43" s="182"/>
      <c r="N43" s="182"/>
      <c r="O43" s="182"/>
      <c r="P43" s="182"/>
      <c r="Q43" s="182"/>
      <c r="R43" s="182"/>
      <c r="S43" s="182"/>
      <c r="T43" s="182"/>
      <c r="U43" s="283"/>
      <c r="V43" s="283"/>
    </row>
    <row r="44" spans="1:22">
      <c r="A44" s="618"/>
      <c r="B44" s="114"/>
      <c r="C44" s="181"/>
      <c r="D44" s="181"/>
      <c r="E44" s="181"/>
      <c r="F44" s="181"/>
      <c r="G44" s="181"/>
      <c r="H44" s="181"/>
      <c r="I44" s="181"/>
      <c r="J44" s="181"/>
      <c r="K44" s="181"/>
      <c r="L44" s="181"/>
      <c r="M44" s="181"/>
      <c r="N44" s="284"/>
      <c r="O44" s="152"/>
      <c r="P44" s="284"/>
      <c r="Q44" s="284"/>
      <c r="R44" s="284"/>
      <c r="S44" s="284"/>
      <c r="T44" s="290"/>
      <c r="U44" s="283"/>
      <c r="V44" s="283"/>
    </row>
    <row r="45" spans="1:22">
      <c r="A45" s="618"/>
      <c r="B45" s="113"/>
      <c r="C45" s="182"/>
      <c r="D45" s="182"/>
      <c r="E45" s="182"/>
      <c r="F45" s="182"/>
      <c r="G45" s="182"/>
      <c r="H45" s="182"/>
      <c r="I45" s="182"/>
      <c r="J45" s="182"/>
      <c r="K45" s="182"/>
      <c r="L45" s="182"/>
      <c r="M45" s="182"/>
      <c r="N45" s="182"/>
      <c r="O45" s="291"/>
      <c r="P45" s="291"/>
      <c r="Q45" s="291"/>
      <c r="R45" s="291"/>
      <c r="S45" s="291"/>
      <c r="T45" s="291"/>
      <c r="U45" s="283"/>
      <c r="V45" s="283"/>
    </row>
    <row r="46" spans="1:22">
      <c r="A46" s="618"/>
      <c r="B46" s="113"/>
      <c r="C46" s="182"/>
      <c r="D46" s="182"/>
      <c r="E46" s="182"/>
      <c r="F46" s="182"/>
      <c r="G46" s="182"/>
      <c r="H46" s="182"/>
      <c r="I46" s="182"/>
      <c r="J46" s="182"/>
      <c r="K46" s="182"/>
      <c r="L46" s="182"/>
      <c r="M46" s="182"/>
      <c r="N46" s="182"/>
      <c r="O46" s="183"/>
      <c r="P46" s="183"/>
      <c r="Q46" s="183"/>
      <c r="R46" s="183"/>
      <c r="S46" s="183"/>
      <c r="T46" s="183"/>
      <c r="U46" s="283"/>
      <c r="V46" s="283"/>
    </row>
    <row r="47" spans="1:22">
      <c r="A47" s="618"/>
      <c r="B47" s="113"/>
      <c r="C47" s="184"/>
      <c r="D47" s="184"/>
      <c r="E47" s="113"/>
      <c r="F47" s="113"/>
      <c r="G47" s="113"/>
      <c r="H47" s="113"/>
      <c r="I47" s="113"/>
      <c r="J47" s="113"/>
      <c r="K47" s="113"/>
      <c r="L47" s="113"/>
      <c r="M47" s="113"/>
      <c r="N47" s="113"/>
      <c r="O47" s="152"/>
      <c r="P47" s="152"/>
      <c r="Q47" s="152"/>
      <c r="R47" s="152"/>
      <c r="S47" s="152"/>
      <c r="T47" s="152"/>
      <c r="U47" s="283"/>
      <c r="V47" s="283"/>
    </row>
    <row r="48" spans="1:22">
      <c r="A48" s="618"/>
      <c r="B48" s="113"/>
      <c r="C48" s="113"/>
      <c r="D48" s="284"/>
      <c r="E48" s="284"/>
      <c r="F48" s="284"/>
      <c r="G48" s="284"/>
      <c r="H48" s="284"/>
      <c r="I48" s="284"/>
      <c r="J48" s="284"/>
      <c r="K48" s="284"/>
      <c r="L48" s="284"/>
      <c r="M48" s="284"/>
      <c r="N48" s="284"/>
      <c r="O48" s="152"/>
      <c r="P48" s="284"/>
      <c r="Q48" s="284"/>
      <c r="R48" s="284"/>
      <c r="S48" s="284"/>
      <c r="T48" s="284"/>
      <c r="U48" s="283"/>
      <c r="V48" s="283"/>
    </row>
    <row r="49" spans="1:22">
      <c r="A49" s="813"/>
      <c r="B49" s="814"/>
      <c r="C49" s="184"/>
      <c r="D49" s="184"/>
      <c r="E49" s="184"/>
      <c r="F49" s="184"/>
      <c r="G49" s="184"/>
      <c r="H49" s="113"/>
      <c r="I49" s="113"/>
      <c r="J49" s="113"/>
      <c r="K49" s="113"/>
      <c r="L49" s="113"/>
      <c r="M49" s="113"/>
      <c r="N49" s="284"/>
      <c r="O49" s="152"/>
      <c r="P49" s="284"/>
      <c r="Q49" s="284"/>
      <c r="R49" s="284"/>
      <c r="S49" s="284"/>
      <c r="T49" s="284"/>
      <c r="U49" s="283"/>
      <c r="V49" s="283"/>
    </row>
    <row r="50" spans="1:22">
      <c r="A50" s="813"/>
      <c r="B50" s="815"/>
      <c r="C50" s="184"/>
      <c r="D50" s="184"/>
      <c r="E50" s="184"/>
      <c r="F50" s="184"/>
      <c r="G50" s="184"/>
      <c r="H50" s="113"/>
      <c r="I50" s="113"/>
      <c r="J50" s="113"/>
      <c r="K50" s="113"/>
      <c r="L50" s="113"/>
      <c r="M50" s="113"/>
      <c r="N50" s="284"/>
      <c r="O50" s="152"/>
      <c r="P50" s="284"/>
      <c r="Q50" s="284"/>
      <c r="R50" s="284"/>
      <c r="S50" s="284"/>
      <c r="T50" s="284"/>
      <c r="U50" s="283"/>
      <c r="V50" s="283"/>
    </row>
    <row r="51" spans="1:22">
      <c r="A51" s="813"/>
      <c r="B51" s="295"/>
      <c r="C51" s="184"/>
      <c r="D51" s="184"/>
      <c r="E51" s="184"/>
      <c r="F51" s="184"/>
      <c r="G51" s="184"/>
      <c r="H51" s="113"/>
      <c r="I51" s="113"/>
      <c r="J51" s="113"/>
      <c r="K51" s="113"/>
      <c r="L51" s="113"/>
      <c r="M51" s="113"/>
      <c r="N51" s="284"/>
      <c r="O51" s="152"/>
      <c r="P51" s="284"/>
      <c r="Q51" s="284"/>
      <c r="R51" s="284"/>
      <c r="S51" s="284"/>
      <c r="T51" s="284"/>
      <c r="U51" s="283"/>
      <c r="V51" s="283"/>
    </row>
    <row r="52" spans="1:22">
      <c r="A52" s="813"/>
      <c r="B52" s="816"/>
      <c r="C52" s="184"/>
      <c r="D52" s="184"/>
      <c r="E52" s="184"/>
      <c r="F52" s="184"/>
      <c r="G52" s="184"/>
      <c r="H52" s="113"/>
      <c r="I52" s="113"/>
      <c r="J52" s="113"/>
      <c r="K52" s="113"/>
      <c r="L52" s="113"/>
      <c r="M52" s="113"/>
      <c r="N52" s="284"/>
      <c r="O52" s="152"/>
      <c r="P52" s="284"/>
      <c r="Q52" s="284"/>
      <c r="R52" s="284"/>
      <c r="S52" s="284"/>
      <c r="T52" s="284"/>
      <c r="U52" s="283"/>
      <c r="V52" s="283"/>
    </row>
    <row r="53" spans="1:22">
      <c r="A53" s="813"/>
      <c r="B53" s="295"/>
      <c r="C53" s="184"/>
      <c r="D53" s="184"/>
      <c r="E53" s="184"/>
      <c r="F53" s="184"/>
      <c r="G53" s="184"/>
      <c r="H53" s="113"/>
      <c r="I53" s="113"/>
      <c r="J53" s="113"/>
      <c r="K53" s="113"/>
      <c r="L53" s="113"/>
      <c r="M53" s="113"/>
      <c r="N53" s="284"/>
      <c r="O53" s="152"/>
      <c r="P53" s="284"/>
      <c r="Q53" s="284"/>
      <c r="R53" s="284"/>
      <c r="S53" s="284"/>
      <c r="T53" s="284"/>
      <c r="U53" s="283"/>
      <c r="V53" s="283"/>
    </row>
    <row r="54" spans="1:22">
      <c r="A54" s="817"/>
      <c r="B54" s="285"/>
      <c r="C54" s="185"/>
      <c r="D54" s="185"/>
      <c r="E54" s="185"/>
      <c r="F54" s="185"/>
      <c r="G54" s="185"/>
      <c r="H54" s="114"/>
      <c r="I54" s="114"/>
      <c r="J54" s="114"/>
      <c r="K54" s="114"/>
      <c r="L54" s="113"/>
      <c r="M54" s="113"/>
      <c r="N54" s="284"/>
      <c r="O54" s="152"/>
      <c r="P54" s="284"/>
      <c r="Q54" s="284"/>
      <c r="R54" s="284"/>
      <c r="S54" s="284"/>
      <c r="T54" s="284"/>
      <c r="U54" s="283"/>
      <c r="V54" s="283"/>
    </row>
    <row r="55" spans="1:22">
      <c r="A55" s="813"/>
      <c r="B55" s="285"/>
      <c r="C55" s="290"/>
      <c r="D55" s="290"/>
      <c r="E55" s="290"/>
      <c r="F55" s="290"/>
      <c r="G55" s="290"/>
      <c r="H55" s="284"/>
      <c r="I55" s="284"/>
      <c r="J55" s="284"/>
      <c r="K55" s="284"/>
      <c r="L55" s="284"/>
      <c r="M55" s="284"/>
      <c r="N55" s="284"/>
      <c r="O55" s="152"/>
      <c r="P55" s="284"/>
      <c r="Q55" s="284"/>
      <c r="R55" s="284"/>
      <c r="S55" s="284"/>
      <c r="T55" s="284"/>
      <c r="U55" s="283"/>
      <c r="V55" s="283"/>
    </row>
    <row r="56" spans="1:22">
      <c r="A56" s="618"/>
      <c r="B56" s="284"/>
      <c r="C56" s="290"/>
      <c r="D56" s="290"/>
      <c r="E56" s="290"/>
      <c r="F56" s="290"/>
      <c r="G56" s="290"/>
      <c r="H56" s="284"/>
      <c r="I56" s="284"/>
      <c r="J56" s="284"/>
      <c r="K56" s="284"/>
      <c r="L56" s="284"/>
      <c r="M56" s="284"/>
      <c r="N56" s="284"/>
      <c r="O56" s="152"/>
      <c r="P56" s="284"/>
      <c r="Q56" s="284"/>
      <c r="R56" s="284"/>
      <c r="S56" s="284"/>
      <c r="T56" s="284"/>
      <c r="U56" s="283"/>
      <c r="V56" s="283"/>
    </row>
    <row r="57" spans="1:22">
      <c r="A57" s="618"/>
      <c r="B57" s="284"/>
      <c r="C57" s="290"/>
      <c r="D57" s="290"/>
      <c r="E57" s="290"/>
      <c r="F57" s="290"/>
      <c r="G57" s="290"/>
      <c r="H57" s="284"/>
      <c r="I57" s="284"/>
      <c r="J57" s="284"/>
      <c r="K57" s="284"/>
      <c r="L57" s="284"/>
      <c r="M57" s="284"/>
      <c r="N57" s="284"/>
      <c r="O57" s="152"/>
      <c r="P57" s="284"/>
      <c r="Q57" s="284"/>
      <c r="R57" s="284"/>
      <c r="S57" s="284"/>
      <c r="T57" s="284"/>
      <c r="U57" s="283"/>
      <c r="V57" s="283"/>
    </row>
    <row r="58" spans="1:22">
      <c r="A58" s="618"/>
      <c r="B58" s="618"/>
      <c r="C58" s="290"/>
      <c r="D58" s="290"/>
      <c r="E58" s="290"/>
      <c r="F58" s="290"/>
      <c r="G58" s="290"/>
      <c r="H58" s="284"/>
      <c r="I58" s="284"/>
      <c r="J58" s="284"/>
      <c r="K58" s="284"/>
      <c r="L58" s="284"/>
      <c r="M58" s="284"/>
      <c r="N58" s="284"/>
      <c r="O58" s="152"/>
      <c r="P58" s="284"/>
      <c r="Q58" s="284"/>
      <c r="R58" s="284"/>
      <c r="S58" s="284"/>
      <c r="T58" s="284"/>
      <c r="U58" s="283"/>
      <c r="V58" s="283"/>
    </row>
    <row r="59" spans="1:22">
      <c r="A59" s="618"/>
      <c r="B59" s="284"/>
      <c r="C59" s="286"/>
      <c r="D59" s="286"/>
      <c r="E59" s="286"/>
      <c r="F59" s="286"/>
      <c r="G59" s="286"/>
      <c r="H59" s="285"/>
      <c r="I59" s="285"/>
      <c r="J59" s="285"/>
      <c r="K59" s="285"/>
      <c r="L59" s="285"/>
      <c r="M59" s="285"/>
      <c r="N59" s="285"/>
      <c r="O59" s="152"/>
      <c r="P59" s="284"/>
      <c r="Q59" s="284"/>
      <c r="R59" s="284"/>
      <c r="S59" s="284"/>
      <c r="T59" s="284"/>
      <c r="U59" s="283"/>
      <c r="V59" s="283"/>
    </row>
    <row r="60" spans="1:22">
      <c r="A60" s="618"/>
      <c r="B60" s="284"/>
      <c r="C60" s="286"/>
      <c r="D60" s="286"/>
      <c r="E60" s="286"/>
      <c r="F60" s="286"/>
      <c r="G60" s="286"/>
      <c r="H60" s="285"/>
      <c r="I60" s="285"/>
      <c r="J60" s="285"/>
      <c r="K60" s="285"/>
      <c r="L60" s="285"/>
      <c r="M60" s="285"/>
      <c r="N60" s="285"/>
      <c r="O60" s="152"/>
      <c r="P60" s="284"/>
      <c r="Q60" s="284"/>
      <c r="R60" s="284"/>
      <c r="S60" s="284"/>
      <c r="T60" s="284"/>
      <c r="U60" s="283"/>
      <c r="V60" s="283"/>
    </row>
    <row r="61" spans="1:22">
      <c r="A61" s="618"/>
      <c r="B61" s="284"/>
      <c r="C61" s="286"/>
      <c r="D61" s="286"/>
      <c r="E61" s="286"/>
      <c r="F61" s="286"/>
      <c r="G61" s="286"/>
      <c r="H61" s="285"/>
      <c r="I61" s="285"/>
      <c r="J61" s="285"/>
      <c r="K61" s="285"/>
      <c r="L61" s="285"/>
      <c r="M61" s="285"/>
      <c r="N61" s="285"/>
      <c r="O61" s="152"/>
      <c r="P61" s="284"/>
      <c r="Q61" s="284"/>
      <c r="R61" s="284"/>
      <c r="S61" s="284"/>
      <c r="T61" s="284"/>
      <c r="U61" s="283"/>
      <c r="V61" s="283"/>
    </row>
    <row r="62" spans="1:22">
      <c r="A62" s="818"/>
      <c r="B62" s="186"/>
      <c r="C62" s="289"/>
      <c r="D62" s="289"/>
      <c r="E62" s="289"/>
      <c r="F62" s="289"/>
      <c r="G62" s="289"/>
      <c r="H62" s="287"/>
      <c r="I62" s="287"/>
      <c r="J62" s="287"/>
      <c r="K62" s="287"/>
      <c r="L62" s="287"/>
      <c r="M62" s="287"/>
      <c r="N62" s="287"/>
      <c r="O62" s="288"/>
      <c r="P62" s="287"/>
      <c r="Q62" s="287"/>
      <c r="R62" s="287"/>
      <c r="S62" s="284"/>
      <c r="T62" s="284"/>
      <c r="U62" s="283"/>
      <c r="V62" s="283"/>
    </row>
    <row r="63" spans="1:22">
      <c r="A63" s="186"/>
      <c r="B63" s="186"/>
      <c r="C63" s="286"/>
      <c r="D63" s="286"/>
      <c r="E63" s="286"/>
      <c r="F63" s="286"/>
      <c r="G63" s="286"/>
      <c r="H63" s="285"/>
      <c r="I63" s="285"/>
      <c r="J63" s="285"/>
      <c r="K63" s="285"/>
      <c r="L63" s="285"/>
      <c r="M63" s="285"/>
      <c r="N63" s="285"/>
      <c r="O63" s="152"/>
      <c r="P63" s="284"/>
      <c r="Q63" s="284"/>
      <c r="R63" s="284"/>
      <c r="S63" s="284"/>
      <c r="T63" s="284"/>
      <c r="U63" s="283"/>
      <c r="V63" s="283"/>
    </row>
    <row r="64" spans="1:22">
      <c r="A64" s="186"/>
      <c r="B64" s="186"/>
      <c r="C64" s="286"/>
      <c r="D64" s="285"/>
      <c r="E64" s="285"/>
      <c r="F64" s="285"/>
      <c r="G64" s="285"/>
      <c r="H64" s="285"/>
      <c r="I64" s="285"/>
      <c r="J64" s="285"/>
      <c r="K64" s="285"/>
      <c r="L64" s="285"/>
      <c r="M64" s="285"/>
      <c r="N64" s="285"/>
      <c r="O64" s="152"/>
      <c r="P64" s="284"/>
      <c r="Q64" s="284"/>
      <c r="R64" s="284"/>
      <c r="S64" s="284"/>
      <c r="T64" s="284"/>
      <c r="U64" s="283"/>
      <c r="V64" s="283"/>
    </row>
  </sheetData>
  <pageMargins left="0.7" right="0.7" top="0.75" bottom="0.75" header="0.3" footer="0.3"/>
  <pageSetup paperSize="9" orientation="portrait" r:id="rId1"/>
  <tableParts count="1">
    <tablePart r:id="rId2"/>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147DB-D726-410A-AC7F-9BA8730BF539}">
  <sheetPr codeName="Sheet60"/>
  <dimension ref="A1:M90"/>
  <sheetViews>
    <sheetView workbookViewId="0">
      <pane ySplit="4" topLeftCell="A5" activePane="bottomLeft" state="frozen"/>
      <selection pane="bottomLeft"/>
    </sheetView>
  </sheetViews>
  <sheetFormatPr defaultRowHeight="15.5"/>
  <cols>
    <col min="1" max="1" width="34.3046875" style="12" customWidth="1"/>
    <col min="2" max="2" width="30.53515625" style="12" customWidth="1"/>
    <col min="3" max="10" width="9.23046875" style="12"/>
    <col min="11" max="11" width="12.07421875" style="12" customWidth="1"/>
    <col min="12" max="16384" width="9.23046875" style="12"/>
  </cols>
  <sheetData>
    <row r="1" spans="1:11" ht="18.5" thickBot="1">
      <c r="A1" s="1416" t="s">
        <v>1275</v>
      </c>
    </row>
    <row r="2" spans="1:11">
      <c r="A2" s="773" t="s">
        <v>1010</v>
      </c>
    </row>
    <row r="3" spans="1:11" ht="16" thickBot="1">
      <c r="A3" s="349" t="s">
        <v>30</v>
      </c>
      <c r="C3" s="952"/>
      <c r="D3" s="952"/>
      <c r="E3" s="952"/>
      <c r="F3" s="952"/>
      <c r="G3" s="952"/>
      <c r="H3" s="952"/>
      <c r="I3" s="952"/>
      <c r="J3" s="952"/>
      <c r="K3" s="952"/>
    </row>
    <row r="4" spans="1:11">
      <c r="A4" s="1221" t="s">
        <v>35</v>
      </c>
      <c r="B4" s="450" t="s">
        <v>36</v>
      </c>
      <c r="C4" s="1012" t="s">
        <v>26</v>
      </c>
      <c r="D4" s="1012" t="s">
        <v>768</v>
      </c>
      <c r="E4" s="1012" t="s">
        <v>769</v>
      </c>
      <c r="F4" s="1012" t="s">
        <v>770</v>
      </c>
      <c r="G4" s="1012" t="s">
        <v>771</v>
      </c>
      <c r="H4" s="1012" t="s">
        <v>772</v>
      </c>
      <c r="I4" s="1012" t="s">
        <v>773</v>
      </c>
      <c r="J4" s="1222" t="s">
        <v>774</v>
      </c>
      <c r="K4" s="1013" t="s">
        <v>31</v>
      </c>
    </row>
    <row r="5" spans="1:11">
      <c r="A5" s="1184" t="s">
        <v>203</v>
      </c>
      <c r="B5" s="1031" t="s">
        <v>203</v>
      </c>
      <c r="C5" s="1031">
        <v>34</v>
      </c>
      <c r="D5" s="1031">
        <v>4</v>
      </c>
      <c r="E5" s="1031">
        <v>7</v>
      </c>
      <c r="F5" s="1031">
        <v>11</v>
      </c>
      <c r="G5" s="1031">
        <v>9</v>
      </c>
      <c r="H5" s="1031">
        <v>31</v>
      </c>
      <c r="I5" s="1031">
        <v>3</v>
      </c>
      <c r="J5" s="1223">
        <v>1</v>
      </c>
      <c r="K5" s="1224">
        <v>4140</v>
      </c>
    </row>
    <row r="6" spans="1:11">
      <c r="A6" s="332" t="s">
        <v>66</v>
      </c>
      <c r="B6" s="454" t="s">
        <v>277</v>
      </c>
      <c r="C6" s="828">
        <v>35</v>
      </c>
      <c r="D6" s="828">
        <v>3</v>
      </c>
      <c r="E6" s="828">
        <v>5</v>
      </c>
      <c r="F6" s="828">
        <v>8</v>
      </c>
      <c r="G6" s="828">
        <v>8</v>
      </c>
      <c r="H6" s="828">
        <v>35</v>
      </c>
      <c r="I6" s="12">
        <v>4</v>
      </c>
      <c r="J6" s="1225">
        <v>2</v>
      </c>
      <c r="K6" s="1226">
        <v>1810</v>
      </c>
    </row>
    <row r="7" spans="1:11">
      <c r="A7" s="147" t="s">
        <v>66</v>
      </c>
      <c r="B7" s="241" t="s">
        <v>276</v>
      </c>
      <c r="C7" s="12">
        <v>34</v>
      </c>
      <c r="D7" s="12">
        <v>4</v>
      </c>
      <c r="E7" s="12">
        <v>8</v>
      </c>
      <c r="F7" s="12">
        <v>13</v>
      </c>
      <c r="G7" s="12">
        <v>10</v>
      </c>
      <c r="H7" s="12">
        <v>28</v>
      </c>
      <c r="I7" s="12">
        <v>2</v>
      </c>
      <c r="J7" s="1227">
        <v>0</v>
      </c>
      <c r="K7" s="1028">
        <v>2300</v>
      </c>
    </row>
    <row r="8" spans="1:11" ht="17.149999999999999" customHeight="1">
      <c r="A8" s="147" t="s">
        <v>66</v>
      </c>
      <c r="B8" s="241" t="s">
        <v>204</v>
      </c>
      <c r="C8" s="12" t="s">
        <v>275</v>
      </c>
      <c r="D8" s="12" t="s">
        <v>275</v>
      </c>
      <c r="E8" s="12" t="s">
        <v>275</v>
      </c>
      <c r="F8" s="12" t="s">
        <v>275</v>
      </c>
      <c r="G8" s="12" t="s">
        <v>275</v>
      </c>
      <c r="H8" s="12" t="s">
        <v>275</v>
      </c>
      <c r="I8" s="12" t="s">
        <v>275</v>
      </c>
      <c r="J8" s="1227" t="s">
        <v>275</v>
      </c>
      <c r="K8" s="1028">
        <v>20</v>
      </c>
    </row>
    <row r="9" spans="1:11">
      <c r="A9" s="1022" t="s">
        <v>66</v>
      </c>
      <c r="B9" s="244" t="s">
        <v>29</v>
      </c>
      <c r="C9" s="829" t="s">
        <v>275</v>
      </c>
      <c r="D9" s="829" t="s">
        <v>275</v>
      </c>
      <c r="E9" s="829" t="s">
        <v>275</v>
      </c>
      <c r="F9" s="829" t="s">
        <v>275</v>
      </c>
      <c r="G9" s="829" t="s">
        <v>275</v>
      </c>
      <c r="H9" s="829" t="s">
        <v>275</v>
      </c>
      <c r="I9" s="829" t="s">
        <v>275</v>
      </c>
      <c r="J9" s="1228" t="s">
        <v>275</v>
      </c>
      <c r="K9" s="1229">
        <v>0</v>
      </c>
    </row>
    <row r="10" spans="1:11">
      <c r="A10" s="147" t="s">
        <v>32</v>
      </c>
      <c r="B10" s="451" t="s">
        <v>205</v>
      </c>
      <c r="C10" s="12" t="s">
        <v>275</v>
      </c>
      <c r="D10" s="12" t="s">
        <v>275</v>
      </c>
      <c r="E10" s="12" t="s">
        <v>275</v>
      </c>
      <c r="F10" s="12" t="s">
        <v>275</v>
      </c>
      <c r="G10" s="12" t="s">
        <v>275</v>
      </c>
      <c r="H10" s="12" t="s">
        <v>275</v>
      </c>
      <c r="I10" s="12" t="s">
        <v>275</v>
      </c>
      <c r="J10" s="1227" t="s">
        <v>275</v>
      </c>
      <c r="K10" s="1028">
        <v>20</v>
      </c>
    </row>
    <row r="11" spans="1:11">
      <c r="A11" s="147" t="s">
        <v>32</v>
      </c>
      <c r="B11" s="104" t="s">
        <v>52</v>
      </c>
      <c r="C11" s="12">
        <v>32</v>
      </c>
      <c r="D11" s="12">
        <v>3</v>
      </c>
      <c r="E11" s="12">
        <v>5</v>
      </c>
      <c r="F11" s="12">
        <v>10</v>
      </c>
      <c r="G11" s="12">
        <v>9</v>
      </c>
      <c r="H11" s="12">
        <v>34</v>
      </c>
      <c r="I11" s="12">
        <v>4</v>
      </c>
      <c r="J11" s="1227">
        <v>2</v>
      </c>
      <c r="K11" s="1028">
        <v>490</v>
      </c>
    </row>
    <row r="12" spans="1:11">
      <c r="A12" s="147" t="s">
        <v>32</v>
      </c>
      <c r="B12" s="104" t="s">
        <v>53</v>
      </c>
      <c r="C12" s="12">
        <v>39</v>
      </c>
      <c r="D12" s="12">
        <v>3</v>
      </c>
      <c r="E12" s="12">
        <v>7</v>
      </c>
      <c r="F12" s="12">
        <v>9</v>
      </c>
      <c r="G12" s="12">
        <v>9</v>
      </c>
      <c r="H12" s="12">
        <v>29</v>
      </c>
      <c r="I12" s="12">
        <v>3</v>
      </c>
      <c r="J12" s="1227">
        <v>1</v>
      </c>
      <c r="K12" s="1028">
        <v>860</v>
      </c>
    </row>
    <row r="13" spans="1:11">
      <c r="A13" s="147" t="s">
        <v>32</v>
      </c>
      <c r="B13" s="104" t="s">
        <v>54</v>
      </c>
      <c r="C13" s="12">
        <v>35</v>
      </c>
      <c r="D13" s="12">
        <v>5</v>
      </c>
      <c r="E13" s="12">
        <v>6</v>
      </c>
      <c r="F13" s="12">
        <v>10</v>
      </c>
      <c r="G13" s="12">
        <v>8</v>
      </c>
      <c r="H13" s="12">
        <v>33</v>
      </c>
      <c r="I13" s="12">
        <v>2</v>
      </c>
      <c r="J13" s="1227">
        <v>1</v>
      </c>
      <c r="K13" s="1028">
        <v>920</v>
      </c>
    </row>
    <row r="14" spans="1:11">
      <c r="A14" s="147" t="s">
        <v>32</v>
      </c>
      <c r="B14" s="104" t="s">
        <v>55</v>
      </c>
      <c r="C14" s="12">
        <v>33</v>
      </c>
      <c r="D14" s="12">
        <v>4</v>
      </c>
      <c r="E14" s="12">
        <v>6</v>
      </c>
      <c r="F14" s="12">
        <v>11</v>
      </c>
      <c r="G14" s="12">
        <v>9</v>
      </c>
      <c r="H14" s="12">
        <v>33</v>
      </c>
      <c r="I14" s="12">
        <v>3</v>
      </c>
      <c r="J14" s="1227">
        <v>1</v>
      </c>
      <c r="K14" s="1028">
        <v>1160</v>
      </c>
    </row>
    <row r="15" spans="1:11">
      <c r="A15" s="147" t="s">
        <v>32</v>
      </c>
      <c r="B15" s="104" t="s">
        <v>56</v>
      </c>
      <c r="C15" s="12">
        <v>33</v>
      </c>
      <c r="D15" s="12">
        <v>4</v>
      </c>
      <c r="E15" s="12">
        <v>10</v>
      </c>
      <c r="F15" s="12">
        <v>14</v>
      </c>
      <c r="G15" s="12">
        <v>9</v>
      </c>
      <c r="H15" s="12">
        <v>26</v>
      </c>
      <c r="I15" s="12">
        <v>3</v>
      </c>
      <c r="J15" s="1227">
        <v>1</v>
      </c>
      <c r="K15" s="1028">
        <v>690</v>
      </c>
    </row>
    <row r="16" spans="1:11">
      <c r="A16" s="436" t="s">
        <v>111</v>
      </c>
      <c r="B16" s="828" t="s">
        <v>81</v>
      </c>
      <c r="C16" s="828">
        <v>32</v>
      </c>
      <c r="D16" s="828">
        <v>4</v>
      </c>
      <c r="E16" s="828">
        <v>7</v>
      </c>
      <c r="F16" s="828">
        <v>11</v>
      </c>
      <c r="G16" s="828">
        <v>9</v>
      </c>
      <c r="H16" s="828">
        <v>33</v>
      </c>
      <c r="I16" s="828">
        <v>3</v>
      </c>
      <c r="J16" s="1225">
        <v>1</v>
      </c>
      <c r="K16" s="1226">
        <v>2860</v>
      </c>
    </row>
    <row r="17" spans="1:13">
      <c r="A17" s="240" t="s">
        <v>111</v>
      </c>
      <c r="B17" s="12" t="s">
        <v>82</v>
      </c>
      <c r="C17" s="12">
        <v>42</v>
      </c>
      <c r="D17" s="12">
        <v>5</v>
      </c>
      <c r="E17" s="12">
        <v>6</v>
      </c>
      <c r="F17" s="12">
        <v>10</v>
      </c>
      <c r="G17" s="12">
        <v>9</v>
      </c>
      <c r="H17" s="12">
        <v>25</v>
      </c>
      <c r="I17" s="12">
        <v>3</v>
      </c>
      <c r="J17" s="1227">
        <v>1</v>
      </c>
      <c r="K17" s="1028">
        <v>800</v>
      </c>
    </row>
    <row r="18" spans="1:13">
      <c r="A18" s="240" t="s">
        <v>111</v>
      </c>
      <c r="B18" s="241" t="s">
        <v>749</v>
      </c>
      <c r="C18" s="12" t="s">
        <v>275</v>
      </c>
      <c r="D18" s="12" t="s">
        <v>275</v>
      </c>
      <c r="E18" s="12" t="s">
        <v>275</v>
      </c>
      <c r="F18" s="12" t="s">
        <v>275</v>
      </c>
      <c r="G18" s="12" t="s">
        <v>275</v>
      </c>
      <c r="H18" s="12" t="s">
        <v>275</v>
      </c>
      <c r="I18" s="12" t="s">
        <v>275</v>
      </c>
      <c r="J18" s="1227" t="s">
        <v>275</v>
      </c>
      <c r="K18" s="1028">
        <v>40</v>
      </c>
    </row>
    <row r="19" spans="1:13">
      <c r="A19" s="240" t="s">
        <v>111</v>
      </c>
      <c r="B19" s="349" t="s">
        <v>83</v>
      </c>
      <c r="C19" s="349">
        <v>28</v>
      </c>
      <c r="D19" s="349">
        <v>2</v>
      </c>
      <c r="E19" s="349">
        <v>11</v>
      </c>
      <c r="F19" s="349">
        <v>2</v>
      </c>
      <c r="G19" s="349">
        <v>10</v>
      </c>
      <c r="H19" s="349">
        <v>39</v>
      </c>
      <c r="I19" s="349">
        <v>7</v>
      </c>
      <c r="J19" s="1230">
        <v>0</v>
      </c>
      <c r="K19" s="1172">
        <v>50</v>
      </c>
    </row>
    <row r="20" spans="1:13">
      <c r="A20" s="240" t="s">
        <v>111</v>
      </c>
      <c r="B20" s="349" t="s">
        <v>122</v>
      </c>
      <c r="C20" s="349">
        <v>37</v>
      </c>
      <c r="D20" s="349">
        <v>3</v>
      </c>
      <c r="E20" s="349">
        <v>6</v>
      </c>
      <c r="F20" s="349">
        <v>9</v>
      </c>
      <c r="G20" s="349">
        <v>7</v>
      </c>
      <c r="H20" s="349">
        <v>32</v>
      </c>
      <c r="I20" s="349">
        <v>4</v>
      </c>
      <c r="J20" s="1230">
        <v>1</v>
      </c>
      <c r="K20" s="1172">
        <v>250</v>
      </c>
      <c r="M20" s="779"/>
    </row>
    <row r="21" spans="1:13">
      <c r="A21" s="240" t="s">
        <v>111</v>
      </c>
      <c r="B21" s="349" t="s">
        <v>84</v>
      </c>
      <c r="C21" s="349">
        <v>44</v>
      </c>
      <c r="D21" s="349">
        <v>5</v>
      </c>
      <c r="E21" s="349">
        <v>2</v>
      </c>
      <c r="F21" s="349">
        <v>13</v>
      </c>
      <c r="G21" s="349">
        <v>2</v>
      </c>
      <c r="H21" s="349">
        <v>32</v>
      </c>
      <c r="I21" s="349">
        <v>2</v>
      </c>
      <c r="J21" s="1230">
        <v>2</v>
      </c>
      <c r="K21" s="1172">
        <v>60</v>
      </c>
    </row>
    <row r="22" spans="1:13">
      <c r="A22" s="238" t="s">
        <v>111</v>
      </c>
      <c r="B22" s="988" t="s">
        <v>471</v>
      </c>
      <c r="C22" s="988">
        <v>30</v>
      </c>
      <c r="D22" s="988">
        <v>3</v>
      </c>
      <c r="E22" s="988">
        <v>6</v>
      </c>
      <c r="F22" s="988">
        <v>9</v>
      </c>
      <c r="G22" s="988">
        <v>13</v>
      </c>
      <c r="H22" s="988">
        <v>39</v>
      </c>
      <c r="I22" s="988">
        <v>0</v>
      </c>
      <c r="J22" s="1231">
        <v>0</v>
      </c>
      <c r="K22" s="1232">
        <v>70</v>
      </c>
    </row>
    <row r="23" spans="1:13">
      <c r="A23" s="993" t="s">
        <v>683</v>
      </c>
      <c r="B23" s="12" t="s">
        <v>26</v>
      </c>
      <c r="C23" s="12">
        <v>36</v>
      </c>
      <c r="D23" s="12">
        <v>4</v>
      </c>
      <c r="E23" s="12">
        <v>6</v>
      </c>
      <c r="F23" s="12">
        <v>10</v>
      </c>
      <c r="G23" s="12">
        <v>9</v>
      </c>
      <c r="H23" s="12">
        <v>31</v>
      </c>
      <c r="I23" s="12">
        <v>3</v>
      </c>
      <c r="J23" s="1227">
        <v>1</v>
      </c>
      <c r="K23" s="1028">
        <v>2470</v>
      </c>
    </row>
    <row r="24" spans="1:13">
      <c r="A24" s="993" t="s">
        <v>683</v>
      </c>
      <c r="B24" s="12" t="s">
        <v>685</v>
      </c>
      <c r="C24" s="12">
        <v>32</v>
      </c>
      <c r="D24" s="12">
        <v>4</v>
      </c>
      <c r="E24" s="12">
        <v>9</v>
      </c>
      <c r="F24" s="12">
        <v>11</v>
      </c>
      <c r="G24" s="12">
        <v>8</v>
      </c>
      <c r="H24" s="12">
        <v>32</v>
      </c>
      <c r="I24" s="12">
        <v>3</v>
      </c>
      <c r="J24" s="1227">
        <v>1</v>
      </c>
      <c r="K24" s="1028">
        <v>610</v>
      </c>
    </row>
    <row r="25" spans="1:13">
      <c r="A25" s="993" t="s">
        <v>683</v>
      </c>
      <c r="B25" s="12" t="s">
        <v>686</v>
      </c>
      <c r="C25" s="12">
        <v>28</v>
      </c>
      <c r="D25" s="12">
        <v>3</v>
      </c>
      <c r="E25" s="12">
        <v>9</v>
      </c>
      <c r="F25" s="12">
        <v>11</v>
      </c>
      <c r="G25" s="12">
        <v>10</v>
      </c>
      <c r="H25" s="12">
        <v>36</v>
      </c>
      <c r="I25" s="12">
        <v>3</v>
      </c>
      <c r="J25" s="1227">
        <v>0</v>
      </c>
      <c r="K25" s="1028">
        <v>480</v>
      </c>
    </row>
    <row r="26" spans="1:13">
      <c r="A26" s="993" t="s">
        <v>683</v>
      </c>
      <c r="B26" s="12" t="s">
        <v>687</v>
      </c>
      <c r="C26" s="12">
        <v>32</v>
      </c>
      <c r="D26" s="12">
        <v>2</v>
      </c>
      <c r="E26" s="12">
        <v>6</v>
      </c>
      <c r="F26" s="12">
        <v>12</v>
      </c>
      <c r="G26" s="12">
        <v>9</v>
      </c>
      <c r="H26" s="12">
        <v>33</v>
      </c>
      <c r="I26" s="12">
        <v>4</v>
      </c>
      <c r="J26" s="1227">
        <v>2</v>
      </c>
      <c r="K26" s="1028">
        <v>500</v>
      </c>
    </row>
    <row r="27" spans="1:13">
      <c r="A27" s="993" t="s">
        <v>683</v>
      </c>
      <c r="B27" s="12" t="s">
        <v>688</v>
      </c>
      <c r="C27" s="12" t="s">
        <v>275</v>
      </c>
      <c r="D27" s="12" t="s">
        <v>275</v>
      </c>
      <c r="E27" s="12" t="s">
        <v>275</v>
      </c>
      <c r="F27" s="12" t="s">
        <v>275</v>
      </c>
      <c r="G27" s="12" t="s">
        <v>275</v>
      </c>
      <c r="H27" s="12" t="s">
        <v>275</v>
      </c>
      <c r="I27" s="12" t="s">
        <v>275</v>
      </c>
      <c r="J27" s="1227" t="s">
        <v>275</v>
      </c>
      <c r="K27" s="1028">
        <v>30</v>
      </c>
    </row>
    <row r="28" spans="1:13">
      <c r="A28" s="993" t="s">
        <v>683</v>
      </c>
      <c r="B28" s="12" t="s">
        <v>689</v>
      </c>
      <c r="C28" s="12">
        <v>57</v>
      </c>
      <c r="D28" s="12">
        <v>5</v>
      </c>
      <c r="E28" s="12">
        <v>6</v>
      </c>
      <c r="F28" s="12">
        <v>8</v>
      </c>
      <c r="G28" s="12">
        <v>6</v>
      </c>
      <c r="H28" s="12">
        <v>16</v>
      </c>
      <c r="I28" s="12">
        <v>2</v>
      </c>
      <c r="J28" s="1227">
        <v>1</v>
      </c>
      <c r="K28" s="1028">
        <v>60</v>
      </c>
    </row>
    <row r="29" spans="1:13">
      <c r="A29" s="332" t="s">
        <v>67</v>
      </c>
      <c r="B29" s="452" t="s">
        <v>34</v>
      </c>
      <c r="C29" s="828">
        <v>32</v>
      </c>
      <c r="D29" s="828">
        <v>3</v>
      </c>
      <c r="E29" s="828">
        <v>8</v>
      </c>
      <c r="F29" s="828">
        <v>13</v>
      </c>
      <c r="G29" s="828">
        <v>12</v>
      </c>
      <c r="H29" s="828">
        <v>28</v>
      </c>
      <c r="I29" s="828">
        <v>2</v>
      </c>
      <c r="J29" s="1225">
        <v>2</v>
      </c>
      <c r="K29" s="1226">
        <v>620</v>
      </c>
    </row>
    <row r="30" spans="1:13">
      <c r="A30" s="1022" t="s">
        <v>67</v>
      </c>
      <c r="B30" s="341" t="s">
        <v>33</v>
      </c>
      <c r="C30" s="829">
        <v>35</v>
      </c>
      <c r="D30" s="829">
        <v>4</v>
      </c>
      <c r="E30" s="829">
        <v>6</v>
      </c>
      <c r="F30" s="829">
        <v>10</v>
      </c>
      <c r="G30" s="829">
        <v>9</v>
      </c>
      <c r="H30" s="829">
        <v>32</v>
      </c>
      <c r="I30" s="829">
        <v>3</v>
      </c>
      <c r="J30" s="1228">
        <v>1</v>
      </c>
      <c r="K30" s="1229">
        <v>3500</v>
      </c>
    </row>
    <row r="31" spans="1:13">
      <c r="A31" s="332" t="s">
        <v>112</v>
      </c>
      <c r="B31" s="452" t="s">
        <v>85</v>
      </c>
      <c r="C31" s="828">
        <v>52</v>
      </c>
      <c r="D31" s="828">
        <v>3</v>
      </c>
      <c r="E31" s="828">
        <v>4</v>
      </c>
      <c r="F31" s="828">
        <v>7</v>
      </c>
      <c r="G31" s="828">
        <v>4</v>
      </c>
      <c r="H31" s="828">
        <v>22</v>
      </c>
      <c r="I31" s="828">
        <v>6</v>
      </c>
      <c r="J31" s="1225">
        <v>2</v>
      </c>
      <c r="K31" s="1226">
        <v>440</v>
      </c>
    </row>
    <row r="32" spans="1:13">
      <c r="A32" s="147" t="s">
        <v>112</v>
      </c>
      <c r="B32" s="104" t="s">
        <v>86</v>
      </c>
      <c r="C32" s="12">
        <v>35</v>
      </c>
      <c r="D32" s="12">
        <v>4</v>
      </c>
      <c r="E32" s="12">
        <v>5</v>
      </c>
      <c r="F32" s="12">
        <v>7</v>
      </c>
      <c r="G32" s="12">
        <v>9</v>
      </c>
      <c r="H32" s="12">
        <v>36</v>
      </c>
      <c r="I32" s="12">
        <v>3</v>
      </c>
      <c r="J32" s="1227">
        <v>1</v>
      </c>
      <c r="K32" s="1028">
        <v>2880</v>
      </c>
    </row>
    <row r="33" spans="1:11">
      <c r="A33" s="1022" t="s">
        <v>112</v>
      </c>
      <c r="B33" s="341" t="s">
        <v>87</v>
      </c>
      <c r="C33" s="829">
        <v>25</v>
      </c>
      <c r="D33" s="829">
        <v>4</v>
      </c>
      <c r="E33" s="829">
        <v>13</v>
      </c>
      <c r="F33" s="829">
        <v>27</v>
      </c>
      <c r="G33" s="829">
        <v>13</v>
      </c>
      <c r="H33" s="829">
        <v>15</v>
      </c>
      <c r="I33" s="829">
        <v>1</v>
      </c>
      <c r="J33" s="1228">
        <v>0</v>
      </c>
      <c r="K33" s="1229">
        <v>820</v>
      </c>
    </row>
    <row r="34" spans="1:11">
      <c r="A34" s="147" t="s">
        <v>113</v>
      </c>
      <c r="B34" s="451" t="s">
        <v>88</v>
      </c>
      <c r="C34" s="12">
        <v>26</v>
      </c>
      <c r="D34" s="12">
        <v>2</v>
      </c>
      <c r="E34" s="12">
        <v>7</v>
      </c>
      <c r="F34" s="12">
        <v>14</v>
      </c>
      <c r="G34" s="12">
        <v>13</v>
      </c>
      <c r="H34" s="12">
        <v>33</v>
      </c>
      <c r="I34" s="12">
        <v>4</v>
      </c>
      <c r="J34" s="1227">
        <v>1</v>
      </c>
      <c r="K34" s="1028">
        <v>630</v>
      </c>
    </row>
    <row r="35" spans="1:11">
      <c r="A35" s="147" t="s">
        <v>113</v>
      </c>
      <c r="B35" s="104" t="s">
        <v>89</v>
      </c>
      <c r="C35" s="12">
        <v>29</v>
      </c>
      <c r="D35" s="12">
        <v>3</v>
      </c>
      <c r="E35" s="12">
        <v>5</v>
      </c>
      <c r="F35" s="12">
        <v>12</v>
      </c>
      <c r="G35" s="12">
        <v>10</v>
      </c>
      <c r="H35" s="12">
        <v>36</v>
      </c>
      <c r="I35" s="12">
        <v>4</v>
      </c>
      <c r="J35" s="1227">
        <v>2</v>
      </c>
      <c r="K35" s="1028">
        <v>460</v>
      </c>
    </row>
    <row r="36" spans="1:11">
      <c r="A36" s="147" t="s">
        <v>113</v>
      </c>
      <c r="B36" s="104" t="s">
        <v>90</v>
      </c>
      <c r="C36" s="12">
        <v>33</v>
      </c>
      <c r="D36" s="12">
        <v>3</v>
      </c>
      <c r="E36" s="12">
        <v>6</v>
      </c>
      <c r="F36" s="12">
        <v>8</v>
      </c>
      <c r="G36" s="12">
        <v>12</v>
      </c>
      <c r="H36" s="12">
        <v>33</v>
      </c>
      <c r="I36" s="12">
        <v>3</v>
      </c>
      <c r="J36" s="1227">
        <v>3</v>
      </c>
      <c r="K36" s="1028">
        <v>430</v>
      </c>
    </row>
    <row r="37" spans="1:11">
      <c r="A37" s="147" t="s">
        <v>113</v>
      </c>
      <c r="B37" s="104" t="s">
        <v>91</v>
      </c>
      <c r="C37" s="12">
        <v>31</v>
      </c>
      <c r="D37" s="12">
        <v>4</v>
      </c>
      <c r="E37" s="12">
        <v>4</v>
      </c>
      <c r="F37" s="12">
        <v>11</v>
      </c>
      <c r="G37" s="12">
        <v>7</v>
      </c>
      <c r="H37" s="12">
        <v>40</v>
      </c>
      <c r="I37" s="12">
        <v>3</v>
      </c>
      <c r="J37" s="1227">
        <v>1</v>
      </c>
      <c r="K37" s="1028">
        <v>750</v>
      </c>
    </row>
    <row r="38" spans="1:11">
      <c r="A38" s="147" t="s">
        <v>113</v>
      </c>
      <c r="B38" s="104" t="s">
        <v>92</v>
      </c>
      <c r="C38" s="12">
        <v>35</v>
      </c>
      <c r="D38" s="12">
        <v>3</v>
      </c>
      <c r="E38" s="12">
        <v>7</v>
      </c>
      <c r="F38" s="12">
        <v>8</v>
      </c>
      <c r="G38" s="12">
        <v>10</v>
      </c>
      <c r="H38" s="12">
        <v>32</v>
      </c>
      <c r="I38" s="12">
        <v>4</v>
      </c>
      <c r="J38" s="1227">
        <v>1</v>
      </c>
      <c r="K38" s="1028">
        <v>630</v>
      </c>
    </row>
    <row r="39" spans="1:11">
      <c r="A39" s="147" t="s">
        <v>113</v>
      </c>
      <c r="B39" s="104" t="s">
        <v>93</v>
      </c>
      <c r="C39" s="12">
        <v>37</v>
      </c>
      <c r="D39" s="12">
        <v>6</v>
      </c>
      <c r="E39" s="12">
        <v>6</v>
      </c>
      <c r="F39" s="12">
        <v>13</v>
      </c>
      <c r="G39" s="12">
        <v>8</v>
      </c>
      <c r="H39" s="12">
        <v>28</v>
      </c>
      <c r="I39" s="12">
        <v>1</v>
      </c>
      <c r="J39" s="1227">
        <v>1</v>
      </c>
      <c r="K39" s="1028">
        <v>490</v>
      </c>
    </row>
    <row r="40" spans="1:11">
      <c r="A40" s="147" t="s">
        <v>113</v>
      </c>
      <c r="B40" s="453" t="s">
        <v>94</v>
      </c>
      <c r="C40" s="12">
        <v>45</v>
      </c>
      <c r="D40" s="12">
        <v>5</v>
      </c>
      <c r="E40" s="12">
        <v>10</v>
      </c>
      <c r="F40" s="12">
        <v>10</v>
      </c>
      <c r="G40" s="12">
        <v>7</v>
      </c>
      <c r="H40" s="12">
        <v>21</v>
      </c>
      <c r="I40" s="12">
        <v>2</v>
      </c>
      <c r="J40" s="1227">
        <v>0</v>
      </c>
      <c r="K40" s="1028">
        <v>730</v>
      </c>
    </row>
    <row r="41" spans="1:11">
      <c r="A41" s="1189" t="s">
        <v>680</v>
      </c>
      <c r="B41" s="984" t="s">
        <v>732</v>
      </c>
      <c r="C41" s="828">
        <v>25</v>
      </c>
      <c r="D41" s="828">
        <v>2</v>
      </c>
      <c r="E41" s="828">
        <v>7</v>
      </c>
      <c r="F41" s="828">
        <v>15</v>
      </c>
      <c r="G41" s="828">
        <v>11</v>
      </c>
      <c r="H41" s="828">
        <v>34</v>
      </c>
      <c r="I41" s="828">
        <v>4</v>
      </c>
      <c r="J41" s="1225">
        <v>1</v>
      </c>
      <c r="K41" s="1226">
        <v>350</v>
      </c>
    </row>
    <row r="42" spans="1:11">
      <c r="A42" s="1182" t="s">
        <v>680</v>
      </c>
      <c r="B42" s="986">
        <v>2</v>
      </c>
      <c r="C42" s="12">
        <v>30</v>
      </c>
      <c r="D42" s="12">
        <v>2</v>
      </c>
      <c r="E42" s="12">
        <v>5</v>
      </c>
      <c r="F42" s="12">
        <v>10</v>
      </c>
      <c r="G42" s="12">
        <v>8</v>
      </c>
      <c r="H42" s="12">
        <v>41</v>
      </c>
      <c r="I42" s="12">
        <v>2</v>
      </c>
      <c r="J42" s="1227">
        <v>1</v>
      </c>
      <c r="K42" s="1028">
        <v>620</v>
      </c>
    </row>
    <row r="43" spans="1:11">
      <c r="A43" s="1182" t="s">
        <v>680</v>
      </c>
      <c r="B43" s="986">
        <v>3</v>
      </c>
      <c r="C43" s="12">
        <v>32</v>
      </c>
      <c r="D43" s="12">
        <v>3</v>
      </c>
      <c r="E43" s="12">
        <v>6</v>
      </c>
      <c r="F43" s="12">
        <v>11</v>
      </c>
      <c r="G43" s="12">
        <v>12</v>
      </c>
      <c r="H43" s="12">
        <v>32</v>
      </c>
      <c r="I43" s="12">
        <v>3</v>
      </c>
      <c r="J43" s="1227">
        <v>1</v>
      </c>
      <c r="K43" s="1028">
        <v>870</v>
      </c>
    </row>
    <row r="44" spans="1:11">
      <c r="A44" s="1182" t="s">
        <v>680</v>
      </c>
      <c r="B44" s="986">
        <v>4</v>
      </c>
      <c r="C44" s="12">
        <v>31</v>
      </c>
      <c r="D44" s="12">
        <v>5</v>
      </c>
      <c r="E44" s="12">
        <v>6</v>
      </c>
      <c r="F44" s="12">
        <v>10</v>
      </c>
      <c r="G44" s="12">
        <v>10</v>
      </c>
      <c r="H44" s="12">
        <v>33</v>
      </c>
      <c r="I44" s="12">
        <v>3</v>
      </c>
      <c r="J44" s="1227">
        <v>1</v>
      </c>
      <c r="K44" s="1028">
        <v>1040</v>
      </c>
    </row>
    <row r="45" spans="1:11">
      <c r="A45" s="1185" t="s">
        <v>680</v>
      </c>
      <c r="B45" s="987" t="s">
        <v>733</v>
      </c>
      <c r="C45" s="829">
        <v>43</v>
      </c>
      <c r="D45" s="829">
        <v>5</v>
      </c>
      <c r="E45" s="829">
        <v>8</v>
      </c>
      <c r="F45" s="829">
        <v>10</v>
      </c>
      <c r="G45" s="829">
        <v>7</v>
      </c>
      <c r="H45" s="829">
        <v>24</v>
      </c>
      <c r="I45" s="829">
        <v>3</v>
      </c>
      <c r="J45" s="1228">
        <v>1</v>
      </c>
      <c r="K45" s="1229">
        <v>1250</v>
      </c>
    </row>
    <row r="46" spans="1:11">
      <c r="A46" s="147" t="s">
        <v>186</v>
      </c>
      <c r="B46" s="451" t="s">
        <v>123</v>
      </c>
      <c r="C46" s="12">
        <v>26</v>
      </c>
      <c r="D46" s="12">
        <v>3</v>
      </c>
      <c r="E46" s="12">
        <v>5</v>
      </c>
      <c r="F46" s="12">
        <v>11</v>
      </c>
      <c r="G46" s="12">
        <v>12</v>
      </c>
      <c r="H46" s="12">
        <v>39</v>
      </c>
      <c r="I46" s="12">
        <v>4</v>
      </c>
      <c r="J46" s="1227">
        <v>1</v>
      </c>
      <c r="K46" s="1028">
        <v>540</v>
      </c>
    </row>
    <row r="47" spans="1:11">
      <c r="A47" s="147" t="s">
        <v>186</v>
      </c>
      <c r="B47" s="104">
        <v>2</v>
      </c>
      <c r="C47" s="12">
        <v>30</v>
      </c>
      <c r="D47" s="12">
        <v>3</v>
      </c>
      <c r="E47" s="12">
        <v>5</v>
      </c>
      <c r="F47" s="12">
        <v>12</v>
      </c>
      <c r="G47" s="12">
        <v>10</v>
      </c>
      <c r="H47" s="12">
        <v>37</v>
      </c>
      <c r="I47" s="12">
        <v>3</v>
      </c>
      <c r="J47" s="1227">
        <v>0</v>
      </c>
      <c r="K47" s="1028">
        <v>720</v>
      </c>
    </row>
    <row r="48" spans="1:11">
      <c r="A48" s="147" t="s">
        <v>186</v>
      </c>
      <c r="B48" s="104">
        <v>3</v>
      </c>
      <c r="C48" s="12">
        <v>35</v>
      </c>
      <c r="D48" s="12">
        <v>4</v>
      </c>
      <c r="E48" s="12">
        <v>7</v>
      </c>
      <c r="F48" s="12">
        <v>8</v>
      </c>
      <c r="G48" s="12">
        <v>8</v>
      </c>
      <c r="H48" s="12">
        <v>32</v>
      </c>
      <c r="I48" s="12">
        <v>4</v>
      </c>
      <c r="J48" s="1227">
        <v>2</v>
      </c>
      <c r="K48" s="1028">
        <v>890</v>
      </c>
    </row>
    <row r="49" spans="1:11">
      <c r="A49" s="147" t="s">
        <v>186</v>
      </c>
      <c r="B49" s="104">
        <v>4</v>
      </c>
      <c r="C49" s="12">
        <v>37</v>
      </c>
      <c r="D49" s="12">
        <v>4</v>
      </c>
      <c r="E49" s="12">
        <v>8</v>
      </c>
      <c r="F49" s="12">
        <v>12</v>
      </c>
      <c r="G49" s="12">
        <v>8</v>
      </c>
      <c r="H49" s="12">
        <v>27</v>
      </c>
      <c r="I49" s="12">
        <v>2</v>
      </c>
      <c r="J49" s="1227">
        <v>1</v>
      </c>
      <c r="K49" s="1028">
        <v>1050</v>
      </c>
    </row>
    <row r="50" spans="1:11">
      <c r="A50" s="147" t="s">
        <v>186</v>
      </c>
      <c r="B50" s="453" t="s">
        <v>124</v>
      </c>
      <c r="C50" s="12">
        <v>41</v>
      </c>
      <c r="D50" s="12">
        <v>5</v>
      </c>
      <c r="E50" s="12">
        <v>7</v>
      </c>
      <c r="F50" s="12">
        <v>11</v>
      </c>
      <c r="G50" s="12">
        <v>8</v>
      </c>
      <c r="H50" s="12">
        <v>26</v>
      </c>
      <c r="I50" s="12">
        <v>2</v>
      </c>
      <c r="J50" s="1227">
        <v>0</v>
      </c>
      <c r="K50" s="1028">
        <v>940</v>
      </c>
    </row>
    <row r="51" spans="1:11">
      <c r="A51" s="332" t="s">
        <v>176</v>
      </c>
      <c r="B51" s="452" t="s">
        <v>97</v>
      </c>
      <c r="C51" s="828">
        <v>37</v>
      </c>
      <c r="D51" s="828">
        <v>4</v>
      </c>
      <c r="E51" s="828">
        <v>7</v>
      </c>
      <c r="F51" s="828">
        <v>11</v>
      </c>
      <c r="G51" s="828">
        <v>9</v>
      </c>
      <c r="H51" s="828">
        <v>28</v>
      </c>
      <c r="I51" s="828">
        <v>3</v>
      </c>
      <c r="J51" s="1225">
        <v>1</v>
      </c>
      <c r="K51" s="1226">
        <v>1510</v>
      </c>
    </row>
    <row r="52" spans="1:11">
      <c r="A52" s="147" t="s">
        <v>176</v>
      </c>
      <c r="B52" s="104" t="s">
        <v>98</v>
      </c>
      <c r="C52" s="12">
        <v>34</v>
      </c>
      <c r="D52" s="12">
        <v>3</v>
      </c>
      <c r="E52" s="12">
        <v>6</v>
      </c>
      <c r="F52" s="12">
        <v>9</v>
      </c>
      <c r="G52" s="12">
        <v>9</v>
      </c>
      <c r="H52" s="12">
        <v>34</v>
      </c>
      <c r="I52" s="12">
        <v>3</v>
      </c>
      <c r="J52" s="1227">
        <v>1</v>
      </c>
      <c r="K52" s="1028">
        <v>1160</v>
      </c>
    </row>
    <row r="53" spans="1:11">
      <c r="A53" s="147" t="s">
        <v>176</v>
      </c>
      <c r="B53" s="104" t="s">
        <v>99</v>
      </c>
      <c r="C53" s="12">
        <v>28</v>
      </c>
      <c r="D53" s="12">
        <v>4</v>
      </c>
      <c r="E53" s="12">
        <v>7</v>
      </c>
      <c r="F53" s="12">
        <v>12</v>
      </c>
      <c r="G53" s="12">
        <v>13</v>
      </c>
      <c r="H53" s="12">
        <v>32</v>
      </c>
      <c r="I53" s="12">
        <v>4</v>
      </c>
      <c r="J53" s="1227">
        <v>1</v>
      </c>
      <c r="K53" s="1028">
        <v>360</v>
      </c>
    </row>
    <row r="54" spans="1:11">
      <c r="A54" s="147" t="s">
        <v>176</v>
      </c>
      <c r="B54" s="104" t="s">
        <v>100</v>
      </c>
      <c r="C54" s="12">
        <v>20</v>
      </c>
      <c r="D54" s="12">
        <v>3</v>
      </c>
      <c r="E54" s="12">
        <v>4</v>
      </c>
      <c r="F54" s="12">
        <v>13</v>
      </c>
      <c r="G54" s="12">
        <v>8</v>
      </c>
      <c r="H54" s="12">
        <v>49</v>
      </c>
      <c r="I54" s="12">
        <v>1</v>
      </c>
      <c r="J54" s="1227">
        <v>1</v>
      </c>
      <c r="K54" s="1028">
        <v>160</v>
      </c>
    </row>
    <row r="55" spans="1:11">
      <c r="A55" s="147" t="s">
        <v>176</v>
      </c>
      <c r="B55" s="104" t="s">
        <v>101</v>
      </c>
      <c r="C55" s="12">
        <v>33</v>
      </c>
      <c r="D55" s="12">
        <v>5</v>
      </c>
      <c r="E55" s="12">
        <v>7</v>
      </c>
      <c r="F55" s="12">
        <v>12</v>
      </c>
      <c r="G55" s="12">
        <v>7</v>
      </c>
      <c r="H55" s="12">
        <v>31</v>
      </c>
      <c r="I55" s="12">
        <v>4</v>
      </c>
      <c r="J55" s="1227">
        <v>0</v>
      </c>
      <c r="K55" s="1028">
        <v>520</v>
      </c>
    </row>
    <row r="56" spans="1:11">
      <c r="A56" s="1022" t="s">
        <v>176</v>
      </c>
      <c r="B56" s="341" t="s">
        <v>102</v>
      </c>
      <c r="C56" s="829">
        <v>35</v>
      </c>
      <c r="D56" s="829">
        <v>2</v>
      </c>
      <c r="E56" s="829">
        <v>6</v>
      </c>
      <c r="F56" s="829">
        <v>9</v>
      </c>
      <c r="G56" s="829">
        <v>9</v>
      </c>
      <c r="H56" s="829">
        <v>31</v>
      </c>
      <c r="I56" s="829">
        <v>6</v>
      </c>
      <c r="J56" s="1228">
        <v>3</v>
      </c>
      <c r="K56" s="1229">
        <v>420</v>
      </c>
    </row>
    <row r="57" spans="1:11">
      <c r="A57" s="147" t="s">
        <v>951</v>
      </c>
      <c r="B57" s="451" t="s">
        <v>47</v>
      </c>
      <c r="C57" s="12">
        <v>17</v>
      </c>
      <c r="D57" s="12">
        <v>2</v>
      </c>
      <c r="E57" s="12">
        <v>5</v>
      </c>
      <c r="F57" s="12">
        <v>10</v>
      </c>
      <c r="G57" s="12">
        <v>10</v>
      </c>
      <c r="H57" s="12">
        <v>48</v>
      </c>
      <c r="I57" s="12">
        <v>6</v>
      </c>
      <c r="J57" s="1227">
        <v>2</v>
      </c>
      <c r="K57" s="1028">
        <v>1760</v>
      </c>
    </row>
    <row r="58" spans="1:11">
      <c r="A58" s="147" t="s">
        <v>951</v>
      </c>
      <c r="B58" s="104" t="s">
        <v>149</v>
      </c>
      <c r="C58" s="12">
        <v>44</v>
      </c>
      <c r="D58" s="12">
        <v>5</v>
      </c>
      <c r="E58" s="12">
        <v>10</v>
      </c>
      <c r="F58" s="12">
        <v>12</v>
      </c>
      <c r="G58" s="12">
        <v>11</v>
      </c>
      <c r="H58" s="12">
        <v>17</v>
      </c>
      <c r="I58" s="12">
        <v>1</v>
      </c>
      <c r="J58" s="1227">
        <v>1</v>
      </c>
      <c r="K58" s="1028">
        <v>1040</v>
      </c>
    </row>
    <row r="59" spans="1:11">
      <c r="A59" s="147" t="s">
        <v>951</v>
      </c>
      <c r="B59" s="104" t="s">
        <v>150</v>
      </c>
      <c r="C59" s="12">
        <v>60</v>
      </c>
      <c r="D59" s="12">
        <v>6</v>
      </c>
      <c r="E59" s="12">
        <v>8</v>
      </c>
      <c r="F59" s="12">
        <v>7</v>
      </c>
      <c r="G59" s="12">
        <v>4</v>
      </c>
      <c r="H59" s="12">
        <v>14</v>
      </c>
      <c r="I59" s="12">
        <v>0</v>
      </c>
      <c r="J59" s="1227">
        <v>0</v>
      </c>
      <c r="K59" s="1028">
        <v>520</v>
      </c>
    </row>
    <row r="60" spans="1:11">
      <c r="A60" s="147" t="s">
        <v>951</v>
      </c>
      <c r="B60" s="104" t="s">
        <v>206</v>
      </c>
      <c r="C60" s="12">
        <v>56</v>
      </c>
      <c r="D60" s="12">
        <v>6</v>
      </c>
      <c r="E60" s="12">
        <v>4</v>
      </c>
      <c r="F60" s="12">
        <v>7</v>
      </c>
      <c r="G60" s="12">
        <v>9</v>
      </c>
      <c r="H60" s="12">
        <v>14</v>
      </c>
      <c r="I60" s="12">
        <v>3</v>
      </c>
      <c r="J60" s="1227">
        <v>0</v>
      </c>
      <c r="K60" s="1028">
        <v>130</v>
      </c>
    </row>
    <row r="61" spans="1:11">
      <c r="A61" s="147" t="s">
        <v>951</v>
      </c>
      <c r="B61" s="564" t="s">
        <v>207</v>
      </c>
      <c r="C61" s="12">
        <v>42</v>
      </c>
      <c r="D61" s="12">
        <v>6</v>
      </c>
      <c r="E61" s="12">
        <v>5</v>
      </c>
      <c r="F61" s="12">
        <v>13</v>
      </c>
      <c r="G61" s="12">
        <v>11</v>
      </c>
      <c r="H61" s="12">
        <v>22</v>
      </c>
      <c r="I61" s="12">
        <v>2</v>
      </c>
      <c r="J61" s="1227">
        <v>0</v>
      </c>
      <c r="K61" s="1028">
        <v>260</v>
      </c>
    </row>
    <row r="86" spans="1:1">
      <c r="A86" s="993"/>
    </row>
    <row r="87" spans="1:1">
      <c r="A87" s="993"/>
    </row>
    <row r="88" spans="1:1">
      <c r="A88" s="993"/>
    </row>
    <row r="89" spans="1:1">
      <c r="A89" s="993"/>
    </row>
    <row r="90" spans="1:1">
      <c r="A90" s="993"/>
    </row>
  </sheetData>
  <pageMargins left="0.7" right="0.7" top="0.75" bottom="0.75" header="0.3" footer="0.3"/>
  <pageSetup paperSize="9" orientation="portrait" r:id="rId1"/>
  <tableParts count="1">
    <tablePart r:id="rId2"/>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28F91-4551-4103-9B4C-064A62236372}">
  <sheetPr codeName="Sheet61"/>
  <dimension ref="A1:U33"/>
  <sheetViews>
    <sheetView workbookViewId="0">
      <pane xSplit="2" topLeftCell="C1" activePane="topRight" state="frozen"/>
      <selection pane="topRight"/>
    </sheetView>
  </sheetViews>
  <sheetFormatPr defaultRowHeight="15.5"/>
  <cols>
    <col min="1" max="1" width="30.69140625" style="12" customWidth="1"/>
    <col min="2" max="2" width="31.69140625" style="12" customWidth="1"/>
    <col min="3" max="16384" width="9.23046875" style="12"/>
  </cols>
  <sheetData>
    <row r="1" spans="1:21" ht="18">
      <c r="A1" s="938" t="s">
        <v>1276</v>
      </c>
      <c r="D1" s="779"/>
    </row>
    <row r="2" spans="1:21">
      <c r="A2" s="773" t="s">
        <v>1010</v>
      </c>
      <c r="D2" s="779"/>
    </row>
    <row r="3" spans="1:21">
      <c r="A3" s="349" t="s">
        <v>30</v>
      </c>
      <c r="C3" s="147"/>
    </row>
    <row r="4" spans="1:21">
      <c r="A4" s="147" t="s">
        <v>821</v>
      </c>
      <c r="B4" s="147" t="s">
        <v>822</v>
      </c>
      <c r="C4" s="147" t="s">
        <v>529</v>
      </c>
      <c r="D4" s="147" t="s">
        <v>366</v>
      </c>
      <c r="E4" s="147" t="s">
        <v>367</v>
      </c>
      <c r="F4" s="147" t="s">
        <v>530</v>
      </c>
      <c r="G4" s="147" t="s">
        <v>368</v>
      </c>
      <c r="H4" s="147" t="s">
        <v>369</v>
      </c>
      <c r="I4" s="147" t="s">
        <v>370</v>
      </c>
      <c r="J4" s="147" t="s">
        <v>371</v>
      </c>
      <c r="K4" s="147" t="s">
        <v>372</v>
      </c>
      <c r="L4" s="147" t="s">
        <v>373</v>
      </c>
      <c r="M4" s="147" t="s">
        <v>374</v>
      </c>
      <c r="N4" s="147" t="s">
        <v>375</v>
      </c>
      <c r="O4" s="147" t="s">
        <v>376</v>
      </c>
      <c r="P4" s="147" t="s">
        <v>377</v>
      </c>
      <c r="Q4" s="147" t="s">
        <v>378</v>
      </c>
      <c r="R4" s="147" t="s">
        <v>379</v>
      </c>
      <c r="S4" s="1215" t="s">
        <v>380</v>
      </c>
      <c r="T4" s="147" t="s">
        <v>365</v>
      </c>
      <c r="U4" s="147" t="s">
        <v>526</v>
      </c>
    </row>
    <row r="5" spans="1:21">
      <c r="A5" s="332" t="s">
        <v>812</v>
      </c>
      <c r="B5" s="828" t="s">
        <v>813</v>
      </c>
      <c r="C5" s="828">
        <v>7</v>
      </c>
      <c r="D5" s="828">
        <v>5</v>
      </c>
      <c r="E5" s="828">
        <v>6</v>
      </c>
      <c r="F5" s="828">
        <v>5</v>
      </c>
      <c r="G5" s="828">
        <v>6</v>
      </c>
      <c r="H5" s="828">
        <v>7</v>
      </c>
      <c r="I5" s="828">
        <v>7</v>
      </c>
      <c r="J5" s="828">
        <v>6</v>
      </c>
      <c r="K5" s="828">
        <v>5</v>
      </c>
      <c r="L5" s="828">
        <v>4</v>
      </c>
      <c r="M5" s="828" t="s">
        <v>825</v>
      </c>
      <c r="N5" s="828">
        <v>4</v>
      </c>
      <c r="O5" s="828" t="s">
        <v>825</v>
      </c>
      <c r="P5" s="828">
        <v>4</v>
      </c>
      <c r="Q5" s="828" t="s">
        <v>825</v>
      </c>
      <c r="R5" s="828" t="s">
        <v>825</v>
      </c>
      <c r="S5" s="934">
        <v>6</v>
      </c>
      <c r="T5" s="828" t="s">
        <v>825</v>
      </c>
      <c r="U5" s="828">
        <v>5</v>
      </c>
    </row>
    <row r="6" spans="1:21">
      <c r="A6" s="147" t="s">
        <v>812</v>
      </c>
      <c r="B6" s="12" t="s">
        <v>814</v>
      </c>
      <c r="C6" s="12">
        <v>50</v>
      </c>
      <c r="D6" s="12">
        <v>46</v>
      </c>
      <c r="E6" s="12">
        <v>49</v>
      </c>
      <c r="F6" s="12">
        <v>46</v>
      </c>
      <c r="G6" s="12">
        <v>45</v>
      </c>
      <c r="H6" s="12">
        <v>46</v>
      </c>
      <c r="I6" s="12">
        <v>44</v>
      </c>
      <c r="J6" s="12">
        <v>45</v>
      </c>
      <c r="K6" s="12">
        <v>48</v>
      </c>
      <c r="L6" s="12">
        <v>48</v>
      </c>
      <c r="M6" s="12" t="s">
        <v>825</v>
      </c>
      <c r="N6" s="12">
        <v>46</v>
      </c>
      <c r="O6" s="12" t="s">
        <v>825</v>
      </c>
      <c r="P6" s="12">
        <v>48</v>
      </c>
      <c r="Q6" s="12" t="s">
        <v>825</v>
      </c>
      <c r="R6" s="12" t="s">
        <v>825</v>
      </c>
      <c r="S6" s="935">
        <v>46</v>
      </c>
      <c r="T6" s="12" t="s">
        <v>825</v>
      </c>
      <c r="U6" s="12">
        <v>36</v>
      </c>
    </row>
    <row r="7" spans="1:21">
      <c r="A7" s="147" t="s">
        <v>812</v>
      </c>
      <c r="B7" s="12" t="s">
        <v>815</v>
      </c>
      <c r="C7" s="12">
        <v>27</v>
      </c>
      <c r="D7" s="12">
        <v>29</v>
      </c>
      <c r="E7" s="12">
        <v>28</v>
      </c>
      <c r="F7" s="12">
        <v>29</v>
      </c>
      <c r="G7" s="12">
        <v>29</v>
      </c>
      <c r="H7" s="12">
        <v>27</v>
      </c>
      <c r="I7" s="12">
        <v>29</v>
      </c>
      <c r="J7" s="12">
        <v>30</v>
      </c>
      <c r="K7" s="12">
        <v>28</v>
      </c>
      <c r="L7" s="12">
        <v>27</v>
      </c>
      <c r="M7" s="12" t="s">
        <v>825</v>
      </c>
      <c r="N7" s="12">
        <v>29</v>
      </c>
      <c r="O7" s="12" t="s">
        <v>825</v>
      </c>
      <c r="P7" s="12">
        <v>25</v>
      </c>
      <c r="Q7" s="12" t="s">
        <v>825</v>
      </c>
      <c r="R7" s="12" t="s">
        <v>825</v>
      </c>
      <c r="S7" s="935">
        <v>27</v>
      </c>
      <c r="T7" s="12" t="s">
        <v>825</v>
      </c>
      <c r="U7" s="12">
        <v>33</v>
      </c>
    </row>
    <row r="8" spans="1:21">
      <c r="A8" s="1022" t="s">
        <v>812</v>
      </c>
      <c r="B8" s="829" t="s">
        <v>816</v>
      </c>
      <c r="C8" s="829">
        <v>17</v>
      </c>
      <c r="D8" s="829">
        <v>20</v>
      </c>
      <c r="E8" s="829">
        <v>17</v>
      </c>
      <c r="F8" s="829">
        <v>20</v>
      </c>
      <c r="G8" s="829">
        <v>20</v>
      </c>
      <c r="H8" s="829">
        <v>20</v>
      </c>
      <c r="I8" s="829">
        <v>21</v>
      </c>
      <c r="J8" s="829">
        <v>19</v>
      </c>
      <c r="K8" s="829">
        <v>19</v>
      </c>
      <c r="L8" s="829">
        <v>21</v>
      </c>
      <c r="M8" s="829" t="s">
        <v>825</v>
      </c>
      <c r="N8" s="829">
        <v>21</v>
      </c>
      <c r="O8" s="829" t="s">
        <v>825</v>
      </c>
      <c r="P8" s="829">
        <v>22</v>
      </c>
      <c r="Q8" s="829" t="s">
        <v>825</v>
      </c>
      <c r="R8" s="829" t="s">
        <v>825</v>
      </c>
      <c r="S8" s="936">
        <v>21</v>
      </c>
      <c r="T8" s="829" t="s">
        <v>825</v>
      </c>
      <c r="U8" s="829">
        <v>26</v>
      </c>
    </row>
    <row r="9" spans="1:21">
      <c r="A9" s="147" t="s">
        <v>817</v>
      </c>
      <c r="B9" s="12" t="s">
        <v>813</v>
      </c>
      <c r="C9" s="12">
        <v>4</v>
      </c>
      <c r="D9" s="12">
        <v>3</v>
      </c>
      <c r="E9" s="12">
        <v>3</v>
      </c>
      <c r="F9" s="12">
        <v>3</v>
      </c>
      <c r="G9" s="12">
        <v>3</v>
      </c>
      <c r="H9" s="12">
        <v>3</v>
      </c>
      <c r="I9" s="12">
        <v>3</v>
      </c>
      <c r="J9" s="12">
        <v>3</v>
      </c>
      <c r="K9" s="12">
        <v>3</v>
      </c>
      <c r="L9" s="12">
        <v>3</v>
      </c>
      <c r="M9" s="12" t="s">
        <v>825</v>
      </c>
      <c r="N9" s="12">
        <v>4</v>
      </c>
      <c r="O9" s="12" t="s">
        <v>825</v>
      </c>
      <c r="P9" s="12">
        <v>3</v>
      </c>
      <c r="Q9" s="12" t="s">
        <v>825</v>
      </c>
      <c r="R9" s="12" t="s">
        <v>825</v>
      </c>
      <c r="S9" s="935">
        <v>4</v>
      </c>
      <c r="T9" s="12" t="s">
        <v>825</v>
      </c>
      <c r="U9" s="12">
        <v>5</v>
      </c>
    </row>
    <row r="10" spans="1:21">
      <c r="A10" s="147" t="s">
        <v>817</v>
      </c>
      <c r="B10" s="12" t="s">
        <v>814</v>
      </c>
      <c r="C10" s="12">
        <v>86</v>
      </c>
      <c r="D10" s="12">
        <v>86</v>
      </c>
      <c r="E10" s="12">
        <v>87</v>
      </c>
      <c r="F10" s="12">
        <v>86</v>
      </c>
      <c r="G10" s="12">
        <v>85</v>
      </c>
      <c r="H10" s="12">
        <v>85</v>
      </c>
      <c r="I10" s="12">
        <v>85</v>
      </c>
      <c r="J10" s="12">
        <v>85</v>
      </c>
      <c r="K10" s="12">
        <v>85</v>
      </c>
      <c r="L10" s="12">
        <v>85</v>
      </c>
      <c r="M10" s="12" t="s">
        <v>825</v>
      </c>
      <c r="N10" s="12">
        <v>84</v>
      </c>
      <c r="O10" s="12" t="s">
        <v>825</v>
      </c>
      <c r="P10" s="12">
        <v>84</v>
      </c>
      <c r="Q10" s="12" t="s">
        <v>825</v>
      </c>
      <c r="R10" s="12" t="s">
        <v>825</v>
      </c>
      <c r="S10" s="935">
        <v>82</v>
      </c>
      <c r="T10" s="12" t="s">
        <v>825</v>
      </c>
      <c r="U10" s="12">
        <v>79</v>
      </c>
    </row>
    <row r="11" spans="1:21">
      <c r="A11" s="147" t="s">
        <v>817</v>
      </c>
      <c r="B11" s="12" t="s">
        <v>815</v>
      </c>
      <c r="C11" s="12">
        <v>7</v>
      </c>
      <c r="D11" s="12">
        <v>7</v>
      </c>
      <c r="E11" s="12">
        <v>7</v>
      </c>
      <c r="F11" s="12">
        <v>8</v>
      </c>
      <c r="G11" s="12">
        <v>8</v>
      </c>
      <c r="H11" s="12">
        <v>8</v>
      </c>
      <c r="I11" s="12">
        <v>9</v>
      </c>
      <c r="J11" s="12">
        <v>8</v>
      </c>
      <c r="K11" s="12">
        <v>9</v>
      </c>
      <c r="L11" s="12">
        <v>9</v>
      </c>
      <c r="M11" s="12" t="s">
        <v>825</v>
      </c>
      <c r="N11" s="12">
        <v>8</v>
      </c>
      <c r="O11" s="12" t="s">
        <v>825</v>
      </c>
      <c r="P11" s="12">
        <v>8</v>
      </c>
      <c r="Q11" s="12" t="s">
        <v>825</v>
      </c>
      <c r="R11" s="12" t="s">
        <v>825</v>
      </c>
      <c r="S11" s="935">
        <v>9</v>
      </c>
      <c r="T11" s="12" t="s">
        <v>825</v>
      </c>
      <c r="U11" s="12">
        <v>11</v>
      </c>
    </row>
    <row r="12" spans="1:21">
      <c r="A12" s="147" t="s">
        <v>817</v>
      </c>
      <c r="B12" s="12" t="s">
        <v>816</v>
      </c>
      <c r="C12" s="12">
        <v>3</v>
      </c>
      <c r="D12" s="12">
        <v>4</v>
      </c>
      <c r="E12" s="12">
        <v>3</v>
      </c>
      <c r="F12" s="12">
        <v>3</v>
      </c>
      <c r="G12" s="12">
        <v>3</v>
      </c>
      <c r="H12" s="12">
        <v>3</v>
      </c>
      <c r="I12" s="12">
        <v>4</v>
      </c>
      <c r="J12" s="12">
        <v>4</v>
      </c>
      <c r="K12" s="12">
        <v>4</v>
      </c>
      <c r="L12" s="12">
        <v>4</v>
      </c>
      <c r="M12" s="12" t="s">
        <v>825</v>
      </c>
      <c r="N12" s="12">
        <v>4</v>
      </c>
      <c r="O12" s="12" t="s">
        <v>825</v>
      </c>
      <c r="P12" s="12">
        <v>5</v>
      </c>
      <c r="Q12" s="12" t="s">
        <v>825</v>
      </c>
      <c r="R12" s="12" t="s">
        <v>825</v>
      </c>
      <c r="S12" s="935">
        <v>6</v>
      </c>
      <c r="T12" s="12" t="s">
        <v>825</v>
      </c>
      <c r="U12" s="12">
        <v>5</v>
      </c>
    </row>
    <row r="13" spans="1:21">
      <c r="A13" s="332" t="s">
        <v>818</v>
      </c>
      <c r="B13" s="828" t="s">
        <v>813</v>
      </c>
      <c r="C13" s="828">
        <v>5</v>
      </c>
      <c r="D13" s="828">
        <v>4</v>
      </c>
      <c r="E13" s="828">
        <v>4</v>
      </c>
      <c r="F13" s="828">
        <v>4</v>
      </c>
      <c r="G13" s="828">
        <v>5</v>
      </c>
      <c r="H13" s="828">
        <v>5</v>
      </c>
      <c r="I13" s="828">
        <v>4</v>
      </c>
      <c r="J13" s="828">
        <v>5</v>
      </c>
      <c r="K13" s="828">
        <v>4</v>
      </c>
      <c r="L13" s="828">
        <v>3</v>
      </c>
      <c r="M13" s="828" t="s">
        <v>825</v>
      </c>
      <c r="N13" s="828">
        <v>5</v>
      </c>
      <c r="O13" s="828" t="s">
        <v>825</v>
      </c>
      <c r="P13" s="828">
        <v>4</v>
      </c>
      <c r="Q13" s="828" t="s">
        <v>825</v>
      </c>
      <c r="R13" s="828" t="s">
        <v>825</v>
      </c>
      <c r="S13" s="934">
        <v>6</v>
      </c>
      <c r="T13" s="828" t="s">
        <v>825</v>
      </c>
      <c r="U13" s="828">
        <v>8</v>
      </c>
    </row>
    <row r="14" spans="1:21">
      <c r="A14" s="147" t="s">
        <v>818</v>
      </c>
      <c r="B14" s="12" t="s">
        <v>814</v>
      </c>
      <c r="C14" s="12">
        <v>60</v>
      </c>
      <c r="D14" s="12">
        <v>59</v>
      </c>
      <c r="E14" s="12">
        <v>58</v>
      </c>
      <c r="F14" s="12">
        <v>59</v>
      </c>
      <c r="G14" s="12">
        <v>54</v>
      </c>
      <c r="H14" s="12">
        <v>54</v>
      </c>
      <c r="I14" s="12">
        <v>52</v>
      </c>
      <c r="J14" s="12">
        <v>55</v>
      </c>
      <c r="K14" s="12">
        <v>56</v>
      </c>
      <c r="L14" s="12">
        <v>56</v>
      </c>
      <c r="M14" s="12" t="s">
        <v>825</v>
      </c>
      <c r="N14" s="12">
        <v>53</v>
      </c>
      <c r="O14" s="12" t="s">
        <v>825</v>
      </c>
      <c r="P14" s="12">
        <v>54</v>
      </c>
      <c r="Q14" s="12" t="s">
        <v>825</v>
      </c>
      <c r="R14" s="12" t="s">
        <v>825</v>
      </c>
      <c r="S14" s="935">
        <v>54</v>
      </c>
      <c r="T14" s="12" t="s">
        <v>825</v>
      </c>
      <c r="U14" s="12">
        <v>47</v>
      </c>
    </row>
    <row r="15" spans="1:21">
      <c r="A15" s="147" t="s">
        <v>818</v>
      </c>
      <c r="B15" s="12" t="s">
        <v>815</v>
      </c>
      <c r="C15" s="12">
        <v>20</v>
      </c>
      <c r="D15" s="12">
        <v>22</v>
      </c>
      <c r="E15" s="12">
        <v>22</v>
      </c>
      <c r="F15" s="12">
        <v>22</v>
      </c>
      <c r="G15" s="12">
        <v>24</v>
      </c>
      <c r="H15" s="12">
        <v>23</v>
      </c>
      <c r="I15" s="12">
        <v>23</v>
      </c>
      <c r="J15" s="12">
        <v>22</v>
      </c>
      <c r="K15" s="12">
        <v>22</v>
      </c>
      <c r="L15" s="12">
        <v>22</v>
      </c>
      <c r="M15" s="12" t="s">
        <v>825</v>
      </c>
      <c r="N15" s="12">
        <v>23</v>
      </c>
      <c r="O15" s="12" t="s">
        <v>825</v>
      </c>
      <c r="P15" s="12">
        <v>22</v>
      </c>
      <c r="Q15" s="12" t="s">
        <v>825</v>
      </c>
      <c r="R15" s="12" t="s">
        <v>825</v>
      </c>
      <c r="S15" s="935">
        <v>20</v>
      </c>
      <c r="T15" s="12" t="s">
        <v>825</v>
      </c>
      <c r="U15" s="12">
        <v>21</v>
      </c>
    </row>
    <row r="16" spans="1:21">
      <c r="A16" s="1022" t="s">
        <v>818</v>
      </c>
      <c r="B16" s="829" t="s">
        <v>816</v>
      </c>
      <c r="C16" s="829">
        <v>14</v>
      </c>
      <c r="D16" s="829">
        <v>16</v>
      </c>
      <c r="E16" s="829">
        <v>16</v>
      </c>
      <c r="F16" s="829">
        <v>15</v>
      </c>
      <c r="G16" s="829">
        <v>17</v>
      </c>
      <c r="H16" s="829">
        <v>17</v>
      </c>
      <c r="I16" s="829">
        <v>21</v>
      </c>
      <c r="J16" s="829">
        <v>18</v>
      </c>
      <c r="K16" s="829">
        <v>18</v>
      </c>
      <c r="L16" s="829">
        <v>19</v>
      </c>
      <c r="M16" s="829" t="s">
        <v>825</v>
      </c>
      <c r="N16" s="829">
        <v>19</v>
      </c>
      <c r="O16" s="829" t="s">
        <v>825</v>
      </c>
      <c r="P16" s="829">
        <v>20</v>
      </c>
      <c r="Q16" s="829" t="s">
        <v>825</v>
      </c>
      <c r="R16" s="829" t="s">
        <v>825</v>
      </c>
      <c r="S16" s="936">
        <v>21</v>
      </c>
      <c r="T16" s="829" t="s">
        <v>825</v>
      </c>
      <c r="U16" s="829">
        <v>24</v>
      </c>
    </row>
    <row r="17" spans="1:21">
      <c r="A17" s="147" t="s">
        <v>823</v>
      </c>
      <c r="B17" s="12" t="s">
        <v>813</v>
      </c>
      <c r="C17" s="12">
        <v>4</v>
      </c>
      <c r="D17" s="12">
        <v>3</v>
      </c>
      <c r="E17" s="12">
        <v>3</v>
      </c>
      <c r="F17" s="12">
        <v>4</v>
      </c>
      <c r="G17" s="12">
        <v>5</v>
      </c>
      <c r="H17" s="12">
        <v>5</v>
      </c>
      <c r="I17" s="12">
        <v>4</v>
      </c>
      <c r="J17" s="12">
        <v>5</v>
      </c>
      <c r="K17" s="12">
        <v>4</v>
      </c>
      <c r="L17" s="12">
        <v>5</v>
      </c>
      <c r="M17" s="12" t="s">
        <v>825</v>
      </c>
      <c r="N17" s="12">
        <v>3</v>
      </c>
      <c r="O17" s="12" t="s">
        <v>825</v>
      </c>
      <c r="P17" s="12">
        <v>4</v>
      </c>
      <c r="Q17" s="12" t="s">
        <v>825</v>
      </c>
      <c r="R17" s="12" t="s">
        <v>825</v>
      </c>
      <c r="S17" s="935">
        <v>5</v>
      </c>
      <c r="T17" s="12" t="s">
        <v>825</v>
      </c>
      <c r="U17" s="12">
        <v>7</v>
      </c>
    </row>
    <row r="18" spans="1:21">
      <c r="A18" s="147" t="s">
        <v>823</v>
      </c>
      <c r="B18" s="12" t="s">
        <v>814</v>
      </c>
      <c r="C18" s="12">
        <v>50</v>
      </c>
      <c r="D18" s="12">
        <v>46</v>
      </c>
      <c r="E18" s="12">
        <v>48</v>
      </c>
      <c r="F18" s="12">
        <v>47</v>
      </c>
      <c r="G18" s="12">
        <v>46</v>
      </c>
      <c r="H18" s="12">
        <v>46</v>
      </c>
      <c r="I18" s="12">
        <v>44</v>
      </c>
      <c r="J18" s="12">
        <v>50</v>
      </c>
      <c r="K18" s="12">
        <v>46</v>
      </c>
      <c r="L18" s="12">
        <v>46</v>
      </c>
      <c r="M18" s="12" t="s">
        <v>825</v>
      </c>
      <c r="N18" s="12">
        <v>48</v>
      </c>
      <c r="O18" s="12" t="s">
        <v>825</v>
      </c>
      <c r="P18" s="12">
        <v>45</v>
      </c>
      <c r="Q18" s="12" t="s">
        <v>825</v>
      </c>
      <c r="R18" s="12" t="s">
        <v>825</v>
      </c>
      <c r="S18" s="935">
        <v>46</v>
      </c>
      <c r="T18" s="12" t="s">
        <v>825</v>
      </c>
      <c r="U18" s="12">
        <v>37</v>
      </c>
    </row>
    <row r="19" spans="1:21">
      <c r="A19" s="147" t="s">
        <v>823</v>
      </c>
      <c r="B19" s="12" t="s">
        <v>815</v>
      </c>
      <c r="C19" s="12">
        <v>32</v>
      </c>
      <c r="D19" s="12">
        <v>35</v>
      </c>
      <c r="E19" s="12">
        <v>35</v>
      </c>
      <c r="F19" s="12">
        <v>35</v>
      </c>
      <c r="G19" s="12">
        <v>33</v>
      </c>
      <c r="H19" s="12">
        <v>32</v>
      </c>
      <c r="I19" s="12">
        <v>35</v>
      </c>
      <c r="J19" s="12">
        <v>30</v>
      </c>
      <c r="K19" s="12">
        <v>32</v>
      </c>
      <c r="L19" s="12">
        <v>33</v>
      </c>
      <c r="M19" s="12" t="s">
        <v>825</v>
      </c>
      <c r="N19" s="12">
        <v>30</v>
      </c>
      <c r="O19" s="12" t="s">
        <v>825</v>
      </c>
      <c r="P19" s="12">
        <v>30</v>
      </c>
      <c r="Q19" s="12" t="s">
        <v>825</v>
      </c>
      <c r="R19" s="12" t="s">
        <v>825</v>
      </c>
      <c r="S19" s="935">
        <v>30</v>
      </c>
      <c r="T19" s="12" t="s">
        <v>825</v>
      </c>
      <c r="U19" s="12">
        <v>34</v>
      </c>
    </row>
    <row r="20" spans="1:21">
      <c r="A20" s="147" t="s">
        <v>823</v>
      </c>
      <c r="B20" s="12" t="s">
        <v>816</v>
      </c>
      <c r="C20" s="12">
        <v>15</v>
      </c>
      <c r="D20" s="12">
        <v>16</v>
      </c>
      <c r="E20" s="12">
        <v>15</v>
      </c>
      <c r="F20" s="12">
        <v>14</v>
      </c>
      <c r="G20" s="12">
        <v>16</v>
      </c>
      <c r="H20" s="12">
        <v>17</v>
      </c>
      <c r="I20" s="12">
        <v>18</v>
      </c>
      <c r="J20" s="12">
        <v>16</v>
      </c>
      <c r="K20" s="12">
        <v>17</v>
      </c>
      <c r="L20" s="12">
        <v>16</v>
      </c>
      <c r="M20" s="12" t="s">
        <v>825</v>
      </c>
      <c r="N20" s="12">
        <v>18</v>
      </c>
      <c r="O20" s="12" t="s">
        <v>825</v>
      </c>
      <c r="P20" s="12">
        <v>20</v>
      </c>
      <c r="Q20" s="12" t="s">
        <v>825</v>
      </c>
      <c r="R20" s="12" t="s">
        <v>825</v>
      </c>
      <c r="S20" s="935">
        <v>19</v>
      </c>
      <c r="T20" s="12" t="s">
        <v>825</v>
      </c>
      <c r="U20" s="12">
        <v>21</v>
      </c>
    </row>
    <row r="21" spans="1:21">
      <c r="A21" s="332" t="s">
        <v>824</v>
      </c>
      <c r="B21" s="828" t="s">
        <v>813</v>
      </c>
      <c r="C21" s="828">
        <v>1</v>
      </c>
      <c r="D21" s="828">
        <v>1</v>
      </c>
      <c r="E21" s="828">
        <v>1</v>
      </c>
      <c r="F21" s="828">
        <v>1</v>
      </c>
      <c r="G21" s="828">
        <v>1</v>
      </c>
      <c r="H21" s="828">
        <v>1</v>
      </c>
      <c r="I21" s="828">
        <v>1</v>
      </c>
      <c r="J21" s="828">
        <v>1</v>
      </c>
      <c r="K21" s="828">
        <v>1</v>
      </c>
      <c r="L21" s="828">
        <v>1</v>
      </c>
      <c r="M21" s="828" t="s">
        <v>825</v>
      </c>
      <c r="N21" s="828">
        <v>1</v>
      </c>
      <c r="O21" s="828" t="s">
        <v>825</v>
      </c>
      <c r="P21" s="828">
        <v>1</v>
      </c>
      <c r="Q21" s="828" t="s">
        <v>825</v>
      </c>
      <c r="R21" s="828" t="s">
        <v>825</v>
      </c>
      <c r="S21" s="934">
        <v>1</v>
      </c>
      <c r="T21" s="828" t="s">
        <v>825</v>
      </c>
      <c r="U21" s="828">
        <v>2</v>
      </c>
    </row>
    <row r="22" spans="1:21">
      <c r="A22" s="147" t="s">
        <v>824</v>
      </c>
      <c r="B22" s="12" t="s">
        <v>814</v>
      </c>
      <c r="C22" s="12">
        <v>72</v>
      </c>
      <c r="D22" s="12">
        <v>71</v>
      </c>
      <c r="E22" s="12">
        <v>69</v>
      </c>
      <c r="F22" s="12">
        <v>67</v>
      </c>
      <c r="G22" s="12">
        <v>68</v>
      </c>
      <c r="H22" s="12">
        <v>68</v>
      </c>
      <c r="I22" s="12">
        <v>67</v>
      </c>
      <c r="J22" s="12">
        <v>67</v>
      </c>
      <c r="K22" s="12">
        <v>67</v>
      </c>
      <c r="L22" s="12">
        <v>67</v>
      </c>
      <c r="M22" s="12" t="s">
        <v>825</v>
      </c>
      <c r="N22" s="12">
        <v>65</v>
      </c>
      <c r="O22" s="12" t="s">
        <v>825</v>
      </c>
      <c r="P22" s="12">
        <v>66</v>
      </c>
      <c r="Q22" s="12" t="s">
        <v>825</v>
      </c>
      <c r="R22" s="12" t="s">
        <v>825</v>
      </c>
      <c r="S22" s="935">
        <v>65</v>
      </c>
      <c r="T22" s="12" t="s">
        <v>825</v>
      </c>
      <c r="U22" s="12">
        <v>61</v>
      </c>
    </row>
    <row r="23" spans="1:21">
      <c r="A23" s="147" t="s">
        <v>824</v>
      </c>
      <c r="B23" s="12" t="s">
        <v>815</v>
      </c>
      <c r="C23" s="12">
        <v>24</v>
      </c>
      <c r="D23" s="12">
        <v>24</v>
      </c>
      <c r="E23" s="12">
        <v>27</v>
      </c>
      <c r="F23" s="12">
        <v>29</v>
      </c>
      <c r="G23" s="12">
        <v>26</v>
      </c>
      <c r="H23" s="12">
        <v>26</v>
      </c>
      <c r="I23" s="12">
        <v>28</v>
      </c>
      <c r="J23" s="12">
        <v>26</v>
      </c>
      <c r="K23" s="12">
        <v>28</v>
      </c>
      <c r="L23" s="12">
        <v>28</v>
      </c>
      <c r="M23" s="12" t="s">
        <v>825</v>
      </c>
      <c r="N23" s="12">
        <v>28</v>
      </c>
      <c r="O23" s="12" t="s">
        <v>825</v>
      </c>
      <c r="P23" s="12">
        <v>26</v>
      </c>
      <c r="Q23" s="12" t="s">
        <v>825</v>
      </c>
      <c r="R23" s="12" t="s">
        <v>825</v>
      </c>
      <c r="S23" s="935">
        <v>28</v>
      </c>
      <c r="T23" s="12" t="s">
        <v>825</v>
      </c>
      <c r="U23" s="12">
        <v>32</v>
      </c>
    </row>
    <row r="24" spans="1:21">
      <c r="A24" s="1022" t="s">
        <v>824</v>
      </c>
      <c r="B24" s="829" t="s">
        <v>816</v>
      </c>
      <c r="C24" s="829">
        <v>4</v>
      </c>
      <c r="D24" s="829">
        <v>4</v>
      </c>
      <c r="E24" s="829">
        <v>3</v>
      </c>
      <c r="F24" s="829">
        <v>4</v>
      </c>
      <c r="G24" s="829">
        <v>5</v>
      </c>
      <c r="H24" s="829">
        <v>4</v>
      </c>
      <c r="I24" s="829">
        <v>5</v>
      </c>
      <c r="J24" s="829">
        <v>6</v>
      </c>
      <c r="K24" s="829">
        <v>4</v>
      </c>
      <c r="L24" s="829">
        <v>4</v>
      </c>
      <c r="M24" s="829" t="s">
        <v>825</v>
      </c>
      <c r="N24" s="829">
        <v>5</v>
      </c>
      <c r="O24" s="829" t="s">
        <v>825</v>
      </c>
      <c r="P24" s="829">
        <v>7</v>
      </c>
      <c r="Q24" s="829" t="s">
        <v>825</v>
      </c>
      <c r="R24" s="829" t="s">
        <v>825</v>
      </c>
      <c r="S24" s="936">
        <v>6</v>
      </c>
      <c r="T24" s="829" t="s">
        <v>825</v>
      </c>
      <c r="U24" s="829">
        <v>4</v>
      </c>
    </row>
    <row r="25" spans="1:21">
      <c r="A25" s="147" t="s">
        <v>819</v>
      </c>
      <c r="B25" s="12" t="s">
        <v>813</v>
      </c>
      <c r="C25" s="12">
        <v>3</v>
      </c>
      <c r="D25" s="12">
        <v>2</v>
      </c>
      <c r="E25" s="12">
        <v>2</v>
      </c>
      <c r="F25" s="12">
        <v>2</v>
      </c>
      <c r="G25" s="12">
        <v>3</v>
      </c>
      <c r="H25" s="12">
        <v>2</v>
      </c>
      <c r="I25" s="12">
        <v>2</v>
      </c>
      <c r="J25" s="12">
        <v>2</v>
      </c>
      <c r="K25" s="12">
        <v>2</v>
      </c>
      <c r="L25" s="12">
        <v>2</v>
      </c>
      <c r="M25" s="12" t="s">
        <v>825</v>
      </c>
      <c r="N25" s="12">
        <v>2</v>
      </c>
      <c r="O25" s="12" t="s">
        <v>825</v>
      </c>
      <c r="P25" s="12">
        <v>2</v>
      </c>
      <c r="Q25" s="12" t="s">
        <v>825</v>
      </c>
      <c r="R25" s="12" t="s">
        <v>825</v>
      </c>
      <c r="S25" s="935">
        <v>2</v>
      </c>
      <c r="T25" s="12" t="s">
        <v>825</v>
      </c>
      <c r="U25" s="12">
        <v>3</v>
      </c>
    </row>
    <row r="26" spans="1:21">
      <c r="A26" s="147" t="s">
        <v>819</v>
      </c>
      <c r="B26" s="12" t="s">
        <v>814</v>
      </c>
      <c r="C26" s="12">
        <v>65</v>
      </c>
      <c r="D26" s="12">
        <v>63</v>
      </c>
      <c r="E26" s="12">
        <v>63</v>
      </c>
      <c r="F26" s="12">
        <v>62</v>
      </c>
      <c r="G26" s="12">
        <v>61</v>
      </c>
      <c r="H26" s="12">
        <v>65</v>
      </c>
      <c r="I26" s="12">
        <v>60</v>
      </c>
      <c r="J26" s="12">
        <v>63</v>
      </c>
      <c r="K26" s="12">
        <v>64</v>
      </c>
      <c r="L26" s="12">
        <v>66</v>
      </c>
      <c r="M26" s="12" t="s">
        <v>825</v>
      </c>
      <c r="N26" s="12">
        <v>64</v>
      </c>
      <c r="O26" s="12" t="s">
        <v>825</v>
      </c>
      <c r="P26" s="12">
        <v>65</v>
      </c>
      <c r="Q26" s="12" t="s">
        <v>825</v>
      </c>
      <c r="R26" s="12" t="s">
        <v>825</v>
      </c>
      <c r="S26" s="935">
        <v>63</v>
      </c>
      <c r="T26" s="12" t="s">
        <v>825</v>
      </c>
      <c r="U26" s="12">
        <v>55</v>
      </c>
    </row>
    <row r="27" spans="1:21">
      <c r="A27" s="147" t="s">
        <v>819</v>
      </c>
      <c r="B27" s="12" t="s">
        <v>815</v>
      </c>
      <c r="C27" s="12">
        <v>14</v>
      </c>
      <c r="D27" s="12">
        <v>15</v>
      </c>
      <c r="E27" s="12">
        <v>15</v>
      </c>
      <c r="F27" s="12">
        <v>17</v>
      </c>
      <c r="G27" s="12">
        <v>16</v>
      </c>
      <c r="H27" s="12">
        <v>13</v>
      </c>
      <c r="I27" s="12">
        <v>14</v>
      </c>
      <c r="J27" s="12">
        <v>17</v>
      </c>
      <c r="K27" s="12">
        <v>14</v>
      </c>
      <c r="L27" s="12">
        <v>14</v>
      </c>
      <c r="M27" s="12" t="s">
        <v>825</v>
      </c>
      <c r="N27" s="12">
        <v>15</v>
      </c>
      <c r="O27" s="12" t="s">
        <v>825</v>
      </c>
      <c r="P27" s="12">
        <v>13</v>
      </c>
      <c r="Q27" s="12" t="s">
        <v>825</v>
      </c>
      <c r="R27" s="12" t="s">
        <v>825</v>
      </c>
      <c r="S27" s="935">
        <v>16</v>
      </c>
      <c r="T27" s="12" t="s">
        <v>825</v>
      </c>
      <c r="U27" s="12">
        <v>15</v>
      </c>
    </row>
    <row r="28" spans="1:21">
      <c r="A28" s="147" t="s">
        <v>819</v>
      </c>
      <c r="B28" s="12" t="s">
        <v>816</v>
      </c>
      <c r="C28" s="12">
        <v>18</v>
      </c>
      <c r="D28" s="12">
        <v>20</v>
      </c>
      <c r="E28" s="12">
        <v>19</v>
      </c>
      <c r="F28" s="12">
        <v>19</v>
      </c>
      <c r="G28" s="12">
        <v>21</v>
      </c>
      <c r="H28" s="12">
        <v>20</v>
      </c>
      <c r="I28" s="12">
        <v>23</v>
      </c>
      <c r="J28" s="12">
        <v>18</v>
      </c>
      <c r="K28" s="12">
        <v>19</v>
      </c>
      <c r="L28" s="12">
        <v>19</v>
      </c>
      <c r="M28" s="12" t="s">
        <v>825</v>
      </c>
      <c r="N28" s="12">
        <v>18</v>
      </c>
      <c r="O28" s="12" t="s">
        <v>825</v>
      </c>
      <c r="P28" s="12">
        <v>20</v>
      </c>
      <c r="Q28" s="12" t="s">
        <v>825</v>
      </c>
      <c r="R28" s="12" t="s">
        <v>825</v>
      </c>
      <c r="S28" s="935">
        <v>19</v>
      </c>
      <c r="T28" s="12" t="s">
        <v>825</v>
      </c>
      <c r="U28" s="12">
        <v>27</v>
      </c>
    </row>
    <row r="29" spans="1:21">
      <c r="A29" s="332" t="s">
        <v>820</v>
      </c>
      <c r="B29" s="828" t="s">
        <v>813</v>
      </c>
      <c r="C29" s="828">
        <v>28</v>
      </c>
      <c r="D29" s="828">
        <v>28</v>
      </c>
      <c r="E29" s="828">
        <v>28</v>
      </c>
      <c r="F29" s="828">
        <v>30</v>
      </c>
      <c r="G29" s="828">
        <v>31</v>
      </c>
      <c r="H29" s="828">
        <v>33</v>
      </c>
      <c r="I29" s="828">
        <v>32</v>
      </c>
      <c r="J29" s="828">
        <v>34</v>
      </c>
      <c r="K29" s="828">
        <v>35</v>
      </c>
      <c r="L29" s="828">
        <v>35</v>
      </c>
      <c r="M29" s="828" t="s">
        <v>825</v>
      </c>
      <c r="N29" s="828">
        <v>36</v>
      </c>
      <c r="O29" s="828" t="s">
        <v>825</v>
      </c>
      <c r="P29" s="828">
        <v>37</v>
      </c>
      <c r="Q29" s="828" t="s">
        <v>825</v>
      </c>
      <c r="R29" s="828" t="s">
        <v>825</v>
      </c>
      <c r="S29" s="934">
        <v>49</v>
      </c>
      <c r="T29" s="828" t="s">
        <v>825</v>
      </c>
      <c r="U29" s="828">
        <v>53</v>
      </c>
    </row>
    <row r="30" spans="1:21">
      <c r="A30" s="147" t="s">
        <v>820</v>
      </c>
      <c r="B30" s="12" t="s">
        <v>814</v>
      </c>
      <c r="C30" s="12">
        <v>40</v>
      </c>
      <c r="D30" s="12">
        <v>37</v>
      </c>
      <c r="E30" s="12">
        <v>37</v>
      </c>
      <c r="F30" s="12">
        <v>35</v>
      </c>
      <c r="G30" s="12">
        <v>32</v>
      </c>
      <c r="H30" s="12">
        <v>35</v>
      </c>
      <c r="I30" s="12">
        <v>31</v>
      </c>
      <c r="J30" s="12">
        <v>32</v>
      </c>
      <c r="K30" s="12">
        <v>33</v>
      </c>
      <c r="L30" s="12">
        <v>32</v>
      </c>
      <c r="M30" s="12" t="s">
        <v>825</v>
      </c>
      <c r="N30" s="12">
        <v>33</v>
      </c>
      <c r="O30" s="12" t="s">
        <v>825</v>
      </c>
      <c r="P30" s="12">
        <v>32</v>
      </c>
      <c r="Q30" s="12" t="s">
        <v>825</v>
      </c>
      <c r="R30" s="12" t="s">
        <v>825</v>
      </c>
      <c r="S30" s="935">
        <v>25</v>
      </c>
      <c r="T30" s="12" t="s">
        <v>825</v>
      </c>
      <c r="U30" s="12">
        <v>21</v>
      </c>
    </row>
    <row r="31" spans="1:21">
      <c r="A31" s="147" t="s">
        <v>820</v>
      </c>
      <c r="B31" s="12" t="s">
        <v>815</v>
      </c>
      <c r="C31" s="12">
        <v>11</v>
      </c>
      <c r="D31" s="12">
        <v>12</v>
      </c>
      <c r="E31" s="12">
        <v>11</v>
      </c>
      <c r="F31" s="12">
        <v>12</v>
      </c>
      <c r="G31" s="12">
        <v>12</v>
      </c>
      <c r="H31" s="12">
        <v>9</v>
      </c>
      <c r="I31" s="12">
        <v>11</v>
      </c>
      <c r="J31" s="12">
        <v>13</v>
      </c>
      <c r="K31" s="12">
        <v>11</v>
      </c>
      <c r="L31" s="12">
        <v>10</v>
      </c>
      <c r="M31" s="12" t="s">
        <v>825</v>
      </c>
      <c r="N31" s="12">
        <v>10</v>
      </c>
      <c r="O31" s="12" t="s">
        <v>825</v>
      </c>
      <c r="P31" s="12">
        <v>9</v>
      </c>
      <c r="Q31" s="12" t="s">
        <v>825</v>
      </c>
      <c r="R31" s="12" t="s">
        <v>825</v>
      </c>
      <c r="S31" s="935">
        <v>8</v>
      </c>
      <c r="T31" s="12" t="s">
        <v>825</v>
      </c>
      <c r="U31" s="12">
        <v>8</v>
      </c>
    </row>
    <row r="32" spans="1:21">
      <c r="A32" s="1022" t="s">
        <v>820</v>
      </c>
      <c r="B32" s="829" t="s">
        <v>816</v>
      </c>
      <c r="C32" s="829">
        <v>21</v>
      </c>
      <c r="D32" s="829">
        <v>23</v>
      </c>
      <c r="E32" s="829">
        <v>24</v>
      </c>
      <c r="F32" s="829">
        <v>23</v>
      </c>
      <c r="G32" s="829">
        <v>24</v>
      </c>
      <c r="H32" s="829">
        <v>22</v>
      </c>
      <c r="I32" s="829">
        <v>26</v>
      </c>
      <c r="J32" s="829">
        <v>21</v>
      </c>
      <c r="K32" s="829">
        <v>21</v>
      </c>
      <c r="L32" s="829">
        <v>23</v>
      </c>
      <c r="M32" s="829" t="s">
        <v>825</v>
      </c>
      <c r="N32" s="829">
        <v>21</v>
      </c>
      <c r="O32" s="829" t="s">
        <v>825</v>
      </c>
      <c r="P32" s="829">
        <v>21</v>
      </c>
      <c r="Q32" s="829" t="s">
        <v>825</v>
      </c>
      <c r="R32" s="829" t="s">
        <v>825</v>
      </c>
      <c r="S32" s="936">
        <v>18</v>
      </c>
      <c r="T32" s="829" t="s">
        <v>825</v>
      </c>
      <c r="U32" s="829">
        <v>18</v>
      </c>
    </row>
    <row r="33" spans="1:21" ht="16" thickBot="1">
      <c r="A33" s="1217" t="s">
        <v>31</v>
      </c>
      <c r="B33" s="1218" t="s">
        <v>31</v>
      </c>
      <c r="C33" s="1219">
        <v>6060</v>
      </c>
      <c r="D33" s="1219">
        <v>8450</v>
      </c>
      <c r="E33" s="1219">
        <v>4080</v>
      </c>
      <c r="F33" s="1219">
        <v>4110</v>
      </c>
      <c r="G33" s="1219">
        <v>2570</v>
      </c>
      <c r="H33" s="1219">
        <v>1900</v>
      </c>
      <c r="I33" s="1219">
        <v>2030</v>
      </c>
      <c r="J33" s="1219">
        <v>1740</v>
      </c>
      <c r="K33" s="1219">
        <v>1940</v>
      </c>
      <c r="L33" s="1219">
        <v>2010</v>
      </c>
      <c r="M33" s="1219" t="s">
        <v>825</v>
      </c>
      <c r="N33" s="1219">
        <v>1990</v>
      </c>
      <c r="O33" s="1219" t="s">
        <v>825</v>
      </c>
      <c r="P33" s="1219">
        <v>2040</v>
      </c>
      <c r="Q33" s="1219" t="s">
        <v>825</v>
      </c>
      <c r="R33" s="1219" t="s">
        <v>825</v>
      </c>
      <c r="S33" s="1220">
        <v>2060</v>
      </c>
      <c r="T33" s="1219" t="s">
        <v>825</v>
      </c>
      <c r="U33" s="1219">
        <v>2260</v>
      </c>
    </row>
  </sheetData>
  <pageMargins left="0.7" right="0.7" top="0.75" bottom="0.75" header="0.3" footer="0.3"/>
  <pageSetup paperSize="9" orientation="portrait" r:id="rId1"/>
  <tableParts count="1">
    <tablePart r:id="rId2"/>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3FDA4-7DEC-4FF5-B73B-2D47F529050E}">
  <sheetPr codeName="Sheet62"/>
  <dimension ref="A1:U40"/>
  <sheetViews>
    <sheetView zoomScaleNormal="100" workbookViewId="0">
      <pane xSplit="2" ySplit="4" topLeftCell="C5" activePane="bottomRight" state="frozen"/>
      <selection pane="topRight" activeCell="C1" sqref="C1"/>
      <selection pane="bottomLeft" activeCell="A5" sqref="A5"/>
      <selection pane="bottomRight"/>
    </sheetView>
  </sheetViews>
  <sheetFormatPr defaultRowHeight="15.5"/>
  <cols>
    <col min="1" max="1" width="33.07421875" style="12" customWidth="1"/>
    <col min="2" max="2" width="21.69140625" style="12" customWidth="1"/>
    <col min="3" max="16384" width="9.23046875" style="12"/>
  </cols>
  <sheetData>
    <row r="1" spans="1:21" ht="18">
      <c r="A1" s="938" t="s">
        <v>1277</v>
      </c>
    </row>
    <row r="2" spans="1:21">
      <c r="A2" s="773" t="s">
        <v>1010</v>
      </c>
    </row>
    <row r="3" spans="1:21">
      <c r="A3" s="349" t="s">
        <v>30</v>
      </c>
    </row>
    <row r="4" spans="1:21">
      <c r="A4" s="147" t="s">
        <v>821</v>
      </c>
      <c r="B4" s="147" t="s">
        <v>856</v>
      </c>
      <c r="C4" s="147" t="s">
        <v>529</v>
      </c>
      <c r="D4" s="147" t="s">
        <v>366</v>
      </c>
      <c r="E4" s="147" t="s">
        <v>367</v>
      </c>
      <c r="F4" s="147" t="s">
        <v>530</v>
      </c>
      <c r="G4" s="147" t="s">
        <v>368</v>
      </c>
      <c r="H4" s="147" t="s">
        <v>369</v>
      </c>
      <c r="I4" s="147" t="s">
        <v>370</v>
      </c>
      <c r="J4" s="147" t="s">
        <v>371</v>
      </c>
      <c r="K4" s="147" t="s">
        <v>372</v>
      </c>
      <c r="L4" s="147" t="s">
        <v>373</v>
      </c>
      <c r="M4" s="147" t="s">
        <v>374</v>
      </c>
      <c r="N4" s="147" t="s">
        <v>375</v>
      </c>
      <c r="O4" s="147" t="s">
        <v>376</v>
      </c>
      <c r="P4" s="147" t="s">
        <v>377</v>
      </c>
      <c r="Q4" s="147" t="s">
        <v>378</v>
      </c>
      <c r="R4" s="147" t="s">
        <v>379</v>
      </c>
      <c r="S4" s="1215" t="s">
        <v>380</v>
      </c>
      <c r="T4" s="147" t="s">
        <v>365</v>
      </c>
      <c r="U4" s="147" t="s">
        <v>526</v>
      </c>
    </row>
    <row r="5" spans="1:21">
      <c r="A5" s="332" t="s">
        <v>812</v>
      </c>
      <c r="B5" s="828" t="s">
        <v>777</v>
      </c>
      <c r="C5" s="828">
        <v>14</v>
      </c>
      <c r="D5" s="828">
        <v>12</v>
      </c>
      <c r="E5" s="828">
        <v>14</v>
      </c>
      <c r="F5" s="828">
        <v>13</v>
      </c>
      <c r="G5" s="828">
        <v>19</v>
      </c>
      <c r="H5" s="828">
        <v>15</v>
      </c>
      <c r="I5" s="828">
        <v>16</v>
      </c>
      <c r="J5" s="828">
        <v>17</v>
      </c>
      <c r="K5" s="828">
        <v>15</v>
      </c>
      <c r="L5" s="828">
        <v>19</v>
      </c>
      <c r="M5" s="828" t="s">
        <v>825</v>
      </c>
      <c r="N5" s="828">
        <v>15</v>
      </c>
      <c r="O5" s="828" t="s">
        <v>825</v>
      </c>
      <c r="P5" s="828">
        <v>14</v>
      </c>
      <c r="Q5" s="828" t="s">
        <v>825</v>
      </c>
      <c r="R5" s="828" t="s">
        <v>825</v>
      </c>
      <c r="S5" s="934">
        <v>14</v>
      </c>
      <c r="T5" s="828" t="s">
        <v>825</v>
      </c>
      <c r="U5" s="828">
        <v>12</v>
      </c>
    </row>
    <row r="6" spans="1:21">
      <c r="A6" s="147" t="s">
        <v>812</v>
      </c>
      <c r="B6" s="12" t="s">
        <v>778</v>
      </c>
      <c r="C6" s="12">
        <v>34</v>
      </c>
      <c r="D6" s="12">
        <v>38</v>
      </c>
      <c r="E6" s="12">
        <v>38</v>
      </c>
      <c r="F6" s="12">
        <v>34</v>
      </c>
      <c r="G6" s="12">
        <v>37</v>
      </c>
      <c r="H6" s="12">
        <v>38</v>
      </c>
      <c r="I6" s="12">
        <v>33</v>
      </c>
      <c r="J6" s="12">
        <v>32</v>
      </c>
      <c r="K6" s="12">
        <v>33</v>
      </c>
      <c r="L6" s="12">
        <v>33</v>
      </c>
      <c r="M6" s="828" t="s">
        <v>825</v>
      </c>
      <c r="N6" s="12">
        <v>34</v>
      </c>
      <c r="O6" s="828" t="s">
        <v>825</v>
      </c>
      <c r="P6" s="12">
        <v>32</v>
      </c>
      <c r="Q6" s="828" t="s">
        <v>825</v>
      </c>
      <c r="R6" s="828" t="s">
        <v>825</v>
      </c>
      <c r="S6" s="935">
        <v>30</v>
      </c>
      <c r="T6" s="828" t="s">
        <v>825</v>
      </c>
      <c r="U6" s="12">
        <v>29</v>
      </c>
    </row>
    <row r="7" spans="1:21">
      <c r="A7" s="147" t="s">
        <v>812</v>
      </c>
      <c r="B7" s="12" t="s">
        <v>779</v>
      </c>
      <c r="C7" s="12">
        <v>8</v>
      </c>
      <c r="D7" s="12">
        <v>8</v>
      </c>
      <c r="E7" s="12">
        <v>7</v>
      </c>
      <c r="F7" s="12">
        <v>7</v>
      </c>
      <c r="G7" s="12">
        <v>6</v>
      </c>
      <c r="H7" s="12">
        <v>5</v>
      </c>
      <c r="I7" s="12">
        <v>6</v>
      </c>
      <c r="J7" s="12">
        <v>7</v>
      </c>
      <c r="K7" s="12">
        <v>7</v>
      </c>
      <c r="L7" s="12">
        <v>5</v>
      </c>
      <c r="M7" s="828" t="s">
        <v>825</v>
      </c>
      <c r="N7" s="12">
        <v>6</v>
      </c>
      <c r="O7" s="828" t="s">
        <v>825</v>
      </c>
      <c r="P7" s="12">
        <v>8</v>
      </c>
      <c r="Q7" s="828" t="s">
        <v>825</v>
      </c>
      <c r="R7" s="828" t="s">
        <v>825</v>
      </c>
      <c r="S7" s="935">
        <v>8</v>
      </c>
      <c r="T7" s="828" t="s">
        <v>825</v>
      </c>
      <c r="U7" s="12">
        <v>8</v>
      </c>
    </row>
    <row r="8" spans="1:21">
      <c r="A8" s="147" t="s">
        <v>812</v>
      </c>
      <c r="B8" s="12" t="s">
        <v>780</v>
      </c>
      <c r="C8" s="12">
        <v>18</v>
      </c>
      <c r="D8" s="12">
        <v>18</v>
      </c>
      <c r="E8" s="12">
        <v>19</v>
      </c>
      <c r="F8" s="12">
        <v>21</v>
      </c>
      <c r="G8" s="12">
        <v>17</v>
      </c>
      <c r="H8" s="12">
        <v>20</v>
      </c>
      <c r="I8" s="12">
        <v>19</v>
      </c>
      <c r="J8" s="12">
        <v>21</v>
      </c>
      <c r="K8" s="12">
        <v>19</v>
      </c>
      <c r="L8" s="12">
        <v>21</v>
      </c>
      <c r="M8" s="828" t="s">
        <v>825</v>
      </c>
      <c r="N8" s="12">
        <v>22</v>
      </c>
      <c r="O8" s="828" t="s">
        <v>825</v>
      </c>
      <c r="P8" s="12">
        <v>21</v>
      </c>
      <c r="Q8" s="828" t="s">
        <v>825</v>
      </c>
      <c r="R8" s="828" t="s">
        <v>825</v>
      </c>
      <c r="S8" s="935">
        <v>19</v>
      </c>
      <c r="T8" s="828" t="s">
        <v>825</v>
      </c>
      <c r="U8" s="12">
        <v>21</v>
      </c>
    </row>
    <row r="9" spans="1:21">
      <c r="A9" s="1022" t="s">
        <v>812</v>
      </c>
      <c r="B9" s="829" t="s">
        <v>781</v>
      </c>
      <c r="C9" s="829">
        <v>26</v>
      </c>
      <c r="D9" s="829">
        <v>24</v>
      </c>
      <c r="E9" s="829">
        <v>22</v>
      </c>
      <c r="F9" s="829">
        <v>24</v>
      </c>
      <c r="G9" s="829">
        <v>22</v>
      </c>
      <c r="H9" s="829">
        <v>22</v>
      </c>
      <c r="I9" s="829">
        <v>26</v>
      </c>
      <c r="J9" s="829">
        <v>24</v>
      </c>
      <c r="K9" s="829">
        <v>27</v>
      </c>
      <c r="L9" s="829">
        <v>22</v>
      </c>
      <c r="M9" s="828" t="s">
        <v>825</v>
      </c>
      <c r="N9" s="829">
        <v>23</v>
      </c>
      <c r="O9" s="828" t="s">
        <v>825</v>
      </c>
      <c r="P9" s="829">
        <v>25</v>
      </c>
      <c r="Q9" s="828" t="s">
        <v>825</v>
      </c>
      <c r="R9" s="828" t="s">
        <v>825</v>
      </c>
      <c r="S9" s="936">
        <v>30</v>
      </c>
      <c r="T9" s="828" t="s">
        <v>825</v>
      </c>
      <c r="U9" s="829">
        <v>30</v>
      </c>
    </row>
    <row r="10" spans="1:21">
      <c r="A10" s="332" t="s">
        <v>817</v>
      </c>
      <c r="B10" s="828" t="s">
        <v>777</v>
      </c>
      <c r="C10" s="828">
        <v>3</v>
      </c>
      <c r="D10" s="828">
        <v>3</v>
      </c>
      <c r="E10" s="828">
        <v>3</v>
      </c>
      <c r="F10" s="828">
        <v>3</v>
      </c>
      <c r="G10" s="828">
        <v>4</v>
      </c>
      <c r="H10" s="828">
        <v>5</v>
      </c>
      <c r="I10" s="828">
        <v>6</v>
      </c>
      <c r="J10" s="828">
        <v>6</v>
      </c>
      <c r="K10" s="828">
        <v>5</v>
      </c>
      <c r="L10" s="828">
        <v>6</v>
      </c>
      <c r="M10" s="828" t="s">
        <v>825</v>
      </c>
      <c r="N10" s="828">
        <v>6</v>
      </c>
      <c r="O10" s="828" t="s">
        <v>825</v>
      </c>
      <c r="P10" s="828">
        <v>5</v>
      </c>
      <c r="Q10" s="828" t="s">
        <v>825</v>
      </c>
      <c r="R10" s="828" t="s">
        <v>825</v>
      </c>
      <c r="S10" s="934">
        <v>6</v>
      </c>
      <c r="T10" s="828" t="s">
        <v>825</v>
      </c>
      <c r="U10" s="828">
        <v>4</v>
      </c>
    </row>
    <row r="11" spans="1:21">
      <c r="A11" s="147" t="s">
        <v>817</v>
      </c>
      <c r="B11" s="12" t="s">
        <v>778</v>
      </c>
      <c r="C11" s="12">
        <v>14</v>
      </c>
      <c r="D11" s="12">
        <v>14</v>
      </c>
      <c r="E11" s="12">
        <v>15</v>
      </c>
      <c r="F11" s="12">
        <v>15</v>
      </c>
      <c r="G11" s="12">
        <v>16</v>
      </c>
      <c r="H11" s="12">
        <v>19</v>
      </c>
      <c r="I11" s="12">
        <v>18</v>
      </c>
      <c r="J11" s="12">
        <v>17</v>
      </c>
      <c r="K11" s="12">
        <v>18</v>
      </c>
      <c r="L11" s="12">
        <v>20</v>
      </c>
      <c r="M11" s="828" t="s">
        <v>825</v>
      </c>
      <c r="N11" s="12">
        <v>22</v>
      </c>
      <c r="O11" s="828" t="s">
        <v>825</v>
      </c>
      <c r="P11" s="12">
        <v>22</v>
      </c>
      <c r="Q11" s="828" t="s">
        <v>825</v>
      </c>
      <c r="R11" s="828" t="s">
        <v>825</v>
      </c>
      <c r="S11" s="935">
        <v>17</v>
      </c>
      <c r="T11" s="828" t="s">
        <v>825</v>
      </c>
      <c r="U11" s="12">
        <v>17</v>
      </c>
    </row>
    <row r="12" spans="1:21">
      <c r="A12" s="147" t="s">
        <v>817</v>
      </c>
      <c r="B12" s="12" t="s">
        <v>779</v>
      </c>
      <c r="C12" s="12">
        <v>7</v>
      </c>
      <c r="D12" s="12">
        <v>8</v>
      </c>
      <c r="E12" s="12">
        <v>6</v>
      </c>
      <c r="F12" s="12">
        <v>5</v>
      </c>
      <c r="G12" s="12">
        <v>6</v>
      </c>
      <c r="H12" s="12">
        <v>4</v>
      </c>
      <c r="I12" s="12">
        <v>5</v>
      </c>
      <c r="J12" s="12">
        <v>6</v>
      </c>
      <c r="K12" s="12">
        <v>5</v>
      </c>
      <c r="L12" s="12">
        <v>6</v>
      </c>
      <c r="M12" s="828" t="s">
        <v>825</v>
      </c>
      <c r="N12" s="12">
        <v>7</v>
      </c>
      <c r="O12" s="828" t="s">
        <v>825</v>
      </c>
      <c r="P12" s="12">
        <v>7</v>
      </c>
      <c r="Q12" s="828" t="s">
        <v>825</v>
      </c>
      <c r="R12" s="828" t="s">
        <v>825</v>
      </c>
      <c r="S12" s="935">
        <v>8</v>
      </c>
      <c r="T12" s="828" t="s">
        <v>825</v>
      </c>
      <c r="U12" s="12">
        <v>7</v>
      </c>
    </row>
    <row r="13" spans="1:21">
      <c r="A13" s="147" t="s">
        <v>817</v>
      </c>
      <c r="B13" s="12" t="s">
        <v>780</v>
      </c>
      <c r="C13" s="12">
        <v>31</v>
      </c>
      <c r="D13" s="12">
        <v>34</v>
      </c>
      <c r="E13" s="12">
        <v>37</v>
      </c>
      <c r="F13" s="12">
        <v>38</v>
      </c>
      <c r="G13" s="12">
        <v>35</v>
      </c>
      <c r="H13" s="12">
        <v>37</v>
      </c>
      <c r="I13" s="12">
        <v>32</v>
      </c>
      <c r="J13" s="12">
        <v>32</v>
      </c>
      <c r="K13" s="12">
        <v>31</v>
      </c>
      <c r="L13" s="12">
        <v>34</v>
      </c>
      <c r="M13" s="828" t="s">
        <v>825</v>
      </c>
      <c r="N13" s="12">
        <v>32</v>
      </c>
      <c r="O13" s="828" t="s">
        <v>825</v>
      </c>
      <c r="P13" s="12">
        <v>33</v>
      </c>
      <c r="Q13" s="828" t="s">
        <v>825</v>
      </c>
      <c r="R13" s="828" t="s">
        <v>825</v>
      </c>
      <c r="S13" s="935">
        <v>30</v>
      </c>
      <c r="T13" s="828" t="s">
        <v>825</v>
      </c>
      <c r="U13" s="12">
        <v>32</v>
      </c>
    </row>
    <row r="14" spans="1:21">
      <c r="A14" s="1022" t="s">
        <v>817</v>
      </c>
      <c r="B14" s="829" t="s">
        <v>781</v>
      </c>
      <c r="C14" s="829">
        <v>45</v>
      </c>
      <c r="D14" s="829">
        <v>41</v>
      </c>
      <c r="E14" s="829">
        <v>39</v>
      </c>
      <c r="F14" s="829">
        <v>39</v>
      </c>
      <c r="G14" s="829">
        <v>39</v>
      </c>
      <c r="H14" s="829">
        <v>36</v>
      </c>
      <c r="I14" s="829">
        <v>39</v>
      </c>
      <c r="J14" s="829">
        <v>40</v>
      </c>
      <c r="K14" s="829">
        <v>41</v>
      </c>
      <c r="L14" s="829">
        <v>34</v>
      </c>
      <c r="M14" s="1031" t="s">
        <v>825</v>
      </c>
      <c r="N14" s="829">
        <v>33</v>
      </c>
      <c r="O14" s="1031" t="s">
        <v>825</v>
      </c>
      <c r="P14" s="829">
        <v>33</v>
      </c>
      <c r="Q14" s="1031" t="s">
        <v>825</v>
      </c>
      <c r="R14" s="1031" t="s">
        <v>825</v>
      </c>
      <c r="S14" s="936">
        <v>39</v>
      </c>
      <c r="T14" s="1031" t="s">
        <v>825</v>
      </c>
      <c r="U14" s="829">
        <v>40</v>
      </c>
    </row>
    <row r="15" spans="1:21">
      <c r="A15" s="147" t="s">
        <v>818</v>
      </c>
      <c r="B15" s="12" t="s">
        <v>777</v>
      </c>
      <c r="C15" s="12">
        <v>4</v>
      </c>
      <c r="D15" s="12">
        <v>4</v>
      </c>
      <c r="E15" s="12">
        <v>5</v>
      </c>
      <c r="F15" s="12">
        <v>5</v>
      </c>
      <c r="G15" s="12">
        <v>6</v>
      </c>
      <c r="H15" s="12">
        <v>6</v>
      </c>
      <c r="I15" s="12">
        <v>8</v>
      </c>
      <c r="J15" s="12">
        <v>7</v>
      </c>
      <c r="K15" s="12">
        <v>8</v>
      </c>
      <c r="L15" s="12">
        <v>6</v>
      </c>
      <c r="M15" s="12" t="s">
        <v>825</v>
      </c>
      <c r="N15" s="12">
        <v>8</v>
      </c>
      <c r="O15" s="12" t="s">
        <v>825</v>
      </c>
      <c r="P15" s="12">
        <v>6</v>
      </c>
      <c r="Q15" s="12" t="s">
        <v>825</v>
      </c>
      <c r="R15" s="12" t="s">
        <v>825</v>
      </c>
      <c r="S15" s="935">
        <v>6</v>
      </c>
      <c r="T15" s="12" t="s">
        <v>825</v>
      </c>
      <c r="U15" s="12">
        <v>5</v>
      </c>
    </row>
    <row r="16" spans="1:21">
      <c r="A16" s="147" t="s">
        <v>818</v>
      </c>
      <c r="B16" s="12" t="s">
        <v>778</v>
      </c>
      <c r="C16" s="12">
        <v>27</v>
      </c>
      <c r="D16" s="12">
        <v>27</v>
      </c>
      <c r="E16" s="12">
        <v>27</v>
      </c>
      <c r="F16" s="12">
        <v>27</v>
      </c>
      <c r="G16" s="12">
        <v>29</v>
      </c>
      <c r="H16" s="12">
        <v>35</v>
      </c>
      <c r="I16" s="12">
        <v>27</v>
      </c>
      <c r="J16" s="12">
        <v>25</v>
      </c>
      <c r="K16" s="12">
        <v>25</v>
      </c>
      <c r="L16" s="12">
        <v>31</v>
      </c>
      <c r="M16" s="828" t="s">
        <v>825</v>
      </c>
      <c r="N16" s="12">
        <v>28</v>
      </c>
      <c r="O16" s="828" t="s">
        <v>825</v>
      </c>
      <c r="P16" s="12">
        <v>27</v>
      </c>
      <c r="Q16" s="828" t="s">
        <v>825</v>
      </c>
      <c r="R16" s="828" t="s">
        <v>825</v>
      </c>
      <c r="S16" s="935">
        <v>23</v>
      </c>
      <c r="T16" s="828" t="s">
        <v>825</v>
      </c>
      <c r="U16" s="12">
        <v>26</v>
      </c>
    </row>
    <row r="17" spans="1:21">
      <c r="A17" s="147" t="s">
        <v>818</v>
      </c>
      <c r="B17" s="12" t="s">
        <v>779</v>
      </c>
      <c r="C17" s="12">
        <v>10</v>
      </c>
      <c r="D17" s="12">
        <v>11</v>
      </c>
      <c r="E17" s="12">
        <v>9</v>
      </c>
      <c r="F17" s="12">
        <v>8</v>
      </c>
      <c r="G17" s="12">
        <v>9</v>
      </c>
      <c r="H17" s="12">
        <v>7</v>
      </c>
      <c r="I17" s="12">
        <v>8</v>
      </c>
      <c r="J17" s="12">
        <v>9</v>
      </c>
      <c r="K17" s="12">
        <v>7</v>
      </c>
      <c r="L17" s="12">
        <v>7</v>
      </c>
      <c r="M17" s="828" t="s">
        <v>825</v>
      </c>
      <c r="N17" s="12">
        <v>6</v>
      </c>
      <c r="O17" s="828" t="s">
        <v>825</v>
      </c>
      <c r="P17" s="12">
        <v>8</v>
      </c>
      <c r="Q17" s="828" t="s">
        <v>825</v>
      </c>
      <c r="R17" s="828" t="s">
        <v>825</v>
      </c>
      <c r="S17" s="935">
        <v>9</v>
      </c>
      <c r="T17" s="828" t="s">
        <v>825</v>
      </c>
      <c r="U17" s="12">
        <v>9</v>
      </c>
    </row>
    <row r="18" spans="1:21">
      <c r="A18" s="147" t="s">
        <v>818</v>
      </c>
      <c r="B18" s="12" t="s">
        <v>780</v>
      </c>
      <c r="C18" s="12">
        <v>24</v>
      </c>
      <c r="D18" s="12">
        <v>25</v>
      </c>
      <c r="E18" s="12">
        <v>29</v>
      </c>
      <c r="F18" s="12">
        <v>29</v>
      </c>
      <c r="G18" s="12">
        <v>26</v>
      </c>
      <c r="H18" s="12">
        <v>24</v>
      </c>
      <c r="I18" s="12">
        <v>25</v>
      </c>
      <c r="J18" s="12">
        <v>26</v>
      </c>
      <c r="K18" s="12">
        <v>25</v>
      </c>
      <c r="L18" s="12">
        <v>27</v>
      </c>
      <c r="M18" s="828" t="s">
        <v>825</v>
      </c>
      <c r="N18" s="12">
        <v>26</v>
      </c>
      <c r="O18" s="828" t="s">
        <v>825</v>
      </c>
      <c r="P18" s="12">
        <v>28</v>
      </c>
      <c r="Q18" s="828" t="s">
        <v>825</v>
      </c>
      <c r="R18" s="828" t="s">
        <v>825</v>
      </c>
      <c r="S18" s="935">
        <v>25</v>
      </c>
      <c r="T18" s="828" t="s">
        <v>825</v>
      </c>
      <c r="U18" s="12">
        <v>23</v>
      </c>
    </row>
    <row r="19" spans="1:21">
      <c r="A19" s="147" t="s">
        <v>818</v>
      </c>
      <c r="B19" s="12" t="s">
        <v>781</v>
      </c>
      <c r="C19" s="12">
        <v>35</v>
      </c>
      <c r="D19" s="12">
        <v>32</v>
      </c>
      <c r="E19" s="12">
        <v>30</v>
      </c>
      <c r="F19" s="12">
        <v>31</v>
      </c>
      <c r="G19" s="12">
        <v>30</v>
      </c>
      <c r="H19" s="12">
        <v>28</v>
      </c>
      <c r="I19" s="12">
        <v>32</v>
      </c>
      <c r="J19" s="12">
        <v>32</v>
      </c>
      <c r="K19" s="12">
        <v>35</v>
      </c>
      <c r="L19" s="12">
        <v>29</v>
      </c>
      <c r="M19" s="828" t="s">
        <v>825</v>
      </c>
      <c r="N19" s="12">
        <v>31</v>
      </c>
      <c r="O19" s="828" t="s">
        <v>825</v>
      </c>
      <c r="P19" s="12">
        <v>31</v>
      </c>
      <c r="Q19" s="828" t="s">
        <v>825</v>
      </c>
      <c r="R19" s="828" t="s">
        <v>825</v>
      </c>
      <c r="S19" s="935">
        <v>37</v>
      </c>
      <c r="T19" s="828" t="s">
        <v>825</v>
      </c>
      <c r="U19" s="12">
        <v>37</v>
      </c>
    </row>
    <row r="20" spans="1:21">
      <c r="A20" s="332" t="s">
        <v>823</v>
      </c>
      <c r="B20" s="828" t="s">
        <v>777</v>
      </c>
      <c r="C20" s="828">
        <v>3</v>
      </c>
      <c r="D20" s="828">
        <v>2</v>
      </c>
      <c r="E20" s="828">
        <v>3</v>
      </c>
      <c r="F20" s="828">
        <v>3</v>
      </c>
      <c r="G20" s="828">
        <v>5</v>
      </c>
      <c r="H20" s="828">
        <v>5</v>
      </c>
      <c r="I20" s="828">
        <v>4</v>
      </c>
      <c r="J20" s="828">
        <v>3</v>
      </c>
      <c r="K20" s="828">
        <v>4</v>
      </c>
      <c r="L20" s="828">
        <v>5</v>
      </c>
      <c r="M20" s="828" t="s">
        <v>825</v>
      </c>
      <c r="N20" s="828">
        <v>5</v>
      </c>
      <c r="O20" s="828" t="s">
        <v>825</v>
      </c>
      <c r="P20" s="828">
        <v>3</v>
      </c>
      <c r="Q20" s="828" t="s">
        <v>825</v>
      </c>
      <c r="R20" s="828" t="s">
        <v>825</v>
      </c>
      <c r="S20" s="934">
        <v>4</v>
      </c>
      <c r="T20" s="828" t="s">
        <v>825</v>
      </c>
      <c r="U20" s="828">
        <v>5</v>
      </c>
    </row>
    <row r="21" spans="1:21">
      <c r="A21" s="147" t="s">
        <v>823</v>
      </c>
      <c r="B21" s="12" t="s">
        <v>778</v>
      </c>
      <c r="C21" s="12">
        <v>16</v>
      </c>
      <c r="D21" s="12">
        <v>19</v>
      </c>
      <c r="E21" s="12">
        <v>20</v>
      </c>
      <c r="F21" s="12">
        <v>20</v>
      </c>
      <c r="G21" s="12">
        <v>20</v>
      </c>
      <c r="H21" s="12">
        <v>22</v>
      </c>
      <c r="I21" s="12">
        <v>20</v>
      </c>
      <c r="J21" s="12">
        <v>20</v>
      </c>
      <c r="K21" s="12">
        <v>20</v>
      </c>
      <c r="L21" s="12">
        <v>24</v>
      </c>
      <c r="M21" s="828" t="s">
        <v>825</v>
      </c>
      <c r="N21" s="12">
        <v>24</v>
      </c>
      <c r="O21" s="828" t="s">
        <v>825</v>
      </c>
      <c r="P21" s="12">
        <v>19</v>
      </c>
      <c r="Q21" s="828" t="s">
        <v>825</v>
      </c>
      <c r="R21" s="828" t="s">
        <v>825</v>
      </c>
      <c r="S21" s="935">
        <v>18</v>
      </c>
      <c r="T21" s="828" t="s">
        <v>825</v>
      </c>
      <c r="U21" s="12">
        <v>17</v>
      </c>
    </row>
    <row r="22" spans="1:21">
      <c r="A22" s="147" t="s">
        <v>823</v>
      </c>
      <c r="B22" s="12" t="s">
        <v>779</v>
      </c>
      <c r="C22" s="12">
        <v>12</v>
      </c>
      <c r="D22" s="12">
        <v>14</v>
      </c>
      <c r="E22" s="12">
        <v>12</v>
      </c>
      <c r="F22" s="12">
        <v>8</v>
      </c>
      <c r="G22" s="12">
        <v>12</v>
      </c>
      <c r="H22" s="12">
        <v>8</v>
      </c>
      <c r="I22" s="12">
        <v>9</v>
      </c>
      <c r="J22" s="12">
        <v>10</v>
      </c>
      <c r="K22" s="12">
        <v>9</v>
      </c>
      <c r="L22" s="12">
        <v>7</v>
      </c>
      <c r="M22" s="828" t="s">
        <v>825</v>
      </c>
      <c r="N22" s="12">
        <v>10</v>
      </c>
      <c r="O22" s="828" t="s">
        <v>825</v>
      </c>
      <c r="P22" s="12">
        <v>12</v>
      </c>
      <c r="Q22" s="828" t="s">
        <v>825</v>
      </c>
      <c r="R22" s="828" t="s">
        <v>825</v>
      </c>
      <c r="S22" s="935">
        <v>12</v>
      </c>
      <c r="T22" s="828" t="s">
        <v>825</v>
      </c>
      <c r="U22" s="12">
        <v>10</v>
      </c>
    </row>
    <row r="23" spans="1:21">
      <c r="A23" s="147" t="s">
        <v>823</v>
      </c>
      <c r="B23" s="12" t="s">
        <v>780</v>
      </c>
      <c r="C23" s="12">
        <v>29</v>
      </c>
      <c r="D23" s="12">
        <v>30</v>
      </c>
      <c r="E23" s="12">
        <v>31</v>
      </c>
      <c r="F23" s="12">
        <v>32</v>
      </c>
      <c r="G23" s="12">
        <v>31</v>
      </c>
      <c r="H23" s="12">
        <v>33</v>
      </c>
      <c r="I23" s="12">
        <v>30</v>
      </c>
      <c r="J23" s="12">
        <v>29</v>
      </c>
      <c r="K23" s="12">
        <v>30</v>
      </c>
      <c r="L23" s="12">
        <v>30</v>
      </c>
      <c r="M23" s="828" t="s">
        <v>825</v>
      </c>
      <c r="N23" s="12">
        <v>29</v>
      </c>
      <c r="O23" s="828" t="s">
        <v>825</v>
      </c>
      <c r="P23" s="12">
        <v>31</v>
      </c>
      <c r="Q23" s="828" t="s">
        <v>825</v>
      </c>
      <c r="R23" s="828" t="s">
        <v>825</v>
      </c>
      <c r="S23" s="935">
        <v>27</v>
      </c>
      <c r="T23" s="828" t="s">
        <v>825</v>
      </c>
      <c r="U23" s="12">
        <v>29</v>
      </c>
    </row>
    <row r="24" spans="1:21">
      <c r="A24" s="1022" t="s">
        <v>823</v>
      </c>
      <c r="B24" s="829" t="s">
        <v>781</v>
      </c>
      <c r="C24" s="829">
        <v>40</v>
      </c>
      <c r="D24" s="829">
        <v>35</v>
      </c>
      <c r="E24" s="829">
        <v>35</v>
      </c>
      <c r="F24" s="829">
        <v>37</v>
      </c>
      <c r="G24" s="829">
        <v>33</v>
      </c>
      <c r="H24" s="829">
        <v>32</v>
      </c>
      <c r="I24" s="829">
        <v>36</v>
      </c>
      <c r="J24" s="829">
        <v>37</v>
      </c>
      <c r="K24" s="829">
        <v>37</v>
      </c>
      <c r="L24" s="829">
        <v>34</v>
      </c>
      <c r="M24" s="1031" t="s">
        <v>825</v>
      </c>
      <c r="N24" s="829">
        <v>32</v>
      </c>
      <c r="O24" s="1031" t="s">
        <v>825</v>
      </c>
      <c r="P24" s="829">
        <v>35</v>
      </c>
      <c r="Q24" s="1031" t="s">
        <v>825</v>
      </c>
      <c r="R24" s="1031" t="s">
        <v>825</v>
      </c>
      <c r="S24" s="936">
        <v>39</v>
      </c>
      <c r="T24" s="1031" t="s">
        <v>825</v>
      </c>
      <c r="U24" s="829">
        <v>39</v>
      </c>
    </row>
    <row r="25" spans="1:21">
      <c r="A25" s="147" t="s">
        <v>824</v>
      </c>
      <c r="B25" s="12" t="s">
        <v>777</v>
      </c>
      <c r="C25" s="12">
        <v>3</v>
      </c>
      <c r="D25" s="12">
        <v>1</v>
      </c>
      <c r="E25" s="12">
        <v>3</v>
      </c>
      <c r="F25" s="12">
        <v>2</v>
      </c>
      <c r="G25" s="12">
        <v>4</v>
      </c>
      <c r="H25" s="12">
        <v>4</v>
      </c>
      <c r="I25" s="12">
        <v>5</v>
      </c>
      <c r="J25" s="12">
        <v>3</v>
      </c>
      <c r="K25" s="12">
        <v>3</v>
      </c>
      <c r="L25" s="12">
        <v>3</v>
      </c>
      <c r="M25" s="12" t="s">
        <v>825</v>
      </c>
      <c r="N25" s="12">
        <v>4</v>
      </c>
      <c r="O25" s="12" t="s">
        <v>825</v>
      </c>
      <c r="P25" s="12">
        <v>3</v>
      </c>
      <c r="Q25" s="12" t="s">
        <v>825</v>
      </c>
      <c r="R25" s="12" t="s">
        <v>825</v>
      </c>
      <c r="S25" s="935">
        <v>4</v>
      </c>
      <c r="T25" s="12" t="s">
        <v>825</v>
      </c>
      <c r="U25" s="12">
        <v>2</v>
      </c>
    </row>
    <row r="26" spans="1:21">
      <c r="A26" s="147" t="s">
        <v>824</v>
      </c>
      <c r="B26" s="12" t="s">
        <v>778</v>
      </c>
      <c r="C26" s="12">
        <v>12</v>
      </c>
      <c r="D26" s="12">
        <v>14</v>
      </c>
      <c r="E26" s="12">
        <v>16</v>
      </c>
      <c r="F26" s="12">
        <v>17</v>
      </c>
      <c r="G26" s="12">
        <v>16</v>
      </c>
      <c r="H26" s="12">
        <v>16</v>
      </c>
      <c r="I26" s="12">
        <v>15</v>
      </c>
      <c r="J26" s="12">
        <v>14</v>
      </c>
      <c r="K26" s="12">
        <v>16</v>
      </c>
      <c r="L26" s="12">
        <v>18</v>
      </c>
      <c r="M26" s="828" t="s">
        <v>825</v>
      </c>
      <c r="N26" s="12">
        <v>17</v>
      </c>
      <c r="O26" s="828" t="s">
        <v>825</v>
      </c>
      <c r="P26" s="12">
        <v>16</v>
      </c>
      <c r="Q26" s="828" t="s">
        <v>825</v>
      </c>
      <c r="R26" s="828" t="s">
        <v>825</v>
      </c>
      <c r="S26" s="935">
        <v>12</v>
      </c>
      <c r="T26" s="828" t="s">
        <v>825</v>
      </c>
      <c r="U26" s="12">
        <v>12</v>
      </c>
    </row>
    <row r="27" spans="1:21">
      <c r="A27" s="147" t="s">
        <v>824</v>
      </c>
      <c r="B27" s="12" t="s">
        <v>779</v>
      </c>
      <c r="C27" s="12">
        <v>8</v>
      </c>
      <c r="D27" s="12">
        <v>10</v>
      </c>
      <c r="E27" s="12">
        <v>9</v>
      </c>
      <c r="F27" s="12">
        <v>8</v>
      </c>
      <c r="G27" s="12">
        <v>9</v>
      </c>
      <c r="H27" s="12">
        <v>8</v>
      </c>
      <c r="I27" s="12">
        <v>8</v>
      </c>
      <c r="J27" s="12">
        <v>7</v>
      </c>
      <c r="K27" s="12">
        <v>8</v>
      </c>
      <c r="L27" s="12">
        <v>9</v>
      </c>
      <c r="M27" s="828" t="s">
        <v>825</v>
      </c>
      <c r="N27" s="12">
        <v>8</v>
      </c>
      <c r="O27" s="828" t="s">
        <v>825</v>
      </c>
      <c r="P27" s="12">
        <v>10</v>
      </c>
      <c r="Q27" s="828" t="s">
        <v>825</v>
      </c>
      <c r="R27" s="828" t="s">
        <v>825</v>
      </c>
      <c r="S27" s="935">
        <v>9</v>
      </c>
      <c r="T27" s="828" t="s">
        <v>825</v>
      </c>
      <c r="U27" s="12">
        <v>9</v>
      </c>
    </row>
    <row r="28" spans="1:21">
      <c r="A28" s="147" t="s">
        <v>824</v>
      </c>
      <c r="B28" s="12" t="s">
        <v>780</v>
      </c>
      <c r="C28" s="12">
        <v>31</v>
      </c>
      <c r="D28" s="12">
        <v>33</v>
      </c>
      <c r="E28" s="12">
        <v>34</v>
      </c>
      <c r="F28" s="12">
        <v>35</v>
      </c>
      <c r="G28" s="12">
        <v>34</v>
      </c>
      <c r="H28" s="12">
        <v>34</v>
      </c>
      <c r="I28" s="12">
        <v>33</v>
      </c>
      <c r="J28" s="12">
        <v>34</v>
      </c>
      <c r="K28" s="12">
        <v>33</v>
      </c>
      <c r="L28" s="12">
        <v>35</v>
      </c>
      <c r="M28" s="828" t="s">
        <v>825</v>
      </c>
      <c r="N28" s="12">
        <v>34</v>
      </c>
      <c r="O28" s="828" t="s">
        <v>825</v>
      </c>
      <c r="P28" s="12">
        <v>34</v>
      </c>
      <c r="Q28" s="828" t="s">
        <v>825</v>
      </c>
      <c r="R28" s="828" t="s">
        <v>825</v>
      </c>
      <c r="S28" s="935">
        <v>31</v>
      </c>
      <c r="T28" s="828" t="s">
        <v>825</v>
      </c>
      <c r="U28" s="12">
        <v>29</v>
      </c>
    </row>
    <row r="29" spans="1:21">
      <c r="A29" s="147" t="s">
        <v>824</v>
      </c>
      <c r="B29" s="12" t="s">
        <v>781</v>
      </c>
      <c r="C29" s="12">
        <v>45</v>
      </c>
      <c r="D29" s="12">
        <v>42</v>
      </c>
      <c r="E29" s="12">
        <v>38</v>
      </c>
      <c r="F29" s="12">
        <v>38</v>
      </c>
      <c r="G29" s="12">
        <v>38</v>
      </c>
      <c r="H29" s="12">
        <v>38</v>
      </c>
      <c r="I29" s="12">
        <v>39</v>
      </c>
      <c r="J29" s="12">
        <v>42</v>
      </c>
      <c r="K29" s="12">
        <v>41</v>
      </c>
      <c r="L29" s="12">
        <v>35</v>
      </c>
      <c r="M29" s="828" t="s">
        <v>825</v>
      </c>
      <c r="N29" s="12">
        <v>37</v>
      </c>
      <c r="O29" s="828" t="s">
        <v>825</v>
      </c>
      <c r="P29" s="12">
        <v>38</v>
      </c>
      <c r="Q29" s="828" t="s">
        <v>825</v>
      </c>
      <c r="R29" s="828" t="s">
        <v>825</v>
      </c>
      <c r="S29" s="935">
        <v>43</v>
      </c>
      <c r="T29" s="828" t="s">
        <v>825</v>
      </c>
      <c r="U29" s="12">
        <v>48</v>
      </c>
    </row>
    <row r="30" spans="1:21">
      <c r="A30" s="332" t="s">
        <v>819</v>
      </c>
      <c r="B30" s="828" t="s">
        <v>777</v>
      </c>
      <c r="C30" s="828">
        <v>7</v>
      </c>
      <c r="D30" s="828">
        <v>6</v>
      </c>
      <c r="E30" s="828">
        <v>7</v>
      </c>
      <c r="F30" s="828">
        <v>6</v>
      </c>
      <c r="G30" s="828">
        <v>8</v>
      </c>
      <c r="H30" s="828">
        <v>7</v>
      </c>
      <c r="I30" s="828">
        <v>9</v>
      </c>
      <c r="J30" s="828">
        <v>8</v>
      </c>
      <c r="K30" s="828">
        <v>7</v>
      </c>
      <c r="L30" s="828">
        <v>7</v>
      </c>
      <c r="M30" s="828" t="s">
        <v>825</v>
      </c>
      <c r="N30" s="828">
        <v>7</v>
      </c>
      <c r="O30" s="828" t="s">
        <v>825</v>
      </c>
      <c r="P30" s="828">
        <v>6</v>
      </c>
      <c r="Q30" s="828" t="s">
        <v>825</v>
      </c>
      <c r="R30" s="828" t="s">
        <v>825</v>
      </c>
      <c r="S30" s="934">
        <v>6</v>
      </c>
      <c r="T30" s="828" t="s">
        <v>825</v>
      </c>
      <c r="U30" s="828">
        <v>7</v>
      </c>
    </row>
    <row r="31" spans="1:21">
      <c r="A31" s="147" t="s">
        <v>819</v>
      </c>
      <c r="B31" s="12" t="s">
        <v>778</v>
      </c>
      <c r="C31" s="12">
        <v>30</v>
      </c>
      <c r="D31" s="12">
        <v>30</v>
      </c>
      <c r="E31" s="12">
        <v>30</v>
      </c>
      <c r="F31" s="12">
        <v>32</v>
      </c>
      <c r="G31" s="12">
        <v>32</v>
      </c>
      <c r="H31" s="12">
        <v>36</v>
      </c>
      <c r="I31" s="12">
        <v>30</v>
      </c>
      <c r="J31" s="12">
        <v>29</v>
      </c>
      <c r="K31" s="12">
        <v>29</v>
      </c>
      <c r="L31" s="12">
        <v>32</v>
      </c>
      <c r="M31" s="828" t="s">
        <v>825</v>
      </c>
      <c r="N31" s="12">
        <v>32</v>
      </c>
      <c r="O31" s="828" t="s">
        <v>825</v>
      </c>
      <c r="P31" s="12">
        <v>28</v>
      </c>
      <c r="Q31" s="828" t="s">
        <v>825</v>
      </c>
      <c r="R31" s="828" t="s">
        <v>825</v>
      </c>
      <c r="S31" s="935">
        <v>26</v>
      </c>
      <c r="T31" s="828" t="s">
        <v>825</v>
      </c>
      <c r="U31" s="12">
        <v>27</v>
      </c>
    </row>
    <row r="32" spans="1:21">
      <c r="A32" s="147" t="s">
        <v>819</v>
      </c>
      <c r="B32" s="12" t="s">
        <v>779</v>
      </c>
      <c r="C32" s="12">
        <v>9</v>
      </c>
      <c r="D32" s="12">
        <v>11</v>
      </c>
      <c r="E32" s="12">
        <v>9</v>
      </c>
      <c r="F32" s="12">
        <v>7</v>
      </c>
      <c r="G32" s="12">
        <v>8</v>
      </c>
      <c r="H32" s="12">
        <v>7</v>
      </c>
      <c r="I32" s="12">
        <v>7</v>
      </c>
      <c r="J32" s="12">
        <v>7</v>
      </c>
      <c r="K32" s="12">
        <v>7</v>
      </c>
      <c r="L32" s="12">
        <v>9</v>
      </c>
      <c r="M32" s="828" t="s">
        <v>825</v>
      </c>
      <c r="N32" s="12">
        <v>7</v>
      </c>
      <c r="O32" s="828" t="s">
        <v>825</v>
      </c>
      <c r="P32" s="12">
        <v>10</v>
      </c>
      <c r="Q32" s="828" t="s">
        <v>825</v>
      </c>
      <c r="R32" s="828" t="s">
        <v>825</v>
      </c>
      <c r="S32" s="935">
        <v>10</v>
      </c>
      <c r="T32" s="828" t="s">
        <v>825</v>
      </c>
      <c r="U32" s="12">
        <v>8</v>
      </c>
    </row>
    <row r="33" spans="1:21">
      <c r="A33" s="147" t="s">
        <v>819</v>
      </c>
      <c r="B33" s="12" t="s">
        <v>780</v>
      </c>
      <c r="C33" s="12">
        <v>24</v>
      </c>
      <c r="D33" s="12">
        <v>27</v>
      </c>
      <c r="E33" s="12">
        <v>29</v>
      </c>
      <c r="F33" s="12">
        <v>27</v>
      </c>
      <c r="G33" s="12">
        <v>25</v>
      </c>
      <c r="H33" s="12">
        <v>24</v>
      </c>
      <c r="I33" s="12">
        <v>24</v>
      </c>
      <c r="J33" s="12">
        <v>28</v>
      </c>
      <c r="K33" s="12">
        <v>26</v>
      </c>
      <c r="L33" s="12">
        <v>29</v>
      </c>
      <c r="M33" s="828" t="s">
        <v>825</v>
      </c>
      <c r="N33" s="12">
        <v>28</v>
      </c>
      <c r="O33" s="828" t="s">
        <v>825</v>
      </c>
      <c r="P33" s="12">
        <v>29</v>
      </c>
      <c r="Q33" s="828" t="s">
        <v>825</v>
      </c>
      <c r="R33" s="828" t="s">
        <v>825</v>
      </c>
      <c r="S33" s="935">
        <v>26</v>
      </c>
      <c r="T33" s="828" t="s">
        <v>825</v>
      </c>
      <c r="U33" s="12">
        <v>27</v>
      </c>
    </row>
    <row r="34" spans="1:21">
      <c r="A34" s="1022" t="s">
        <v>819</v>
      </c>
      <c r="B34" s="829" t="s">
        <v>781</v>
      </c>
      <c r="C34" s="829">
        <v>30</v>
      </c>
      <c r="D34" s="829">
        <v>26</v>
      </c>
      <c r="E34" s="829">
        <v>25</v>
      </c>
      <c r="F34" s="829">
        <v>28</v>
      </c>
      <c r="G34" s="829">
        <v>27</v>
      </c>
      <c r="H34" s="829">
        <v>25</v>
      </c>
      <c r="I34" s="829">
        <v>30</v>
      </c>
      <c r="J34" s="829">
        <v>29</v>
      </c>
      <c r="K34" s="829">
        <v>30</v>
      </c>
      <c r="L34" s="829">
        <v>23</v>
      </c>
      <c r="M34" s="1031" t="s">
        <v>825</v>
      </c>
      <c r="N34" s="829">
        <v>26</v>
      </c>
      <c r="O34" s="1031" t="s">
        <v>825</v>
      </c>
      <c r="P34" s="829">
        <v>27</v>
      </c>
      <c r="Q34" s="1031" t="s">
        <v>825</v>
      </c>
      <c r="R34" s="1031" t="s">
        <v>825</v>
      </c>
      <c r="S34" s="936">
        <v>32</v>
      </c>
      <c r="T34" s="1031" t="s">
        <v>825</v>
      </c>
      <c r="U34" s="829">
        <v>30</v>
      </c>
    </row>
    <row r="35" spans="1:21">
      <c r="A35" s="147" t="s">
        <v>820</v>
      </c>
      <c r="B35" s="12" t="s">
        <v>777</v>
      </c>
      <c r="C35" s="12">
        <v>6</v>
      </c>
      <c r="D35" s="12">
        <v>5</v>
      </c>
      <c r="E35" s="12">
        <v>6</v>
      </c>
      <c r="F35" s="12">
        <v>6</v>
      </c>
      <c r="G35" s="12">
        <v>8</v>
      </c>
      <c r="H35" s="12">
        <v>8</v>
      </c>
      <c r="I35" s="12">
        <v>7</v>
      </c>
      <c r="J35" s="12">
        <v>6</v>
      </c>
      <c r="K35" s="12">
        <v>6</v>
      </c>
      <c r="L35" s="12">
        <v>7</v>
      </c>
      <c r="M35" s="12" t="s">
        <v>825</v>
      </c>
      <c r="N35" s="12">
        <v>6</v>
      </c>
      <c r="O35" s="12" t="s">
        <v>825</v>
      </c>
      <c r="P35" s="12">
        <v>4</v>
      </c>
      <c r="Q35" s="12" t="s">
        <v>825</v>
      </c>
      <c r="R35" s="12" t="s">
        <v>825</v>
      </c>
      <c r="S35" s="935">
        <v>7</v>
      </c>
      <c r="T35" s="12" t="s">
        <v>825</v>
      </c>
      <c r="U35" s="12">
        <v>5</v>
      </c>
    </row>
    <row r="36" spans="1:21">
      <c r="A36" s="147" t="s">
        <v>820</v>
      </c>
      <c r="B36" s="12" t="s">
        <v>778</v>
      </c>
      <c r="C36" s="12">
        <v>30</v>
      </c>
      <c r="D36" s="12">
        <v>32</v>
      </c>
      <c r="E36" s="12">
        <v>33</v>
      </c>
      <c r="F36" s="12">
        <v>30</v>
      </c>
      <c r="G36" s="12">
        <v>34</v>
      </c>
      <c r="H36" s="12">
        <v>35</v>
      </c>
      <c r="I36" s="12">
        <v>31</v>
      </c>
      <c r="J36" s="12">
        <v>32</v>
      </c>
      <c r="K36" s="12">
        <v>29</v>
      </c>
      <c r="L36" s="12">
        <v>31</v>
      </c>
      <c r="M36" s="828" t="s">
        <v>825</v>
      </c>
      <c r="N36" s="12">
        <v>32</v>
      </c>
      <c r="O36" s="828" t="s">
        <v>825</v>
      </c>
      <c r="P36" s="12">
        <v>27</v>
      </c>
      <c r="Q36" s="828" t="s">
        <v>825</v>
      </c>
      <c r="R36" s="828" t="s">
        <v>825</v>
      </c>
      <c r="S36" s="935">
        <v>25</v>
      </c>
      <c r="T36" s="828" t="s">
        <v>825</v>
      </c>
      <c r="U36" s="12">
        <v>24</v>
      </c>
    </row>
    <row r="37" spans="1:21">
      <c r="A37" s="147" t="s">
        <v>820</v>
      </c>
      <c r="B37" s="12" t="s">
        <v>779</v>
      </c>
      <c r="C37" s="12">
        <v>10</v>
      </c>
      <c r="D37" s="12">
        <v>12</v>
      </c>
      <c r="E37" s="12">
        <v>10</v>
      </c>
      <c r="F37" s="12">
        <v>9</v>
      </c>
      <c r="G37" s="12">
        <v>10</v>
      </c>
      <c r="H37" s="12">
        <v>6</v>
      </c>
      <c r="I37" s="12">
        <v>9</v>
      </c>
      <c r="J37" s="12">
        <v>6</v>
      </c>
      <c r="K37" s="12">
        <v>9</v>
      </c>
      <c r="L37" s="12">
        <v>8</v>
      </c>
      <c r="M37" s="828" t="s">
        <v>825</v>
      </c>
      <c r="N37" s="12">
        <v>6</v>
      </c>
      <c r="O37" s="828" t="s">
        <v>825</v>
      </c>
      <c r="P37" s="12">
        <v>12</v>
      </c>
      <c r="Q37" s="828" t="s">
        <v>825</v>
      </c>
      <c r="R37" s="828" t="s">
        <v>825</v>
      </c>
      <c r="S37" s="935">
        <v>12</v>
      </c>
      <c r="T37" s="828" t="s">
        <v>825</v>
      </c>
      <c r="U37" s="12">
        <v>7</v>
      </c>
    </row>
    <row r="38" spans="1:21">
      <c r="A38" s="147" t="s">
        <v>820</v>
      </c>
      <c r="B38" s="12" t="s">
        <v>780</v>
      </c>
      <c r="C38" s="12">
        <v>21</v>
      </c>
      <c r="D38" s="12">
        <v>24</v>
      </c>
      <c r="E38" s="12">
        <v>24</v>
      </c>
      <c r="F38" s="12">
        <v>26</v>
      </c>
      <c r="G38" s="12">
        <v>21</v>
      </c>
      <c r="H38" s="12">
        <v>25</v>
      </c>
      <c r="I38" s="12">
        <v>21</v>
      </c>
      <c r="J38" s="12">
        <v>26</v>
      </c>
      <c r="K38" s="12">
        <v>26</v>
      </c>
      <c r="L38" s="12">
        <v>28</v>
      </c>
      <c r="M38" s="828" t="s">
        <v>825</v>
      </c>
      <c r="N38" s="12">
        <v>27</v>
      </c>
      <c r="O38" s="828" t="s">
        <v>825</v>
      </c>
      <c r="P38" s="12">
        <v>26</v>
      </c>
      <c r="Q38" s="828" t="s">
        <v>825</v>
      </c>
      <c r="R38" s="828" t="s">
        <v>825</v>
      </c>
      <c r="S38" s="935">
        <v>21</v>
      </c>
      <c r="T38" s="828" t="s">
        <v>825</v>
      </c>
      <c r="U38" s="12">
        <v>29</v>
      </c>
    </row>
    <row r="39" spans="1:21">
      <c r="A39" s="147" t="s">
        <v>820</v>
      </c>
      <c r="B39" s="12" t="s">
        <v>781</v>
      </c>
      <c r="C39" s="12">
        <v>33</v>
      </c>
      <c r="D39" s="12">
        <v>27</v>
      </c>
      <c r="E39" s="12">
        <v>26</v>
      </c>
      <c r="F39" s="12">
        <v>28</v>
      </c>
      <c r="G39" s="12">
        <v>26</v>
      </c>
      <c r="H39" s="12">
        <v>26</v>
      </c>
      <c r="I39" s="12">
        <v>32</v>
      </c>
      <c r="J39" s="12">
        <v>29</v>
      </c>
      <c r="K39" s="12">
        <v>30</v>
      </c>
      <c r="L39" s="12">
        <v>27</v>
      </c>
      <c r="M39" s="828" t="s">
        <v>825</v>
      </c>
      <c r="N39" s="12">
        <v>30</v>
      </c>
      <c r="O39" s="828" t="s">
        <v>825</v>
      </c>
      <c r="P39" s="12">
        <v>31</v>
      </c>
      <c r="Q39" s="828" t="s">
        <v>825</v>
      </c>
      <c r="R39" s="828" t="s">
        <v>825</v>
      </c>
      <c r="S39" s="935">
        <v>35</v>
      </c>
      <c r="T39" s="828" t="s">
        <v>825</v>
      </c>
      <c r="U39" s="12">
        <v>35</v>
      </c>
    </row>
    <row r="40" spans="1:21">
      <c r="A40" s="332" t="s">
        <v>31</v>
      </c>
      <c r="B40" s="828" t="s">
        <v>31</v>
      </c>
      <c r="C40" s="1023">
        <v>2530</v>
      </c>
      <c r="D40" s="1023">
        <v>3180</v>
      </c>
      <c r="E40" s="1023">
        <v>1570</v>
      </c>
      <c r="F40" s="1023">
        <v>1450</v>
      </c>
      <c r="G40" s="1023">
        <v>890</v>
      </c>
      <c r="H40" s="1023">
        <v>660</v>
      </c>
      <c r="I40" s="1023">
        <v>690</v>
      </c>
      <c r="J40" s="1023">
        <v>600</v>
      </c>
      <c r="K40" s="1023">
        <v>690</v>
      </c>
      <c r="L40" s="1023">
        <v>690</v>
      </c>
      <c r="M40" s="828" t="s">
        <v>825</v>
      </c>
      <c r="N40" s="1023">
        <v>680</v>
      </c>
      <c r="O40" s="828" t="s">
        <v>825</v>
      </c>
      <c r="P40" s="1023">
        <v>720</v>
      </c>
      <c r="Q40" s="828" t="s">
        <v>825</v>
      </c>
      <c r="R40" s="828" t="s">
        <v>825</v>
      </c>
      <c r="S40" s="1216">
        <v>580</v>
      </c>
      <c r="T40" s="828" t="s">
        <v>825</v>
      </c>
      <c r="U40" s="1023">
        <v>530</v>
      </c>
    </row>
  </sheetData>
  <pageMargins left="0.7" right="0.7" top="0.75" bottom="0.75" header="0.3" footer="0.3"/>
  <pageSetup paperSize="9" orientation="portrait" r:id="rId1"/>
  <tableParts count="1">
    <tablePart r:id="rId2"/>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F275B-DA20-4CF7-9758-1FAB011DF0E2}">
  <sheetPr codeName="Sheet63"/>
  <dimension ref="A1:I9"/>
  <sheetViews>
    <sheetView workbookViewId="0"/>
  </sheetViews>
  <sheetFormatPr defaultRowHeight="15.5"/>
  <cols>
    <col min="1" max="1" width="9.23046875" style="12"/>
    <col min="2" max="2" width="9.4609375" style="12" customWidth="1"/>
    <col min="3" max="3" width="11.3046875" style="12" customWidth="1"/>
    <col min="4" max="4" width="12.84375" style="12" customWidth="1"/>
    <col min="5" max="6" width="9.23046875" style="12"/>
    <col min="7" max="7" width="17.07421875" style="12" customWidth="1"/>
    <col min="8" max="8" width="12.765625" style="12" customWidth="1"/>
    <col min="9" max="9" width="11.53515625" style="12" customWidth="1"/>
    <col min="10" max="16384" width="9.23046875" style="12"/>
  </cols>
  <sheetData>
    <row r="1" spans="1:9" ht="18">
      <c r="A1" s="989" t="s">
        <v>1179</v>
      </c>
    </row>
    <row r="2" spans="1:9">
      <c r="A2" s="773" t="s">
        <v>1010</v>
      </c>
    </row>
    <row r="3" spans="1:9">
      <c r="A3" s="349" t="s">
        <v>30</v>
      </c>
    </row>
    <row r="4" spans="1:9" ht="38.15" customHeight="1">
      <c r="A4" s="1212" t="s">
        <v>837</v>
      </c>
      <c r="B4" s="562" t="s">
        <v>1</v>
      </c>
      <c r="C4" s="562" t="s">
        <v>839</v>
      </c>
      <c r="D4" s="562" t="s">
        <v>838</v>
      </c>
      <c r="E4" s="562" t="s">
        <v>3</v>
      </c>
      <c r="F4" s="562" t="s">
        <v>4</v>
      </c>
      <c r="G4" s="562" t="s">
        <v>1013</v>
      </c>
      <c r="H4" s="562" t="s">
        <v>181</v>
      </c>
      <c r="I4" s="563" t="s">
        <v>31</v>
      </c>
    </row>
    <row r="5" spans="1:9">
      <c r="A5" s="1012">
        <v>2017</v>
      </c>
      <c r="B5" s="12">
        <v>39</v>
      </c>
      <c r="C5" s="12">
        <v>14</v>
      </c>
      <c r="D5" s="12">
        <v>2</v>
      </c>
      <c r="E5" s="12">
        <v>5</v>
      </c>
      <c r="F5" s="12">
        <v>22</v>
      </c>
      <c r="G5" s="12">
        <v>18</v>
      </c>
      <c r="H5" s="12">
        <v>1</v>
      </c>
      <c r="I5" s="12">
        <v>280</v>
      </c>
    </row>
    <row r="6" spans="1:9">
      <c r="A6" s="1012">
        <v>2018</v>
      </c>
      <c r="B6" s="12">
        <v>33</v>
      </c>
      <c r="C6" s="12">
        <v>15</v>
      </c>
      <c r="D6" s="12">
        <v>6</v>
      </c>
      <c r="E6" s="12">
        <v>4</v>
      </c>
      <c r="F6" s="12">
        <v>25</v>
      </c>
      <c r="G6" s="12">
        <v>13</v>
      </c>
      <c r="H6" s="12">
        <v>4</v>
      </c>
      <c r="I6" s="12">
        <v>320</v>
      </c>
    </row>
    <row r="7" spans="1:9" ht="16" thickBot="1">
      <c r="A7" s="1213">
        <v>2019</v>
      </c>
      <c r="B7" s="1214">
        <v>38</v>
      </c>
      <c r="C7" s="1214">
        <v>16</v>
      </c>
      <c r="D7" s="1214">
        <v>5</v>
      </c>
      <c r="E7" s="1214">
        <v>2</v>
      </c>
      <c r="F7" s="1214">
        <v>27</v>
      </c>
      <c r="G7" s="1214">
        <v>9</v>
      </c>
      <c r="H7" s="1214">
        <v>4</v>
      </c>
      <c r="I7" s="1214">
        <v>280</v>
      </c>
    </row>
    <row r="8" spans="1:9">
      <c r="A8" s="1012">
        <v>2020</v>
      </c>
      <c r="B8" s="12">
        <v>28</v>
      </c>
      <c r="C8" s="12">
        <v>17</v>
      </c>
      <c r="D8" s="12">
        <v>4</v>
      </c>
      <c r="E8" s="12">
        <v>4</v>
      </c>
      <c r="F8" s="12">
        <v>20</v>
      </c>
      <c r="G8" s="12">
        <v>13</v>
      </c>
      <c r="H8" s="12">
        <v>13</v>
      </c>
      <c r="I8" s="12">
        <v>50</v>
      </c>
    </row>
    <row r="9" spans="1:9">
      <c r="A9" s="1012">
        <v>2021</v>
      </c>
      <c r="B9" s="12">
        <v>31</v>
      </c>
      <c r="C9" s="12">
        <v>20</v>
      </c>
      <c r="D9" s="12">
        <v>2</v>
      </c>
      <c r="E9" s="12">
        <v>3</v>
      </c>
      <c r="F9" s="12">
        <v>17</v>
      </c>
      <c r="G9" s="12">
        <v>13</v>
      </c>
      <c r="H9" s="12">
        <v>14</v>
      </c>
      <c r="I9" s="12">
        <v>190</v>
      </c>
    </row>
  </sheetData>
  <pageMargins left="0.7" right="0.7" top="0.75" bottom="0.75" header="0.3" footer="0.3"/>
  <pageSetup paperSize="9" orientation="portrait" r:id="rId1"/>
  <tableParts count="1">
    <tablePart r:id="rId2"/>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49DFC-9131-44E8-97B5-6C29EFEC739F}">
  <sheetPr codeName="Sheet64"/>
  <dimension ref="A1:AB51"/>
  <sheetViews>
    <sheetView zoomScaleNormal="100" workbookViewId="0">
      <pane ySplit="7" topLeftCell="A8" activePane="bottomLeft" state="frozen"/>
      <selection pane="bottomLeft"/>
    </sheetView>
  </sheetViews>
  <sheetFormatPr defaultColWidth="7.765625" defaultRowHeight="12.5"/>
  <cols>
    <col min="1" max="1" width="11.3828125" style="899" customWidth="1"/>
    <col min="2" max="11" width="8.921875" style="899" customWidth="1"/>
    <col min="12" max="16" width="7.765625" style="899"/>
    <col min="17" max="17" width="8.921875" style="899" customWidth="1"/>
    <col min="18" max="258" width="7.765625" style="899"/>
    <col min="259" max="259" width="8.4609375" style="899" customWidth="1"/>
    <col min="260" max="514" width="7.765625" style="899"/>
    <col min="515" max="515" width="8.4609375" style="899" customWidth="1"/>
    <col min="516" max="770" width="7.765625" style="899"/>
    <col min="771" max="771" width="8.4609375" style="899" customWidth="1"/>
    <col min="772" max="1026" width="7.765625" style="899"/>
    <col min="1027" max="1027" width="8.4609375" style="899" customWidth="1"/>
    <col min="1028" max="1282" width="7.765625" style="899"/>
    <col min="1283" max="1283" width="8.4609375" style="899" customWidth="1"/>
    <col min="1284" max="1538" width="7.765625" style="899"/>
    <col min="1539" max="1539" width="8.4609375" style="899" customWidth="1"/>
    <col min="1540" max="1794" width="7.765625" style="899"/>
    <col min="1795" max="1795" width="8.4609375" style="899" customWidth="1"/>
    <col min="1796" max="2050" width="7.765625" style="899"/>
    <col min="2051" max="2051" width="8.4609375" style="899" customWidth="1"/>
    <col min="2052" max="2306" width="7.765625" style="899"/>
    <col min="2307" max="2307" width="8.4609375" style="899" customWidth="1"/>
    <col min="2308" max="2562" width="7.765625" style="899"/>
    <col min="2563" max="2563" width="8.4609375" style="899" customWidth="1"/>
    <col min="2564" max="2818" width="7.765625" style="899"/>
    <col min="2819" max="2819" width="8.4609375" style="899" customWidth="1"/>
    <col min="2820" max="3074" width="7.765625" style="899"/>
    <col min="3075" max="3075" width="8.4609375" style="899" customWidth="1"/>
    <col min="3076" max="3330" width="7.765625" style="899"/>
    <col min="3331" max="3331" width="8.4609375" style="899" customWidth="1"/>
    <col min="3332" max="3586" width="7.765625" style="899"/>
    <col min="3587" max="3587" width="8.4609375" style="899" customWidth="1"/>
    <col min="3588" max="3842" width="7.765625" style="899"/>
    <col min="3843" max="3843" width="8.4609375" style="899" customWidth="1"/>
    <col min="3844" max="4098" width="7.765625" style="899"/>
    <col min="4099" max="4099" width="8.4609375" style="899" customWidth="1"/>
    <col min="4100" max="4354" width="7.765625" style="899"/>
    <col min="4355" max="4355" width="8.4609375" style="899" customWidth="1"/>
    <col min="4356" max="4610" width="7.765625" style="899"/>
    <col min="4611" max="4611" width="8.4609375" style="899" customWidth="1"/>
    <col min="4612" max="4866" width="7.765625" style="899"/>
    <col min="4867" max="4867" width="8.4609375" style="899" customWidth="1"/>
    <col min="4868" max="5122" width="7.765625" style="899"/>
    <col min="5123" max="5123" width="8.4609375" style="899" customWidth="1"/>
    <col min="5124" max="5378" width="7.765625" style="899"/>
    <col min="5379" max="5379" width="8.4609375" style="899" customWidth="1"/>
    <col min="5380" max="5634" width="7.765625" style="899"/>
    <col min="5635" max="5635" width="8.4609375" style="899" customWidth="1"/>
    <col min="5636" max="5890" width="7.765625" style="899"/>
    <col min="5891" max="5891" width="8.4609375" style="899" customWidth="1"/>
    <col min="5892" max="6146" width="7.765625" style="899"/>
    <col min="6147" max="6147" width="8.4609375" style="899" customWidth="1"/>
    <col min="6148" max="6402" width="7.765625" style="899"/>
    <col min="6403" max="6403" width="8.4609375" style="899" customWidth="1"/>
    <col min="6404" max="6658" width="7.765625" style="899"/>
    <col min="6659" max="6659" width="8.4609375" style="899" customWidth="1"/>
    <col min="6660" max="6914" width="7.765625" style="899"/>
    <col min="6915" max="6915" width="8.4609375" style="899" customWidth="1"/>
    <col min="6916" max="7170" width="7.765625" style="899"/>
    <col min="7171" max="7171" width="8.4609375" style="899" customWidth="1"/>
    <col min="7172" max="7426" width="7.765625" style="899"/>
    <col min="7427" max="7427" width="8.4609375" style="899" customWidth="1"/>
    <col min="7428" max="7682" width="7.765625" style="899"/>
    <col min="7683" max="7683" width="8.4609375" style="899" customWidth="1"/>
    <col min="7684" max="7938" width="7.765625" style="899"/>
    <col min="7939" max="7939" width="8.4609375" style="899" customWidth="1"/>
    <col min="7940" max="8194" width="7.765625" style="899"/>
    <col min="8195" max="8195" width="8.4609375" style="899" customWidth="1"/>
    <col min="8196" max="8450" width="7.765625" style="899"/>
    <col min="8451" max="8451" width="8.4609375" style="899" customWidth="1"/>
    <col min="8452" max="8706" width="7.765625" style="899"/>
    <col min="8707" max="8707" width="8.4609375" style="899" customWidth="1"/>
    <col min="8708" max="8962" width="7.765625" style="899"/>
    <col min="8963" max="8963" width="8.4609375" style="899" customWidth="1"/>
    <col min="8964" max="9218" width="7.765625" style="899"/>
    <col min="9219" max="9219" width="8.4609375" style="899" customWidth="1"/>
    <col min="9220" max="9474" width="7.765625" style="899"/>
    <col min="9475" max="9475" width="8.4609375" style="899" customWidth="1"/>
    <col min="9476" max="9730" width="7.765625" style="899"/>
    <col min="9731" max="9731" width="8.4609375" style="899" customWidth="1"/>
    <col min="9732" max="9986" width="7.765625" style="899"/>
    <col min="9987" max="9987" width="8.4609375" style="899" customWidth="1"/>
    <col min="9988" max="10242" width="7.765625" style="899"/>
    <col min="10243" max="10243" width="8.4609375" style="899" customWidth="1"/>
    <col min="10244" max="10498" width="7.765625" style="899"/>
    <col min="10499" max="10499" width="8.4609375" style="899" customWidth="1"/>
    <col min="10500" max="10754" width="7.765625" style="899"/>
    <col min="10755" max="10755" width="8.4609375" style="899" customWidth="1"/>
    <col min="10756" max="11010" width="7.765625" style="899"/>
    <col min="11011" max="11011" width="8.4609375" style="899" customWidth="1"/>
    <col min="11012" max="11266" width="7.765625" style="899"/>
    <col min="11267" max="11267" width="8.4609375" style="899" customWidth="1"/>
    <col min="11268" max="11522" width="7.765625" style="899"/>
    <col min="11523" max="11523" width="8.4609375" style="899" customWidth="1"/>
    <col min="11524" max="11778" width="7.765625" style="899"/>
    <col min="11779" max="11779" width="8.4609375" style="899" customWidth="1"/>
    <col min="11780" max="12034" width="7.765625" style="899"/>
    <col min="12035" max="12035" width="8.4609375" style="899" customWidth="1"/>
    <col min="12036" max="12290" width="7.765625" style="899"/>
    <col min="12291" max="12291" width="8.4609375" style="899" customWidth="1"/>
    <col min="12292" max="12546" width="7.765625" style="899"/>
    <col min="12547" max="12547" width="8.4609375" style="899" customWidth="1"/>
    <col min="12548" max="12802" width="7.765625" style="899"/>
    <col min="12803" max="12803" width="8.4609375" style="899" customWidth="1"/>
    <col min="12804" max="13058" width="7.765625" style="899"/>
    <col min="13059" max="13059" width="8.4609375" style="899" customWidth="1"/>
    <col min="13060" max="13314" width="7.765625" style="899"/>
    <col min="13315" max="13315" width="8.4609375" style="899" customWidth="1"/>
    <col min="13316" max="13570" width="7.765625" style="899"/>
    <col min="13571" max="13571" width="8.4609375" style="899" customWidth="1"/>
    <col min="13572" max="13826" width="7.765625" style="899"/>
    <col min="13827" max="13827" width="8.4609375" style="899" customWidth="1"/>
    <col min="13828" max="14082" width="7.765625" style="899"/>
    <col min="14083" max="14083" width="8.4609375" style="899" customWidth="1"/>
    <col min="14084" max="14338" width="7.765625" style="899"/>
    <col min="14339" max="14339" width="8.4609375" style="899" customWidth="1"/>
    <col min="14340" max="14594" width="7.765625" style="899"/>
    <col min="14595" max="14595" width="8.4609375" style="899" customWidth="1"/>
    <col min="14596" max="14850" width="7.765625" style="899"/>
    <col min="14851" max="14851" width="8.4609375" style="899" customWidth="1"/>
    <col min="14852" max="15106" width="7.765625" style="899"/>
    <col min="15107" max="15107" width="8.4609375" style="899" customWidth="1"/>
    <col min="15108" max="15362" width="7.765625" style="899"/>
    <col min="15363" max="15363" width="8.4609375" style="899" customWidth="1"/>
    <col min="15364" max="15618" width="7.765625" style="899"/>
    <col min="15619" max="15619" width="8.4609375" style="899" customWidth="1"/>
    <col min="15620" max="15874" width="7.765625" style="899"/>
    <col min="15875" max="15875" width="8.4609375" style="899" customWidth="1"/>
    <col min="15876" max="16130" width="7.765625" style="899"/>
    <col min="16131" max="16131" width="8.4609375" style="899" customWidth="1"/>
    <col min="16132" max="16384" width="7.765625" style="899"/>
  </cols>
  <sheetData>
    <row r="1" spans="1:28" ht="25.5" customHeight="1">
      <c r="A1" s="921" t="s">
        <v>1278</v>
      </c>
      <c r="B1" s="906"/>
      <c r="C1" s="906"/>
      <c r="D1" s="906"/>
      <c r="E1" s="906"/>
      <c r="F1" s="906"/>
      <c r="G1" s="906"/>
      <c r="H1" s="906"/>
      <c r="I1" s="906"/>
      <c r="J1" s="906"/>
      <c r="K1" s="906"/>
      <c r="L1" s="896"/>
      <c r="M1" s="896"/>
      <c r="N1" s="896"/>
      <c r="O1" s="896"/>
      <c r="P1" s="896"/>
      <c r="Q1" s="897"/>
      <c r="R1" s="898"/>
      <c r="S1" s="898"/>
      <c r="T1" s="898"/>
      <c r="U1" s="898"/>
      <c r="V1" s="898"/>
      <c r="W1" s="898"/>
      <c r="X1" s="898"/>
      <c r="Y1" s="898"/>
      <c r="Z1" s="898"/>
      <c r="AA1" s="898"/>
      <c r="AB1" s="896"/>
    </row>
    <row r="2" spans="1:28" ht="15.5">
      <c r="A2" s="922" t="s">
        <v>1130</v>
      </c>
      <c r="B2" s="906"/>
      <c r="C2" s="906"/>
      <c r="D2" s="906"/>
      <c r="E2" s="906"/>
      <c r="F2" s="906"/>
      <c r="G2" s="906"/>
      <c r="H2" s="906"/>
      <c r="I2" s="906"/>
      <c r="J2" s="906"/>
      <c r="K2" s="906"/>
      <c r="L2" s="896"/>
      <c r="M2" s="896"/>
      <c r="N2" s="896"/>
      <c r="O2" s="896"/>
      <c r="P2" s="896"/>
      <c r="Q2" s="897"/>
      <c r="R2" s="898"/>
      <c r="S2" s="898"/>
      <c r="T2" s="898"/>
      <c r="U2" s="898"/>
      <c r="V2" s="898"/>
      <c r="W2" s="898"/>
      <c r="X2" s="898"/>
      <c r="Y2" s="898"/>
      <c r="Z2" s="898"/>
      <c r="AA2" s="898"/>
      <c r="AB2" s="896"/>
    </row>
    <row r="3" spans="1:28" ht="15.5">
      <c r="A3" s="922" t="s">
        <v>30</v>
      </c>
      <c r="B3" s="906"/>
      <c r="C3" s="906"/>
      <c r="D3" s="906"/>
      <c r="E3" s="906"/>
      <c r="F3" s="906"/>
      <c r="G3" s="906"/>
      <c r="H3" s="906"/>
      <c r="I3" s="906"/>
      <c r="J3" s="906"/>
      <c r="K3" s="906"/>
      <c r="L3" s="896"/>
      <c r="M3" s="896"/>
      <c r="N3" s="896"/>
      <c r="O3" s="896"/>
      <c r="P3" s="896"/>
      <c r="Q3" s="897"/>
      <c r="R3" s="898"/>
      <c r="S3" s="898"/>
      <c r="T3" s="898"/>
      <c r="U3" s="898"/>
      <c r="V3" s="898"/>
      <c r="W3" s="898"/>
      <c r="X3" s="898"/>
      <c r="Y3" s="898"/>
      <c r="Z3" s="898"/>
      <c r="AA3" s="898"/>
      <c r="AB3" s="896"/>
    </row>
    <row r="4" spans="1:28" ht="15.5">
      <c r="A4" s="898" t="s">
        <v>1131</v>
      </c>
      <c r="B4" s="906"/>
      <c r="C4" s="906"/>
      <c r="D4" s="906"/>
      <c r="E4" s="906"/>
      <c r="F4" s="906"/>
      <c r="G4" s="906"/>
      <c r="H4" s="906"/>
      <c r="I4" s="906"/>
      <c r="J4" s="906"/>
      <c r="K4" s="906"/>
      <c r="L4" s="896"/>
      <c r="M4" s="896"/>
      <c r="N4" s="896"/>
      <c r="O4" s="896"/>
      <c r="P4" s="896"/>
      <c r="Q4" s="897"/>
      <c r="R4" s="898"/>
      <c r="S4" s="898"/>
      <c r="T4" s="898"/>
      <c r="U4" s="898"/>
      <c r="V4" s="898"/>
      <c r="W4" s="898"/>
      <c r="X4" s="898"/>
      <c r="Y4" s="898"/>
      <c r="Z4" s="898"/>
      <c r="AA4" s="898"/>
      <c r="AB4" s="896"/>
    </row>
    <row r="5" spans="1:28" ht="15.5">
      <c r="A5" s="898" t="s">
        <v>1125</v>
      </c>
      <c r="B5" s="906"/>
      <c r="C5" s="906"/>
      <c r="D5" s="906"/>
      <c r="E5" s="906"/>
      <c r="F5" s="906"/>
      <c r="G5" s="906"/>
      <c r="H5" s="906"/>
      <c r="I5" s="906"/>
      <c r="J5" s="906"/>
      <c r="K5" s="906"/>
      <c r="L5" s="896"/>
      <c r="M5" s="896"/>
      <c r="N5" s="896"/>
      <c r="O5" s="896"/>
      <c r="P5" s="896"/>
      <c r="Q5" s="897"/>
      <c r="R5" s="898"/>
      <c r="S5" s="898"/>
      <c r="T5" s="898"/>
      <c r="U5" s="898"/>
      <c r="V5" s="898"/>
      <c r="W5" s="898"/>
      <c r="X5" s="898"/>
      <c r="Y5" s="898"/>
      <c r="Z5" s="898"/>
      <c r="AA5" s="898"/>
      <c r="AB5" s="896"/>
    </row>
    <row r="6" spans="1:28" ht="15.5">
      <c r="A6" s="898" t="s">
        <v>1132</v>
      </c>
      <c r="B6" s="906"/>
      <c r="C6" s="906"/>
      <c r="D6" s="906"/>
      <c r="E6" s="906"/>
      <c r="F6" s="906"/>
      <c r="G6" s="906"/>
      <c r="H6" s="906"/>
      <c r="I6" s="906"/>
      <c r="J6" s="906"/>
      <c r="K6" s="906"/>
      <c r="L6" s="896"/>
      <c r="M6" s="896"/>
      <c r="N6" s="896"/>
      <c r="O6" s="896"/>
      <c r="P6" s="896"/>
      <c r="Q6" s="897"/>
      <c r="R6" s="898"/>
      <c r="S6" s="898"/>
      <c r="T6" s="898"/>
      <c r="U6" s="898"/>
      <c r="V6" s="898"/>
      <c r="W6" s="898"/>
      <c r="X6" s="898"/>
      <c r="Y6" s="898"/>
      <c r="Z6" s="898"/>
      <c r="AA6" s="898"/>
      <c r="AB6" s="896"/>
    </row>
    <row r="7" spans="1:28" ht="46.5">
      <c r="A7" s="900" t="s">
        <v>1113</v>
      </c>
      <c r="B7" s="901" t="s">
        <v>1114</v>
      </c>
      <c r="C7" s="901" t="s">
        <v>1115</v>
      </c>
      <c r="D7" s="901" t="s">
        <v>1116</v>
      </c>
      <c r="E7" s="901" t="s">
        <v>1117</v>
      </c>
      <c r="F7" s="901" t="s">
        <v>1118</v>
      </c>
      <c r="G7" s="901" t="s">
        <v>1119</v>
      </c>
      <c r="H7" s="901" t="s">
        <v>1120</v>
      </c>
      <c r="I7" s="901" t="s">
        <v>1121</v>
      </c>
      <c r="J7" s="901" t="s">
        <v>1122</v>
      </c>
      <c r="K7" s="900" t="s">
        <v>1123</v>
      </c>
      <c r="L7" s="896"/>
      <c r="M7" s="896"/>
      <c r="N7" s="896"/>
      <c r="O7" s="896"/>
      <c r="P7" s="896"/>
      <c r="Q7" s="902"/>
      <c r="R7" s="1466"/>
      <c r="S7" s="1466"/>
      <c r="T7" s="1466"/>
      <c r="U7" s="1466"/>
      <c r="V7" s="1466"/>
      <c r="W7" s="1466"/>
      <c r="X7" s="1466"/>
      <c r="Y7" s="1466"/>
      <c r="Z7" s="1466"/>
      <c r="AA7" s="1466"/>
      <c r="AB7" s="896"/>
    </row>
    <row r="8" spans="1:28" ht="15.5">
      <c r="A8" s="903">
        <v>50</v>
      </c>
      <c r="B8" s="904">
        <f>100*1.24*1.96*SQRT((B$48*(1-B$48))/$A8)</f>
        <v>7.4909958964078998</v>
      </c>
      <c r="C8" s="904">
        <f t="shared" ref="C8:K23" si="0">100*1.24*1.96*SQRT((C$48*(1-C$48))/$A8)</f>
        <v>10.31131392597471</v>
      </c>
      <c r="D8" s="904">
        <f t="shared" si="0"/>
        <v>12.272918401097597</v>
      </c>
      <c r="E8" s="904">
        <f t="shared" si="0"/>
        <v>13.748418567966283</v>
      </c>
      <c r="F8" s="904">
        <f t="shared" si="0"/>
        <v>14.883099677150589</v>
      </c>
      <c r="G8" s="904">
        <f t="shared" si="0"/>
        <v>15.750792193410462</v>
      </c>
      <c r="H8" s="904">
        <f t="shared" si="0"/>
        <v>16.393944286839577</v>
      </c>
      <c r="I8" s="904">
        <f t="shared" si="0"/>
        <v>16.838305130861595</v>
      </c>
      <c r="J8" s="904">
        <f t="shared" si="0"/>
        <v>17.099379694012296</v>
      </c>
      <c r="K8" s="904">
        <f t="shared" si="0"/>
        <v>17.18552320995785</v>
      </c>
      <c r="L8" s="896"/>
      <c r="M8" s="896"/>
      <c r="N8" s="896"/>
      <c r="O8" s="896"/>
      <c r="P8" s="896"/>
      <c r="Q8" s="905"/>
      <c r="R8" s="904"/>
      <c r="S8" s="904"/>
      <c r="T8" s="904"/>
      <c r="U8" s="904"/>
      <c r="V8" s="904"/>
      <c r="W8" s="904"/>
      <c r="X8" s="904"/>
      <c r="Y8" s="904"/>
      <c r="Z8" s="904"/>
      <c r="AA8" s="904"/>
      <c r="AB8" s="896"/>
    </row>
    <row r="9" spans="1:28" ht="15.5">
      <c r="A9" s="903">
        <v>100</v>
      </c>
      <c r="B9" s="904">
        <f t="shared" ref="B9:K44" si="1">100*1.24*1.96*SQRT((B$48*(1-B$48))/$A9)</f>
        <v>5.2969339961906261</v>
      </c>
      <c r="C9" s="904">
        <f t="shared" si="0"/>
        <v>7.2911999999999999</v>
      </c>
      <c r="D9" s="904">
        <f t="shared" si="0"/>
        <v>8.6782638263652725</v>
      </c>
      <c r="E9" s="904">
        <f t="shared" si="0"/>
        <v>9.7216000000000005</v>
      </c>
      <c r="F9" s="904">
        <f t="shared" si="0"/>
        <v>10.523940706788498</v>
      </c>
      <c r="G9" s="904">
        <f t="shared" si="0"/>
        <v>11.137491969020672</v>
      </c>
      <c r="H9" s="904">
        <f t="shared" si="0"/>
        <v>11.592269175618721</v>
      </c>
      <c r="I9" s="904">
        <f t="shared" si="0"/>
        <v>11.906479741720471</v>
      </c>
      <c r="J9" s="904">
        <f t="shared" si="0"/>
        <v>12.091087335719646</v>
      </c>
      <c r="K9" s="904">
        <f t="shared" si="0"/>
        <v>12.152000000000001</v>
      </c>
      <c r="L9" s="896"/>
      <c r="M9" s="906"/>
      <c r="N9" s="907"/>
      <c r="O9" s="907"/>
      <c r="P9" s="907"/>
      <c r="Q9" s="905"/>
      <c r="R9" s="904"/>
      <c r="S9" s="904"/>
      <c r="T9" s="904"/>
      <c r="U9" s="904"/>
      <c r="V9" s="904"/>
      <c r="W9" s="904"/>
      <c r="X9" s="904"/>
      <c r="Y9" s="904"/>
      <c r="Z9" s="904"/>
      <c r="AA9" s="904"/>
      <c r="AB9" s="896"/>
    </row>
    <row r="10" spans="1:28" ht="15.5">
      <c r="A10" s="903">
        <v>200</v>
      </c>
      <c r="B10" s="904">
        <f t="shared" si="1"/>
        <v>3.7454979482039499</v>
      </c>
      <c r="C10" s="904">
        <f t="shared" si="0"/>
        <v>5.1556569629873552</v>
      </c>
      <c r="D10" s="904">
        <f t="shared" si="0"/>
        <v>6.1364592005487983</v>
      </c>
      <c r="E10" s="904">
        <f t="shared" si="0"/>
        <v>6.8742092839831415</v>
      </c>
      <c r="F10" s="904">
        <f t="shared" si="0"/>
        <v>7.4415498385752947</v>
      </c>
      <c r="G10" s="904">
        <f t="shared" si="0"/>
        <v>7.8753960967052308</v>
      </c>
      <c r="H10" s="904">
        <f t="shared" si="0"/>
        <v>8.1969721434197886</v>
      </c>
      <c r="I10" s="904">
        <f t="shared" si="0"/>
        <v>8.4191525654307977</v>
      </c>
      <c r="J10" s="904">
        <f t="shared" si="0"/>
        <v>8.5496898470061478</v>
      </c>
      <c r="K10" s="904">
        <f t="shared" si="0"/>
        <v>8.592761604978925</v>
      </c>
      <c r="L10" s="896"/>
      <c r="M10" s="896"/>
      <c r="N10" s="907"/>
      <c r="O10" s="907"/>
      <c r="P10" s="907"/>
      <c r="Q10" s="905"/>
      <c r="R10" s="904"/>
      <c r="S10" s="904"/>
      <c r="T10" s="904"/>
      <c r="U10" s="904"/>
      <c r="V10" s="904"/>
      <c r="W10" s="904"/>
      <c r="X10" s="904"/>
      <c r="Y10" s="904"/>
      <c r="Z10" s="904"/>
      <c r="AA10" s="904"/>
      <c r="AB10" s="896"/>
    </row>
    <row r="11" spans="1:28" ht="15.5">
      <c r="A11" s="903">
        <v>300</v>
      </c>
      <c r="B11" s="904">
        <f t="shared" si="1"/>
        <v>3.058186268580338</v>
      </c>
      <c r="C11" s="904">
        <f t="shared" si="0"/>
        <v>4.2095762827153989</v>
      </c>
      <c r="D11" s="904">
        <f t="shared" si="0"/>
        <v>5.0103979562505812</v>
      </c>
      <c r="E11" s="904">
        <f t="shared" si="0"/>
        <v>5.6127683769538663</v>
      </c>
      <c r="F11" s="904">
        <f t="shared" si="0"/>
        <v>6.0760000000000005</v>
      </c>
      <c r="G11" s="904">
        <f t="shared" si="0"/>
        <v>6.4302339864113804</v>
      </c>
      <c r="H11" s="904">
        <f t="shared" si="0"/>
        <v>6.6927997290620702</v>
      </c>
      <c r="I11" s="904">
        <f t="shared" si="0"/>
        <v>6.8742092839831406</v>
      </c>
      <c r="J11" s="904">
        <f t="shared" si="0"/>
        <v>6.980792528073013</v>
      </c>
      <c r="K11" s="904">
        <f t="shared" si="0"/>
        <v>7.0159604711923329</v>
      </c>
      <c r="L11" s="896"/>
      <c r="M11" s="896"/>
      <c r="N11" s="907"/>
      <c r="O11" s="907"/>
      <c r="P11" s="907"/>
      <c r="Q11" s="905"/>
      <c r="R11" s="904"/>
      <c r="S11" s="904"/>
      <c r="T11" s="904"/>
      <c r="U11" s="904"/>
      <c r="V11" s="904"/>
      <c r="W11" s="904"/>
      <c r="X11" s="904"/>
      <c r="Y11" s="904"/>
      <c r="Z11" s="904"/>
      <c r="AA11" s="904"/>
      <c r="AB11" s="896"/>
    </row>
    <row r="12" spans="1:28" ht="15.5">
      <c r="A12" s="903">
        <v>400</v>
      </c>
      <c r="B12" s="904">
        <f t="shared" si="1"/>
        <v>2.6484669980953131</v>
      </c>
      <c r="C12" s="904">
        <f t="shared" si="0"/>
        <v>3.6456</v>
      </c>
      <c r="D12" s="904">
        <f t="shared" si="0"/>
        <v>4.3391319131826362</v>
      </c>
      <c r="E12" s="904">
        <f t="shared" si="0"/>
        <v>4.8608000000000002</v>
      </c>
      <c r="F12" s="904">
        <f t="shared" si="0"/>
        <v>5.2619703533942488</v>
      </c>
      <c r="G12" s="904">
        <f t="shared" si="0"/>
        <v>5.5687459845103362</v>
      </c>
      <c r="H12" s="904">
        <f t="shared" si="0"/>
        <v>5.7961345878093606</v>
      </c>
      <c r="I12" s="904">
        <f t="shared" si="0"/>
        <v>5.9532398708602354</v>
      </c>
      <c r="J12" s="904">
        <f t="shared" si="0"/>
        <v>6.0455436678598229</v>
      </c>
      <c r="K12" s="904">
        <f t="shared" si="0"/>
        <v>6.0760000000000005</v>
      </c>
      <c r="L12" s="896"/>
      <c r="M12" s="896"/>
      <c r="N12" s="907"/>
      <c r="O12" s="907"/>
      <c r="P12" s="907"/>
      <c r="Q12" s="905"/>
      <c r="R12" s="904"/>
      <c r="S12" s="904"/>
      <c r="T12" s="904"/>
      <c r="U12" s="904"/>
      <c r="V12" s="904"/>
      <c r="W12" s="904"/>
      <c r="X12" s="904"/>
      <c r="Y12" s="904"/>
      <c r="Z12" s="904"/>
      <c r="AA12" s="904"/>
      <c r="AB12" s="896"/>
    </row>
    <row r="13" spans="1:28" ht="15.5">
      <c r="A13" s="903">
        <v>500</v>
      </c>
      <c r="B13" s="904">
        <f t="shared" si="1"/>
        <v>2.3688608975623704</v>
      </c>
      <c r="C13" s="904">
        <f t="shared" si="0"/>
        <v>3.2607237675092935</v>
      </c>
      <c r="D13" s="904">
        <f t="shared" si="0"/>
        <v>3.8810375684860361</v>
      </c>
      <c r="E13" s="904">
        <f t="shared" si="0"/>
        <v>4.347631690012391</v>
      </c>
      <c r="F13" s="904">
        <f t="shared" si="0"/>
        <v>4.7064493623112531</v>
      </c>
      <c r="G13" s="904">
        <f t="shared" si="0"/>
        <v>4.9808378283176413</v>
      </c>
      <c r="H13" s="904">
        <f t="shared" si="0"/>
        <v>5.1842203780317826</v>
      </c>
      <c r="I13" s="904">
        <f t="shared" si="0"/>
        <v>5.3247396150422226</v>
      </c>
      <c r="J13" s="904">
        <f t="shared" si="0"/>
        <v>5.4072986409111889</v>
      </c>
      <c r="K13" s="904">
        <f t="shared" si="0"/>
        <v>5.434539612515489</v>
      </c>
      <c r="L13" s="896"/>
      <c r="M13" s="896"/>
      <c r="N13" s="907"/>
      <c r="O13" s="907"/>
      <c r="P13" s="907"/>
      <c r="Q13" s="905"/>
      <c r="R13" s="904"/>
      <c r="S13" s="904"/>
      <c r="T13" s="904"/>
      <c r="U13" s="904"/>
      <c r="V13" s="904"/>
      <c r="W13" s="904"/>
      <c r="X13" s="904"/>
      <c r="Y13" s="904"/>
      <c r="Z13" s="904"/>
      <c r="AA13" s="904"/>
      <c r="AB13" s="896"/>
    </row>
    <row r="14" spans="1:28" ht="15.5">
      <c r="A14" s="903">
        <v>600</v>
      </c>
      <c r="B14" s="904">
        <f t="shared" si="1"/>
        <v>2.1624642486447412</v>
      </c>
      <c r="C14" s="904">
        <f t="shared" si="0"/>
        <v>2.9766199354301182</v>
      </c>
      <c r="D14" s="904">
        <f t="shared" si="0"/>
        <v>3.5428863713080045</v>
      </c>
      <c r="E14" s="904">
        <f t="shared" si="0"/>
        <v>3.968826580573491</v>
      </c>
      <c r="F14" s="904">
        <f t="shared" si="0"/>
        <v>4.2963808024894625</v>
      </c>
      <c r="G14" s="904">
        <f t="shared" si="0"/>
        <v>4.5468620564076936</v>
      </c>
      <c r="H14" s="904">
        <f t="shared" si="0"/>
        <v>4.7325240735432779</v>
      </c>
      <c r="I14" s="904">
        <f t="shared" si="0"/>
        <v>4.8608000000000002</v>
      </c>
      <c r="J14" s="904">
        <f t="shared" si="0"/>
        <v>4.93616573465681</v>
      </c>
      <c r="K14" s="904">
        <f t="shared" si="0"/>
        <v>4.9610332257168634</v>
      </c>
      <c r="L14" s="896"/>
      <c r="M14" s="896"/>
      <c r="N14" s="907"/>
      <c r="O14" s="907"/>
      <c r="P14" s="907"/>
      <c r="Q14" s="905"/>
      <c r="R14" s="904"/>
      <c r="S14" s="904"/>
      <c r="T14" s="904"/>
      <c r="U14" s="904"/>
      <c r="V14" s="904"/>
      <c r="W14" s="904"/>
      <c r="X14" s="904"/>
      <c r="Y14" s="904"/>
      <c r="Z14" s="904"/>
      <c r="AA14" s="904"/>
      <c r="AB14" s="896"/>
    </row>
    <row r="15" spans="1:28" ht="15.5">
      <c r="A15" s="903">
        <v>700</v>
      </c>
      <c r="B15" s="904">
        <f t="shared" si="1"/>
        <v>2.00205286643485</v>
      </c>
      <c r="C15" s="904">
        <f t="shared" si="0"/>
        <v>2.7558145656048776</v>
      </c>
      <c r="D15" s="904">
        <f t="shared" si="0"/>
        <v>3.2800754137671895</v>
      </c>
      <c r="E15" s="904">
        <f t="shared" si="0"/>
        <v>3.6744194208065037</v>
      </c>
      <c r="F15" s="904">
        <f t="shared" si="0"/>
        <v>3.977675703221669</v>
      </c>
      <c r="G15" s="904">
        <f t="shared" si="0"/>
        <v>4.2095762827153989</v>
      </c>
      <c r="H15" s="904">
        <f t="shared" si="0"/>
        <v>4.3814659099438389</v>
      </c>
      <c r="I15" s="904">
        <f t="shared" si="0"/>
        <v>4.5002263409744181</v>
      </c>
      <c r="J15" s="904">
        <f t="shared" si="0"/>
        <v>4.570001452953818</v>
      </c>
      <c r="K15" s="904">
        <f t="shared" si="0"/>
        <v>4.593024276008129</v>
      </c>
      <c r="L15" s="896"/>
      <c r="M15" s="896"/>
      <c r="N15" s="907"/>
      <c r="O15" s="907"/>
      <c r="P15" s="907"/>
      <c r="Q15" s="905"/>
      <c r="R15" s="904"/>
      <c r="S15" s="904"/>
      <c r="T15" s="904"/>
      <c r="U15" s="904"/>
      <c r="V15" s="904"/>
      <c r="W15" s="904"/>
      <c r="X15" s="904"/>
      <c r="Y15" s="904"/>
      <c r="Z15" s="904"/>
      <c r="AA15" s="904"/>
      <c r="AB15" s="896"/>
    </row>
    <row r="16" spans="1:28" ht="15.5">
      <c r="A16" s="903">
        <v>800</v>
      </c>
      <c r="B16" s="904">
        <f t="shared" si="1"/>
        <v>1.8727489741019749</v>
      </c>
      <c r="C16" s="904">
        <f t="shared" si="0"/>
        <v>2.5778284814936776</v>
      </c>
      <c r="D16" s="904">
        <f t="shared" si="0"/>
        <v>3.0682296002743992</v>
      </c>
      <c r="E16" s="904">
        <f t="shared" si="0"/>
        <v>3.4371046419915707</v>
      </c>
      <c r="F16" s="904">
        <f t="shared" si="0"/>
        <v>3.7207749192876474</v>
      </c>
      <c r="G16" s="904">
        <f t="shared" si="0"/>
        <v>3.9376980483526154</v>
      </c>
      <c r="H16" s="904">
        <f t="shared" si="0"/>
        <v>4.0984860717098943</v>
      </c>
      <c r="I16" s="904">
        <f t="shared" si="0"/>
        <v>4.2095762827153989</v>
      </c>
      <c r="J16" s="904">
        <f t="shared" si="0"/>
        <v>4.2748449235030739</v>
      </c>
      <c r="K16" s="904">
        <f t="shared" si="0"/>
        <v>4.2963808024894625</v>
      </c>
      <c r="L16" s="896"/>
      <c r="M16" s="896"/>
      <c r="N16" s="907"/>
      <c r="O16" s="907"/>
      <c r="P16" s="907"/>
      <c r="Q16" s="905"/>
      <c r="R16" s="904"/>
      <c r="S16" s="904"/>
      <c r="T16" s="904"/>
      <c r="U16" s="904"/>
      <c r="V16" s="904"/>
      <c r="W16" s="904"/>
      <c r="X16" s="904"/>
      <c r="Y16" s="904"/>
      <c r="Z16" s="904"/>
      <c r="AA16" s="904"/>
      <c r="AB16" s="896"/>
    </row>
    <row r="17" spans="1:28" ht="15.5">
      <c r="A17" s="903">
        <v>900</v>
      </c>
      <c r="B17" s="904">
        <f t="shared" si="1"/>
        <v>1.7656446653968756</v>
      </c>
      <c r="C17" s="904">
        <f t="shared" si="0"/>
        <v>2.4304000000000001</v>
      </c>
      <c r="D17" s="904">
        <f t="shared" si="0"/>
        <v>2.8927546087884237</v>
      </c>
      <c r="E17" s="904">
        <f t="shared" si="0"/>
        <v>3.2405333333333335</v>
      </c>
      <c r="F17" s="904">
        <f t="shared" si="0"/>
        <v>3.5079802355961665</v>
      </c>
      <c r="G17" s="904">
        <f t="shared" si="0"/>
        <v>3.7124973230068909</v>
      </c>
      <c r="H17" s="904">
        <f t="shared" si="0"/>
        <v>3.8640897252062412</v>
      </c>
      <c r="I17" s="904">
        <f t="shared" si="0"/>
        <v>3.968826580573491</v>
      </c>
      <c r="J17" s="904">
        <f t="shared" si="0"/>
        <v>4.0303624452398816</v>
      </c>
      <c r="K17" s="904">
        <f t="shared" si="0"/>
        <v>4.0506666666666664</v>
      </c>
      <c r="L17" s="896"/>
      <c r="M17" s="896"/>
      <c r="N17" s="907"/>
      <c r="O17" s="907"/>
      <c r="P17" s="907"/>
      <c r="Q17" s="905"/>
      <c r="R17" s="904"/>
      <c r="S17" s="904"/>
      <c r="T17" s="904"/>
      <c r="U17" s="904"/>
      <c r="V17" s="904"/>
      <c r="W17" s="904"/>
      <c r="X17" s="904"/>
      <c r="Y17" s="904"/>
      <c r="Z17" s="904"/>
      <c r="AA17" s="904"/>
      <c r="AB17" s="896"/>
    </row>
    <row r="18" spans="1:28" ht="15.5">
      <c r="A18" s="903">
        <v>1000</v>
      </c>
      <c r="B18" s="904">
        <f t="shared" si="1"/>
        <v>1.6750376043540036</v>
      </c>
      <c r="C18" s="904">
        <f t="shared" si="0"/>
        <v>2.3056798875819684</v>
      </c>
      <c r="D18" s="904">
        <f t="shared" si="0"/>
        <v>2.7443079827162258</v>
      </c>
      <c r="E18" s="904">
        <f t="shared" si="0"/>
        <v>3.0742398501092922</v>
      </c>
      <c r="F18" s="904">
        <f t="shared" si="0"/>
        <v>3.3279622594013891</v>
      </c>
      <c r="G18" s="904">
        <f t="shared" si="0"/>
        <v>3.5219842043938812</v>
      </c>
      <c r="H18" s="904">
        <f t="shared" si="0"/>
        <v>3.6657973844717602</v>
      </c>
      <c r="I18" s="904">
        <f t="shared" si="0"/>
        <v>3.7651594898490024</v>
      </c>
      <c r="J18" s="904">
        <f t="shared" si="0"/>
        <v>3.8235375368891047</v>
      </c>
      <c r="K18" s="904">
        <f t="shared" si="0"/>
        <v>3.8427998126366143</v>
      </c>
      <c r="L18" s="896"/>
      <c r="M18" s="896"/>
      <c r="N18" s="907"/>
      <c r="O18" s="907"/>
      <c r="P18" s="907"/>
      <c r="Q18" s="908"/>
      <c r="R18" s="904"/>
      <c r="S18" s="904"/>
      <c r="T18" s="904"/>
      <c r="U18" s="904"/>
      <c r="V18" s="904"/>
      <c r="W18" s="904"/>
      <c r="X18" s="904"/>
      <c r="Y18" s="904"/>
      <c r="Z18" s="904"/>
      <c r="AA18" s="904"/>
      <c r="AB18" s="896"/>
    </row>
    <row r="19" spans="1:28" ht="15.5">
      <c r="A19" s="903">
        <v>1200</v>
      </c>
      <c r="B19" s="904">
        <f t="shared" si="1"/>
        <v>1.529093134290169</v>
      </c>
      <c r="C19" s="904">
        <f t="shared" si="0"/>
        <v>2.1047881413576994</v>
      </c>
      <c r="D19" s="904">
        <f t="shared" si="0"/>
        <v>2.5051989781252906</v>
      </c>
      <c r="E19" s="904">
        <f t="shared" si="0"/>
        <v>2.8063841884769332</v>
      </c>
      <c r="F19" s="904">
        <f t="shared" si="0"/>
        <v>3.0380000000000003</v>
      </c>
      <c r="G19" s="904">
        <f t="shared" si="0"/>
        <v>3.2151169932056902</v>
      </c>
      <c r="H19" s="904">
        <f t="shared" si="0"/>
        <v>3.3463998645310351</v>
      </c>
      <c r="I19" s="904">
        <f t="shared" si="0"/>
        <v>3.4371046419915703</v>
      </c>
      <c r="J19" s="904">
        <f t="shared" si="0"/>
        <v>3.4903962640365065</v>
      </c>
      <c r="K19" s="904">
        <f t="shared" si="0"/>
        <v>3.5079802355961665</v>
      </c>
      <c r="L19" s="896"/>
      <c r="M19" s="896"/>
      <c r="N19" s="907"/>
      <c r="O19" s="907"/>
      <c r="P19" s="907"/>
      <c r="Q19" s="908"/>
      <c r="R19" s="904"/>
      <c r="S19" s="904"/>
      <c r="T19" s="904"/>
      <c r="U19" s="904"/>
      <c r="V19" s="904"/>
      <c r="W19" s="904"/>
      <c r="X19" s="904"/>
      <c r="Y19" s="904"/>
      <c r="Z19" s="904"/>
      <c r="AA19" s="904"/>
      <c r="AB19" s="896"/>
    </row>
    <row r="20" spans="1:28" ht="15.5">
      <c r="A20" s="903">
        <v>1400</v>
      </c>
      <c r="B20" s="904">
        <f t="shared" si="1"/>
        <v>1.4156651581500479</v>
      </c>
      <c r="C20" s="904">
        <f t="shared" si="0"/>
        <v>1.9486551670318688</v>
      </c>
      <c r="D20" s="904">
        <f t="shared" si="0"/>
        <v>2.3193635678780504</v>
      </c>
      <c r="E20" s="904">
        <f t="shared" si="0"/>
        <v>2.5982068893758248</v>
      </c>
      <c r="F20" s="904">
        <f t="shared" si="0"/>
        <v>2.8126414631090113</v>
      </c>
      <c r="G20" s="904">
        <f t="shared" si="0"/>
        <v>2.9766199354301177</v>
      </c>
      <c r="H20" s="904">
        <f t="shared" si="0"/>
        <v>3.098164256458976</v>
      </c>
      <c r="I20" s="904">
        <f t="shared" si="0"/>
        <v>3.1821405625773349</v>
      </c>
      <c r="J20" s="904">
        <f t="shared" si="0"/>
        <v>3.2314790174160191</v>
      </c>
      <c r="K20" s="904">
        <f t="shared" si="0"/>
        <v>3.2477586117197812</v>
      </c>
      <c r="L20" s="896"/>
      <c r="M20" s="896"/>
      <c r="N20" s="907"/>
      <c r="O20" s="907"/>
      <c r="P20" s="907"/>
      <c r="Q20" s="908"/>
      <c r="R20" s="904"/>
      <c r="S20" s="904"/>
      <c r="T20" s="904"/>
      <c r="U20" s="904"/>
      <c r="V20" s="904"/>
      <c r="W20" s="904"/>
      <c r="X20" s="904"/>
      <c r="Y20" s="904"/>
      <c r="Z20" s="904"/>
      <c r="AA20" s="904"/>
      <c r="AB20" s="896"/>
    </row>
    <row r="21" spans="1:28" ht="15.5">
      <c r="A21" s="903">
        <v>1600</v>
      </c>
      <c r="B21" s="904">
        <f t="shared" si="1"/>
        <v>1.3242334990476565</v>
      </c>
      <c r="C21" s="904">
        <f t="shared" si="0"/>
        <v>1.8228</v>
      </c>
      <c r="D21" s="904">
        <f t="shared" si="0"/>
        <v>2.1695659565913181</v>
      </c>
      <c r="E21" s="904">
        <f t="shared" si="0"/>
        <v>2.4304000000000001</v>
      </c>
      <c r="F21" s="904">
        <f t="shared" si="0"/>
        <v>2.6309851766971244</v>
      </c>
      <c r="G21" s="904">
        <f t="shared" si="0"/>
        <v>2.7843729922551681</v>
      </c>
      <c r="H21" s="904">
        <f t="shared" si="0"/>
        <v>2.8980672939046803</v>
      </c>
      <c r="I21" s="904">
        <f t="shared" si="0"/>
        <v>2.9766199354301177</v>
      </c>
      <c r="J21" s="904">
        <f t="shared" si="0"/>
        <v>3.0227718339299114</v>
      </c>
      <c r="K21" s="904">
        <f t="shared" si="0"/>
        <v>3.0380000000000003</v>
      </c>
      <c r="L21" s="896"/>
      <c r="M21" s="896"/>
      <c r="N21" s="907"/>
      <c r="O21" s="907"/>
      <c r="P21" s="907"/>
      <c r="Q21" s="908"/>
      <c r="R21" s="904"/>
      <c r="S21" s="904"/>
      <c r="T21" s="904"/>
      <c r="U21" s="904"/>
      <c r="V21" s="904"/>
      <c r="W21" s="904"/>
      <c r="X21" s="904"/>
      <c r="Y21" s="904"/>
      <c r="Z21" s="904"/>
      <c r="AA21" s="904"/>
      <c r="AB21" s="896"/>
    </row>
    <row r="22" spans="1:28" ht="15.5">
      <c r="A22" s="903">
        <v>1800</v>
      </c>
      <c r="B22" s="904">
        <f t="shared" si="1"/>
        <v>1.2484993160679831</v>
      </c>
      <c r="C22" s="904">
        <f t="shared" si="0"/>
        <v>1.7185523209957854</v>
      </c>
      <c r="D22" s="904">
        <f t="shared" si="0"/>
        <v>2.0454864001829329</v>
      </c>
      <c r="E22" s="904">
        <f t="shared" si="0"/>
        <v>2.2914030946610469</v>
      </c>
      <c r="F22" s="904">
        <f t="shared" si="0"/>
        <v>2.4805166128584317</v>
      </c>
      <c r="G22" s="904">
        <f t="shared" si="0"/>
        <v>2.6251320322350771</v>
      </c>
      <c r="H22" s="904">
        <f t="shared" si="0"/>
        <v>2.7323240478065962</v>
      </c>
      <c r="I22" s="904">
        <f t="shared" si="0"/>
        <v>2.8063841884769332</v>
      </c>
      <c r="J22" s="904">
        <f t="shared" si="0"/>
        <v>2.8498966156687158</v>
      </c>
      <c r="K22" s="904">
        <f t="shared" si="0"/>
        <v>2.8642538683263083</v>
      </c>
      <c r="L22" s="896"/>
      <c r="M22" s="896"/>
      <c r="N22" s="907"/>
      <c r="O22" s="907"/>
      <c r="P22" s="907"/>
      <c r="Q22" s="908"/>
      <c r="R22" s="904"/>
      <c r="S22" s="904"/>
      <c r="T22" s="904"/>
      <c r="U22" s="904"/>
      <c r="V22" s="904"/>
      <c r="W22" s="904"/>
      <c r="X22" s="904"/>
      <c r="Y22" s="904"/>
      <c r="Z22" s="904"/>
      <c r="AA22" s="904"/>
      <c r="AB22" s="896"/>
    </row>
    <row r="23" spans="1:28" ht="15.5">
      <c r="A23" s="903">
        <v>2000</v>
      </c>
      <c r="B23" s="904">
        <f t="shared" si="1"/>
        <v>1.1844304487811852</v>
      </c>
      <c r="C23" s="904">
        <f t="shared" si="0"/>
        <v>1.6303618837546467</v>
      </c>
      <c r="D23" s="904">
        <f t="shared" si="0"/>
        <v>1.940518784243018</v>
      </c>
      <c r="E23" s="904">
        <f t="shared" si="0"/>
        <v>2.1738158450061955</v>
      </c>
      <c r="F23" s="904">
        <f t="shared" si="0"/>
        <v>2.3532246811556266</v>
      </c>
      <c r="G23" s="904">
        <f t="shared" si="0"/>
        <v>2.4904189141588207</v>
      </c>
      <c r="H23" s="904">
        <f t="shared" si="0"/>
        <v>2.5921101890158913</v>
      </c>
      <c r="I23" s="904">
        <f t="shared" si="0"/>
        <v>2.6623698075211113</v>
      </c>
      <c r="J23" s="904">
        <f t="shared" si="0"/>
        <v>2.7036493204555945</v>
      </c>
      <c r="K23" s="904">
        <f t="shared" si="0"/>
        <v>2.7172698062577445</v>
      </c>
      <c r="L23" s="896"/>
      <c r="M23" s="896"/>
      <c r="N23" s="907"/>
      <c r="O23" s="907"/>
      <c r="P23" s="907"/>
      <c r="Q23" s="908"/>
      <c r="R23" s="904"/>
      <c r="S23" s="904"/>
      <c r="T23" s="904"/>
      <c r="U23" s="904"/>
      <c r="V23" s="904"/>
      <c r="W23" s="904"/>
      <c r="X23" s="904"/>
      <c r="Y23" s="904"/>
      <c r="Z23" s="904"/>
      <c r="AA23" s="904"/>
      <c r="AB23" s="896"/>
    </row>
    <row r="24" spans="1:28" ht="15.5">
      <c r="A24" s="903">
        <v>2500</v>
      </c>
      <c r="B24" s="904">
        <f t="shared" si="1"/>
        <v>1.0593867992381252</v>
      </c>
      <c r="C24" s="904">
        <f t="shared" si="1"/>
        <v>1.45824</v>
      </c>
      <c r="D24" s="904">
        <f t="shared" si="1"/>
        <v>1.7356527652730542</v>
      </c>
      <c r="E24" s="904">
        <f t="shared" si="1"/>
        <v>1.94432</v>
      </c>
      <c r="F24" s="904">
        <f t="shared" si="1"/>
        <v>2.1047881413576994</v>
      </c>
      <c r="G24" s="904">
        <f t="shared" si="1"/>
        <v>2.2274983938041344</v>
      </c>
      <c r="H24" s="904">
        <f t="shared" si="1"/>
        <v>2.3184538351237447</v>
      </c>
      <c r="I24" s="904">
        <f t="shared" si="1"/>
        <v>2.3812959483440945</v>
      </c>
      <c r="J24" s="904">
        <f t="shared" si="1"/>
        <v>2.4182174671439292</v>
      </c>
      <c r="K24" s="904">
        <f t="shared" si="1"/>
        <v>2.4304000000000001</v>
      </c>
      <c r="L24" s="896"/>
      <c r="M24" s="896"/>
      <c r="N24" s="907"/>
      <c r="O24" s="907"/>
      <c r="P24" s="907"/>
      <c r="Q24" s="908"/>
      <c r="R24" s="904"/>
      <c r="S24" s="904"/>
      <c r="T24" s="904"/>
      <c r="U24" s="904"/>
      <c r="V24" s="904"/>
      <c r="W24" s="904"/>
      <c r="X24" s="904"/>
      <c r="Y24" s="904"/>
      <c r="Z24" s="904"/>
      <c r="AA24" s="904"/>
      <c r="AB24" s="896"/>
    </row>
    <row r="25" spans="1:28" ht="15.5">
      <c r="A25" s="903">
        <v>3000</v>
      </c>
      <c r="B25" s="904">
        <f t="shared" si="1"/>
        <v>0.9670834117765299</v>
      </c>
      <c r="C25" s="904">
        <f t="shared" si="1"/>
        <v>1.3311849037605556</v>
      </c>
      <c r="D25" s="904">
        <f t="shared" si="1"/>
        <v>1.5844269525604517</v>
      </c>
      <c r="E25" s="904">
        <f t="shared" si="1"/>
        <v>1.7749132050140743</v>
      </c>
      <c r="F25" s="904">
        <f t="shared" si="1"/>
        <v>1.9213999063183071</v>
      </c>
      <c r="G25" s="904">
        <f t="shared" si="1"/>
        <v>2.0334185284884168</v>
      </c>
      <c r="H25" s="904">
        <f t="shared" si="1"/>
        <v>2.1164491067193967</v>
      </c>
      <c r="I25" s="904">
        <f t="shared" si="1"/>
        <v>2.1738158450061951</v>
      </c>
      <c r="J25" s="904">
        <f t="shared" si="1"/>
        <v>2.2075204261795633</v>
      </c>
      <c r="K25" s="904">
        <f t="shared" si="1"/>
        <v>2.2186415062675926</v>
      </c>
      <c r="L25" s="896"/>
      <c r="M25" s="896"/>
      <c r="N25" s="907"/>
      <c r="O25" s="907"/>
      <c r="P25" s="907"/>
      <c r="Q25" s="908"/>
      <c r="R25" s="904"/>
      <c r="S25" s="904"/>
      <c r="T25" s="904"/>
      <c r="U25" s="904"/>
      <c r="V25" s="904"/>
      <c r="W25" s="904"/>
      <c r="X25" s="904"/>
      <c r="Y25" s="904"/>
      <c r="Z25" s="904"/>
      <c r="AA25" s="904"/>
      <c r="AB25" s="896"/>
    </row>
    <row r="26" spans="1:28" ht="15.5">
      <c r="A26" s="903">
        <v>3500</v>
      </c>
      <c r="B26" s="904">
        <f t="shared" si="1"/>
        <v>0.89534526077932641</v>
      </c>
      <c r="C26" s="904">
        <f t="shared" si="1"/>
        <v>1.2324377404153122</v>
      </c>
      <c r="D26" s="904">
        <f t="shared" si="1"/>
        <v>1.4668943193018371</v>
      </c>
      <c r="E26" s="904">
        <f t="shared" si="1"/>
        <v>1.6432503205537494</v>
      </c>
      <c r="F26" s="904">
        <f t="shared" si="1"/>
        <v>1.7788706529705862</v>
      </c>
      <c r="G26" s="904">
        <f t="shared" si="1"/>
        <v>1.8825797449245012</v>
      </c>
      <c r="H26" s="904">
        <f t="shared" si="1"/>
        <v>1.9594511231464795</v>
      </c>
      <c r="I26" s="904">
        <f t="shared" si="1"/>
        <v>2.0125624025107891</v>
      </c>
      <c r="J26" s="904">
        <f t="shared" si="1"/>
        <v>2.0437667812155085</v>
      </c>
      <c r="K26" s="904">
        <f t="shared" si="1"/>
        <v>2.0540629006921867</v>
      </c>
      <c r="L26" s="896"/>
      <c r="M26" s="896"/>
      <c r="N26" s="907"/>
      <c r="O26" s="907"/>
      <c r="P26" s="907"/>
      <c r="Q26" s="908"/>
      <c r="R26" s="904"/>
      <c r="S26" s="904"/>
      <c r="T26" s="904"/>
      <c r="U26" s="904"/>
      <c r="V26" s="904"/>
      <c r="W26" s="904"/>
      <c r="X26" s="904"/>
      <c r="Y26" s="904"/>
      <c r="Z26" s="904"/>
      <c r="AA26" s="904"/>
      <c r="AB26" s="896"/>
    </row>
    <row r="27" spans="1:28" ht="15.5">
      <c r="A27" s="903">
        <v>4000</v>
      </c>
      <c r="B27" s="904">
        <f t="shared" si="1"/>
        <v>0.83751880217700181</v>
      </c>
      <c r="C27" s="904">
        <f t="shared" si="1"/>
        <v>1.1528399437909842</v>
      </c>
      <c r="D27" s="904">
        <f t="shared" si="1"/>
        <v>1.3721539913581129</v>
      </c>
      <c r="E27" s="904">
        <f t="shared" si="1"/>
        <v>1.5371199250546461</v>
      </c>
      <c r="F27" s="904">
        <f t="shared" si="1"/>
        <v>1.6639811297006946</v>
      </c>
      <c r="G27" s="904">
        <f t="shared" si="1"/>
        <v>1.7609921021969406</v>
      </c>
      <c r="H27" s="904">
        <f t="shared" si="1"/>
        <v>1.8328986922358801</v>
      </c>
      <c r="I27" s="904">
        <f t="shared" si="1"/>
        <v>1.8825797449245012</v>
      </c>
      <c r="J27" s="904">
        <f t="shared" si="1"/>
        <v>1.9117687684445523</v>
      </c>
      <c r="K27" s="904">
        <f t="shared" si="1"/>
        <v>1.9213999063183071</v>
      </c>
      <c r="L27" s="896"/>
      <c r="M27" s="896"/>
      <c r="N27" s="907"/>
      <c r="O27" s="907"/>
      <c r="P27" s="907"/>
      <c r="Q27" s="908"/>
      <c r="R27" s="904"/>
      <c r="S27" s="904"/>
      <c r="T27" s="904"/>
      <c r="U27" s="904"/>
      <c r="V27" s="904"/>
      <c r="W27" s="904"/>
      <c r="X27" s="904"/>
      <c r="Y27" s="904"/>
      <c r="Z27" s="904"/>
      <c r="AA27" s="904"/>
      <c r="AB27" s="896"/>
    </row>
    <row r="28" spans="1:28" ht="15.5">
      <c r="A28" s="903">
        <v>5000</v>
      </c>
      <c r="B28" s="904">
        <f t="shared" si="1"/>
        <v>0.74909958964079004</v>
      </c>
      <c r="C28" s="904">
        <f t="shared" si="1"/>
        <v>1.031131392597471</v>
      </c>
      <c r="D28" s="904">
        <f t="shared" si="1"/>
        <v>1.2272918401097597</v>
      </c>
      <c r="E28" s="904">
        <f t="shared" si="1"/>
        <v>1.3748418567966283</v>
      </c>
      <c r="F28" s="904">
        <f t="shared" si="1"/>
        <v>1.4883099677150589</v>
      </c>
      <c r="G28" s="904">
        <f t="shared" si="1"/>
        <v>1.5750792193410461</v>
      </c>
      <c r="H28" s="904">
        <f t="shared" si="1"/>
        <v>1.6393944286839575</v>
      </c>
      <c r="I28" s="904">
        <f t="shared" si="1"/>
        <v>1.6838305130861597</v>
      </c>
      <c r="J28" s="904">
        <f t="shared" si="1"/>
        <v>1.7099379694012296</v>
      </c>
      <c r="K28" s="904">
        <f t="shared" si="1"/>
        <v>1.7185523209957851</v>
      </c>
      <c r="L28" s="896"/>
      <c r="M28" s="896"/>
      <c r="N28" s="907"/>
      <c r="O28" s="907"/>
      <c r="P28" s="907"/>
      <c r="Q28" s="908"/>
      <c r="R28" s="904"/>
      <c r="S28" s="904"/>
      <c r="T28" s="904"/>
      <c r="U28" s="904"/>
      <c r="V28" s="904"/>
      <c r="W28" s="904"/>
      <c r="X28" s="904"/>
      <c r="Y28" s="904"/>
      <c r="Z28" s="904"/>
      <c r="AA28" s="904"/>
      <c r="AB28" s="896"/>
    </row>
    <row r="29" spans="1:28" ht="15.5">
      <c r="A29" s="903">
        <v>6000</v>
      </c>
      <c r="B29" s="904">
        <f t="shared" si="1"/>
        <v>0.68383123844020655</v>
      </c>
      <c r="C29" s="904">
        <f t="shared" si="1"/>
        <v>0.94128987246225071</v>
      </c>
      <c r="D29" s="904">
        <f t="shared" si="1"/>
        <v>1.1203590424502317</v>
      </c>
      <c r="E29" s="904">
        <f t="shared" si="1"/>
        <v>1.2550531632830009</v>
      </c>
      <c r="F29" s="904">
        <f t="shared" si="1"/>
        <v>1.3586349031288723</v>
      </c>
      <c r="G29" s="904">
        <f t="shared" si="1"/>
        <v>1.4378440304845306</v>
      </c>
      <c r="H29" s="904">
        <f t="shared" si="1"/>
        <v>1.4965555153974965</v>
      </c>
      <c r="I29" s="904">
        <f t="shared" si="1"/>
        <v>1.5371199250546459</v>
      </c>
      <c r="J29" s="904">
        <f t="shared" si="1"/>
        <v>1.5609526629593864</v>
      </c>
      <c r="K29" s="904">
        <f t="shared" si="1"/>
        <v>1.568816454103751</v>
      </c>
      <c r="L29" s="896"/>
      <c r="M29" s="896"/>
      <c r="N29" s="907"/>
      <c r="O29" s="907"/>
      <c r="P29" s="907"/>
      <c r="Q29" s="908"/>
      <c r="R29" s="904"/>
      <c r="S29" s="904"/>
      <c r="T29" s="904"/>
      <c r="U29" s="904"/>
      <c r="V29" s="904"/>
      <c r="W29" s="904"/>
      <c r="X29" s="904"/>
      <c r="Y29" s="904"/>
      <c r="Z29" s="904"/>
      <c r="AA29" s="904"/>
      <c r="AB29" s="896"/>
    </row>
    <row r="30" spans="1:28" ht="15.5">
      <c r="A30" s="903">
        <v>7000</v>
      </c>
      <c r="B30" s="904">
        <f t="shared" si="1"/>
        <v>0.63310470540029951</v>
      </c>
      <c r="C30" s="904">
        <f t="shared" si="1"/>
        <v>0.8714650836378931</v>
      </c>
      <c r="D30" s="904">
        <f t="shared" si="1"/>
        <v>1.0372509204623537</v>
      </c>
      <c r="E30" s="904">
        <f t="shared" si="1"/>
        <v>1.1619534448505242</v>
      </c>
      <c r="F30" s="904">
        <f t="shared" si="1"/>
        <v>1.2578515015692431</v>
      </c>
      <c r="G30" s="904">
        <f t="shared" si="1"/>
        <v>1.3311849037605556</v>
      </c>
      <c r="H30" s="904">
        <f t="shared" si="1"/>
        <v>1.3855411765804724</v>
      </c>
      <c r="I30" s="904">
        <f t="shared" si="1"/>
        <v>1.4230965223764689</v>
      </c>
      <c r="J30" s="904">
        <f t="shared" si="1"/>
        <v>1.445161350161289</v>
      </c>
      <c r="K30" s="904">
        <f t="shared" si="1"/>
        <v>1.452441806063155</v>
      </c>
      <c r="L30" s="896"/>
      <c r="M30" s="896"/>
      <c r="N30" s="907"/>
      <c r="O30" s="907"/>
      <c r="P30" s="907"/>
      <c r="Q30" s="908"/>
      <c r="R30" s="904"/>
      <c r="S30" s="904"/>
      <c r="T30" s="904"/>
      <c r="U30" s="904"/>
      <c r="V30" s="904"/>
      <c r="W30" s="904"/>
      <c r="X30" s="904"/>
      <c r="Y30" s="904"/>
      <c r="Z30" s="904"/>
      <c r="AA30" s="904"/>
      <c r="AB30" s="896"/>
    </row>
    <row r="31" spans="1:28" ht="15.5">
      <c r="A31" s="903">
        <v>8000</v>
      </c>
      <c r="B31" s="904">
        <f t="shared" si="1"/>
        <v>0.5922152243905926</v>
      </c>
      <c r="C31" s="904">
        <f t="shared" si="1"/>
        <v>0.81518094187732337</v>
      </c>
      <c r="D31" s="904">
        <f t="shared" si="1"/>
        <v>0.97025939212150902</v>
      </c>
      <c r="E31" s="904">
        <f t="shared" si="1"/>
        <v>1.0869079225030978</v>
      </c>
      <c r="F31" s="904">
        <f t="shared" si="1"/>
        <v>1.1766123405778133</v>
      </c>
      <c r="G31" s="904">
        <f t="shared" si="1"/>
        <v>1.2452094570794103</v>
      </c>
      <c r="H31" s="904">
        <f t="shared" si="1"/>
        <v>1.2960550945079456</v>
      </c>
      <c r="I31" s="904">
        <f t="shared" si="1"/>
        <v>1.3311849037605556</v>
      </c>
      <c r="J31" s="904">
        <f t="shared" si="1"/>
        <v>1.3518246602277972</v>
      </c>
      <c r="K31" s="904">
        <f t="shared" si="1"/>
        <v>1.3586349031288723</v>
      </c>
      <c r="L31" s="896"/>
      <c r="M31" s="896"/>
      <c r="N31" s="907"/>
      <c r="O31" s="907"/>
      <c r="P31" s="907"/>
      <c r="Q31" s="908"/>
      <c r="R31" s="904"/>
      <c r="S31" s="904"/>
      <c r="T31" s="904"/>
      <c r="U31" s="904"/>
      <c r="V31" s="904"/>
      <c r="W31" s="904"/>
      <c r="X31" s="904"/>
      <c r="Y31" s="904"/>
      <c r="Z31" s="904"/>
      <c r="AA31" s="904"/>
      <c r="AB31" s="896"/>
    </row>
    <row r="32" spans="1:28" ht="15.5">
      <c r="A32" s="903">
        <v>9000</v>
      </c>
      <c r="B32" s="904">
        <f t="shared" si="1"/>
        <v>0.55834586811800124</v>
      </c>
      <c r="C32" s="904">
        <f t="shared" si="1"/>
        <v>0.76855996252732295</v>
      </c>
      <c r="D32" s="904">
        <f t="shared" si="1"/>
        <v>0.9147693275720753</v>
      </c>
      <c r="E32" s="904">
        <f t="shared" si="1"/>
        <v>1.0247466167030972</v>
      </c>
      <c r="F32" s="904">
        <f t="shared" si="1"/>
        <v>1.1093207531337963</v>
      </c>
      <c r="G32" s="904">
        <f t="shared" si="1"/>
        <v>1.1739947347979602</v>
      </c>
      <c r="H32" s="904">
        <f t="shared" si="1"/>
        <v>1.2219324614905869</v>
      </c>
      <c r="I32" s="904">
        <f t="shared" si="1"/>
        <v>1.2550531632830007</v>
      </c>
      <c r="J32" s="904">
        <f t="shared" si="1"/>
        <v>1.2745125122963683</v>
      </c>
      <c r="K32" s="904">
        <f t="shared" si="1"/>
        <v>1.2809332708788714</v>
      </c>
      <c r="L32" s="896"/>
      <c r="M32" s="896"/>
      <c r="N32" s="907"/>
      <c r="O32" s="907"/>
      <c r="P32" s="907"/>
      <c r="Q32" s="908"/>
      <c r="R32" s="904"/>
      <c r="S32" s="904"/>
      <c r="T32" s="904"/>
      <c r="U32" s="904"/>
      <c r="V32" s="904"/>
      <c r="W32" s="904"/>
      <c r="X32" s="904"/>
      <c r="Y32" s="904"/>
      <c r="Z32" s="904"/>
      <c r="AA32" s="904"/>
      <c r="AB32" s="896"/>
    </row>
    <row r="33" spans="1:28" ht="15.5">
      <c r="A33" s="903">
        <v>10000</v>
      </c>
      <c r="B33" s="904">
        <f t="shared" si="1"/>
        <v>0.52969339961906259</v>
      </c>
      <c r="C33" s="904">
        <f t="shared" si="1"/>
        <v>0.72911999999999999</v>
      </c>
      <c r="D33" s="904">
        <f t="shared" si="1"/>
        <v>0.86782638263652712</v>
      </c>
      <c r="E33" s="904">
        <f t="shared" si="1"/>
        <v>0.97216000000000002</v>
      </c>
      <c r="F33" s="904">
        <f t="shared" si="1"/>
        <v>1.0523940706788497</v>
      </c>
      <c r="G33" s="904">
        <f t="shared" si="1"/>
        <v>1.1137491969020672</v>
      </c>
      <c r="H33" s="904">
        <f t="shared" si="1"/>
        <v>1.1592269175618723</v>
      </c>
      <c r="I33" s="904">
        <f t="shared" si="1"/>
        <v>1.1906479741720473</v>
      </c>
      <c r="J33" s="904">
        <f t="shared" si="1"/>
        <v>1.2091087335719646</v>
      </c>
      <c r="K33" s="904">
        <f t="shared" si="1"/>
        <v>1.2152000000000001</v>
      </c>
      <c r="L33" s="896"/>
      <c r="M33" s="896"/>
      <c r="N33" s="907"/>
      <c r="O33" s="907"/>
      <c r="P33" s="907"/>
      <c r="Q33" s="908"/>
      <c r="R33" s="904"/>
      <c r="S33" s="904"/>
      <c r="T33" s="904"/>
      <c r="U33" s="904"/>
      <c r="V33" s="904"/>
      <c r="W33" s="904"/>
      <c r="X33" s="904"/>
      <c r="Y33" s="904"/>
      <c r="Z33" s="904"/>
      <c r="AA33" s="904"/>
      <c r="AB33" s="896"/>
    </row>
    <row r="34" spans="1:28" ht="15.5">
      <c r="A34" s="903">
        <v>12000</v>
      </c>
      <c r="B34" s="904">
        <f t="shared" si="1"/>
        <v>0.48354170588826495</v>
      </c>
      <c r="C34" s="904">
        <f t="shared" si="1"/>
        <v>0.66559245188027782</v>
      </c>
      <c r="D34" s="904">
        <f t="shared" si="1"/>
        <v>0.79221347628022587</v>
      </c>
      <c r="E34" s="904">
        <f t="shared" si="1"/>
        <v>0.88745660250703717</v>
      </c>
      <c r="F34" s="904">
        <f t="shared" si="1"/>
        <v>0.96069995315915357</v>
      </c>
      <c r="G34" s="904">
        <f t="shared" si="1"/>
        <v>1.0167092642442084</v>
      </c>
      <c r="H34" s="904">
        <f t="shared" si="1"/>
        <v>1.0582245533596983</v>
      </c>
      <c r="I34" s="904">
        <f t="shared" si="1"/>
        <v>1.0869079225030975</v>
      </c>
      <c r="J34" s="904">
        <f t="shared" si="1"/>
        <v>1.1037602130897817</v>
      </c>
      <c r="K34" s="904">
        <f t="shared" si="1"/>
        <v>1.1093207531337963</v>
      </c>
      <c r="L34" s="898"/>
      <c r="M34" s="898"/>
      <c r="N34" s="909"/>
      <c r="O34" s="909"/>
      <c r="P34" s="909"/>
      <c r="Q34" s="908"/>
      <c r="R34" s="904"/>
      <c r="S34" s="904"/>
      <c r="T34" s="904"/>
      <c r="U34" s="904"/>
      <c r="V34" s="904"/>
      <c r="W34" s="904"/>
      <c r="X34" s="904"/>
      <c r="Y34" s="904"/>
      <c r="Z34" s="904"/>
      <c r="AA34" s="904"/>
      <c r="AB34" s="896"/>
    </row>
    <row r="35" spans="1:28" ht="15.5">
      <c r="A35" s="903">
        <v>14000</v>
      </c>
      <c r="B35" s="904">
        <f t="shared" si="1"/>
        <v>0.44767263038966321</v>
      </c>
      <c r="C35" s="904">
        <f t="shared" si="1"/>
        <v>0.61621887020765609</v>
      </c>
      <c r="D35" s="904">
        <f t="shared" si="1"/>
        <v>0.73344715965091856</v>
      </c>
      <c r="E35" s="904">
        <f t="shared" si="1"/>
        <v>0.82162516027687471</v>
      </c>
      <c r="F35" s="904">
        <f t="shared" si="1"/>
        <v>0.88943532648529311</v>
      </c>
      <c r="G35" s="904">
        <f t="shared" si="1"/>
        <v>0.9412898724622506</v>
      </c>
      <c r="H35" s="904">
        <f t="shared" si="1"/>
        <v>0.97972556157323976</v>
      </c>
      <c r="I35" s="904">
        <f t="shared" si="1"/>
        <v>1.0062812012553946</v>
      </c>
      <c r="J35" s="904">
        <f t="shared" si="1"/>
        <v>1.0218833906077542</v>
      </c>
      <c r="K35" s="904">
        <f t="shared" si="1"/>
        <v>1.0270314503460933</v>
      </c>
      <c r="L35" s="898"/>
      <c r="M35" s="898"/>
      <c r="N35" s="909"/>
      <c r="O35" s="909"/>
      <c r="P35" s="909"/>
      <c r="Q35" s="908"/>
      <c r="R35" s="904"/>
      <c r="S35" s="904"/>
      <c r="T35" s="904"/>
      <c r="U35" s="904"/>
      <c r="V35" s="904"/>
      <c r="W35" s="904"/>
      <c r="X35" s="904"/>
      <c r="Y35" s="904"/>
      <c r="Z35" s="904"/>
      <c r="AA35" s="904"/>
      <c r="AB35" s="896"/>
    </row>
    <row r="36" spans="1:28" ht="15.5">
      <c r="A36" s="903">
        <v>16000</v>
      </c>
      <c r="B36" s="904">
        <f t="shared" si="1"/>
        <v>0.4187594010885009</v>
      </c>
      <c r="C36" s="904">
        <f t="shared" si="1"/>
        <v>0.5764199718954921</v>
      </c>
      <c r="D36" s="904">
        <f t="shared" si="1"/>
        <v>0.68607699567905644</v>
      </c>
      <c r="E36" s="904">
        <f t="shared" si="1"/>
        <v>0.76855996252732306</v>
      </c>
      <c r="F36" s="904">
        <f t="shared" si="1"/>
        <v>0.83199056485034728</v>
      </c>
      <c r="G36" s="904">
        <f t="shared" si="1"/>
        <v>0.88049605109847029</v>
      </c>
      <c r="H36" s="904">
        <f t="shared" si="1"/>
        <v>0.91644934611794004</v>
      </c>
      <c r="I36" s="904">
        <f t="shared" si="1"/>
        <v>0.9412898724622506</v>
      </c>
      <c r="J36" s="904">
        <f t="shared" si="1"/>
        <v>0.95588438422227617</v>
      </c>
      <c r="K36" s="904">
        <f t="shared" si="1"/>
        <v>0.96069995315915357</v>
      </c>
      <c r="L36" s="898"/>
      <c r="M36" s="898"/>
      <c r="N36" s="909"/>
      <c r="O36" s="909"/>
      <c r="P36" s="909"/>
      <c r="Q36" s="908"/>
      <c r="R36" s="904"/>
      <c r="S36" s="904"/>
      <c r="T36" s="904"/>
      <c r="U36" s="904"/>
      <c r="V36" s="904"/>
      <c r="W36" s="904"/>
      <c r="X36" s="904"/>
      <c r="Y36" s="904"/>
      <c r="Z36" s="904"/>
      <c r="AA36" s="904"/>
      <c r="AB36" s="896"/>
    </row>
    <row r="37" spans="1:28" ht="15.5">
      <c r="A37" s="903">
        <v>18000</v>
      </c>
      <c r="B37" s="904">
        <f t="shared" si="1"/>
        <v>0.3948101495937284</v>
      </c>
      <c r="C37" s="904">
        <f t="shared" si="1"/>
        <v>0.54345396125154888</v>
      </c>
      <c r="D37" s="904">
        <f t="shared" si="1"/>
        <v>0.64683959474767261</v>
      </c>
      <c r="E37" s="904">
        <f t="shared" si="1"/>
        <v>0.72460528166873184</v>
      </c>
      <c r="F37" s="904">
        <f t="shared" si="1"/>
        <v>0.78440822705187552</v>
      </c>
      <c r="G37" s="904">
        <f t="shared" si="1"/>
        <v>0.83013963805294022</v>
      </c>
      <c r="H37" s="904">
        <f t="shared" si="1"/>
        <v>0.86403672967196377</v>
      </c>
      <c r="I37" s="904">
        <f t="shared" si="1"/>
        <v>0.88745660250703706</v>
      </c>
      <c r="J37" s="904">
        <f t="shared" si="1"/>
        <v>0.90121644015186508</v>
      </c>
      <c r="K37" s="904">
        <f t="shared" si="1"/>
        <v>0.9057566020859148</v>
      </c>
      <c r="L37" s="898"/>
      <c r="M37" s="898"/>
      <c r="N37" s="909"/>
      <c r="O37" s="909"/>
      <c r="P37" s="909"/>
      <c r="Q37" s="908"/>
      <c r="R37" s="904"/>
      <c r="S37" s="904"/>
      <c r="T37" s="904"/>
      <c r="U37" s="904"/>
      <c r="V37" s="904"/>
      <c r="W37" s="904"/>
      <c r="X37" s="904"/>
      <c r="Y37" s="904"/>
      <c r="Z37" s="904"/>
      <c r="AA37" s="904"/>
      <c r="AB37" s="896"/>
    </row>
    <row r="38" spans="1:28" ht="15.5">
      <c r="A38" s="903">
        <v>20000</v>
      </c>
      <c r="B38" s="904">
        <f t="shared" si="1"/>
        <v>0.37454979482039502</v>
      </c>
      <c r="C38" s="904">
        <f t="shared" si="1"/>
        <v>0.5155656962987355</v>
      </c>
      <c r="D38" s="904">
        <f t="shared" si="1"/>
        <v>0.61364592005487983</v>
      </c>
      <c r="E38" s="904">
        <f t="shared" si="1"/>
        <v>0.68742092839831415</v>
      </c>
      <c r="F38" s="904">
        <f t="shared" si="1"/>
        <v>0.74415498385752943</v>
      </c>
      <c r="G38" s="904">
        <f t="shared" si="1"/>
        <v>0.78753960967052306</v>
      </c>
      <c r="H38" s="904">
        <f t="shared" si="1"/>
        <v>0.81969721434197873</v>
      </c>
      <c r="I38" s="904">
        <f t="shared" si="1"/>
        <v>0.84191525654307986</v>
      </c>
      <c r="J38" s="904">
        <f t="shared" si="1"/>
        <v>0.85496898470061478</v>
      </c>
      <c r="K38" s="904">
        <f t="shared" si="1"/>
        <v>0.85927616049789257</v>
      </c>
      <c r="L38" s="898"/>
      <c r="M38" s="898"/>
      <c r="N38" s="909"/>
      <c r="O38" s="909"/>
      <c r="P38" s="909"/>
      <c r="Q38" s="908"/>
      <c r="R38" s="904"/>
      <c r="S38" s="904"/>
      <c r="T38" s="904"/>
      <c r="U38" s="904"/>
      <c r="V38" s="904"/>
      <c r="W38" s="904"/>
      <c r="X38" s="904"/>
      <c r="Y38" s="904"/>
      <c r="Z38" s="904"/>
      <c r="AA38" s="904"/>
      <c r="AB38" s="896"/>
    </row>
    <row r="39" spans="1:28" ht="15.5">
      <c r="A39" s="903">
        <v>25000</v>
      </c>
      <c r="B39" s="904">
        <f t="shared" si="1"/>
        <v>0.33500752087080077</v>
      </c>
      <c r="C39" s="904">
        <f t="shared" si="1"/>
        <v>0.46113597751639374</v>
      </c>
      <c r="D39" s="904">
        <f t="shared" si="1"/>
        <v>0.54886159654324518</v>
      </c>
      <c r="E39" s="904">
        <f t="shared" si="1"/>
        <v>0.61484797002185843</v>
      </c>
      <c r="F39" s="904">
        <f t="shared" si="1"/>
        <v>0.66559245188027782</v>
      </c>
      <c r="G39" s="904">
        <f t="shared" si="1"/>
        <v>0.70439684087877608</v>
      </c>
      <c r="H39" s="904">
        <f t="shared" si="1"/>
        <v>0.73315947689435201</v>
      </c>
      <c r="I39" s="904">
        <f t="shared" si="1"/>
        <v>0.75303189796980041</v>
      </c>
      <c r="J39" s="904">
        <f t="shared" si="1"/>
        <v>0.76470750737782089</v>
      </c>
      <c r="K39" s="904">
        <f t="shared" si="1"/>
        <v>0.76855996252732295</v>
      </c>
      <c r="L39" s="898"/>
      <c r="M39" s="898"/>
      <c r="N39" s="909"/>
      <c r="O39" s="909"/>
      <c r="P39" s="909"/>
      <c r="Q39" s="908"/>
      <c r="R39" s="904"/>
      <c r="S39" s="904"/>
      <c r="T39" s="904"/>
      <c r="U39" s="904"/>
      <c r="V39" s="904"/>
      <c r="W39" s="904"/>
      <c r="X39" s="904"/>
      <c r="Y39" s="904"/>
      <c r="Z39" s="904"/>
      <c r="AA39" s="904"/>
      <c r="AB39" s="896"/>
    </row>
    <row r="40" spans="1:28" ht="15.5">
      <c r="A40" s="903">
        <v>30000</v>
      </c>
      <c r="B40" s="904">
        <f t="shared" si="1"/>
        <v>0.30581862685803379</v>
      </c>
      <c r="C40" s="904">
        <f t="shared" si="1"/>
        <v>0.42095762827153993</v>
      </c>
      <c r="D40" s="904">
        <f t="shared" si="1"/>
        <v>0.50103979562505807</v>
      </c>
      <c r="E40" s="904">
        <f t="shared" si="1"/>
        <v>0.56127683769538661</v>
      </c>
      <c r="F40" s="904">
        <f t="shared" si="1"/>
        <v>0.60760000000000003</v>
      </c>
      <c r="G40" s="904">
        <f t="shared" si="1"/>
        <v>0.64302339864113811</v>
      </c>
      <c r="H40" s="904">
        <f t="shared" si="1"/>
        <v>0.669279972906207</v>
      </c>
      <c r="I40" s="904">
        <f t="shared" si="1"/>
        <v>0.68742092839831404</v>
      </c>
      <c r="J40" s="904">
        <f t="shared" si="1"/>
        <v>0.69807925280730121</v>
      </c>
      <c r="K40" s="904">
        <f t="shared" si="1"/>
        <v>0.70159604711923329</v>
      </c>
      <c r="L40" s="898"/>
      <c r="M40" s="898"/>
      <c r="N40" s="909"/>
      <c r="O40" s="909"/>
      <c r="P40" s="909"/>
      <c r="Q40" s="908"/>
      <c r="R40" s="904"/>
      <c r="S40" s="904"/>
      <c r="T40" s="904"/>
      <c r="U40" s="904"/>
      <c r="V40" s="904"/>
      <c r="W40" s="904"/>
      <c r="X40" s="904"/>
      <c r="Y40" s="904"/>
      <c r="Z40" s="904"/>
      <c r="AA40" s="904"/>
      <c r="AB40" s="896"/>
    </row>
    <row r="41" spans="1:28" ht="15.5">
      <c r="A41" s="903">
        <v>35000</v>
      </c>
      <c r="B41" s="904">
        <f t="shared" si="1"/>
        <v>0.28313303163000958</v>
      </c>
      <c r="C41" s="904">
        <f t="shared" si="1"/>
        <v>0.38973103340637372</v>
      </c>
      <c r="D41" s="904">
        <f t="shared" si="1"/>
        <v>0.46387271357561011</v>
      </c>
      <c r="E41" s="904">
        <f t="shared" si="1"/>
        <v>0.51964137787516507</v>
      </c>
      <c r="F41" s="904">
        <f t="shared" si="1"/>
        <v>0.56252829262180226</v>
      </c>
      <c r="G41" s="904">
        <f t="shared" si="1"/>
        <v>0.59532398708602363</v>
      </c>
      <c r="H41" s="904">
        <f t="shared" si="1"/>
        <v>0.61963285129179513</v>
      </c>
      <c r="I41" s="904">
        <f t="shared" si="1"/>
        <v>0.63642811251546705</v>
      </c>
      <c r="J41" s="904">
        <f t="shared" si="1"/>
        <v>0.64629580348320381</v>
      </c>
      <c r="K41" s="904">
        <f t="shared" si="1"/>
        <v>0.64955172234395619</v>
      </c>
      <c r="L41" s="898"/>
      <c r="M41" s="898"/>
      <c r="N41" s="909"/>
      <c r="O41" s="909"/>
      <c r="P41" s="909"/>
      <c r="Q41" s="908"/>
      <c r="R41" s="904"/>
      <c r="S41" s="904"/>
      <c r="T41" s="904"/>
      <c r="U41" s="904"/>
      <c r="V41" s="904"/>
      <c r="W41" s="904"/>
      <c r="X41" s="904"/>
      <c r="Y41" s="904"/>
      <c r="Z41" s="904"/>
      <c r="AA41" s="904"/>
      <c r="AB41" s="896"/>
    </row>
    <row r="42" spans="1:28" ht="15.5">
      <c r="A42" s="903">
        <v>40000</v>
      </c>
      <c r="B42" s="904">
        <f t="shared" si="1"/>
        <v>0.26484669980953129</v>
      </c>
      <c r="C42" s="904">
        <f t="shared" si="1"/>
        <v>0.36456</v>
      </c>
      <c r="D42" s="904">
        <f t="shared" si="1"/>
        <v>0.43391319131826356</v>
      </c>
      <c r="E42" s="904">
        <f t="shared" si="1"/>
        <v>0.48608000000000001</v>
      </c>
      <c r="F42" s="904">
        <f t="shared" si="1"/>
        <v>0.52619703533942486</v>
      </c>
      <c r="G42" s="904">
        <f t="shared" si="1"/>
        <v>0.5568745984510336</v>
      </c>
      <c r="H42" s="904">
        <f t="shared" si="1"/>
        <v>0.57961345878093617</v>
      </c>
      <c r="I42" s="904">
        <f t="shared" si="1"/>
        <v>0.59532398708602363</v>
      </c>
      <c r="J42" s="904">
        <f t="shared" si="1"/>
        <v>0.60455436678598229</v>
      </c>
      <c r="K42" s="904">
        <f t="shared" si="1"/>
        <v>0.60760000000000003</v>
      </c>
      <c r="L42" s="898"/>
      <c r="M42" s="898"/>
      <c r="N42" s="909"/>
      <c r="O42" s="909"/>
      <c r="P42" s="909"/>
      <c r="Q42" s="908"/>
      <c r="R42" s="904"/>
      <c r="S42" s="904"/>
      <c r="T42" s="904"/>
      <c r="U42" s="904"/>
      <c r="V42" s="904"/>
      <c r="W42" s="904"/>
      <c r="X42" s="904"/>
      <c r="Y42" s="904"/>
      <c r="Z42" s="904"/>
      <c r="AA42" s="904"/>
      <c r="AB42" s="896"/>
    </row>
    <row r="43" spans="1:28" ht="15.5">
      <c r="A43" s="903">
        <v>45000</v>
      </c>
      <c r="B43" s="904">
        <f t="shared" si="1"/>
        <v>0.24969986321359666</v>
      </c>
      <c r="C43" s="904">
        <f t="shared" si="1"/>
        <v>0.34371046419915707</v>
      </c>
      <c r="D43" s="904">
        <f t="shared" si="1"/>
        <v>0.40909728003658657</v>
      </c>
      <c r="E43" s="904">
        <f t="shared" si="1"/>
        <v>0.45828061893220939</v>
      </c>
      <c r="F43" s="904">
        <f t="shared" si="1"/>
        <v>0.49610332257168638</v>
      </c>
      <c r="G43" s="904">
        <f t="shared" si="1"/>
        <v>0.52502640644701537</v>
      </c>
      <c r="H43" s="904">
        <f t="shared" si="1"/>
        <v>0.54646480956131926</v>
      </c>
      <c r="I43" s="904">
        <f t="shared" si="1"/>
        <v>0.5612768376953865</v>
      </c>
      <c r="J43" s="904">
        <f t="shared" si="1"/>
        <v>0.56997932313374311</v>
      </c>
      <c r="K43" s="904">
        <f t="shared" si="1"/>
        <v>0.5728507736652616</v>
      </c>
      <c r="L43" s="898"/>
      <c r="M43" s="898"/>
      <c r="N43" s="909"/>
      <c r="O43" s="909"/>
      <c r="P43" s="909"/>
      <c r="Q43" s="908"/>
      <c r="R43" s="904"/>
      <c r="S43" s="904"/>
      <c r="T43" s="904"/>
      <c r="U43" s="904"/>
      <c r="V43" s="904"/>
      <c r="W43" s="904"/>
      <c r="X43" s="904"/>
      <c r="Y43" s="904"/>
      <c r="Z43" s="904"/>
      <c r="AA43" s="904"/>
      <c r="AB43" s="896"/>
    </row>
    <row r="44" spans="1:28" ht="15.5">
      <c r="A44" s="903">
        <v>50000</v>
      </c>
      <c r="B44" s="904">
        <f t="shared" si="1"/>
        <v>0.23688608975623704</v>
      </c>
      <c r="C44" s="904">
        <f t="shared" si="1"/>
        <v>0.32607237675092937</v>
      </c>
      <c r="D44" s="904">
        <f t="shared" si="1"/>
        <v>0.38810375684860354</v>
      </c>
      <c r="E44" s="904">
        <f t="shared" si="1"/>
        <v>0.43476316900123918</v>
      </c>
      <c r="F44" s="904">
        <f t="shared" si="1"/>
        <v>0.4706449362311253</v>
      </c>
      <c r="G44" s="904">
        <f t="shared" si="1"/>
        <v>0.49808378283176413</v>
      </c>
      <c r="H44" s="904">
        <f t="shared" si="1"/>
        <v>0.51842203780317819</v>
      </c>
      <c r="I44" s="904">
        <f t="shared" si="1"/>
        <v>0.53247396150422222</v>
      </c>
      <c r="J44" s="904">
        <f t="shared" si="1"/>
        <v>0.54072986409111901</v>
      </c>
      <c r="K44" s="904">
        <f t="shared" si="1"/>
        <v>0.54345396125154888</v>
      </c>
      <c r="L44" s="898"/>
      <c r="M44" s="898"/>
      <c r="N44" s="909"/>
      <c r="O44" s="909"/>
      <c r="P44" s="909"/>
      <c r="Q44" s="908"/>
      <c r="R44" s="904"/>
      <c r="S44" s="904"/>
      <c r="T44" s="904"/>
      <c r="U44" s="904"/>
      <c r="V44" s="904"/>
      <c r="W44" s="904"/>
      <c r="X44" s="904"/>
      <c r="Y44" s="904"/>
      <c r="Z44" s="904"/>
      <c r="AA44" s="904"/>
      <c r="AB44" s="896"/>
    </row>
    <row r="45" spans="1:28" ht="15.5">
      <c r="A45" s="898" t="s">
        <v>1124</v>
      </c>
      <c r="B45" s="898"/>
      <c r="C45" s="898"/>
      <c r="D45" s="898"/>
      <c r="E45" s="898"/>
      <c r="F45" s="898"/>
      <c r="G45" s="898"/>
      <c r="H45" s="898"/>
      <c r="I45" s="898"/>
      <c r="J45" s="898"/>
      <c r="K45" s="898"/>
      <c r="L45" s="896"/>
      <c r="M45" s="896"/>
      <c r="N45" s="896"/>
      <c r="O45" s="896"/>
      <c r="P45" s="896"/>
      <c r="Q45" s="898"/>
      <c r="R45" s="896"/>
      <c r="S45" s="896"/>
      <c r="T45" s="896"/>
      <c r="U45" s="896"/>
      <c r="V45" s="896"/>
      <c r="W45" s="896"/>
      <c r="X45" s="896"/>
      <c r="Y45" s="896"/>
      <c r="Z45" s="896"/>
      <c r="AA45" s="896"/>
      <c r="AB45" s="896"/>
    </row>
    <row r="46" spans="1:28" ht="15.5">
      <c r="A46" s="898" t="s">
        <v>1125</v>
      </c>
      <c r="B46" s="898"/>
      <c r="C46" s="898"/>
      <c r="D46" s="898"/>
      <c r="E46" s="898"/>
      <c r="F46" s="898"/>
      <c r="G46" s="898"/>
      <c r="H46" s="898"/>
      <c r="I46" s="898"/>
      <c r="J46" s="898"/>
      <c r="K46" s="898"/>
      <c r="L46" s="896"/>
      <c r="M46" s="896"/>
      <c r="N46" s="896"/>
      <c r="O46" s="896"/>
      <c r="P46" s="896"/>
      <c r="Q46" s="898"/>
      <c r="R46" s="898"/>
      <c r="S46" s="898"/>
      <c r="T46" s="896"/>
      <c r="U46" s="896"/>
      <c r="V46" s="896"/>
      <c r="W46" s="896"/>
      <c r="X46" s="896"/>
      <c r="Y46" s="896"/>
      <c r="Z46" s="896"/>
      <c r="AA46" s="896"/>
      <c r="AB46" s="896"/>
    </row>
    <row r="47" spans="1:28" ht="15.5">
      <c r="A47" s="898" t="s">
        <v>1133</v>
      </c>
      <c r="B47" s="898"/>
      <c r="C47" s="898"/>
      <c r="D47" s="898"/>
      <c r="E47" s="898"/>
      <c r="F47" s="898"/>
      <c r="G47" s="898"/>
      <c r="H47" s="898"/>
      <c r="I47" s="898"/>
      <c r="J47" s="898"/>
      <c r="K47" s="898"/>
      <c r="L47" s="896"/>
      <c r="M47" s="896"/>
      <c r="N47" s="896"/>
      <c r="O47" s="896"/>
      <c r="P47" s="896"/>
      <c r="Q47" s="898"/>
      <c r="R47" s="898"/>
      <c r="S47" s="898"/>
      <c r="T47" s="898"/>
      <c r="U47" s="898"/>
      <c r="V47" s="898"/>
      <c r="W47" s="896"/>
      <c r="X47" s="896"/>
      <c r="Y47" s="896"/>
      <c r="Z47" s="896"/>
      <c r="AA47" s="896"/>
      <c r="AB47" s="896"/>
    </row>
    <row r="48" spans="1:28" ht="1" customHeight="1">
      <c r="A48" s="898"/>
      <c r="B48" s="910">
        <v>0.05</v>
      </c>
      <c r="C48" s="910">
        <v>0.1</v>
      </c>
      <c r="D48" s="910">
        <v>0.15</v>
      </c>
      <c r="E48" s="910">
        <v>0.2</v>
      </c>
      <c r="F48" s="910">
        <v>0.25</v>
      </c>
      <c r="G48" s="910">
        <v>0.3</v>
      </c>
      <c r="H48" s="910">
        <v>0.35</v>
      </c>
      <c r="I48" s="910">
        <v>0.4</v>
      </c>
      <c r="J48" s="910">
        <v>0.45</v>
      </c>
      <c r="K48" s="910">
        <v>0.5</v>
      </c>
      <c r="L48" s="896"/>
      <c r="M48" s="896"/>
      <c r="N48" s="896"/>
      <c r="O48" s="896"/>
      <c r="P48" s="896"/>
      <c r="Q48" s="898"/>
      <c r="R48" s="911"/>
      <c r="S48" s="911"/>
      <c r="T48" s="911"/>
      <c r="U48" s="911"/>
      <c r="V48" s="911"/>
      <c r="W48" s="911"/>
      <c r="X48" s="911"/>
      <c r="Y48" s="911"/>
      <c r="Z48" s="911"/>
      <c r="AA48" s="911"/>
      <c r="AB48" s="896"/>
    </row>
    <row r="49" spans="1:28" ht="15.5">
      <c r="A49" s="898"/>
      <c r="B49" s="898"/>
      <c r="C49" s="898"/>
      <c r="D49" s="898"/>
      <c r="E49" s="898"/>
      <c r="F49" s="898"/>
      <c r="G49" s="898"/>
      <c r="H49" s="898"/>
      <c r="I49" s="898"/>
      <c r="J49" s="898"/>
      <c r="K49" s="898"/>
      <c r="L49" s="896"/>
      <c r="M49" s="896"/>
      <c r="N49" s="896"/>
      <c r="O49" s="896"/>
      <c r="P49" s="896"/>
      <c r="Q49" s="896"/>
      <c r="R49" s="896"/>
      <c r="S49" s="896"/>
      <c r="T49" s="896"/>
      <c r="U49" s="896"/>
      <c r="V49" s="896"/>
      <c r="W49" s="896"/>
      <c r="X49" s="896"/>
      <c r="Y49" s="896"/>
      <c r="Z49" s="896"/>
      <c r="AA49" s="896"/>
      <c r="AB49" s="896"/>
    </row>
    <row r="50" spans="1:28" ht="15.5">
      <c r="A50" s="906"/>
      <c r="B50" s="906"/>
      <c r="C50" s="906"/>
      <c r="D50" s="906"/>
      <c r="E50" s="906"/>
      <c r="F50" s="906"/>
      <c r="G50" s="906"/>
      <c r="H50" s="906"/>
      <c r="I50" s="906"/>
      <c r="J50" s="906"/>
      <c r="K50" s="906"/>
      <c r="L50" s="896"/>
      <c r="M50" s="896"/>
      <c r="N50" s="896"/>
      <c r="O50" s="896"/>
      <c r="P50" s="896"/>
      <c r="Q50" s="896"/>
      <c r="R50" s="896"/>
      <c r="S50" s="896"/>
      <c r="T50" s="896"/>
      <c r="U50" s="896"/>
      <c r="V50" s="896"/>
      <c r="W50" s="896"/>
      <c r="X50" s="896"/>
      <c r="Y50" s="896"/>
      <c r="Z50" s="896"/>
      <c r="AA50" s="896"/>
      <c r="AB50" s="896"/>
    </row>
    <row r="51" spans="1:28">
      <c r="A51" s="912"/>
      <c r="B51" s="912"/>
      <c r="C51" s="912"/>
      <c r="D51" s="912"/>
      <c r="E51" s="912"/>
      <c r="F51" s="912"/>
      <c r="G51" s="912"/>
      <c r="H51" s="912"/>
      <c r="I51" s="912"/>
      <c r="J51" s="912"/>
      <c r="K51" s="912"/>
    </row>
  </sheetData>
  <mergeCells count="1">
    <mergeCell ref="R7:AA7"/>
  </mergeCells>
  <pageMargins left="0.7" right="0.7" top="0.75" bottom="0.75" header="0.3" footer="0.3"/>
  <pageSetup paperSize="9" scale="86"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BA25"/>
  <sheetViews>
    <sheetView workbookViewId="0">
      <pane xSplit="2" topLeftCell="C1" activePane="topRight" state="frozen"/>
      <selection pane="topRight"/>
    </sheetView>
  </sheetViews>
  <sheetFormatPr defaultRowHeight="15.5"/>
  <cols>
    <col min="1" max="1" width="34.07421875" style="12" customWidth="1"/>
    <col min="2" max="2" width="38.84375" style="12" customWidth="1"/>
    <col min="3" max="13" width="9.23046875" style="12" customWidth="1"/>
    <col min="14" max="24" width="9" style="12" bestFit="1" customWidth="1"/>
    <col min="25" max="25" width="8.53515625" style="12" customWidth="1"/>
    <col min="26" max="26" width="12.69140625" style="12" customWidth="1"/>
    <col min="27" max="28" width="9.23046875" style="12"/>
    <col min="29" max="53" width="9.23046875" style="349"/>
    <col min="54" max="16384" width="9.23046875" style="12"/>
  </cols>
  <sheetData>
    <row r="1" spans="1:53" s="8" customFormat="1" ht="21">
      <c r="A1" s="941" t="s">
        <v>1245</v>
      </c>
      <c r="B1" s="119"/>
      <c r="C1" s="119"/>
      <c r="D1" s="119"/>
      <c r="G1" s="147"/>
      <c r="H1" s="147"/>
      <c r="I1" s="147"/>
      <c r="J1" s="147"/>
      <c r="K1" s="147"/>
      <c r="L1" s="147"/>
      <c r="M1" s="147"/>
      <c r="N1" s="147"/>
      <c r="O1" s="147"/>
      <c r="P1" s="147"/>
      <c r="Q1" s="147"/>
      <c r="R1" s="147"/>
      <c r="S1" s="147"/>
      <c r="T1" s="147"/>
      <c r="U1" s="147"/>
      <c r="V1" s="147"/>
      <c r="W1" s="147"/>
      <c r="X1" s="147"/>
      <c r="Y1" s="18"/>
      <c r="AC1" s="203"/>
      <c r="AD1" s="203"/>
      <c r="AE1" s="203"/>
      <c r="AF1" s="203"/>
      <c r="AG1" s="203"/>
      <c r="AH1" s="203"/>
      <c r="AI1" s="203"/>
      <c r="AJ1" s="203"/>
      <c r="AK1" s="203"/>
      <c r="AL1" s="203"/>
      <c r="AM1" s="203"/>
      <c r="AN1" s="203"/>
      <c r="AO1" s="203"/>
      <c r="AP1" s="203"/>
      <c r="AQ1" s="203"/>
      <c r="AR1" s="203"/>
      <c r="AS1" s="203"/>
      <c r="AT1" s="203"/>
      <c r="AU1" s="203"/>
      <c r="AV1" s="203"/>
      <c r="AW1" s="203"/>
      <c r="AX1" s="203"/>
      <c r="AY1" s="203"/>
      <c r="AZ1" s="203"/>
      <c r="BA1" s="203"/>
    </row>
    <row r="2" spans="1:53" s="8" customFormat="1">
      <c r="A2" s="316" t="s">
        <v>1031</v>
      </c>
      <c r="B2" s="147"/>
      <c r="C2" s="147"/>
      <c r="D2" s="147"/>
      <c r="E2" s="147"/>
      <c r="F2" s="147"/>
      <c r="G2" s="147"/>
      <c r="H2" s="147"/>
      <c r="I2" s="147"/>
      <c r="J2" s="147"/>
      <c r="K2" s="147"/>
      <c r="L2" s="147"/>
      <c r="M2" s="147"/>
      <c r="N2" s="147"/>
      <c r="O2" s="147"/>
      <c r="P2" s="147"/>
      <c r="Q2" s="147"/>
      <c r="R2" s="147"/>
      <c r="S2" s="147"/>
      <c r="T2" s="147"/>
      <c r="U2" s="147"/>
      <c r="V2" s="147"/>
      <c r="W2" s="147"/>
      <c r="X2" s="147"/>
      <c r="Y2" s="18"/>
      <c r="Z2" s="15"/>
      <c r="AC2" s="203"/>
      <c r="AD2" s="203"/>
      <c r="AE2" s="203"/>
      <c r="AF2" s="203"/>
      <c r="AG2" s="203"/>
      <c r="AH2" s="203"/>
      <c r="AI2" s="203"/>
      <c r="AJ2" s="203"/>
      <c r="AK2" s="203"/>
      <c r="AL2" s="203"/>
      <c r="AM2" s="203"/>
      <c r="AN2" s="203"/>
      <c r="AO2" s="203"/>
      <c r="AP2" s="203"/>
      <c r="AQ2" s="203"/>
      <c r="AR2" s="203"/>
      <c r="AS2" s="203"/>
      <c r="AT2" s="203"/>
      <c r="AU2" s="203"/>
      <c r="AV2" s="203"/>
      <c r="AW2" s="203"/>
      <c r="AX2" s="203"/>
      <c r="AY2" s="203"/>
      <c r="AZ2" s="203"/>
      <c r="BA2" s="203"/>
    </row>
    <row r="3" spans="1:53" s="8" customFormat="1" ht="16" thickBot="1">
      <c r="A3" s="781" t="s">
        <v>30</v>
      </c>
      <c r="B3" s="17"/>
      <c r="C3" s="856"/>
      <c r="D3" s="856"/>
      <c r="E3" s="856"/>
      <c r="F3" s="856"/>
      <c r="G3" s="856"/>
      <c r="H3" s="856"/>
      <c r="I3" s="856"/>
      <c r="J3" s="856"/>
      <c r="K3" s="856"/>
      <c r="L3" s="856"/>
      <c r="M3" s="856"/>
      <c r="N3" s="856"/>
      <c r="O3" s="856"/>
      <c r="P3" s="856"/>
      <c r="Q3" s="856"/>
      <c r="R3" s="856"/>
      <c r="S3" s="856"/>
      <c r="T3" s="856"/>
      <c r="U3" s="856"/>
      <c r="V3" s="856"/>
      <c r="W3" s="856"/>
      <c r="X3" s="856"/>
      <c r="Y3" s="34"/>
      <c r="Z3" s="857"/>
      <c r="AC3" s="203"/>
      <c r="AD3" s="203"/>
      <c r="AE3" s="203"/>
      <c r="AF3" s="203"/>
      <c r="AG3" s="203"/>
      <c r="AH3" s="203"/>
      <c r="AI3" s="203"/>
      <c r="AJ3" s="203"/>
      <c r="AK3" s="203"/>
      <c r="AL3" s="203"/>
      <c r="AM3" s="203"/>
      <c r="AN3" s="203"/>
      <c r="AO3" s="203"/>
      <c r="AP3" s="203"/>
      <c r="AQ3" s="203"/>
      <c r="AR3" s="203"/>
      <c r="AS3" s="203"/>
      <c r="AT3" s="203"/>
      <c r="AU3" s="203"/>
      <c r="AV3" s="203"/>
      <c r="AW3" s="203"/>
      <c r="AX3" s="203"/>
      <c r="AY3" s="203"/>
      <c r="AZ3" s="203"/>
      <c r="BA3" s="203"/>
    </row>
    <row r="4" spans="1:53" s="8" customFormat="1" ht="31">
      <c r="A4" s="115" t="s">
        <v>35</v>
      </c>
      <c r="B4" s="116" t="s">
        <v>36</v>
      </c>
      <c r="C4" s="820" t="s">
        <v>857</v>
      </c>
      <c r="D4" s="820" t="s">
        <v>858</v>
      </c>
      <c r="E4" s="820" t="s">
        <v>859</v>
      </c>
      <c r="F4" s="820" t="s">
        <v>528</v>
      </c>
      <c r="G4" s="820" t="s">
        <v>529</v>
      </c>
      <c r="H4" s="820" t="s">
        <v>366</v>
      </c>
      <c r="I4" s="820" t="s">
        <v>367</v>
      </c>
      <c r="J4" s="820" t="s">
        <v>530</v>
      </c>
      <c r="K4" s="820" t="s">
        <v>368</v>
      </c>
      <c r="L4" s="820" t="s">
        <v>369</v>
      </c>
      <c r="M4" s="820" t="s">
        <v>370</v>
      </c>
      <c r="N4" s="820" t="s">
        <v>371</v>
      </c>
      <c r="O4" s="820" t="s">
        <v>372</v>
      </c>
      <c r="P4" s="820" t="s">
        <v>373</v>
      </c>
      <c r="Q4" s="820" t="s">
        <v>374</v>
      </c>
      <c r="R4" s="820" t="s">
        <v>375</v>
      </c>
      <c r="S4" s="820" t="s">
        <v>376</v>
      </c>
      <c r="T4" s="820" t="s">
        <v>377</v>
      </c>
      <c r="U4" s="820" t="s">
        <v>378</v>
      </c>
      <c r="V4" s="820" t="s">
        <v>379</v>
      </c>
      <c r="W4" s="820" t="s">
        <v>380</v>
      </c>
      <c r="X4" s="820" t="s">
        <v>365</v>
      </c>
      <c r="Y4" s="819" t="s">
        <v>526</v>
      </c>
      <c r="Z4" s="928" t="s">
        <v>1056</v>
      </c>
      <c r="AA4" s="9"/>
      <c r="AB4" s="9"/>
      <c r="AC4" s="204"/>
      <c r="AD4" s="204"/>
      <c r="AE4" s="204"/>
      <c r="AF4" s="203"/>
      <c r="AG4" s="203"/>
      <c r="AH4" s="203"/>
      <c r="AI4" s="203"/>
      <c r="AJ4" s="203"/>
      <c r="AK4" s="203"/>
      <c r="AL4" s="203"/>
      <c r="AM4" s="203"/>
      <c r="AN4" s="203"/>
      <c r="AO4" s="203"/>
      <c r="AP4" s="203"/>
      <c r="AQ4" s="203"/>
      <c r="AR4" s="203"/>
      <c r="AS4" s="203"/>
      <c r="AT4" s="203"/>
      <c r="AU4" s="203"/>
      <c r="AV4" s="203"/>
      <c r="AW4" s="203"/>
      <c r="AX4" s="203"/>
      <c r="AY4" s="203"/>
      <c r="AZ4" s="203"/>
      <c r="BA4" s="203"/>
    </row>
    <row r="5" spans="1:53" s="8" customFormat="1">
      <c r="A5" s="325" t="s">
        <v>68</v>
      </c>
      <c r="B5" s="821" t="s">
        <v>7</v>
      </c>
      <c r="C5" s="822">
        <v>63.5</v>
      </c>
      <c r="D5" s="204">
        <v>64</v>
      </c>
      <c r="E5" s="822">
        <v>64.7</v>
      </c>
      <c r="F5" s="822">
        <v>64.599999999999994</v>
      </c>
      <c r="G5" s="822">
        <v>65.8</v>
      </c>
      <c r="H5" s="204">
        <v>65.8</v>
      </c>
      <c r="I5" s="822">
        <v>65.599999999999994</v>
      </c>
      <c r="J5" s="822">
        <v>66.400000000000006</v>
      </c>
      <c r="K5" s="822">
        <v>67</v>
      </c>
      <c r="L5" s="204">
        <v>67.599999999999994</v>
      </c>
      <c r="M5" s="822">
        <v>68</v>
      </c>
      <c r="N5" s="822">
        <v>67.599999999999994</v>
      </c>
      <c r="O5" s="822">
        <v>67.3</v>
      </c>
      <c r="P5" s="822">
        <v>68.3</v>
      </c>
      <c r="Q5" s="822">
        <v>68.400000000000006</v>
      </c>
      <c r="R5" s="822">
        <v>68.5</v>
      </c>
      <c r="S5" s="822">
        <v>68</v>
      </c>
      <c r="T5" s="822">
        <v>69</v>
      </c>
      <c r="U5" s="822">
        <v>69.5</v>
      </c>
      <c r="V5" s="822">
        <v>69.5</v>
      </c>
      <c r="W5" s="217">
        <v>71.2</v>
      </c>
      <c r="X5" s="823">
        <v>76</v>
      </c>
      <c r="Y5" s="821">
        <v>78</v>
      </c>
      <c r="Z5" s="970">
        <v>8990</v>
      </c>
      <c r="AA5" s="9"/>
      <c r="AB5" s="9"/>
      <c r="AC5" s="204"/>
      <c r="AD5" s="204"/>
      <c r="AE5" s="204"/>
      <c r="AF5" s="203"/>
      <c r="AG5" s="203"/>
      <c r="AH5" s="203"/>
      <c r="AI5" s="203"/>
      <c r="AJ5" s="203"/>
      <c r="AK5" s="203"/>
      <c r="AL5" s="203"/>
      <c r="AM5" s="203"/>
      <c r="AN5" s="203"/>
      <c r="AO5" s="203"/>
      <c r="AP5" s="203"/>
      <c r="AQ5" s="203"/>
      <c r="AR5" s="203"/>
      <c r="AS5" s="203"/>
      <c r="AT5" s="203"/>
      <c r="AU5" s="203"/>
      <c r="AV5" s="203"/>
      <c r="AW5" s="203"/>
      <c r="AX5" s="203"/>
      <c r="AY5" s="203"/>
      <c r="AZ5" s="203"/>
      <c r="BA5" s="203"/>
    </row>
    <row r="6" spans="1:53" s="8" customFormat="1">
      <c r="A6" s="328" t="s">
        <v>66</v>
      </c>
      <c r="B6" s="824" t="s">
        <v>119</v>
      </c>
      <c r="C6" s="824">
        <v>77</v>
      </c>
      <c r="D6" s="824">
        <v>76</v>
      </c>
      <c r="E6" s="824">
        <v>76</v>
      </c>
      <c r="F6" s="824">
        <v>77</v>
      </c>
      <c r="G6" s="824">
        <v>77</v>
      </c>
      <c r="H6" s="824">
        <v>76</v>
      </c>
      <c r="I6" s="824">
        <v>76</v>
      </c>
      <c r="J6" s="824">
        <v>76</v>
      </c>
      <c r="K6" s="824">
        <v>76</v>
      </c>
      <c r="L6" s="824">
        <v>76</v>
      </c>
      <c r="M6" s="824">
        <v>76</v>
      </c>
      <c r="N6" s="824">
        <v>76</v>
      </c>
      <c r="O6" s="824">
        <v>76</v>
      </c>
      <c r="P6" s="824">
        <v>76</v>
      </c>
      <c r="Q6" s="824">
        <v>76</v>
      </c>
      <c r="R6" s="824">
        <v>76</v>
      </c>
      <c r="S6" s="824">
        <v>73</v>
      </c>
      <c r="T6" s="824">
        <v>75</v>
      </c>
      <c r="U6" s="824">
        <v>75</v>
      </c>
      <c r="V6" s="824">
        <v>76</v>
      </c>
      <c r="W6" s="847">
        <v>77</v>
      </c>
      <c r="X6" s="845">
        <v>80</v>
      </c>
      <c r="Y6" s="824">
        <v>80</v>
      </c>
      <c r="Z6" s="971">
        <v>3860</v>
      </c>
      <c r="AA6" s="9"/>
      <c r="AB6" s="9"/>
      <c r="AC6" s="204"/>
      <c r="AD6" s="204"/>
      <c r="AE6" s="203"/>
      <c r="AF6" s="203"/>
      <c r="AG6" s="203"/>
      <c r="AH6" s="203"/>
      <c r="AI6" s="203"/>
      <c r="AJ6" s="203"/>
      <c r="AK6" s="203"/>
      <c r="AL6" s="203"/>
      <c r="AM6" s="203"/>
      <c r="AN6" s="203"/>
      <c r="AO6" s="203"/>
      <c r="AP6" s="203"/>
      <c r="AQ6" s="203"/>
      <c r="AR6" s="203"/>
      <c r="AS6" s="203"/>
      <c r="AT6" s="203"/>
      <c r="AU6" s="203"/>
      <c r="AV6" s="203"/>
      <c r="AW6" s="203"/>
      <c r="AX6" s="203"/>
      <c r="AY6" s="203"/>
      <c r="AZ6" s="203"/>
      <c r="BA6" s="203"/>
    </row>
    <row r="7" spans="1:53" s="8" customFormat="1">
      <c r="A7" s="117" t="s">
        <v>66</v>
      </c>
      <c r="B7" s="825" t="s">
        <v>120</v>
      </c>
      <c r="C7" s="825">
        <v>51</v>
      </c>
      <c r="D7" s="825">
        <v>53</v>
      </c>
      <c r="E7" s="825">
        <v>55</v>
      </c>
      <c r="F7" s="825">
        <v>54</v>
      </c>
      <c r="G7" s="825">
        <v>56</v>
      </c>
      <c r="H7" s="825">
        <v>57</v>
      </c>
      <c r="I7" s="825">
        <v>56</v>
      </c>
      <c r="J7" s="825">
        <v>58</v>
      </c>
      <c r="K7" s="825">
        <v>59</v>
      </c>
      <c r="L7" s="825">
        <v>60</v>
      </c>
      <c r="M7" s="825">
        <v>61</v>
      </c>
      <c r="N7" s="825">
        <v>60</v>
      </c>
      <c r="O7" s="825">
        <v>60</v>
      </c>
      <c r="P7" s="825">
        <v>62</v>
      </c>
      <c r="Q7" s="825">
        <v>61</v>
      </c>
      <c r="R7" s="825">
        <v>62</v>
      </c>
      <c r="S7" s="825">
        <v>63</v>
      </c>
      <c r="T7" s="825">
        <v>63</v>
      </c>
      <c r="U7" s="825">
        <v>64</v>
      </c>
      <c r="V7" s="825">
        <v>64</v>
      </c>
      <c r="W7" s="848">
        <v>66</v>
      </c>
      <c r="X7" s="846">
        <v>72</v>
      </c>
      <c r="Y7" s="825">
        <v>75</v>
      </c>
      <c r="Z7" s="972">
        <v>5100</v>
      </c>
      <c r="AA7" s="9"/>
      <c r="AB7" s="9"/>
      <c r="AC7" s="204"/>
      <c r="AD7" s="204"/>
      <c r="AE7" s="203"/>
      <c r="AF7" s="203"/>
      <c r="AG7" s="203"/>
      <c r="AH7" s="203"/>
      <c r="AI7" s="203"/>
      <c r="AJ7" s="203"/>
      <c r="AK7" s="203"/>
      <c r="AL7" s="203"/>
      <c r="AM7" s="203"/>
      <c r="AN7" s="203"/>
      <c r="AO7" s="203"/>
      <c r="AP7" s="203"/>
      <c r="AQ7" s="203"/>
      <c r="AR7" s="203"/>
      <c r="AS7" s="203"/>
      <c r="AT7" s="203"/>
      <c r="AU7" s="203"/>
      <c r="AV7" s="203"/>
      <c r="AW7" s="203"/>
      <c r="AX7" s="203"/>
      <c r="AY7" s="203"/>
      <c r="AZ7" s="203"/>
      <c r="BA7" s="203"/>
    </row>
    <row r="8" spans="1:53" s="8" customFormat="1">
      <c r="A8" s="117" t="s">
        <v>66</v>
      </c>
      <c r="B8" s="825" t="s">
        <v>204</v>
      </c>
      <c r="C8" s="826" t="s">
        <v>854</v>
      </c>
      <c r="D8" s="826" t="s">
        <v>854</v>
      </c>
      <c r="E8" s="826" t="s">
        <v>854</v>
      </c>
      <c r="F8" s="826" t="s">
        <v>854</v>
      </c>
      <c r="G8" s="826" t="s">
        <v>854</v>
      </c>
      <c r="H8" s="826" t="s">
        <v>854</v>
      </c>
      <c r="I8" s="826" t="s">
        <v>854</v>
      </c>
      <c r="J8" s="826" t="s">
        <v>854</v>
      </c>
      <c r="K8" s="826" t="s">
        <v>854</v>
      </c>
      <c r="L8" s="826" t="s">
        <v>854</v>
      </c>
      <c r="M8" s="826" t="s">
        <v>854</v>
      </c>
      <c r="N8" s="826" t="s">
        <v>854</v>
      </c>
      <c r="O8" s="826" t="s">
        <v>854</v>
      </c>
      <c r="P8" s="826" t="s">
        <v>854</v>
      </c>
      <c r="Q8" s="826" t="s">
        <v>854</v>
      </c>
      <c r="R8" s="826" t="s">
        <v>854</v>
      </c>
      <c r="S8" s="826" t="s">
        <v>854</v>
      </c>
      <c r="T8" s="826" t="s">
        <v>854</v>
      </c>
      <c r="U8" s="826" t="s">
        <v>854</v>
      </c>
      <c r="V8" s="12" t="s">
        <v>275</v>
      </c>
      <c r="W8" s="935" t="s">
        <v>275</v>
      </c>
      <c r="X8" s="12" t="s">
        <v>275</v>
      </c>
      <c r="Y8" s="12" t="s">
        <v>275</v>
      </c>
      <c r="Z8" s="973">
        <v>30</v>
      </c>
      <c r="AA8" s="9"/>
      <c r="AB8" s="9"/>
      <c r="AC8" s="204"/>
      <c r="AD8" s="204"/>
      <c r="AE8" s="204"/>
      <c r="AF8" s="203"/>
      <c r="AG8" s="203"/>
      <c r="AH8" s="203"/>
      <c r="AI8" s="203"/>
      <c r="AJ8" s="203"/>
      <c r="AK8" s="203"/>
      <c r="AL8" s="203"/>
      <c r="AM8" s="203"/>
      <c r="AN8" s="203"/>
      <c r="AO8" s="203"/>
      <c r="AP8" s="203"/>
      <c r="AQ8" s="203"/>
      <c r="AR8" s="203"/>
      <c r="AS8" s="203"/>
      <c r="AT8" s="203"/>
      <c r="AU8" s="203"/>
      <c r="AV8" s="203"/>
      <c r="AW8" s="203"/>
      <c r="AX8" s="203"/>
      <c r="AY8" s="203"/>
      <c r="AZ8" s="203"/>
      <c r="BA8" s="203"/>
    </row>
    <row r="9" spans="1:53" s="8" customFormat="1">
      <c r="A9" s="329" t="s">
        <v>66</v>
      </c>
      <c r="B9" s="330" t="s">
        <v>695</v>
      </c>
      <c r="C9" s="827" t="s">
        <v>854</v>
      </c>
      <c r="D9" s="827" t="s">
        <v>854</v>
      </c>
      <c r="E9" s="827" t="s">
        <v>854</v>
      </c>
      <c r="F9" s="827" t="s">
        <v>854</v>
      </c>
      <c r="G9" s="827" t="s">
        <v>854</v>
      </c>
      <c r="H9" s="827" t="s">
        <v>854</v>
      </c>
      <c r="I9" s="827" t="s">
        <v>854</v>
      </c>
      <c r="J9" s="827" t="s">
        <v>854</v>
      </c>
      <c r="K9" s="827" t="s">
        <v>854</v>
      </c>
      <c r="L9" s="827" t="s">
        <v>854</v>
      </c>
      <c r="M9" s="827" t="s">
        <v>854</v>
      </c>
      <c r="N9" s="827" t="s">
        <v>854</v>
      </c>
      <c r="O9" s="827" t="s">
        <v>854</v>
      </c>
      <c r="P9" s="827" t="s">
        <v>854</v>
      </c>
      <c r="Q9" s="827" t="s">
        <v>854</v>
      </c>
      <c r="R9" s="827" t="s">
        <v>854</v>
      </c>
      <c r="S9" s="827" t="s">
        <v>854</v>
      </c>
      <c r="T9" s="827" t="s">
        <v>854</v>
      </c>
      <c r="U9" s="827" t="s">
        <v>854</v>
      </c>
      <c r="V9" s="827" t="s">
        <v>275</v>
      </c>
      <c r="W9" s="974" t="s">
        <v>275</v>
      </c>
      <c r="X9" s="975" t="s">
        <v>275</v>
      </c>
      <c r="Y9" s="827" t="s">
        <v>275</v>
      </c>
      <c r="Z9" s="976">
        <v>0</v>
      </c>
      <c r="AA9" s="9"/>
      <c r="AB9" s="9"/>
      <c r="AC9" s="204"/>
      <c r="AD9" s="204"/>
      <c r="AE9" s="204"/>
      <c r="AF9" s="203"/>
      <c r="AG9" s="203"/>
      <c r="AH9" s="203"/>
      <c r="AI9" s="203"/>
      <c r="AJ9" s="203"/>
      <c r="AK9" s="203"/>
      <c r="AL9" s="203"/>
      <c r="AM9" s="203"/>
      <c r="AN9" s="203"/>
      <c r="AO9" s="203"/>
      <c r="AP9" s="203"/>
      <c r="AQ9" s="203"/>
      <c r="AR9" s="203"/>
      <c r="AS9" s="203"/>
      <c r="AT9" s="203"/>
      <c r="AU9" s="203"/>
      <c r="AV9" s="203"/>
      <c r="AW9" s="203"/>
      <c r="AX9" s="203"/>
      <c r="AY9" s="203"/>
      <c r="AZ9" s="203"/>
      <c r="BA9" s="203"/>
    </row>
    <row r="10" spans="1:53" s="8" customFormat="1">
      <c r="A10" s="326" t="s">
        <v>32</v>
      </c>
      <c r="B10" s="327" t="s">
        <v>1033</v>
      </c>
      <c r="C10" s="849">
        <v>26</v>
      </c>
      <c r="D10" s="849">
        <v>25</v>
      </c>
      <c r="E10" s="849">
        <v>23</v>
      </c>
      <c r="F10" s="849">
        <v>21</v>
      </c>
      <c r="G10" s="849">
        <v>28</v>
      </c>
      <c r="H10" s="849">
        <v>26</v>
      </c>
      <c r="I10" s="849">
        <v>21</v>
      </c>
      <c r="J10" s="849">
        <v>30</v>
      </c>
      <c r="K10" s="849">
        <v>28</v>
      </c>
      <c r="L10" s="849">
        <v>32</v>
      </c>
      <c r="M10" s="849">
        <v>25</v>
      </c>
      <c r="N10" s="849">
        <v>27</v>
      </c>
      <c r="O10" s="849">
        <v>26</v>
      </c>
      <c r="P10" s="849">
        <v>28</v>
      </c>
      <c r="Q10" s="849">
        <v>26</v>
      </c>
      <c r="R10" s="849">
        <v>29</v>
      </c>
      <c r="S10" s="849">
        <v>26</v>
      </c>
      <c r="T10" s="849">
        <v>30</v>
      </c>
      <c r="U10" s="849">
        <v>31</v>
      </c>
      <c r="V10" s="849">
        <v>29</v>
      </c>
      <c r="W10" s="931">
        <v>39</v>
      </c>
      <c r="X10" s="852" t="s">
        <v>275</v>
      </c>
      <c r="Y10" s="20">
        <v>25</v>
      </c>
      <c r="Z10" s="977">
        <v>110</v>
      </c>
      <c r="AA10" s="9"/>
      <c r="AB10" s="10"/>
      <c r="AC10" s="203"/>
      <c r="AD10" s="204"/>
      <c r="AE10" s="204"/>
      <c r="AF10" s="203"/>
      <c r="AG10" s="203"/>
      <c r="AH10" s="203"/>
      <c r="AI10" s="203"/>
      <c r="AJ10" s="203"/>
      <c r="AK10" s="203"/>
      <c r="AL10" s="203"/>
      <c r="AM10" s="203"/>
      <c r="AN10" s="203"/>
      <c r="AO10" s="203"/>
      <c r="AP10" s="203"/>
      <c r="AQ10" s="203"/>
      <c r="AR10" s="203"/>
      <c r="AS10" s="203"/>
      <c r="AT10" s="203"/>
      <c r="AU10" s="203"/>
      <c r="AV10" s="203"/>
      <c r="AW10" s="203"/>
      <c r="AX10" s="203"/>
      <c r="AY10" s="203"/>
      <c r="AZ10" s="203"/>
      <c r="BA10" s="203"/>
    </row>
    <row r="11" spans="1:53" s="8" customFormat="1">
      <c r="A11" s="117" t="s">
        <v>32</v>
      </c>
      <c r="B11" s="16" t="s">
        <v>1034</v>
      </c>
      <c r="C11" s="850">
        <v>66</v>
      </c>
      <c r="D11" s="850">
        <v>63</v>
      </c>
      <c r="E11" s="850">
        <v>65</v>
      </c>
      <c r="F11" s="850">
        <v>62</v>
      </c>
      <c r="G11" s="850">
        <v>58</v>
      </c>
      <c r="H11" s="850">
        <v>61</v>
      </c>
      <c r="I11" s="850">
        <v>60</v>
      </c>
      <c r="J11" s="850">
        <v>59</v>
      </c>
      <c r="K11" s="850">
        <v>58</v>
      </c>
      <c r="L11" s="850">
        <v>56</v>
      </c>
      <c r="M11" s="850">
        <v>58</v>
      </c>
      <c r="N11" s="850">
        <v>58</v>
      </c>
      <c r="O11" s="850">
        <v>54</v>
      </c>
      <c r="P11" s="850">
        <v>58</v>
      </c>
      <c r="Q11" s="850">
        <v>56</v>
      </c>
      <c r="R11" s="850">
        <v>56</v>
      </c>
      <c r="S11" s="850">
        <v>54</v>
      </c>
      <c r="T11" s="850">
        <v>55</v>
      </c>
      <c r="U11" s="850">
        <v>55</v>
      </c>
      <c r="V11" s="850">
        <v>57</v>
      </c>
      <c r="W11" s="932">
        <v>60</v>
      </c>
      <c r="X11" s="929">
        <v>65</v>
      </c>
      <c r="Y11" s="8">
        <v>67</v>
      </c>
      <c r="Z11" s="978">
        <v>650</v>
      </c>
      <c r="AA11" s="9"/>
      <c r="AB11" s="9"/>
      <c r="AC11" s="204"/>
      <c r="AD11" s="204"/>
      <c r="AE11" s="204"/>
      <c r="AF11" s="203"/>
      <c r="AG11" s="203"/>
      <c r="AH11" s="203"/>
      <c r="AI11" s="203"/>
      <c r="AJ11" s="203"/>
      <c r="AK11" s="203"/>
      <c r="AL11" s="203"/>
      <c r="AM11" s="203"/>
      <c r="AN11" s="203"/>
      <c r="AO11" s="203"/>
      <c r="AP11" s="203"/>
      <c r="AQ11" s="203"/>
      <c r="AR11" s="203"/>
      <c r="AS11" s="203"/>
      <c r="AT11" s="203"/>
      <c r="AU11" s="203"/>
      <c r="AV11" s="203"/>
      <c r="AW11" s="203"/>
      <c r="AX11" s="203"/>
      <c r="AY11" s="203"/>
      <c r="AZ11" s="203"/>
      <c r="BA11" s="203"/>
    </row>
    <row r="12" spans="1:53" s="8" customFormat="1">
      <c r="A12" s="117" t="s">
        <v>32</v>
      </c>
      <c r="B12" s="16" t="s">
        <v>1035</v>
      </c>
      <c r="C12" s="850">
        <v>78</v>
      </c>
      <c r="D12" s="850">
        <v>78</v>
      </c>
      <c r="E12" s="850">
        <v>76</v>
      </c>
      <c r="F12" s="850">
        <v>81</v>
      </c>
      <c r="G12" s="850">
        <v>80</v>
      </c>
      <c r="H12" s="850">
        <v>79</v>
      </c>
      <c r="I12" s="850">
        <v>79</v>
      </c>
      <c r="J12" s="850">
        <v>76</v>
      </c>
      <c r="K12" s="850">
        <v>78</v>
      </c>
      <c r="L12" s="850">
        <v>78</v>
      </c>
      <c r="M12" s="850">
        <v>77</v>
      </c>
      <c r="N12" s="850">
        <v>76</v>
      </c>
      <c r="O12" s="850">
        <v>77</v>
      </c>
      <c r="P12" s="850">
        <v>75</v>
      </c>
      <c r="Q12" s="850">
        <v>74</v>
      </c>
      <c r="R12" s="850">
        <v>73</v>
      </c>
      <c r="S12" s="850">
        <v>72</v>
      </c>
      <c r="T12" s="850">
        <v>73</v>
      </c>
      <c r="U12" s="850">
        <v>73</v>
      </c>
      <c r="V12" s="850">
        <v>73</v>
      </c>
      <c r="W12" s="932">
        <v>72</v>
      </c>
      <c r="X12" s="929">
        <v>77</v>
      </c>
      <c r="Y12" s="8">
        <v>78</v>
      </c>
      <c r="Z12" s="978">
        <v>1020</v>
      </c>
      <c r="AC12" s="203"/>
      <c r="AD12" s="203"/>
      <c r="AE12" s="203"/>
      <c r="AF12" s="203"/>
      <c r="AG12" s="203"/>
      <c r="AH12" s="203"/>
      <c r="AI12" s="203"/>
      <c r="AJ12" s="203"/>
      <c r="AK12" s="203"/>
      <c r="AL12" s="203"/>
      <c r="AM12" s="203"/>
      <c r="AN12" s="203"/>
      <c r="AO12" s="203"/>
      <c r="AP12" s="203"/>
      <c r="AQ12" s="203"/>
      <c r="AR12" s="203"/>
      <c r="AS12" s="203"/>
      <c r="AT12" s="203"/>
      <c r="AU12" s="203"/>
      <c r="AV12" s="203"/>
      <c r="AW12" s="203"/>
      <c r="AX12" s="203"/>
      <c r="AY12" s="203"/>
      <c r="AZ12" s="203"/>
      <c r="BA12" s="203"/>
    </row>
    <row r="13" spans="1:53" s="8" customFormat="1">
      <c r="A13" s="117" t="s">
        <v>32</v>
      </c>
      <c r="B13" s="16" t="s">
        <v>1036</v>
      </c>
      <c r="C13" s="850">
        <v>76</v>
      </c>
      <c r="D13" s="850">
        <v>77</v>
      </c>
      <c r="E13" s="850">
        <v>79</v>
      </c>
      <c r="F13" s="850">
        <v>77</v>
      </c>
      <c r="G13" s="850">
        <v>81</v>
      </c>
      <c r="H13" s="850">
        <v>79</v>
      </c>
      <c r="I13" s="850">
        <v>79</v>
      </c>
      <c r="J13" s="850">
        <v>79</v>
      </c>
      <c r="K13" s="850">
        <v>80</v>
      </c>
      <c r="L13" s="850">
        <v>83</v>
      </c>
      <c r="M13" s="850">
        <v>80</v>
      </c>
      <c r="N13" s="850">
        <v>81</v>
      </c>
      <c r="O13" s="850">
        <v>80</v>
      </c>
      <c r="P13" s="850">
        <v>80</v>
      </c>
      <c r="Q13" s="850">
        <v>80</v>
      </c>
      <c r="R13" s="850">
        <v>82</v>
      </c>
      <c r="S13" s="850">
        <v>82</v>
      </c>
      <c r="T13" s="850">
        <v>81</v>
      </c>
      <c r="U13" s="850">
        <v>80</v>
      </c>
      <c r="V13" s="850">
        <v>79</v>
      </c>
      <c r="W13" s="932">
        <v>82</v>
      </c>
      <c r="X13" s="929">
        <v>83</v>
      </c>
      <c r="Y13" s="8">
        <v>83</v>
      </c>
      <c r="Z13" s="978">
        <v>1090</v>
      </c>
      <c r="AC13" s="203"/>
      <c r="AD13" s="203"/>
      <c r="AE13" s="203"/>
      <c r="AF13" s="203"/>
      <c r="AG13" s="203"/>
      <c r="AH13" s="203"/>
      <c r="AI13" s="203"/>
      <c r="AJ13" s="203"/>
      <c r="AK13" s="203"/>
      <c r="AL13" s="203"/>
      <c r="AM13" s="203"/>
      <c r="AN13" s="203"/>
      <c r="AO13" s="203"/>
      <c r="AP13" s="203"/>
      <c r="AQ13" s="203"/>
      <c r="AR13" s="203"/>
      <c r="AS13" s="203"/>
      <c r="AT13" s="203"/>
      <c r="AU13" s="203"/>
      <c r="AV13" s="203"/>
      <c r="AW13" s="203"/>
      <c r="AX13" s="203"/>
      <c r="AY13" s="203"/>
      <c r="AZ13" s="203"/>
      <c r="BA13" s="203"/>
    </row>
    <row r="14" spans="1:53" s="8" customFormat="1">
      <c r="A14" s="117" t="s">
        <v>32</v>
      </c>
      <c r="B14" s="16" t="s">
        <v>1037</v>
      </c>
      <c r="C14" s="850">
        <v>70</v>
      </c>
      <c r="D14" s="850">
        <v>73</v>
      </c>
      <c r="E14" s="850">
        <v>72</v>
      </c>
      <c r="F14" s="850">
        <v>72</v>
      </c>
      <c r="G14" s="850">
        <v>74</v>
      </c>
      <c r="H14" s="850">
        <v>74</v>
      </c>
      <c r="I14" s="850">
        <v>75</v>
      </c>
      <c r="J14" s="850">
        <v>76</v>
      </c>
      <c r="K14" s="850">
        <v>76</v>
      </c>
      <c r="L14" s="850">
        <v>78</v>
      </c>
      <c r="M14" s="850">
        <v>78</v>
      </c>
      <c r="N14" s="850">
        <v>78</v>
      </c>
      <c r="O14" s="850">
        <v>78</v>
      </c>
      <c r="P14" s="850">
        <v>79</v>
      </c>
      <c r="Q14" s="850">
        <v>80</v>
      </c>
      <c r="R14" s="850">
        <v>79</v>
      </c>
      <c r="S14" s="850">
        <v>78</v>
      </c>
      <c r="T14" s="850">
        <v>80</v>
      </c>
      <c r="U14" s="850">
        <v>81</v>
      </c>
      <c r="V14" s="850">
        <v>79</v>
      </c>
      <c r="W14" s="932">
        <v>81</v>
      </c>
      <c r="X14" s="929">
        <v>88</v>
      </c>
      <c r="Y14" s="8">
        <v>87</v>
      </c>
      <c r="Z14" s="978">
        <v>1600</v>
      </c>
      <c r="AA14" s="11"/>
      <c r="AB14" s="11"/>
      <c r="AC14" s="916"/>
      <c r="AD14" s="916"/>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row>
    <row r="15" spans="1:53" s="8" customFormat="1">
      <c r="A15" s="117" t="s">
        <v>32</v>
      </c>
      <c r="B15" s="16" t="s">
        <v>1038</v>
      </c>
      <c r="C15" s="850">
        <v>56</v>
      </c>
      <c r="D15" s="850">
        <v>59</v>
      </c>
      <c r="E15" s="850">
        <v>61</v>
      </c>
      <c r="F15" s="850">
        <v>62</v>
      </c>
      <c r="G15" s="850">
        <v>64</v>
      </c>
      <c r="H15" s="850">
        <v>65</v>
      </c>
      <c r="I15" s="850">
        <v>65</v>
      </c>
      <c r="J15" s="850">
        <v>68</v>
      </c>
      <c r="K15" s="850">
        <v>69</v>
      </c>
      <c r="L15" s="850">
        <v>70</v>
      </c>
      <c r="M15" s="850">
        <v>75</v>
      </c>
      <c r="N15" s="850">
        <v>72</v>
      </c>
      <c r="O15" s="850">
        <v>74</v>
      </c>
      <c r="P15" s="850">
        <v>73</v>
      </c>
      <c r="Q15" s="850">
        <v>74</v>
      </c>
      <c r="R15" s="850">
        <v>74</v>
      </c>
      <c r="S15" s="850">
        <v>76</v>
      </c>
      <c r="T15" s="850">
        <v>76</v>
      </c>
      <c r="U15" s="850">
        <v>77</v>
      </c>
      <c r="V15" s="850">
        <v>77</v>
      </c>
      <c r="W15" s="932">
        <v>76</v>
      </c>
      <c r="X15" s="929">
        <v>86</v>
      </c>
      <c r="Y15" s="8">
        <v>84</v>
      </c>
      <c r="Z15" s="978">
        <v>2130</v>
      </c>
      <c r="AA15" s="12"/>
      <c r="AB15" s="12"/>
      <c r="AC15" s="349"/>
      <c r="AD15" s="349"/>
      <c r="AE15" s="917"/>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row>
    <row r="16" spans="1:53" s="8" customFormat="1">
      <c r="A16" s="117" t="s">
        <v>32</v>
      </c>
      <c r="B16" s="16" t="s">
        <v>1039</v>
      </c>
      <c r="C16" s="850">
        <v>42</v>
      </c>
      <c r="D16" s="850">
        <v>40</v>
      </c>
      <c r="E16" s="850">
        <v>45</v>
      </c>
      <c r="F16" s="850">
        <v>43</v>
      </c>
      <c r="G16" s="850">
        <v>45</v>
      </c>
      <c r="H16" s="850">
        <v>48</v>
      </c>
      <c r="I16" s="850">
        <v>49</v>
      </c>
      <c r="J16" s="850">
        <v>51</v>
      </c>
      <c r="K16" s="850">
        <v>55</v>
      </c>
      <c r="L16" s="850">
        <v>53</v>
      </c>
      <c r="M16" s="850">
        <v>55</v>
      </c>
      <c r="N16" s="850">
        <v>54</v>
      </c>
      <c r="O16" s="850">
        <v>57</v>
      </c>
      <c r="P16" s="850">
        <v>59</v>
      </c>
      <c r="Q16" s="850">
        <v>60</v>
      </c>
      <c r="R16" s="850">
        <v>61</v>
      </c>
      <c r="S16" s="850">
        <v>62</v>
      </c>
      <c r="T16" s="850">
        <v>63</v>
      </c>
      <c r="U16" s="850">
        <v>67</v>
      </c>
      <c r="V16" s="850">
        <v>70</v>
      </c>
      <c r="W16" s="932">
        <v>70</v>
      </c>
      <c r="X16" s="929">
        <v>74</v>
      </c>
      <c r="Y16" s="8">
        <v>81</v>
      </c>
      <c r="Z16" s="978">
        <v>1740</v>
      </c>
      <c r="AA16" s="12"/>
      <c r="AB16" s="12"/>
      <c r="AC16" s="349"/>
      <c r="AD16" s="349"/>
      <c r="AE16" s="917"/>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row>
    <row r="17" spans="1:53" s="8" customFormat="1">
      <c r="A17" s="118" t="s">
        <v>32</v>
      </c>
      <c r="B17" s="19" t="s">
        <v>1040</v>
      </c>
      <c r="C17" s="851">
        <v>22</v>
      </c>
      <c r="D17" s="851">
        <v>24</v>
      </c>
      <c r="E17" s="851">
        <v>24</v>
      </c>
      <c r="F17" s="851">
        <v>24</v>
      </c>
      <c r="G17" s="851">
        <v>27</v>
      </c>
      <c r="H17" s="851">
        <v>28</v>
      </c>
      <c r="I17" s="851">
        <v>27</v>
      </c>
      <c r="J17" s="851">
        <v>29</v>
      </c>
      <c r="K17" s="851">
        <v>35</v>
      </c>
      <c r="L17" s="851">
        <v>31</v>
      </c>
      <c r="M17" s="851">
        <v>37</v>
      </c>
      <c r="N17" s="851">
        <v>37</v>
      </c>
      <c r="O17" s="851">
        <v>35</v>
      </c>
      <c r="P17" s="851">
        <v>37</v>
      </c>
      <c r="Q17" s="851">
        <v>41</v>
      </c>
      <c r="R17" s="851">
        <v>40</v>
      </c>
      <c r="S17" s="851">
        <v>43</v>
      </c>
      <c r="T17" s="851">
        <v>43</v>
      </c>
      <c r="U17" s="851">
        <v>47</v>
      </c>
      <c r="V17" s="851">
        <v>48</v>
      </c>
      <c r="W17" s="933">
        <v>43</v>
      </c>
      <c r="X17" s="930">
        <v>62</v>
      </c>
      <c r="Y17" s="11">
        <v>67</v>
      </c>
      <c r="Z17" s="970">
        <v>650</v>
      </c>
      <c r="AA17" s="12"/>
      <c r="AB17" s="12"/>
      <c r="AC17" s="349"/>
      <c r="AD17" s="349"/>
      <c r="AE17" s="917"/>
      <c r="AF17" s="203"/>
      <c r="AG17" s="203"/>
      <c r="AH17" s="203"/>
      <c r="AI17" s="203"/>
      <c r="AJ17" s="203"/>
      <c r="AK17" s="203"/>
      <c r="AL17" s="203"/>
      <c r="AM17" s="203"/>
      <c r="AN17" s="203"/>
      <c r="AO17" s="203"/>
      <c r="AP17" s="203"/>
      <c r="AQ17" s="203"/>
      <c r="AR17" s="203"/>
      <c r="AS17" s="203"/>
      <c r="AT17" s="203"/>
      <c r="AU17" s="203"/>
      <c r="AV17" s="203"/>
      <c r="AW17" s="203"/>
      <c r="AX17" s="203"/>
      <c r="AY17" s="203"/>
      <c r="AZ17" s="203"/>
      <c r="BA17" s="203"/>
    </row>
    <row r="18" spans="1:53" s="8" customFormat="1">
      <c r="A18" s="333" t="s">
        <v>684</v>
      </c>
      <c r="B18" s="828" t="s">
        <v>34</v>
      </c>
      <c r="C18" s="828" t="s">
        <v>854</v>
      </c>
      <c r="D18" s="828" t="s">
        <v>854</v>
      </c>
      <c r="E18" s="828" t="s">
        <v>854</v>
      </c>
      <c r="F18" s="828" t="s">
        <v>854</v>
      </c>
      <c r="G18" s="828" t="s">
        <v>854</v>
      </c>
      <c r="H18" s="828" t="s">
        <v>854</v>
      </c>
      <c r="I18" s="828" t="s">
        <v>854</v>
      </c>
      <c r="J18" s="828" t="s">
        <v>854</v>
      </c>
      <c r="K18" s="828" t="s">
        <v>854</v>
      </c>
      <c r="L18" s="828" t="s">
        <v>854</v>
      </c>
      <c r="M18" s="828" t="s">
        <v>854</v>
      </c>
      <c r="N18" s="828" t="s">
        <v>854</v>
      </c>
      <c r="O18" s="828" t="s">
        <v>854</v>
      </c>
      <c r="P18" s="853">
        <v>54</v>
      </c>
      <c r="Q18" s="853">
        <v>51</v>
      </c>
      <c r="R18" s="853">
        <v>50</v>
      </c>
      <c r="S18" s="853">
        <v>52</v>
      </c>
      <c r="T18" s="853">
        <v>51</v>
      </c>
      <c r="U18" s="853">
        <v>52</v>
      </c>
      <c r="V18" s="854">
        <v>50</v>
      </c>
      <c r="W18" s="855">
        <v>53</v>
      </c>
      <c r="X18" s="348">
        <v>62</v>
      </c>
      <c r="Y18" s="828">
        <v>64</v>
      </c>
      <c r="Z18" s="979">
        <v>2550</v>
      </c>
      <c r="AA18" s="12"/>
      <c r="AB18" s="12"/>
      <c r="AC18" s="349"/>
      <c r="AD18" s="349"/>
      <c r="AE18" s="917"/>
      <c r="AF18" s="203"/>
      <c r="AG18" s="203"/>
      <c r="AH18" s="203"/>
      <c r="AI18" s="203"/>
      <c r="AJ18" s="203"/>
      <c r="AK18" s="203"/>
      <c r="AL18" s="203"/>
      <c r="AM18" s="203"/>
      <c r="AN18" s="203"/>
      <c r="AO18" s="203"/>
      <c r="AP18" s="203"/>
      <c r="AQ18" s="203"/>
      <c r="AR18" s="203"/>
      <c r="AS18" s="203"/>
      <c r="AT18" s="203"/>
      <c r="AU18" s="203"/>
      <c r="AV18" s="203"/>
      <c r="AW18" s="203"/>
      <c r="AX18" s="203"/>
      <c r="AY18" s="203"/>
      <c r="AZ18" s="203"/>
      <c r="BA18" s="203"/>
    </row>
    <row r="19" spans="1:53" s="8" customFormat="1">
      <c r="A19" s="329" t="s">
        <v>684</v>
      </c>
      <c r="B19" s="829" t="s">
        <v>33</v>
      </c>
      <c r="C19" s="828" t="s">
        <v>854</v>
      </c>
      <c r="D19" s="828" t="s">
        <v>854</v>
      </c>
      <c r="E19" s="828" t="s">
        <v>854</v>
      </c>
      <c r="F19" s="828" t="s">
        <v>854</v>
      </c>
      <c r="G19" s="828" t="s">
        <v>854</v>
      </c>
      <c r="H19" s="828" t="s">
        <v>854</v>
      </c>
      <c r="I19" s="828" t="s">
        <v>854</v>
      </c>
      <c r="J19" s="828" t="s">
        <v>854</v>
      </c>
      <c r="K19" s="828" t="s">
        <v>854</v>
      </c>
      <c r="L19" s="828" t="s">
        <v>854</v>
      </c>
      <c r="M19" s="828" t="s">
        <v>854</v>
      </c>
      <c r="N19" s="828" t="s">
        <v>854</v>
      </c>
      <c r="O19" s="828" t="s">
        <v>854</v>
      </c>
      <c r="P19" s="853">
        <v>72</v>
      </c>
      <c r="Q19" s="853">
        <v>73</v>
      </c>
      <c r="R19" s="853">
        <v>74</v>
      </c>
      <c r="S19" s="853">
        <v>73</v>
      </c>
      <c r="T19" s="853">
        <v>75</v>
      </c>
      <c r="U19" s="853">
        <v>75</v>
      </c>
      <c r="V19" s="854">
        <v>75</v>
      </c>
      <c r="W19" s="855">
        <v>77</v>
      </c>
      <c r="X19" s="348">
        <v>80</v>
      </c>
      <c r="Y19" s="829">
        <v>82</v>
      </c>
      <c r="Z19" s="980">
        <v>6390</v>
      </c>
      <c r="AA19" s="12"/>
      <c r="AB19" s="12"/>
      <c r="AC19" s="349"/>
      <c r="AD19" s="349"/>
      <c r="AE19" s="917"/>
      <c r="AF19" s="203"/>
      <c r="AG19" s="203"/>
      <c r="AH19" s="203"/>
      <c r="AI19" s="203"/>
      <c r="AJ19" s="203"/>
      <c r="AK19" s="203"/>
      <c r="AL19" s="203"/>
      <c r="AM19" s="203"/>
      <c r="AN19" s="203"/>
      <c r="AO19" s="203"/>
      <c r="AP19" s="203"/>
      <c r="AQ19" s="203"/>
      <c r="AR19" s="203"/>
      <c r="AS19" s="203"/>
      <c r="AT19" s="203"/>
      <c r="AU19" s="203"/>
      <c r="AV19" s="203"/>
      <c r="AW19" s="203"/>
      <c r="AX19" s="203"/>
      <c r="AY19" s="203"/>
      <c r="AZ19" s="203"/>
      <c r="BA19" s="203"/>
    </row>
    <row r="20" spans="1:53">
      <c r="B20" s="349"/>
      <c r="C20" s="349"/>
      <c r="D20" s="349"/>
      <c r="E20" s="349"/>
      <c r="F20" s="349"/>
      <c r="G20" s="349"/>
      <c r="H20" s="349"/>
      <c r="I20" s="349"/>
      <c r="J20" s="349"/>
      <c r="K20" s="349"/>
      <c r="L20" s="349"/>
      <c r="M20" s="349"/>
      <c r="N20" s="349"/>
      <c r="O20" s="349"/>
      <c r="P20" s="349"/>
      <c r="Q20" s="349"/>
      <c r="R20" s="349"/>
      <c r="S20" s="349"/>
      <c r="T20" s="349"/>
      <c r="U20" s="349"/>
      <c r="V20" s="349"/>
      <c r="W20" s="349"/>
      <c r="X20" s="349"/>
    </row>
    <row r="21" spans="1:53">
      <c r="B21" s="349"/>
      <c r="C21" s="349"/>
      <c r="D21" s="349"/>
      <c r="E21" s="349"/>
      <c r="F21" s="349"/>
      <c r="G21" s="349"/>
      <c r="H21" s="349"/>
      <c r="I21" s="349"/>
      <c r="J21" s="349"/>
      <c r="K21" s="349"/>
      <c r="L21" s="349"/>
      <c r="M21" s="349"/>
      <c r="N21" s="349"/>
      <c r="O21" s="349"/>
      <c r="P21" s="349"/>
      <c r="Q21" s="349"/>
      <c r="R21" s="349"/>
      <c r="S21" s="349"/>
      <c r="T21" s="349"/>
      <c r="U21" s="349"/>
      <c r="V21" s="349"/>
      <c r="W21" s="349"/>
      <c r="X21" s="349"/>
    </row>
    <row r="22" spans="1:53">
      <c r="B22" s="349"/>
      <c r="C22" s="349"/>
      <c r="D22" s="349"/>
      <c r="E22" s="349"/>
      <c r="F22" s="349"/>
      <c r="G22" s="349"/>
      <c r="H22" s="349"/>
      <c r="I22" s="349"/>
      <c r="J22" s="349"/>
      <c r="K22" s="349"/>
      <c r="L22" s="349"/>
      <c r="M22" s="349"/>
      <c r="N22" s="349"/>
      <c r="O22" s="349"/>
      <c r="P22" s="349"/>
      <c r="Q22" s="349"/>
      <c r="R22" s="349"/>
      <c r="S22" s="349"/>
      <c r="T22" s="349"/>
      <c r="U22" s="349"/>
      <c r="V22" s="349"/>
      <c r="W22" s="349"/>
      <c r="X22" s="349"/>
    </row>
    <row r="23" spans="1:53">
      <c r="B23" s="349"/>
      <c r="C23" s="349"/>
      <c r="D23" s="349"/>
      <c r="E23" s="349"/>
      <c r="F23" s="349"/>
      <c r="G23" s="349"/>
      <c r="H23" s="349"/>
      <c r="I23" s="349"/>
      <c r="J23" s="349"/>
      <c r="K23" s="349"/>
      <c r="L23" s="349"/>
      <c r="M23" s="349"/>
      <c r="N23" s="349"/>
      <c r="O23" s="349"/>
      <c r="P23" s="349"/>
      <c r="Q23" s="349"/>
      <c r="R23" s="349"/>
      <c r="S23" s="349"/>
      <c r="T23" s="349"/>
      <c r="U23" s="349"/>
      <c r="V23" s="349"/>
      <c r="W23" s="349"/>
      <c r="X23" s="349"/>
    </row>
    <row r="24" spans="1:53">
      <c r="B24" s="349"/>
      <c r="C24" s="349"/>
      <c r="D24" s="349"/>
      <c r="E24" s="349"/>
      <c r="F24" s="349"/>
      <c r="G24" s="349"/>
      <c r="H24" s="349"/>
      <c r="I24" s="349"/>
      <c r="J24" s="349"/>
      <c r="K24" s="349"/>
      <c r="L24" s="349"/>
      <c r="M24" s="349"/>
      <c r="N24" s="349"/>
      <c r="O24" s="349"/>
      <c r="P24" s="349"/>
      <c r="Q24" s="349"/>
      <c r="R24" s="349"/>
      <c r="S24" s="349"/>
      <c r="T24" s="349"/>
      <c r="U24" s="349"/>
      <c r="V24" s="349"/>
      <c r="W24" s="349"/>
      <c r="X24" s="349"/>
    </row>
    <row r="25" spans="1:53">
      <c r="B25" s="349"/>
      <c r="C25" s="349"/>
      <c r="D25" s="349"/>
      <c r="E25" s="349"/>
      <c r="F25" s="349"/>
      <c r="G25" s="349"/>
      <c r="H25" s="349"/>
      <c r="I25" s="349"/>
      <c r="J25" s="349"/>
      <c r="K25" s="349"/>
      <c r="L25" s="349"/>
      <c r="M25" s="349"/>
      <c r="N25" s="349"/>
      <c r="O25" s="349"/>
      <c r="P25" s="349"/>
      <c r="Q25" s="349"/>
      <c r="R25" s="349"/>
      <c r="S25" s="349"/>
      <c r="T25" s="349"/>
      <c r="U25" s="349"/>
      <c r="V25" s="349"/>
      <c r="W25" s="349"/>
      <c r="X25" s="349"/>
    </row>
  </sheetData>
  <phoneticPr fontId="56" type="noConversion"/>
  <pageMargins left="0.7" right="0.7" top="0.75" bottom="0.75" header="0.3" footer="0.3"/>
  <pageSetup paperSize="9" orientation="portrait" horizontalDpi="90" verticalDpi="9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66B5E-1ED0-4048-B97E-22C02B2BDE36}">
  <sheetPr codeName="Sheet8"/>
  <dimension ref="A1:E44"/>
  <sheetViews>
    <sheetView workbookViewId="0"/>
  </sheetViews>
  <sheetFormatPr defaultRowHeight="15.5"/>
  <cols>
    <col min="1" max="1" width="43.3046875" style="12" customWidth="1"/>
    <col min="2" max="2" width="15.84375" style="12" customWidth="1"/>
    <col min="3" max="16384" width="9.23046875" style="12"/>
  </cols>
  <sheetData>
    <row r="1" spans="1:3" ht="18">
      <c r="A1" s="989" t="s">
        <v>917</v>
      </c>
      <c r="B1" s="990"/>
      <c r="C1" s="622"/>
    </row>
    <row r="2" spans="1:3">
      <c r="A2" s="349" t="s">
        <v>1031</v>
      </c>
      <c r="B2" s="779"/>
    </row>
    <row r="3" spans="1:3">
      <c r="A3" s="349" t="s">
        <v>915</v>
      </c>
      <c r="B3" s="779"/>
    </row>
    <row r="4" spans="1:3" ht="16" thickBot="1">
      <c r="A4" s="781" t="s">
        <v>30</v>
      </c>
      <c r="B4" s="214"/>
    </row>
    <row r="5" spans="1:3">
      <c r="A5" s="568" t="s">
        <v>35</v>
      </c>
      <c r="B5" s="991" t="s">
        <v>36</v>
      </c>
      <c r="C5" s="992" t="s">
        <v>526</v>
      </c>
    </row>
    <row r="6" spans="1:3">
      <c r="A6" s="993" t="s">
        <v>836</v>
      </c>
      <c r="B6" s="349" t="s">
        <v>59</v>
      </c>
      <c r="C6" s="994">
        <v>2.7000000000000003E-2</v>
      </c>
    </row>
    <row r="7" spans="1:3">
      <c r="A7" s="993" t="s">
        <v>836</v>
      </c>
      <c r="B7" s="349" t="s">
        <v>60</v>
      </c>
      <c r="C7" s="994">
        <v>0.14300000000000002</v>
      </c>
    </row>
    <row r="8" spans="1:3">
      <c r="A8" s="993" t="s">
        <v>836</v>
      </c>
      <c r="B8" s="349" t="s">
        <v>61</v>
      </c>
      <c r="C8" s="994">
        <v>0.215</v>
      </c>
    </row>
    <row r="9" spans="1:3">
      <c r="A9" s="993" t="s">
        <v>836</v>
      </c>
      <c r="B9" s="349" t="s">
        <v>62</v>
      </c>
      <c r="C9" s="994">
        <v>0.23300000000000001</v>
      </c>
    </row>
    <row r="10" spans="1:3">
      <c r="A10" s="993" t="s">
        <v>836</v>
      </c>
      <c r="B10" s="349" t="s">
        <v>63</v>
      </c>
      <c r="C10" s="994">
        <v>0.18</v>
      </c>
    </row>
    <row r="11" spans="1:3">
      <c r="A11" s="993" t="s">
        <v>836</v>
      </c>
      <c r="B11" s="988" t="s">
        <v>64</v>
      </c>
      <c r="C11" s="994">
        <v>0.20300000000000001</v>
      </c>
    </row>
    <row r="12" spans="1:3">
      <c r="A12" s="995" t="s">
        <v>1043</v>
      </c>
      <c r="B12" s="985" t="s">
        <v>912</v>
      </c>
      <c r="C12" s="985">
        <v>70</v>
      </c>
    </row>
    <row r="13" spans="1:3">
      <c r="A13" s="993" t="s">
        <v>1043</v>
      </c>
      <c r="B13" s="349" t="s">
        <v>913</v>
      </c>
      <c r="C13" s="349">
        <v>94.3</v>
      </c>
    </row>
    <row r="14" spans="1:3" ht="16" thickBot="1">
      <c r="A14" s="996" t="s">
        <v>1044</v>
      </c>
      <c r="B14" s="997" t="s">
        <v>31</v>
      </c>
      <c r="C14" s="998">
        <v>6260</v>
      </c>
    </row>
    <row r="15" spans="1:3">
      <c r="A15" s="993" t="s">
        <v>914</v>
      </c>
      <c r="B15" s="999">
        <v>0</v>
      </c>
      <c r="C15" s="994">
        <v>0.315</v>
      </c>
    </row>
    <row r="16" spans="1:3">
      <c r="A16" s="993" t="s">
        <v>914</v>
      </c>
      <c r="B16" s="1000" t="s">
        <v>59</v>
      </c>
      <c r="C16" s="994">
        <v>1.8000000000000002E-2</v>
      </c>
    </row>
    <row r="17" spans="1:3">
      <c r="A17" s="993" t="s">
        <v>914</v>
      </c>
      <c r="B17" s="1000" t="s">
        <v>60</v>
      </c>
      <c r="C17" s="994">
        <v>9.8000000000000004E-2</v>
      </c>
    </row>
    <row r="18" spans="1:3">
      <c r="A18" s="993" t="s">
        <v>914</v>
      </c>
      <c r="B18" s="1000" t="s">
        <v>61</v>
      </c>
      <c r="C18" s="994">
        <v>0.14699999999999999</v>
      </c>
    </row>
    <row r="19" spans="1:3">
      <c r="A19" s="993" t="s">
        <v>914</v>
      </c>
      <c r="B19" s="1000" t="s">
        <v>62</v>
      </c>
      <c r="C19" s="994">
        <v>0.16</v>
      </c>
    </row>
    <row r="20" spans="1:3">
      <c r="A20" s="993" t="s">
        <v>914</v>
      </c>
      <c r="B20" s="1000" t="s">
        <v>63</v>
      </c>
      <c r="C20" s="994">
        <v>0.12300000000000001</v>
      </c>
    </row>
    <row r="21" spans="1:3">
      <c r="A21" s="993" t="s">
        <v>914</v>
      </c>
      <c r="B21" s="1000" t="s">
        <v>64</v>
      </c>
      <c r="C21" s="994">
        <v>0.13900000000000001</v>
      </c>
    </row>
    <row r="22" spans="1:3">
      <c r="A22" s="995" t="s">
        <v>914</v>
      </c>
      <c r="B22" s="985" t="s">
        <v>912</v>
      </c>
      <c r="C22" s="1001">
        <v>47</v>
      </c>
    </row>
    <row r="23" spans="1:3">
      <c r="A23" s="993" t="s">
        <v>914</v>
      </c>
      <c r="B23" s="349" t="s">
        <v>913</v>
      </c>
      <c r="C23" s="1002">
        <v>64.599999999999994</v>
      </c>
    </row>
    <row r="24" spans="1:3">
      <c r="A24" s="995" t="s">
        <v>914</v>
      </c>
      <c r="B24" s="828" t="s">
        <v>31</v>
      </c>
      <c r="C24" s="1003">
        <v>9030</v>
      </c>
    </row>
    <row r="25" spans="1:3">
      <c r="B25" s="1004"/>
    </row>
    <row r="26" spans="1:3">
      <c r="B26" s="1005"/>
    </row>
    <row r="28" spans="1:3">
      <c r="B28" s="1006"/>
      <c r="C28" s="1006"/>
    </row>
    <row r="29" spans="1:3">
      <c r="B29" s="1006"/>
      <c r="C29" s="1006"/>
    </row>
    <row r="30" spans="1:3" ht="57.65" customHeight="1">
      <c r="B30" s="1006"/>
      <c r="C30" s="1006"/>
    </row>
    <row r="31" spans="1:3">
      <c r="B31" s="1006"/>
      <c r="C31" s="1007"/>
    </row>
    <row r="34" spans="2:5">
      <c r="B34" s="1004"/>
    </row>
    <row r="35" spans="2:5">
      <c r="B35" s="1005"/>
    </row>
    <row r="36" spans="2:5">
      <c r="B36" s="1349"/>
    </row>
    <row r="37" spans="2:5">
      <c r="B37" s="1005"/>
    </row>
    <row r="39" spans="2:5">
      <c r="B39" s="1350"/>
    </row>
    <row r="41" spans="2:5" ht="15.65" customHeight="1">
      <c r="B41" s="1464"/>
      <c r="C41" s="1464"/>
      <c r="D41" s="1464"/>
      <c r="E41" s="1464"/>
    </row>
    <row r="42" spans="2:5">
      <c r="B42" s="1464"/>
      <c r="C42" s="1464"/>
      <c r="D42" s="1007"/>
      <c r="E42" s="1007"/>
    </row>
    <row r="43" spans="2:5">
      <c r="B43" s="1464"/>
      <c r="C43" s="1464"/>
      <c r="D43" s="1007"/>
      <c r="E43" s="1007"/>
    </row>
    <row r="44" spans="2:5">
      <c r="B44" s="1007"/>
      <c r="C44" s="1000"/>
      <c r="D44" s="1000"/>
      <c r="E44" s="1000"/>
    </row>
  </sheetData>
  <mergeCells count="3">
    <mergeCell ref="B42:B43"/>
    <mergeCell ref="C42:C43"/>
    <mergeCell ref="B41:E41"/>
  </mergeCells>
  <phoneticPr fontId="56" type="noConversion"/>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Z17"/>
  <sheetViews>
    <sheetView workbookViewId="0">
      <pane xSplit="2" topLeftCell="C1" activePane="topRight" state="frozen"/>
      <selection pane="topRight"/>
    </sheetView>
  </sheetViews>
  <sheetFormatPr defaultRowHeight="15.5"/>
  <cols>
    <col min="1" max="1" width="22.3046875" style="12" customWidth="1"/>
    <col min="2" max="2" width="18.53515625" style="12" customWidth="1"/>
    <col min="3" max="16384" width="9.23046875" style="12"/>
  </cols>
  <sheetData>
    <row r="1" spans="1:26" ht="18">
      <c r="A1" s="989" t="s">
        <v>1246</v>
      </c>
    </row>
    <row r="2" spans="1:26">
      <c r="A2" s="316" t="s">
        <v>1031</v>
      </c>
    </row>
    <row r="3" spans="1:26" s="8" customFormat="1" ht="16" thickBot="1">
      <c r="A3" s="646" t="s">
        <v>30</v>
      </c>
      <c r="B3" s="576"/>
      <c r="C3" s="577"/>
      <c r="D3" s="577"/>
      <c r="E3" s="577"/>
      <c r="F3" s="577"/>
      <c r="G3" s="577"/>
      <c r="H3" s="577"/>
      <c r="I3" s="577"/>
      <c r="J3" s="577"/>
      <c r="K3" s="577"/>
      <c r="L3" s="577"/>
      <c r="M3" s="578"/>
      <c r="N3" s="578"/>
      <c r="O3" s="578"/>
      <c r="P3" s="578"/>
      <c r="Q3" s="578"/>
      <c r="R3" s="578"/>
      <c r="S3" s="578"/>
      <c r="T3" s="578"/>
      <c r="U3" s="578"/>
      <c r="V3" s="578"/>
      <c r="W3" s="578"/>
      <c r="X3" s="578"/>
      <c r="Y3" s="578"/>
    </row>
    <row r="4" spans="1:26" s="198" customFormat="1">
      <c r="A4" s="861" t="s">
        <v>514</v>
      </c>
      <c r="B4" s="862" t="s">
        <v>513</v>
      </c>
      <c r="C4" s="197" t="s">
        <v>857</v>
      </c>
      <c r="D4" s="197" t="s">
        <v>858</v>
      </c>
      <c r="E4" s="197" t="s">
        <v>859</v>
      </c>
      <c r="F4" s="197" t="s">
        <v>528</v>
      </c>
      <c r="G4" s="197" t="s">
        <v>529</v>
      </c>
      <c r="H4" s="197" t="s">
        <v>366</v>
      </c>
      <c r="I4" s="197" t="s">
        <v>367</v>
      </c>
      <c r="J4" s="197" t="s">
        <v>530</v>
      </c>
      <c r="K4" s="218" t="s">
        <v>368</v>
      </c>
      <c r="L4" s="218" t="s">
        <v>369</v>
      </c>
      <c r="M4" s="688" t="s">
        <v>370</v>
      </c>
      <c r="N4" s="219" t="s">
        <v>371</v>
      </c>
      <c r="O4" s="681" t="s">
        <v>372</v>
      </c>
      <c r="P4" s="220" t="s">
        <v>373</v>
      </c>
      <c r="Q4" s="221" t="s">
        <v>374</v>
      </c>
      <c r="R4" s="221" t="s">
        <v>375</v>
      </c>
      <c r="S4" s="222" t="s">
        <v>376</v>
      </c>
      <c r="T4" s="221" t="s">
        <v>377</v>
      </c>
      <c r="U4" s="222" t="s">
        <v>378</v>
      </c>
      <c r="V4" s="222" t="s">
        <v>379</v>
      </c>
      <c r="W4" s="624" t="s">
        <v>380</v>
      </c>
      <c r="X4" s="623" t="s">
        <v>365</v>
      </c>
      <c r="Y4" s="858" t="s">
        <v>526</v>
      </c>
    </row>
    <row r="5" spans="1:26" s="198" customFormat="1">
      <c r="A5" s="569" t="s">
        <v>515</v>
      </c>
      <c r="B5" s="213" t="s">
        <v>26</v>
      </c>
      <c r="C5" s="204">
        <v>47.6</v>
      </c>
      <c r="D5" s="204">
        <v>46.4</v>
      </c>
      <c r="E5" s="204">
        <v>44.9</v>
      </c>
      <c r="F5" s="204">
        <v>45.1</v>
      </c>
      <c r="G5" s="204">
        <v>45.6</v>
      </c>
      <c r="H5" s="204">
        <v>45.8</v>
      </c>
      <c r="I5" s="204">
        <v>46</v>
      </c>
      <c r="J5" s="204">
        <v>46</v>
      </c>
      <c r="K5" s="199">
        <v>48</v>
      </c>
      <c r="L5" s="199">
        <v>47.5</v>
      </c>
      <c r="M5" s="689">
        <v>41</v>
      </c>
      <c r="N5" s="223">
        <v>38</v>
      </c>
      <c r="O5" s="689">
        <v>36.9</v>
      </c>
      <c r="P5" s="200">
        <v>34.200000000000003</v>
      </c>
      <c r="Q5" s="859" t="s">
        <v>825</v>
      </c>
      <c r="R5" s="206">
        <v>33.1</v>
      </c>
      <c r="S5" s="859" t="s">
        <v>825</v>
      </c>
      <c r="T5" s="206">
        <v>31.4</v>
      </c>
      <c r="U5" s="859" t="s">
        <v>825</v>
      </c>
      <c r="V5" s="859" t="s">
        <v>825</v>
      </c>
      <c r="W5" s="625">
        <v>33.5</v>
      </c>
      <c r="X5" s="859" t="s">
        <v>825</v>
      </c>
      <c r="Y5" s="573">
        <v>32.799999999999997</v>
      </c>
    </row>
    <row r="6" spans="1:26" s="198" customFormat="1">
      <c r="A6" s="569" t="s">
        <v>515</v>
      </c>
      <c r="B6" s="213" t="s">
        <v>416</v>
      </c>
      <c r="C6" s="204">
        <v>18.7</v>
      </c>
      <c r="D6" s="204">
        <v>18.3</v>
      </c>
      <c r="E6" s="204">
        <v>19.100000000000001</v>
      </c>
      <c r="F6" s="204">
        <v>18.3</v>
      </c>
      <c r="G6" s="204">
        <v>17.5</v>
      </c>
      <c r="H6" s="204">
        <v>16.8</v>
      </c>
      <c r="I6" s="204">
        <v>15.3</v>
      </c>
      <c r="J6" s="204">
        <v>15.8</v>
      </c>
      <c r="K6" s="199">
        <v>17.899999999999999</v>
      </c>
      <c r="L6" s="199">
        <v>17.2</v>
      </c>
      <c r="M6" s="680">
        <v>17.5</v>
      </c>
      <c r="N6" s="223">
        <v>18.899999999999999</v>
      </c>
      <c r="O6" s="680">
        <v>19.100000000000001</v>
      </c>
      <c r="P6" s="200">
        <v>19.8</v>
      </c>
      <c r="Q6" s="659" t="s">
        <v>825</v>
      </c>
      <c r="R6" s="206">
        <v>19.100000000000001</v>
      </c>
      <c r="S6" s="659" t="s">
        <v>825</v>
      </c>
      <c r="T6" s="206">
        <v>19.399999999999999</v>
      </c>
      <c r="U6" s="659" t="s">
        <v>825</v>
      </c>
      <c r="V6" s="659" t="s">
        <v>825</v>
      </c>
      <c r="W6" s="626">
        <v>18</v>
      </c>
      <c r="X6" s="659" t="s">
        <v>825</v>
      </c>
      <c r="Y6" s="573">
        <v>24.4</v>
      </c>
    </row>
    <row r="7" spans="1:26" s="198" customFormat="1">
      <c r="A7" s="569" t="s">
        <v>515</v>
      </c>
      <c r="B7" s="213" t="s">
        <v>417</v>
      </c>
      <c r="C7" s="204">
        <v>18.2</v>
      </c>
      <c r="D7" s="204">
        <v>20.5</v>
      </c>
      <c r="E7" s="204">
        <v>21.6</v>
      </c>
      <c r="F7" s="204">
        <v>22.1</v>
      </c>
      <c r="G7" s="204">
        <v>21.9</v>
      </c>
      <c r="H7" s="204">
        <v>21.3</v>
      </c>
      <c r="I7" s="204">
        <v>22</v>
      </c>
      <c r="J7" s="204">
        <v>21.3</v>
      </c>
      <c r="K7" s="199">
        <v>19.8</v>
      </c>
      <c r="L7" s="199">
        <v>21.7</v>
      </c>
      <c r="M7" s="680">
        <v>22.4</v>
      </c>
      <c r="N7" s="223">
        <v>24.3</v>
      </c>
      <c r="O7" s="680">
        <v>24.4</v>
      </c>
      <c r="P7" s="200">
        <v>23.2</v>
      </c>
      <c r="Q7" s="659" t="s">
        <v>825</v>
      </c>
      <c r="R7" s="206">
        <v>26.2</v>
      </c>
      <c r="S7" s="659" t="s">
        <v>825</v>
      </c>
      <c r="T7" s="206">
        <v>26.3</v>
      </c>
      <c r="U7" s="659" t="s">
        <v>825</v>
      </c>
      <c r="V7" s="659" t="s">
        <v>825</v>
      </c>
      <c r="W7" s="625">
        <v>26.5</v>
      </c>
      <c r="X7" s="659" t="s">
        <v>825</v>
      </c>
      <c r="Y7" s="573">
        <v>26.7</v>
      </c>
    </row>
    <row r="8" spans="1:26" s="198" customFormat="1">
      <c r="A8" s="569" t="s">
        <v>515</v>
      </c>
      <c r="B8" s="213" t="s">
        <v>418</v>
      </c>
      <c r="C8" s="204">
        <v>15.4</v>
      </c>
      <c r="D8" s="204">
        <v>14.7</v>
      </c>
      <c r="E8" s="204">
        <v>14.5</v>
      </c>
      <c r="F8" s="204">
        <v>14.6</v>
      </c>
      <c r="G8" s="204">
        <v>15</v>
      </c>
      <c r="H8" s="204">
        <v>16</v>
      </c>
      <c r="I8" s="204">
        <v>16.7</v>
      </c>
      <c r="J8" s="204">
        <v>17</v>
      </c>
      <c r="K8" s="199">
        <v>14.3</v>
      </c>
      <c r="L8" s="199">
        <v>13.6</v>
      </c>
      <c r="M8" s="680">
        <v>19.100000000000001</v>
      </c>
      <c r="N8" s="223">
        <v>18.8</v>
      </c>
      <c r="O8" s="680">
        <v>19.600000000000001</v>
      </c>
      <c r="P8" s="200">
        <v>22.7</v>
      </c>
      <c r="Q8" s="659" t="s">
        <v>825</v>
      </c>
      <c r="R8" s="206">
        <v>21.6</v>
      </c>
      <c r="S8" s="659" t="s">
        <v>825</v>
      </c>
      <c r="T8" s="206">
        <v>22.9</v>
      </c>
      <c r="U8" s="659" t="s">
        <v>825</v>
      </c>
      <c r="V8" s="659" t="s">
        <v>825</v>
      </c>
      <c r="W8" s="625">
        <v>22.1</v>
      </c>
      <c r="X8" s="659" t="s">
        <v>825</v>
      </c>
      <c r="Y8" s="573">
        <v>16</v>
      </c>
    </row>
    <row r="9" spans="1:26" s="198" customFormat="1">
      <c r="A9" s="569" t="s">
        <v>515</v>
      </c>
      <c r="B9" s="213" t="s">
        <v>512</v>
      </c>
      <c r="C9" s="204">
        <v>52.4</v>
      </c>
      <c r="D9" s="204">
        <v>53.6</v>
      </c>
      <c r="E9" s="204">
        <v>55.1</v>
      </c>
      <c r="F9" s="204">
        <v>54.9</v>
      </c>
      <c r="G9" s="204">
        <v>54.4</v>
      </c>
      <c r="H9" s="204">
        <v>54.2</v>
      </c>
      <c r="I9" s="204">
        <v>54</v>
      </c>
      <c r="J9" s="204">
        <v>54</v>
      </c>
      <c r="K9" s="199">
        <v>52</v>
      </c>
      <c r="L9" s="199">
        <v>52.5</v>
      </c>
      <c r="M9" s="680">
        <v>59</v>
      </c>
      <c r="N9" s="224">
        <v>62</v>
      </c>
      <c r="O9" s="684">
        <v>63.1</v>
      </c>
      <c r="P9" s="200">
        <f>100-P5</f>
        <v>65.8</v>
      </c>
      <c r="Q9" s="659" t="s">
        <v>825</v>
      </c>
      <c r="R9" s="206">
        <v>66.900000000000006</v>
      </c>
      <c r="S9" s="659" t="s">
        <v>825</v>
      </c>
      <c r="T9" s="206">
        <v>68.599999999999994</v>
      </c>
      <c r="U9" s="659" t="s">
        <v>825</v>
      </c>
      <c r="V9" s="659" t="s">
        <v>825</v>
      </c>
      <c r="W9" s="625">
        <v>66.5</v>
      </c>
      <c r="X9" s="659" t="s">
        <v>825</v>
      </c>
      <c r="Y9" s="573">
        <v>67.2</v>
      </c>
    </row>
    <row r="10" spans="1:26" s="198" customFormat="1">
      <c r="A10" s="570" t="s">
        <v>515</v>
      </c>
      <c r="B10" s="341" t="s">
        <v>46</v>
      </c>
      <c r="C10" s="342">
        <v>13760</v>
      </c>
      <c r="D10" s="342">
        <v>14520</v>
      </c>
      <c r="E10" s="342">
        <v>14620</v>
      </c>
      <c r="F10" s="342">
        <v>13980</v>
      </c>
      <c r="G10" s="342">
        <v>13930</v>
      </c>
      <c r="H10" s="342">
        <v>14720</v>
      </c>
      <c r="I10" s="342">
        <v>6990</v>
      </c>
      <c r="J10" s="342">
        <v>7110</v>
      </c>
      <c r="K10" s="342">
        <v>6120</v>
      </c>
      <c r="L10" s="342">
        <v>6200</v>
      </c>
      <c r="M10" s="685">
        <v>6140</v>
      </c>
      <c r="N10" s="343">
        <v>6180</v>
      </c>
      <c r="O10" s="685">
        <v>6380</v>
      </c>
      <c r="P10" s="343">
        <v>9840</v>
      </c>
      <c r="Q10" s="660" t="s">
        <v>825</v>
      </c>
      <c r="R10" s="342">
        <v>9740</v>
      </c>
      <c r="S10" s="660" t="s">
        <v>825</v>
      </c>
      <c r="T10" s="342">
        <v>9580</v>
      </c>
      <c r="U10" s="660" t="s">
        <v>825</v>
      </c>
      <c r="V10" s="660" t="s">
        <v>825</v>
      </c>
      <c r="W10" s="627">
        <v>9610</v>
      </c>
      <c r="X10" s="660" t="s">
        <v>825</v>
      </c>
      <c r="Y10" s="574">
        <v>8990</v>
      </c>
    </row>
    <row r="11" spans="1:26" s="198" customFormat="1">
      <c r="A11" s="571" t="s">
        <v>516</v>
      </c>
      <c r="B11" s="335" t="s">
        <v>26</v>
      </c>
      <c r="C11" s="336">
        <v>60.3</v>
      </c>
      <c r="D11" s="336">
        <v>58.6</v>
      </c>
      <c r="E11" s="336">
        <v>57.1</v>
      </c>
      <c r="F11" s="336">
        <v>59.3</v>
      </c>
      <c r="G11" s="336">
        <v>56.1</v>
      </c>
      <c r="H11" s="336">
        <v>56.1</v>
      </c>
      <c r="I11" s="336">
        <v>53.9</v>
      </c>
      <c r="J11" s="336">
        <v>53.3</v>
      </c>
      <c r="K11" s="337">
        <v>53.1</v>
      </c>
      <c r="L11" s="337">
        <v>54.9</v>
      </c>
      <c r="M11" s="689">
        <v>51.6</v>
      </c>
      <c r="N11" s="338">
        <v>48.7</v>
      </c>
      <c r="O11" s="689">
        <v>46</v>
      </c>
      <c r="P11" s="339">
        <v>45.1</v>
      </c>
      <c r="Q11" s="659" t="s">
        <v>825</v>
      </c>
      <c r="R11" s="340">
        <v>41.7</v>
      </c>
      <c r="S11" s="659" t="s">
        <v>825</v>
      </c>
      <c r="T11" s="106">
        <v>38.6</v>
      </c>
      <c r="U11" s="659" t="s">
        <v>825</v>
      </c>
      <c r="V11" s="659" t="s">
        <v>825</v>
      </c>
      <c r="W11" s="628">
        <v>38</v>
      </c>
      <c r="X11" s="659" t="s">
        <v>825</v>
      </c>
      <c r="Y11" s="575">
        <v>25.7</v>
      </c>
    </row>
    <row r="12" spans="1:26" s="198" customFormat="1">
      <c r="A12" s="572" t="s">
        <v>516</v>
      </c>
      <c r="B12" s="213" t="s">
        <v>416</v>
      </c>
      <c r="C12" s="204">
        <v>15.9</v>
      </c>
      <c r="D12" s="204">
        <v>16.899999999999999</v>
      </c>
      <c r="E12" s="204">
        <v>18.2</v>
      </c>
      <c r="F12" s="204">
        <v>18</v>
      </c>
      <c r="G12" s="204">
        <v>17.8</v>
      </c>
      <c r="H12" s="204">
        <v>16.399999999999999</v>
      </c>
      <c r="I12" s="204">
        <v>16.899999999999999</v>
      </c>
      <c r="J12" s="204">
        <v>16.5</v>
      </c>
      <c r="K12" s="199">
        <v>17.600000000000001</v>
      </c>
      <c r="L12" s="199">
        <v>18.399999999999999</v>
      </c>
      <c r="M12" s="680">
        <v>19.100000000000001</v>
      </c>
      <c r="N12" s="223">
        <v>17.7</v>
      </c>
      <c r="O12" s="680">
        <v>18.899999999999999</v>
      </c>
      <c r="P12" s="200">
        <v>18.899999999999999</v>
      </c>
      <c r="Q12" s="659" t="s">
        <v>825</v>
      </c>
      <c r="R12" s="206">
        <v>20.2</v>
      </c>
      <c r="S12" s="659" t="s">
        <v>825</v>
      </c>
      <c r="T12" s="107">
        <v>20.3</v>
      </c>
      <c r="U12" s="659" t="s">
        <v>825</v>
      </c>
      <c r="V12" s="659" t="s">
        <v>825</v>
      </c>
      <c r="W12" s="626">
        <v>18.899999999999999</v>
      </c>
      <c r="X12" s="659" t="s">
        <v>825</v>
      </c>
      <c r="Y12" s="271">
        <v>22.1</v>
      </c>
    </row>
    <row r="13" spans="1:26" s="198" customFormat="1">
      <c r="A13" s="572" t="s">
        <v>516</v>
      </c>
      <c r="B13" s="213" t="s">
        <v>417</v>
      </c>
      <c r="C13" s="204">
        <v>10.5</v>
      </c>
      <c r="D13" s="204">
        <v>11.7</v>
      </c>
      <c r="E13" s="204">
        <v>12.1</v>
      </c>
      <c r="F13" s="204">
        <v>10.7</v>
      </c>
      <c r="G13" s="204">
        <v>12.4</v>
      </c>
      <c r="H13" s="204">
        <v>13.3</v>
      </c>
      <c r="I13" s="204">
        <v>14.2</v>
      </c>
      <c r="J13" s="204">
        <v>13.7</v>
      </c>
      <c r="K13" s="199">
        <v>13.7</v>
      </c>
      <c r="L13" s="199">
        <v>13</v>
      </c>
      <c r="M13" s="680">
        <v>13.1</v>
      </c>
      <c r="N13" s="223">
        <v>16.5</v>
      </c>
      <c r="O13" s="680">
        <v>16.7</v>
      </c>
      <c r="P13" s="200">
        <v>16.7</v>
      </c>
      <c r="Q13" s="659" t="s">
        <v>825</v>
      </c>
      <c r="R13" s="206">
        <v>17.7</v>
      </c>
      <c r="S13" s="659" t="s">
        <v>825</v>
      </c>
      <c r="T13" s="107">
        <v>19.8</v>
      </c>
      <c r="U13" s="659" t="s">
        <v>825</v>
      </c>
      <c r="V13" s="659" t="s">
        <v>825</v>
      </c>
      <c r="W13" s="626">
        <v>19</v>
      </c>
      <c r="X13" s="659" t="s">
        <v>825</v>
      </c>
      <c r="Y13" s="573">
        <v>26</v>
      </c>
    </row>
    <row r="14" spans="1:26" s="198" customFormat="1">
      <c r="A14" s="629" t="s">
        <v>516</v>
      </c>
      <c r="B14" s="630" t="s">
        <v>418</v>
      </c>
      <c r="C14" s="647">
        <v>13.2</v>
      </c>
      <c r="D14" s="647">
        <v>12.8</v>
      </c>
      <c r="E14" s="647">
        <v>12.6</v>
      </c>
      <c r="F14" s="647">
        <v>12.1</v>
      </c>
      <c r="G14" s="647">
        <v>13.7</v>
      </c>
      <c r="H14" s="647">
        <v>14.2</v>
      </c>
      <c r="I14" s="647">
        <v>15.1</v>
      </c>
      <c r="J14" s="647">
        <v>16.399999999999999</v>
      </c>
      <c r="K14" s="631">
        <v>15.5</v>
      </c>
      <c r="L14" s="631">
        <v>13.7</v>
      </c>
      <c r="M14" s="690">
        <v>16.100000000000001</v>
      </c>
      <c r="N14" s="632">
        <v>17.2</v>
      </c>
      <c r="O14" s="690">
        <v>18.5</v>
      </c>
      <c r="P14" s="648">
        <v>19.3</v>
      </c>
      <c r="Q14" s="659" t="s">
        <v>825</v>
      </c>
      <c r="R14" s="664">
        <v>20.399999999999999</v>
      </c>
      <c r="S14" s="659" t="s">
        <v>825</v>
      </c>
      <c r="T14" s="649">
        <v>21.2</v>
      </c>
      <c r="U14" s="659" t="s">
        <v>825</v>
      </c>
      <c r="V14" s="659" t="s">
        <v>825</v>
      </c>
      <c r="W14" s="665">
        <v>24.1</v>
      </c>
      <c r="X14" s="659" t="s">
        <v>825</v>
      </c>
      <c r="Y14" s="650">
        <v>26.1</v>
      </c>
    </row>
    <row r="15" spans="1:26" s="198" customFormat="1">
      <c r="A15" s="673" t="s">
        <v>516</v>
      </c>
      <c r="B15" s="642" t="s">
        <v>512</v>
      </c>
      <c r="C15" s="350">
        <v>39.700000000000003</v>
      </c>
      <c r="D15" s="350">
        <v>41.4</v>
      </c>
      <c r="E15" s="350">
        <v>42.9</v>
      </c>
      <c r="F15" s="350">
        <v>40.700000000000003</v>
      </c>
      <c r="G15" s="350">
        <v>43.9</v>
      </c>
      <c r="H15" s="350">
        <v>43.9</v>
      </c>
      <c r="I15" s="350">
        <v>46.1</v>
      </c>
      <c r="J15" s="350">
        <v>46.7</v>
      </c>
      <c r="K15" s="643">
        <v>46.9</v>
      </c>
      <c r="L15" s="643">
        <v>45.1</v>
      </c>
      <c r="M15" s="643">
        <v>48.4</v>
      </c>
      <c r="N15" s="674">
        <v>51.3</v>
      </c>
      <c r="O15" s="690">
        <v>54</v>
      </c>
      <c r="P15" s="91">
        <f>100-P11</f>
        <v>54.9</v>
      </c>
      <c r="Q15" s="659" t="s">
        <v>825</v>
      </c>
      <c r="R15" s="91">
        <v>58.3</v>
      </c>
      <c r="S15" s="659" t="s">
        <v>825</v>
      </c>
      <c r="T15" s="676">
        <v>61.4</v>
      </c>
      <c r="U15" s="659" t="s">
        <v>825</v>
      </c>
      <c r="V15" s="659" t="s">
        <v>825</v>
      </c>
      <c r="W15" s="665">
        <v>62</v>
      </c>
      <c r="X15" s="659" t="s">
        <v>825</v>
      </c>
      <c r="Y15" s="677">
        <v>74.3</v>
      </c>
      <c r="Z15" s="663"/>
    </row>
    <row r="16" spans="1:26" s="198" customFormat="1" ht="16" thickBot="1">
      <c r="A16" s="666" t="s">
        <v>516</v>
      </c>
      <c r="B16" s="667" t="s">
        <v>31</v>
      </c>
      <c r="C16" s="668">
        <v>13760</v>
      </c>
      <c r="D16" s="668">
        <v>14520</v>
      </c>
      <c r="E16" s="668">
        <v>14640</v>
      </c>
      <c r="F16" s="668">
        <v>14040</v>
      </c>
      <c r="G16" s="668">
        <v>13930</v>
      </c>
      <c r="H16" s="668">
        <v>14710</v>
      </c>
      <c r="I16" s="668">
        <v>6990</v>
      </c>
      <c r="J16" s="668">
        <v>7110</v>
      </c>
      <c r="K16" s="668">
        <v>6120</v>
      </c>
      <c r="L16" s="668">
        <v>6210</v>
      </c>
      <c r="M16" s="687">
        <v>6120</v>
      </c>
      <c r="N16" s="669">
        <v>6140</v>
      </c>
      <c r="O16" s="687">
        <v>6370</v>
      </c>
      <c r="P16" s="669">
        <v>9810</v>
      </c>
      <c r="Q16" s="860" t="s">
        <v>825</v>
      </c>
      <c r="R16" s="668">
        <v>9690</v>
      </c>
      <c r="S16" s="860" t="s">
        <v>825</v>
      </c>
      <c r="T16" s="668">
        <v>9540</v>
      </c>
      <c r="U16" s="860" t="s">
        <v>825</v>
      </c>
      <c r="V16" s="860" t="s">
        <v>825</v>
      </c>
      <c r="W16" s="671">
        <v>9610</v>
      </c>
      <c r="X16" s="860" t="s">
        <v>825</v>
      </c>
      <c r="Y16" s="672">
        <v>8970</v>
      </c>
    </row>
    <row r="17" spans="1:25" s="198" customFormat="1" ht="15.65" customHeight="1">
      <c r="A17" s="651"/>
      <c r="B17" s="652"/>
      <c r="C17" s="653"/>
      <c r="D17" s="653"/>
      <c r="E17" s="653"/>
      <c r="F17" s="653"/>
      <c r="G17" s="653"/>
      <c r="H17" s="653"/>
      <c r="I17" s="653"/>
      <c r="J17" s="653"/>
      <c r="K17" s="654"/>
      <c r="L17" s="654"/>
      <c r="M17" s="692"/>
      <c r="N17" s="691"/>
      <c r="O17" s="692"/>
      <c r="P17" s="655"/>
      <c r="Q17" s="656"/>
      <c r="R17" s="657"/>
      <c r="S17" s="656"/>
      <c r="T17" s="658"/>
      <c r="U17" s="656"/>
      <c r="V17" s="678"/>
      <c r="W17" s="679"/>
      <c r="X17" s="425"/>
      <c r="Y17" s="425"/>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64</vt:i4>
      </vt:variant>
      <vt:variant>
        <vt:lpstr>Named Ranges</vt:lpstr>
      </vt:variant>
      <vt:variant>
        <vt:i4>4</vt:i4>
      </vt:variant>
    </vt:vector>
  </HeadingPairs>
  <TitlesOfParts>
    <vt:vector size="68" baseType="lpstr">
      <vt:lpstr>Cover sheet</vt:lpstr>
      <vt:lpstr>Contents</vt:lpstr>
      <vt:lpstr>Notes</vt:lpstr>
      <vt:lpstr>Discontinued tables</vt:lpstr>
      <vt:lpstr>Table Sum 1</vt:lpstr>
      <vt:lpstr>Table Sum 2</vt:lpstr>
      <vt:lpstr>Table 1</vt:lpstr>
      <vt:lpstr>Table 2a</vt:lpstr>
      <vt:lpstr>Table 3</vt:lpstr>
      <vt:lpstr>Table 4</vt:lpstr>
      <vt:lpstr>Table 3a</vt:lpstr>
      <vt:lpstr>Table 4a</vt:lpstr>
      <vt:lpstr>Table 5</vt:lpstr>
      <vt:lpstr>Table 7</vt:lpstr>
      <vt:lpstr>Table 7a</vt:lpstr>
      <vt:lpstr>Tables 8</vt:lpstr>
      <vt:lpstr>Table 10</vt:lpstr>
      <vt:lpstr>Table 10a</vt:lpstr>
      <vt:lpstr>Table 11</vt:lpstr>
      <vt:lpstr>Table 13a</vt:lpstr>
      <vt:lpstr>Table 13b</vt:lpstr>
      <vt:lpstr>Table 14</vt:lpstr>
      <vt:lpstr>Table 15</vt:lpstr>
      <vt:lpstr>Table 16</vt:lpstr>
      <vt:lpstr>Table 17</vt:lpstr>
      <vt:lpstr>Table 18a</vt:lpstr>
      <vt:lpstr>Table 18b</vt:lpstr>
      <vt:lpstr>Table 19</vt:lpstr>
      <vt:lpstr>Table 20</vt:lpstr>
      <vt:lpstr>Table 25</vt:lpstr>
      <vt:lpstr>Table 25a</vt:lpstr>
      <vt:lpstr>Table 26a</vt:lpstr>
      <vt:lpstr>Table 28a</vt:lpstr>
      <vt:lpstr>Table 28b</vt:lpstr>
      <vt:lpstr>Table 29</vt:lpstr>
      <vt:lpstr>Table 30</vt:lpstr>
      <vt:lpstr>Table 31</vt:lpstr>
      <vt:lpstr>Table 32</vt:lpstr>
      <vt:lpstr>Table 37a</vt:lpstr>
      <vt:lpstr>Table 37b</vt:lpstr>
      <vt:lpstr>Table 38a</vt:lpstr>
      <vt:lpstr>Table 38b</vt:lpstr>
      <vt:lpstr>Table 39</vt:lpstr>
      <vt:lpstr>Table 41</vt:lpstr>
      <vt:lpstr>Table 42</vt:lpstr>
      <vt:lpstr>Table 42a</vt:lpstr>
      <vt:lpstr>Table 43</vt:lpstr>
      <vt:lpstr>Table 44</vt:lpstr>
      <vt:lpstr>Table 45</vt:lpstr>
      <vt:lpstr>Table 46</vt:lpstr>
      <vt:lpstr>Table 47</vt:lpstr>
      <vt:lpstr>Table 49</vt:lpstr>
      <vt:lpstr>Table 50</vt:lpstr>
      <vt:lpstr>Table 51</vt:lpstr>
      <vt:lpstr>Table 52</vt:lpstr>
      <vt:lpstr>Table 53</vt:lpstr>
      <vt:lpstr>Table 54</vt:lpstr>
      <vt:lpstr>Table 55</vt:lpstr>
      <vt:lpstr>Table 56</vt:lpstr>
      <vt:lpstr>Table 56a</vt:lpstr>
      <vt:lpstr>Table 57</vt:lpstr>
      <vt:lpstr>Table 58</vt:lpstr>
      <vt:lpstr>Table 59</vt:lpstr>
      <vt:lpstr>Table A</vt:lpstr>
      <vt:lpstr>'Table 56'!IDX</vt:lpstr>
      <vt:lpstr>Notes!Print_Area</vt:lpstr>
      <vt:lpstr>'Table A'!Print_Area</vt:lpstr>
      <vt:lpstr>SummarySHSTransport</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u443085</dc:creator>
  <cp:lastModifiedBy>u418474</cp:lastModifiedBy>
  <cp:lastPrinted>2023-04-03T09:32:20Z</cp:lastPrinted>
  <dcterms:created xsi:type="dcterms:W3CDTF">2020-10-01T09:58:23Z</dcterms:created>
  <dcterms:modified xsi:type="dcterms:W3CDTF">2023-04-20T08:17:45Z</dcterms:modified>
</cp:coreProperties>
</file>