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45" yWindow="1410" windowWidth="15570" windowHeight="11760" tabRatio="776" activeTab="20"/>
  </bookViews>
  <sheets>
    <sheet name="Cover" sheetId="1" r:id="rId1"/>
    <sheet name="Contents" sheetId="10" r:id="rId2"/>
    <sheet name="Version History" sheetId="2" r:id="rId3"/>
    <sheet name="9.7" sheetId="3" r:id="rId4"/>
    <sheet name="9.8" sheetId="21" r:id="rId5"/>
    <sheet name="9.9" sheetId="34" r:id="rId6"/>
    <sheet name="9.10" sheetId="13" r:id="rId7"/>
    <sheet name="9.11" sheetId="22" r:id="rId8"/>
    <sheet name="9.12" sheetId="23" r:id="rId9"/>
    <sheet name="9.13" sheetId="16" r:id="rId10"/>
    <sheet name="9.14" sheetId="24" r:id="rId11"/>
    <sheet name="9.15" sheetId="35" r:id="rId12"/>
    <sheet name="9.16" sheetId="36" r:id="rId13"/>
    <sheet name="9.17" sheetId="37" r:id="rId14"/>
    <sheet name="9.18" sheetId="38" r:id="rId15"/>
    <sheet name="9.19" sheetId="39" r:id="rId16"/>
    <sheet name="9.21" sheetId="32" r:id="rId17"/>
    <sheet name="9.22" sheetId="28" r:id="rId18"/>
    <sheet name="9.22a" sheetId="33" r:id="rId19"/>
    <sheet name="9.23" sheetId="40" r:id="rId20"/>
    <sheet name="9.24" sheetId="30" r:id="rId21"/>
    <sheet name="9.25" sheetId="31" r:id="rId22"/>
  </sheets>
  <externalReferences>
    <externalReference r:id="rId23"/>
  </externalReferences>
  <calcPr calcId="145621"/>
  <customWorkbookViews>
    <customWorkbookView name="u418019 - Personal View" guid="{D7C6209F-66FF-44A8-A741-E0141D465475}" mergeInterval="0" personalView="1" maximized="1" windowWidth="1276" windowHeight="768" tabRatio="776" activeSheetId="28"/>
  </customWorkbookViews>
</workbook>
</file>

<file path=xl/calcChain.xml><?xml version="1.0" encoding="utf-8"?>
<calcChain xmlns="http://schemas.openxmlformats.org/spreadsheetml/2006/main">
  <c r="C17" i="10" l="1"/>
  <c r="C21" i="10"/>
  <c r="C16" i="10"/>
  <c r="C15" i="10"/>
  <c r="C14" i="10"/>
  <c r="C13" i="10"/>
  <c r="C12" i="10"/>
  <c r="C7" i="10"/>
  <c r="C23" i="10" l="1"/>
  <c r="C22" i="10"/>
  <c r="C19" i="10"/>
  <c r="C18" i="10"/>
  <c r="F42" i="31"/>
  <c r="E42" i="31"/>
  <c r="D42" i="31"/>
  <c r="C42" i="31"/>
  <c r="G42" i="31" s="1"/>
  <c r="F41" i="31"/>
  <c r="E41" i="31"/>
  <c r="D41" i="31"/>
  <c r="C41" i="31"/>
  <c r="G41" i="31" s="1"/>
  <c r="F40" i="31"/>
  <c r="E40" i="31"/>
  <c r="D40" i="31"/>
  <c r="C40" i="31"/>
  <c r="G40" i="31" s="1"/>
  <c r="F39" i="31"/>
  <c r="E39" i="31"/>
  <c r="D39" i="31"/>
  <c r="C39" i="31"/>
  <c r="G39" i="31" s="1"/>
  <c r="F38" i="31"/>
  <c r="E38" i="31"/>
  <c r="D38" i="31"/>
  <c r="C38" i="31"/>
  <c r="G38" i="31" s="1"/>
  <c r="F37" i="31"/>
  <c r="E37" i="31"/>
  <c r="D37" i="31"/>
  <c r="C37" i="31"/>
  <c r="G37" i="31" s="1"/>
  <c r="F36" i="31"/>
  <c r="E36" i="31"/>
  <c r="D36" i="31"/>
  <c r="C36" i="31"/>
  <c r="G36" i="31" s="1"/>
  <c r="F35" i="31"/>
  <c r="E35" i="31"/>
  <c r="D35" i="31"/>
  <c r="C35" i="31"/>
  <c r="G35" i="31" s="1"/>
  <c r="F34" i="31"/>
  <c r="E34" i="31"/>
  <c r="D34" i="31"/>
  <c r="C34" i="31"/>
  <c r="G34" i="31" s="1"/>
  <c r="F33" i="31"/>
  <c r="E33" i="31"/>
  <c r="D33" i="31"/>
  <c r="C33" i="31"/>
  <c r="G33" i="31" s="1"/>
  <c r="H33" i="31" l="1"/>
  <c r="H34" i="31"/>
  <c r="H35" i="31"/>
  <c r="H36" i="31"/>
  <c r="H37" i="31"/>
  <c r="H38" i="31"/>
  <c r="H39" i="31"/>
  <c r="H40" i="31"/>
  <c r="H41" i="31"/>
  <c r="H42" i="31"/>
  <c r="C11" i="10" l="1"/>
  <c r="C10" i="10"/>
  <c r="C9" i="10"/>
  <c r="C8" i="10"/>
  <c r="C6" i="10"/>
  <c r="C5" i="10"/>
</calcChain>
</file>

<file path=xl/sharedStrings.xml><?xml version="1.0" encoding="utf-8"?>
<sst xmlns="http://schemas.openxmlformats.org/spreadsheetml/2006/main" count="5504" uniqueCount="336">
  <si>
    <t>Scottish Transport Appraisal Guidance (STAG)</t>
  </si>
  <si>
    <t>For further information, please contact:</t>
  </si>
  <si>
    <t>Major Transport Infrastructure Projects</t>
  </si>
  <si>
    <t>Transport Scotland</t>
  </si>
  <si>
    <t>Buchanan House</t>
  </si>
  <si>
    <t>58 Port Dundas Road</t>
  </si>
  <si>
    <t>Glasgow</t>
  </si>
  <si>
    <t>G4 0HF</t>
  </si>
  <si>
    <t>Click here to e-mail</t>
  </si>
  <si>
    <t>Technical Analysis Branch (TAB)</t>
  </si>
  <si>
    <t>Once printed or downloaded this document is considered to be uncontrolled. For the current version refer to the Scot-TAG section of the Transport Scotland website.</t>
  </si>
  <si>
    <t>Date</t>
  </si>
  <si>
    <t>Version History</t>
  </si>
  <si>
    <t>Changes since publication in May 2014:</t>
  </si>
  <si>
    <t>Details of Change</t>
  </si>
  <si>
    <t>Mode</t>
  </si>
  <si>
    <t>Resource</t>
  </si>
  <si>
    <t>Perceived</t>
  </si>
  <si>
    <t>Market</t>
  </si>
  <si>
    <t>Cost</t>
  </si>
  <si>
    <t>Price</t>
  </si>
  <si>
    <t>Car driver</t>
  </si>
  <si>
    <t>Car passenger</t>
  </si>
  <si>
    <t>LGV (driver or passenger)</t>
  </si>
  <si>
    <t>OGV (driver or passenger)</t>
  </si>
  <si>
    <t>PSV driver</t>
  </si>
  <si>
    <t>PSV passenger</t>
  </si>
  <si>
    <t>Taxi driver</t>
  </si>
  <si>
    <t>Taxi / Minicab passenger</t>
  </si>
  <si>
    <t>Rail passenger</t>
  </si>
  <si>
    <t>Underground passenger</t>
  </si>
  <si>
    <t xml:space="preserve">Walker </t>
  </si>
  <si>
    <t>Cyclist</t>
  </si>
  <si>
    <t>Motorcyclist</t>
  </si>
  <si>
    <t>Average of all working persons</t>
  </si>
  <si>
    <t>Trip Purpose</t>
  </si>
  <si>
    <t>Commuting</t>
  </si>
  <si>
    <t>Other</t>
  </si>
  <si>
    <t>Year</t>
  </si>
  <si>
    <t>Working</t>
  </si>
  <si>
    <t>Non-Working</t>
  </si>
  <si>
    <t>Car</t>
  </si>
  <si>
    <t>LGV</t>
  </si>
  <si>
    <t>OGV</t>
  </si>
  <si>
    <t xml:space="preserve">PSV </t>
  </si>
  <si>
    <t>PSV</t>
  </si>
  <si>
    <t>Taxi</t>
  </si>
  <si>
    <t>Rail</t>
  </si>
  <si>
    <t>Underground</t>
  </si>
  <si>
    <t>Motorcycle</t>
  </si>
  <si>
    <t>Average</t>
  </si>
  <si>
    <t>driver</t>
  </si>
  <si>
    <t>passenger</t>
  </si>
  <si>
    <t>occupant</t>
  </si>
  <si>
    <t>Perceived cost values, £ per hour (2010 prices)</t>
  </si>
  <si>
    <t>Market price values, £ per hour (2010 prices)</t>
  </si>
  <si>
    <t>Weekday</t>
  </si>
  <si>
    <t>7am – 10am</t>
  </si>
  <si>
    <t>10am – 4pm</t>
  </si>
  <si>
    <t>4pm – 7pm</t>
  </si>
  <si>
    <t>7pm – 7am</t>
  </si>
  <si>
    <t>Average Weekday</t>
  </si>
  <si>
    <t>Weekend Average</t>
  </si>
  <si>
    <t>All Week Average</t>
  </si>
  <si>
    <t>Journey Purpose</t>
  </si>
  <si>
    <t>Occupancy per Vehicle Kilometre travelled</t>
  </si>
  <si>
    <t xml:space="preserve">Work </t>
  </si>
  <si>
    <t xml:space="preserve">Other </t>
  </si>
  <si>
    <t>Average Car</t>
  </si>
  <si>
    <t>Occupancy per Trip</t>
  </si>
  <si>
    <t>Weekend</t>
  </si>
  <si>
    <t>All Week</t>
  </si>
  <si>
    <t>Vehicle</t>
  </si>
  <si>
    <t xml:space="preserve"> Average</t>
  </si>
  <si>
    <t>Type</t>
  </si>
  <si>
    <t>Work  (freight)</t>
  </si>
  <si>
    <t>Non Work</t>
  </si>
  <si>
    <t>Average LGV</t>
  </si>
  <si>
    <r>
      <t>OGV1</t>
    </r>
    <r>
      <rPr>
        <sz val="10"/>
        <color indexed="8"/>
        <rFont val="Arial"/>
        <family val="2"/>
      </rPr>
      <t xml:space="preserve">  </t>
    </r>
  </si>
  <si>
    <t>Work only</t>
  </si>
  <si>
    <t xml:space="preserve">OGV2 </t>
  </si>
  <si>
    <t>Driver</t>
  </si>
  <si>
    <t>Passenger</t>
  </si>
  <si>
    <t xml:space="preserve"> </t>
  </si>
  <si>
    <t>Non – Work</t>
  </si>
  <si>
    <t xml:space="preserve">Mode / Vehicle Type </t>
  </si>
  <si>
    <t>&amp; Journey Purpose</t>
  </si>
  <si>
    <r>
      <t>Percentage of Distance Travelled</t>
    </r>
    <r>
      <rPr>
        <b/>
        <sz val="10"/>
        <color indexed="10"/>
        <rFont val="Arial"/>
        <family val="2"/>
      </rPr>
      <t xml:space="preserve"> </t>
    </r>
    <r>
      <rPr>
        <b/>
        <sz val="10"/>
        <rFont val="Arial"/>
        <family val="2"/>
      </rPr>
      <t xml:space="preserve">by </t>
    </r>
    <r>
      <rPr>
        <b/>
        <sz val="10"/>
        <color indexed="10"/>
        <rFont val="Arial"/>
        <family val="2"/>
      </rPr>
      <t>Vehicles</t>
    </r>
  </si>
  <si>
    <r>
      <t xml:space="preserve">Percentage of </t>
    </r>
    <r>
      <rPr>
        <b/>
        <sz val="10"/>
        <color indexed="10"/>
        <rFont val="Arial"/>
        <family val="2"/>
      </rPr>
      <t>Vehicle Trips</t>
    </r>
  </si>
  <si>
    <t xml:space="preserve">Commuting </t>
  </si>
  <si>
    <t>Work (freight)</t>
  </si>
  <si>
    <t>OGV1</t>
  </si>
  <si>
    <t>OGV2</t>
  </si>
  <si>
    <r>
      <t xml:space="preserve">Percentage of Distance Travelled  by </t>
    </r>
    <r>
      <rPr>
        <b/>
        <sz val="10"/>
        <color indexed="10"/>
        <rFont val="Arial"/>
        <family val="2"/>
      </rPr>
      <t>Occupants</t>
    </r>
  </si>
  <si>
    <r>
      <t xml:space="preserve">Percentage of </t>
    </r>
    <r>
      <rPr>
        <b/>
        <sz val="10"/>
        <color indexed="10"/>
        <rFont val="Arial"/>
        <family val="2"/>
      </rPr>
      <t>Person Trips</t>
    </r>
  </si>
  <si>
    <t>Work</t>
  </si>
  <si>
    <t>Heavy Rail</t>
  </si>
  <si>
    <t>Light Rail</t>
  </si>
  <si>
    <t>Total</t>
  </si>
  <si>
    <t>Weekend average</t>
  </si>
  <si>
    <t>PSV (occupants)</t>
  </si>
  <si>
    <t>Non-work</t>
  </si>
  <si>
    <t>Vehicle Category</t>
  </si>
  <si>
    <t>Petrol Car</t>
  </si>
  <si>
    <t>Diesel Car</t>
  </si>
  <si>
    <r>
      <t>Electric Car</t>
    </r>
    <r>
      <rPr>
        <b/>
        <vertAlign val="superscript"/>
        <sz val="10"/>
        <color indexed="8"/>
        <rFont val="Arial"/>
        <family val="2"/>
      </rPr>
      <t>1</t>
    </r>
  </si>
  <si>
    <t>Petrol LGV</t>
  </si>
  <si>
    <t>Diesel LGV</t>
  </si>
  <si>
    <t>OGV1 (Diesel)</t>
  </si>
  <si>
    <t>OGV2 (Diesel)</t>
  </si>
  <si>
    <t>PSV (Diesel)</t>
  </si>
  <si>
    <t>a</t>
  </si>
  <si>
    <t>b</t>
  </si>
  <si>
    <t>c</t>
  </si>
  <si>
    <t>d</t>
  </si>
  <si>
    <t/>
  </si>
  <si>
    <t>Cars</t>
  </si>
  <si>
    <t>Electric LGV</t>
  </si>
  <si>
    <t>OGV1 Diesel</t>
  </si>
  <si>
    <t>OGV1 Electric</t>
  </si>
  <si>
    <t>Average OGV1</t>
  </si>
  <si>
    <t>OGV2 Diesel</t>
  </si>
  <si>
    <t>OGV2 Electric</t>
  </si>
  <si>
    <t>Average OGV2</t>
  </si>
  <si>
    <t>PSV Diesel</t>
  </si>
  <si>
    <t>PSV Electric</t>
  </si>
  <si>
    <t>Average PSV</t>
  </si>
  <si>
    <t>Notes:</t>
  </si>
  <si>
    <t>Where:</t>
  </si>
  <si>
    <t>L = costs, expressed in pence per kilometre;</t>
  </si>
  <si>
    <t>v = average speed in kilometres per hour; and</t>
  </si>
  <si>
    <t>a, b, c, d are parameters defined for each vehicle category.</t>
  </si>
  <si>
    <t>Other types of electric vehicle are included for future use, but no data exist at present.</t>
  </si>
  <si>
    <t xml:space="preserve">Electric cars are treated as not existing before 2011. </t>
  </si>
  <si>
    <t>Source:</t>
  </si>
  <si>
    <t>WebTAG Table A 1.3.13</t>
  </si>
  <si>
    <t>WebTAG Table A 1.3.12</t>
  </si>
  <si>
    <t>Fuel costs are estimated using a function of the form: L = a/v + b + c.v + d.v2</t>
  </si>
  <si>
    <t>WebTAG Table A 1.3.11</t>
  </si>
  <si>
    <t>L = consumption, expressed in litres per kilometre;</t>
  </si>
  <si>
    <t>Forecast fuel consumption parameters are calculated from the source year parameters and the cumulative fuel efficiency factors for each year.</t>
  </si>
  <si>
    <t>Fuel consumption is estimated using a function of the form: L = a/v + b + c.v + d.v2</t>
  </si>
  <si>
    <t>Weekday AM peak 7am - 10am</t>
  </si>
  <si>
    <t>Weekday IP 10am - 4pm</t>
  </si>
  <si>
    <t>Weekday PM peak 4pm - 7pm</t>
  </si>
  <si>
    <t>Weekday Night 7pm - 7am</t>
  </si>
  <si>
    <t>WebTAG Table A 1.3.6</t>
  </si>
  <si>
    <t>The values are based on distance travelled.</t>
  </si>
  <si>
    <t>Beyond 2036, car passenger occupancies are assumed to remain constant.</t>
  </si>
  <si>
    <t>Non-work (commuting and other) LGV values of time are based on non-work (commuting and other) all-week average values for cars, as insufficient data exists for LGVs by time of day.</t>
  </si>
  <si>
    <t>WebTAG Table A 1.3.4</t>
  </si>
  <si>
    <t>Data from the National Travel Survey (1999 – 2001) has been used to produce journey purpose splits for work and non-work travel (commuting and other), based on distance travelled and trips made.</t>
  </si>
  <si>
    <t>The shaded figures in the table indicate a small sample, hence these figures should be treated with caution.</t>
  </si>
  <si>
    <t>WebTAG Table A 1.3.3</t>
  </si>
  <si>
    <t>The Annual Percentage Change in Car Passenger Occupancy values are for car passengers excluding the driver.</t>
  </si>
  <si>
    <t>After 2036, car passengers are assumed to remain constant.</t>
  </si>
  <si>
    <t>WebTAG Table A 1.3.2</t>
  </si>
  <si>
    <t>Perceived cost = Resource costs for working time. For non-working time, Perceived costs = Market costs.</t>
  </si>
  <si>
    <t>Values for both working and non-working time are assumed to increase with real GDP/capita with an elasticity of 1.0.</t>
  </si>
  <si>
    <t>Each cost takes respective value from the source data; firstly controls for inflation by multiplying by GDP deflator for current price year and dividing by index of GDP deflator for source year and secondly multiplies by index of GDP / head for current value year and divides by index of GDP / head for value year.</t>
  </si>
  <si>
    <t>WebTAG Table A 1.3.1</t>
  </si>
  <si>
    <t>STAG Table No.</t>
  </si>
  <si>
    <t>Title</t>
  </si>
  <si>
    <t>Forecast Values of Time Per Person</t>
  </si>
  <si>
    <t>Forecast Values of Time Per Vehicle</t>
  </si>
  <si>
    <t>Forecast Fuel Consumption Parameters</t>
  </si>
  <si>
    <t>Forecast Fuel Cost Parameters - Work</t>
  </si>
  <si>
    <t>Fuel Cost Parameters - Non-Work</t>
  </si>
  <si>
    <t>Table 9.18</t>
  </si>
  <si>
    <t>Table 9.17</t>
  </si>
  <si>
    <t>Table 9.16</t>
  </si>
  <si>
    <t>Contents</t>
  </si>
  <si>
    <t>Technical Database</t>
  </si>
  <si>
    <t>Change No.</t>
  </si>
  <si>
    <t>For non-working time, Perceived costs = Market prices.</t>
  </si>
  <si>
    <t>Values of Non-Working Time Per Person</t>
  </si>
  <si>
    <t>Perceived cost = Resource costs for working time.</t>
  </si>
  <si>
    <t>Values of Working Time Per Person</t>
  </si>
  <si>
    <t>Table 9.7</t>
  </si>
  <si>
    <t>Table 9.8</t>
  </si>
  <si>
    <t>Table 9.10</t>
  </si>
  <si>
    <t>Other Vehicle Occupancies</t>
  </si>
  <si>
    <t>Car Occupancies</t>
  </si>
  <si>
    <t>Annual Percentage Change in Car Passenger Occupancy to 2036 (% per annum)</t>
  </si>
  <si>
    <t>Non – Work (commuting and other)</t>
  </si>
  <si>
    <t>Table 9.11</t>
  </si>
  <si>
    <t>Table 9.12</t>
  </si>
  <si>
    <t>Proportion of Travel in Work and Non-Work Time</t>
  </si>
  <si>
    <t>Proportion of Trips Made in Work and Non-Work Time</t>
  </si>
  <si>
    <t>Table 9.13</t>
  </si>
  <si>
    <t>Table 9.14</t>
  </si>
  <si>
    <t>Table 9.15</t>
  </si>
  <si>
    <r>
      <t xml:space="preserve">An agency of  </t>
    </r>
    <r>
      <rPr>
        <sz val="12"/>
        <color rgb="FF0779BF"/>
        <rFont val="Scottish Government Linear"/>
        <family val="1"/>
        <charset val="2"/>
      </rPr>
      <t>a</t>
    </r>
    <r>
      <rPr>
        <sz val="12"/>
        <color rgb="FF207DC1"/>
        <rFont val="Scottish Government Linear"/>
        <family val="1"/>
        <charset val="2"/>
      </rPr>
      <t>b</t>
    </r>
    <r>
      <rPr>
        <sz val="12"/>
        <color rgb="FF2D80C3"/>
        <rFont val="Scottish Government Linear"/>
        <family val="1"/>
        <charset val="2"/>
      </rPr>
      <t>c</t>
    </r>
    <r>
      <rPr>
        <sz val="12"/>
        <color rgb="FF3983C5"/>
        <rFont val="Scottish Government Linear"/>
        <family val="1"/>
        <charset val="2"/>
      </rPr>
      <t>d</t>
    </r>
    <r>
      <rPr>
        <sz val="12"/>
        <color rgb="FF4187C7"/>
        <rFont val="Scottish Government Linear"/>
        <family val="1"/>
        <charset val="2"/>
      </rPr>
      <t>e</t>
    </r>
    <r>
      <rPr>
        <sz val="12"/>
        <color rgb="FF4A8AC9"/>
        <rFont val="Scottish Government Linear"/>
        <family val="1"/>
        <charset val="2"/>
      </rPr>
      <t>f</t>
    </r>
    <r>
      <rPr>
        <sz val="12"/>
        <color rgb="FF528ECB"/>
        <rFont val="Scottish Government Linear"/>
        <family val="1"/>
        <charset val="2"/>
      </rPr>
      <t>g</t>
    </r>
    <r>
      <rPr>
        <sz val="12"/>
        <color rgb="FF5A92CD"/>
        <rFont val="Scottish Government Linear"/>
        <family val="1"/>
        <charset val="2"/>
      </rPr>
      <t>h</t>
    </r>
    <r>
      <rPr>
        <sz val="12"/>
        <color rgb="FF6096CF"/>
        <rFont val="Scottish Government Linear"/>
        <family val="1"/>
        <charset val="2"/>
      </rPr>
      <t>i</t>
    </r>
    <r>
      <rPr>
        <sz val="12"/>
        <color rgb="FF689AD0"/>
        <rFont val="Scottish Government Linear"/>
        <family val="1"/>
        <charset val="2"/>
      </rPr>
      <t>j</t>
    </r>
    <r>
      <rPr>
        <sz val="12"/>
        <color rgb="FF6F9ED3"/>
        <rFont val="Scottish Government Linear"/>
        <family val="1"/>
        <charset val="2"/>
      </rPr>
      <t>k</t>
    </r>
    <r>
      <rPr>
        <sz val="12"/>
        <color rgb="FF75A2D5"/>
        <rFont val="Scottish Government Linear"/>
        <family val="1"/>
        <charset val="2"/>
      </rPr>
      <t>l</t>
    </r>
    <r>
      <rPr>
        <sz val="12"/>
        <color rgb="FF7BA6D7"/>
        <rFont val="Scottish Government Linear"/>
        <family val="1"/>
        <charset val="2"/>
      </rPr>
      <t>m</t>
    </r>
    <r>
      <rPr>
        <sz val="12"/>
        <color rgb="FF82ABD9"/>
        <rFont val="Scottish Government Linear"/>
        <family val="1"/>
        <charset val="2"/>
      </rPr>
      <t>n</t>
    </r>
    <r>
      <rPr>
        <sz val="12"/>
        <color rgb="FF87AEDB"/>
        <rFont val="Scottish Government Linear"/>
        <family val="1"/>
        <charset val="2"/>
      </rPr>
      <t>o</t>
    </r>
    <r>
      <rPr>
        <sz val="12"/>
        <color rgb="FF8EB3DD"/>
        <rFont val="Scottish Government Linear"/>
        <family val="1"/>
        <charset val="2"/>
      </rPr>
      <t>p</t>
    </r>
    <r>
      <rPr>
        <sz val="12"/>
        <color rgb="FF93B7DF"/>
        <rFont val="Scottish Government Linear"/>
        <family val="1"/>
        <charset val="2"/>
      </rPr>
      <t>q</t>
    </r>
    <r>
      <rPr>
        <sz val="12"/>
        <color rgb="FF9ABBE2"/>
        <rFont val="Scottish Government Linear"/>
        <family val="1"/>
        <charset val="2"/>
      </rPr>
      <t>r</t>
    </r>
    <r>
      <rPr>
        <sz val="12"/>
        <color rgb="FF9FBFE3"/>
        <rFont val="Scottish Government Linear"/>
        <family val="1"/>
        <charset val="2"/>
      </rPr>
      <t>s</t>
    </r>
    <r>
      <rPr>
        <sz val="12"/>
        <color rgb="FFFFFFFF"/>
        <rFont val="Scottish Government Linear"/>
        <family val="1"/>
        <charset val="2"/>
      </rPr>
      <t>t</t>
    </r>
    <r>
      <rPr>
        <sz val="12"/>
        <color rgb="FF003E7E"/>
        <rFont val="Scottish Government Linear"/>
        <family val="1"/>
        <charset val="2"/>
      </rPr>
      <t>uvwxyz</t>
    </r>
  </si>
  <si>
    <t>www.transportscotland.gov.uk</t>
  </si>
  <si>
    <t>Table 9.9</t>
  </si>
  <si>
    <t>Table 9.7: Values of Working (Employers' Business) Time by Mode 
(£ per hour, 2010 prices, 2010 values)</t>
  </si>
  <si>
    <t>Table 9.8: Values of Non-Working Time by Trip Purpose 
(£ per hour, 2010 prices, 2010 values)</t>
  </si>
  <si>
    <t>Table 9.9: Resource cost values, £ per hour (2010 prices)</t>
  </si>
  <si>
    <t>Table 9.10: Car Occupancies (2000)</t>
  </si>
  <si>
    <t>Table 9.11: Other Vehicle Occupancies (2000)</t>
  </si>
  <si>
    <t>Table 9.12: Annual Percentage Change in Car Passenger Occupancy (% pa) up to 2036</t>
  </si>
  <si>
    <t>Table 9.13:  Proportion of travel in work and non-work time</t>
  </si>
  <si>
    <t>Table 9.14: Proportion of trips made in work and non-work time</t>
  </si>
  <si>
    <t>Table 9.15: Market Price Values of Time per Vehicle based on distance travelled (£ per hour, 2010 prices)</t>
  </si>
  <si>
    <t>Table 9.16: Forecast fuel / energy consumption parameter values (2010 - 2089)</t>
  </si>
  <si>
    <t>Table 9.17: Average Vehicle Fuel / Energy Cost Formulae Parameter Values (p, 2010 prices): Work (Excluding VAT)</t>
  </si>
  <si>
    <t>Table 9.18: Average Vehicle Fuel / Energy Cost Formulae Parameter Values (p, 2010 prices): Non-Work (Including VAT)</t>
  </si>
  <si>
    <t>Economy Spreadsheet</t>
  </si>
  <si>
    <t>Fuel &amp; electricity price forecasts</t>
  </si>
  <si>
    <t>Resource Cost</t>
  </si>
  <si>
    <t>Duty</t>
  </si>
  <si>
    <t>VAT rate</t>
  </si>
  <si>
    <t>Petrol</t>
  </si>
  <si>
    <t>Diesel</t>
  </si>
  <si>
    <t>Gas Oil</t>
  </si>
  <si>
    <t>Electricity</t>
  </si>
  <si>
    <t>Road</t>
  </si>
  <si>
    <t>(p/litre)</t>
  </si>
  <si>
    <t>(p/kWh)</t>
  </si>
  <si>
    <t>(%)</t>
  </si>
  <si>
    <t>Table 9.19: Fuel and Electricity Prices and Components (2010 prices)</t>
  </si>
  <si>
    <t>WebTAG Table A 1.3.7</t>
  </si>
  <si>
    <t>Electric</t>
  </si>
  <si>
    <t>Proportions of vehicle kilometres by fuel type</t>
  </si>
  <si>
    <t>Table 9.21: Proportion of cars, LGV &amp; other vehicle kilometres using petrol, diesel or electricity</t>
  </si>
  <si>
    <t>WebTAG Table A 1.3.9</t>
  </si>
  <si>
    <t>Forecasts of vehicle-kilometre proportions for diesel and petrol vehicles based on DfT 2010 fleet models for both cars and LGVs.</t>
  </si>
  <si>
    <t>At present, it is assumed there are no LGVs, OGVs or PSVs using electricity. These columns are for possible future use.</t>
  </si>
  <si>
    <t>For the years 2005 - 2029, values for years not shown in bold are calculated by linear interpolation between the two closest years.</t>
  </si>
  <si>
    <t>Values for 2031 onwards are assumed to be held at 2030 levels.</t>
  </si>
  <si>
    <t>Forecast fuel efficiency improvements</t>
  </si>
  <si>
    <t>WebTAG Table A 1.3.10</t>
  </si>
  <si>
    <t>Change in Vehicle Efficiency (% pa)</t>
  </si>
  <si>
    <t>From</t>
  </si>
  <si>
    <t>Years</t>
  </si>
  <si>
    <t xml:space="preserve"> Electric</t>
  </si>
  <si>
    <t>Table 9.22:  Forecast Assumed Vehicle Fuel Efficiency Improvements to 2035</t>
  </si>
  <si>
    <t>No electric vehicles assumed in 2010, so efficiency factor is applied only from 2011-12.</t>
  </si>
  <si>
    <t>These figures show changes in fuel consumption and therefore negative figures indicate an improvement in vehicle efficiency.</t>
  </si>
  <si>
    <t>Values for an average car are no longer provided as petrol and diesel cars no longer have common units.</t>
  </si>
  <si>
    <t>1. Petrol and diesel car values include biofuel energy penalty.</t>
  </si>
  <si>
    <t>2. DVLA new car data used up to 2008, repeated from previous version of this unit.</t>
  </si>
  <si>
    <t>3. Actual values for OGVs and PSVs are repeated from the previous version of this Unit.</t>
  </si>
  <si>
    <t>4. Car values for 2009 onwards are consistent with EU emission targets up to 2020. LGV values for 2009 onwards are assumed to improve due to technology transferred from cars to LGV.</t>
  </si>
  <si>
    <t xml:space="preserve">    Both car and LGV values are derived using DfT 2010 fleet models. OGV and PSV values are assumed not to change.</t>
  </si>
  <si>
    <t>5. Values for growth prior to 2010 are shaded, as they are provided only for the purpose of back-casting for older models. Table A 1.3.10 now gives fuel consumption formulae in 2010 values.</t>
  </si>
  <si>
    <t>Non-fuel resource vehicle operating costs</t>
  </si>
  <si>
    <t>Parameter Values</t>
  </si>
  <si>
    <t>a1 p / km</t>
  </si>
  <si>
    <t>b1 p / hr</t>
  </si>
  <si>
    <t>Work Petrol</t>
  </si>
  <si>
    <t>Work Diesel</t>
  </si>
  <si>
    <t>Work Electric</t>
  </si>
  <si>
    <t>Non-Work Petrol</t>
  </si>
  <si>
    <t>Non-Work Diesel</t>
  </si>
  <si>
    <t>Non-Work Electric</t>
  </si>
  <si>
    <t>Non-Work</t>
  </si>
  <si>
    <t>Table 9.24:  Non-Fuel Resource Vehicle Operating Costs</t>
  </si>
  <si>
    <t>(2010 prices and 2010 values)</t>
  </si>
  <si>
    <t xml:space="preserve">The elements making up non-fuel vehicle operating costs include oil, tyres, maintenance, depreciation and vehicle capital saving (only for vehicles in working time). </t>
  </si>
  <si>
    <t>where:</t>
  </si>
  <si>
    <t>C = cost in pence per kilometre travelled,</t>
  </si>
  <si>
    <t>V = average link speed in kilometres per hour,</t>
  </si>
  <si>
    <t>a1 is a parameter for distance related costs defined for each vehicle category,</t>
  </si>
  <si>
    <t>b1 is a parameter for vehicle capital saving defined for each vehicle category (this parameter is only relevant to working vehicles).</t>
  </si>
  <si>
    <t>These parameters exclude indirect taxation.</t>
  </si>
  <si>
    <t>The parameters by fuel type are assumed to be constant through time; however, parameters for an average car vary through time (owing to changes in the proportion of electric vehicles).</t>
  </si>
  <si>
    <t>WebTAG Table A 1.3.14</t>
  </si>
  <si>
    <t>Forecast non-fuel resource vehicle operating costs</t>
  </si>
  <si>
    <t>Work Car</t>
  </si>
  <si>
    <t>Non-work Car</t>
  </si>
  <si>
    <t>a1 p/km</t>
  </si>
  <si>
    <t>b1 p/hr</t>
  </si>
  <si>
    <t>Table 9.25: Forecast Non-Fuel Resource Vehicle Operating Costs (2010 prices)</t>
  </si>
  <si>
    <t>WebTAG Table A 1.3.15</t>
  </si>
  <si>
    <t>The non-fuel elements of VOC are combined in a formula of the form: C = a1 + b1/V</t>
  </si>
  <si>
    <t>Values are calculated from source year values and the forecast proportion of travel by fuel type for the value year.</t>
  </si>
  <si>
    <t>Forecast fuel cost parameters - Work/Non-Work</t>
  </si>
  <si>
    <t>Table 9.23: Average Vehicle Fuel / Energy Cost Formulae Parameter Values (p, 2010 prices): Work/Non-Work (Excluding VAT)</t>
  </si>
  <si>
    <r>
      <t xml:space="preserve">1 </t>
    </r>
    <r>
      <rPr>
        <sz val="10"/>
        <rFont val="Arial"/>
        <family val="2"/>
      </rPr>
      <t xml:space="preserve">Electric cars are treated as not existing before 2011. </t>
    </r>
  </si>
  <si>
    <t>WebTAG Tables A1.3.12 and A1.3.13</t>
  </si>
  <si>
    <t>Table 9.19</t>
  </si>
  <si>
    <t>Table 9.21</t>
  </si>
  <si>
    <t>Table 9.22</t>
  </si>
  <si>
    <t>Table 9.23</t>
  </si>
  <si>
    <t>Table 9.24</t>
  </si>
  <si>
    <t>Table 9.25</t>
  </si>
  <si>
    <t>2004 to</t>
  </si>
  <si>
    <t>2005 to</t>
  </si>
  <si>
    <t>2006 to</t>
  </si>
  <si>
    <t>2007 to</t>
  </si>
  <si>
    <t>2008 to</t>
  </si>
  <si>
    <t>2009 to</t>
  </si>
  <si>
    <t>2010 to</t>
  </si>
  <si>
    <t>2011 to</t>
  </si>
  <si>
    <t>2012 to</t>
  </si>
  <si>
    <t>2013 to</t>
  </si>
  <si>
    <t>2014 to</t>
  </si>
  <si>
    <t>2015 to</t>
  </si>
  <si>
    <t>2016 to</t>
  </si>
  <si>
    <t>2017 to</t>
  </si>
  <si>
    <t>2018 to</t>
  </si>
  <si>
    <t>2019 to</t>
  </si>
  <si>
    <t>2020 to</t>
  </si>
  <si>
    <t>2021 to</t>
  </si>
  <si>
    <t>2022 to</t>
  </si>
  <si>
    <t>2023 to</t>
  </si>
  <si>
    <t>2024 to</t>
  </si>
  <si>
    <t>2025 to</t>
  </si>
  <si>
    <t>2026 to</t>
  </si>
  <si>
    <t>2027 to</t>
  </si>
  <si>
    <t>2028 to</t>
  </si>
  <si>
    <t>2029 to</t>
  </si>
  <si>
    <t>2030 to</t>
  </si>
  <si>
    <t>2031 to</t>
  </si>
  <si>
    <t>2032 to</t>
  </si>
  <si>
    <t>2033 to</t>
  </si>
  <si>
    <t>2034 to</t>
  </si>
  <si>
    <t>Table 9.22a:  Forecast Assumed Vehicle Fuel Efficiency Improvements to 2035</t>
  </si>
  <si>
    <t>Forecast Assumed Vehicle Fuel Efficiency Improvements to 2035</t>
  </si>
  <si>
    <t>Table 9.22a</t>
  </si>
  <si>
    <t>Inclusion of cumulative impact of fuel efficiency table, as a new table 9.22a.
Amended Tables 9.16 and 9.22.</t>
  </si>
  <si>
    <t>WebTAG Table A 1.3.10a</t>
  </si>
  <si>
    <t xml:space="preserve">These values were calculated by multiplication of the appropriate figures from A 1.3.2 and A 1.3.3. Average car, average LGV and average PSV values also use the journey purpose split data from A 1.3.4 as weights. </t>
  </si>
  <si>
    <t>Petrol and Diesel prices are annual average values. Values up to 2014 are observed, whereas values from 2015 onwards are forecasts based on Department of Energy and Climate Change (DECC) energy modelling.</t>
  </si>
  <si>
    <t>Values for fuel duty and VAT take account of all changes announced in Autumn Statement  (HMT November 2015).</t>
  </si>
  <si>
    <t>Sources:</t>
  </si>
  <si>
    <t>DECC 2015</t>
  </si>
  <si>
    <t>Table 7 (central scenario, Industrial series)</t>
  </si>
  <si>
    <t>Petrol / Diesel</t>
  </si>
  <si>
    <t>Table 8 (central scenario)</t>
  </si>
  <si>
    <t>Table 4 (car values are from Domestic series whereas rail values are from the industrial series)</t>
  </si>
  <si>
    <t>September 2016</t>
  </si>
  <si>
    <t>Updated GDP Deflator - Table 9.9, 9.15 Updated.</t>
  </si>
  <si>
    <t>Updated Fuel &amp; Energy Consumption Parameters - Table 9.16 Updated.</t>
  </si>
  <si>
    <t>Updated Fuel &amp; Electricity Prices - Table 9.17, 9.18, 9.19, 9.23 Updated.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</si>
</sst>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00"/>
    <numFmt numFmtId="167" formatCode="0.00000E+00"/>
    <numFmt numFmtId="168" formatCode="0.000000"/>
    <numFmt numFmtId="169" formatCode="0.0000"/>
  </numFmts>
  <fonts count="50">
    <font>
      <sz val="10"/>
      <color theme="1"/>
      <name val="Arial"/>
      <family val="2"/>
    </font>
    <font>
      <sz val="10"/>
      <color rgb="FFFF0000"/>
      <name val="Arial"/>
      <family val="2"/>
    </font>
    <font>
      <b/>
      <sz val="10"/>
      <color theme="1"/>
      <name val="Arial"/>
      <family val="2"/>
    </font>
    <font>
      <b/>
      <sz val="12"/>
      <color theme="1"/>
      <name val="Arial"/>
      <family val="2"/>
    </font>
    <font>
      <u/>
      <sz val="10"/>
      <color theme="10"/>
      <name val="Arial"/>
      <family val="2"/>
    </font>
    <font>
      <u/>
      <sz val="10"/>
      <color theme="0"/>
      <name val="Arial"/>
      <family val="2"/>
    </font>
    <font>
      <b/>
      <sz val="14"/>
      <color theme="1"/>
      <name val="Arial"/>
      <family val="2"/>
    </font>
    <font>
      <i/>
      <sz val="10"/>
      <color theme="1"/>
      <name val="Arial"/>
      <family val="2"/>
    </font>
    <font>
      <b/>
      <i/>
      <sz val="10"/>
      <color theme="1"/>
      <name val="Arial"/>
      <family val="2"/>
    </font>
    <font>
      <b/>
      <sz val="10"/>
      <color indexed="9"/>
      <name val="Arial"/>
      <family val="2"/>
    </font>
    <font>
      <b/>
      <sz val="10"/>
      <name val="Arial"/>
      <family val="2"/>
    </font>
    <font>
      <sz val="10"/>
      <name val="Arial"/>
      <family val="2"/>
    </font>
    <font>
      <sz val="10"/>
      <color indexed="8"/>
      <name val="Arial"/>
      <family val="2"/>
    </font>
    <font>
      <b/>
      <sz val="11"/>
      <name val="Arial"/>
      <family val="2"/>
    </font>
    <font>
      <b/>
      <sz val="10"/>
      <color indexed="8"/>
      <name val="Arial"/>
      <family val="2"/>
    </font>
    <font>
      <sz val="10"/>
      <color indexed="9"/>
      <name val="Arial"/>
      <family val="2"/>
    </font>
    <font>
      <b/>
      <sz val="10"/>
      <color indexed="10"/>
      <name val="Arial"/>
      <family val="2"/>
    </font>
    <font>
      <b/>
      <vertAlign val="superscript"/>
      <sz val="10"/>
      <color indexed="8"/>
      <name val="Arial"/>
      <family val="2"/>
    </font>
    <font>
      <b/>
      <sz val="10"/>
      <color indexed="12"/>
      <name val="Arial"/>
      <family val="2"/>
    </font>
    <font>
      <sz val="11"/>
      <name val="Arial"/>
      <family val="2"/>
    </font>
    <font>
      <sz val="8"/>
      <color theme="1"/>
      <name val="Arial"/>
      <family val="2"/>
    </font>
    <font>
      <sz val="12"/>
      <color rgb="FF0779BF"/>
      <name val="Scottish Government Linear"/>
      <family val="1"/>
      <charset val="2"/>
    </font>
    <font>
      <sz val="12"/>
      <color rgb="FF207DC1"/>
      <name val="Scottish Government Linear"/>
      <family val="1"/>
      <charset val="2"/>
    </font>
    <font>
      <sz val="12"/>
      <color rgb="FF2D80C3"/>
      <name val="Scottish Government Linear"/>
      <family val="1"/>
      <charset val="2"/>
    </font>
    <font>
      <sz val="12"/>
      <color rgb="FF3983C5"/>
      <name val="Scottish Government Linear"/>
      <family val="1"/>
      <charset val="2"/>
    </font>
    <font>
      <sz val="12"/>
      <color rgb="FF4187C7"/>
      <name val="Scottish Government Linear"/>
      <family val="1"/>
      <charset val="2"/>
    </font>
    <font>
      <sz val="12"/>
      <color rgb="FF4A8AC9"/>
      <name val="Scottish Government Linear"/>
      <family val="1"/>
      <charset val="2"/>
    </font>
    <font>
      <sz val="12"/>
      <color rgb="FF528ECB"/>
      <name val="Scottish Government Linear"/>
      <family val="1"/>
      <charset val="2"/>
    </font>
    <font>
      <sz val="12"/>
      <color rgb="FF5A92CD"/>
      <name val="Scottish Government Linear"/>
      <family val="1"/>
      <charset val="2"/>
    </font>
    <font>
      <sz val="12"/>
      <color rgb="FF6096CF"/>
      <name val="Scottish Government Linear"/>
      <family val="1"/>
      <charset val="2"/>
    </font>
    <font>
      <sz val="12"/>
      <color rgb="FF689AD0"/>
      <name val="Scottish Government Linear"/>
      <family val="1"/>
      <charset val="2"/>
    </font>
    <font>
      <sz val="12"/>
      <color rgb="FF6F9ED3"/>
      <name val="Scottish Government Linear"/>
      <family val="1"/>
      <charset val="2"/>
    </font>
    <font>
      <sz val="12"/>
      <color rgb="FF75A2D5"/>
      <name val="Scottish Government Linear"/>
      <family val="1"/>
      <charset val="2"/>
    </font>
    <font>
      <sz val="12"/>
      <color rgb="FF7BA6D7"/>
      <name val="Scottish Government Linear"/>
      <family val="1"/>
      <charset val="2"/>
    </font>
    <font>
      <sz val="12"/>
      <color rgb="FF82ABD9"/>
      <name val="Scottish Government Linear"/>
      <family val="1"/>
      <charset val="2"/>
    </font>
    <font>
      <sz val="12"/>
      <color rgb="FF87AEDB"/>
      <name val="Scottish Government Linear"/>
      <family val="1"/>
      <charset val="2"/>
    </font>
    <font>
      <sz val="12"/>
      <color rgb="FF8EB3DD"/>
      <name val="Scottish Government Linear"/>
      <family val="1"/>
      <charset val="2"/>
    </font>
    <font>
      <sz val="12"/>
      <color rgb="FF93B7DF"/>
      <name val="Scottish Government Linear"/>
      <family val="1"/>
      <charset val="2"/>
    </font>
    <font>
      <sz val="12"/>
      <color rgb="FF9ABBE2"/>
      <name val="Scottish Government Linear"/>
      <family val="1"/>
      <charset val="2"/>
    </font>
    <font>
      <sz val="12"/>
      <color rgb="FF9FBFE3"/>
      <name val="Scottish Government Linear"/>
      <family val="1"/>
      <charset val="2"/>
    </font>
    <font>
      <sz val="12"/>
      <color rgb="FFFFFFFF"/>
      <name val="Scottish Government Linear"/>
      <family val="1"/>
      <charset val="2"/>
    </font>
    <font>
      <sz val="12"/>
      <color rgb="FF003E7E"/>
      <name val="Scottish Government Linear"/>
      <family val="1"/>
      <charset val="2"/>
    </font>
    <font>
      <b/>
      <sz val="11"/>
      <color theme="0"/>
      <name val="Arial"/>
      <family val="2"/>
    </font>
    <font>
      <b/>
      <sz val="10"/>
      <color theme="0"/>
      <name val="Arial"/>
      <family val="2"/>
    </font>
    <font>
      <sz val="10"/>
      <color indexed="12"/>
      <name val="Arial"/>
      <family val="2"/>
    </font>
    <font>
      <b/>
      <sz val="10"/>
      <color rgb="FF0070C0"/>
      <name val="Arial"/>
      <family val="2"/>
    </font>
    <font>
      <sz val="10"/>
      <color rgb="FF0070C0"/>
      <name val="Arial"/>
      <family val="2"/>
    </font>
    <font>
      <vertAlign val="superscript"/>
      <sz val="10"/>
      <name val="Arial"/>
      <family val="2"/>
    </font>
    <font>
      <sz val="10"/>
      <name val="Arial"/>
    </font>
    <font>
      <u/>
      <sz val="10"/>
      <color indexed="12"/>
      <name val="Arial"/>
      <family val="2"/>
    </font>
  </fonts>
  <fills count="9">
    <fill>
      <patternFill patternType="none"/>
    </fill>
    <fill>
      <patternFill patternType="gray125"/>
    </fill>
    <fill>
      <patternFill patternType="solid">
        <fgColor theme="3" tint="0.39994506668294322"/>
        <bgColor indexed="64"/>
      </patternFill>
    </fill>
    <fill>
      <patternFill patternType="solid">
        <fgColor rgb="FF0070C0"/>
        <bgColor indexed="64"/>
      </patternFill>
    </fill>
    <fill>
      <patternFill patternType="solid">
        <fgColor rgb="FF00B0F0"/>
        <bgColor indexed="64"/>
      </patternFill>
    </fill>
    <fill>
      <patternFill patternType="solid">
        <fgColor theme="0"/>
        <bgColor indexed="64"/>
      </patternFill>
    </fill>
    <fill>
      <patternFill patternType="gray0625"/>
    </fill>
    <fill>
      <patternFill patternType="solid">
        <fgColor indexed="65"/>
        <bgColor indexed="64"/>
      </patternFill>
    </fill>
    <fill>
      <patternFill patternType="gray0625">
        <bgColor theme="0"/>
      </patternFill>
    </fill>
  </fills>
  <borders count="14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style="double">
        <color indexed="64"/>
      </right>
      <top/>
      <bottom style="thin">
        <color indexed="64"/>
      </bottom>
      <diagonal/>
    </border>
    <border>
      <left style="double">
        <color indexed="64"/>
      </left>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right/>
      <top/>
      <bottom style="medium">
        <color indexed="64"/>
      </bottom>
      <diagonal/>
    </border>
    <border>
      <left style="double">
        <color indexed="64"/>
      </left>
      <right style="double">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Dashed">
        <color indexed="64"/>
      </right>
      <top/>
      <bottom style="thin">
        <color indexed="64"/>
      </bottom>
      <diagonal/>
    </border>
    <border>
      <left style="mediumDashed">
        <color indexed="64"/>
      </left>
      <right style="mediumDashed">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top/>
      <bottom style="thin">
        <color indexed="64"/>
      </bottom>
      <diagonal/>
    </border>
    <border>
      <left style="thin">
        <color indexed="64"/>
      </left>
      <right style="mediumDashed">
        <color indexed="64"/>
      </right>
      <top/>
      <bottom style="double">
        <color indexed="64"/>
      </bottom>
      <diagonal/>
    </border>
    <border>
      <left style="mediumDashed">
        <color indexed="64"/>
      </left>
      <right style="thin">
        <color indexed="64"/>
      </right>
      <top/>
      <bottom style="double">
        <color indexed="64"/>
      </bottom>
      <diagonal/>
    </border>
    <border>
      <left style="thin">
        <color indexed="64"/>
      </left>
      <right style="mediumDashed">
        <color indexed="64"/>
      </right>
      <top style="thin">
        <color indexed="64"/>
      </top>
      <bottom style="double">
        <color indexed="64"/>
      </bottom>
      <diagonal/>
    </border>
    <border>
      <left style="mediumDashed">
        <color indexed="64"/>
      </left>
      <right style="mediumDashed">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Dashed">
        <color indexed="64"/>
      </left>
      <right style="thin">
        <color indexed="64"/>
      </right>
      <top style="thin">
        <color indexed="64"/>
      </top>
      <bottom style="double">
        <color indexed="64"/>
      </bottom>
      <diagonal/>
    </border>
    <border>
      <left/>
      <right style="mediumDashed">
        <color indexed="64"/>
      </right>
      <top/>
      <bottom/>
      <diagonal/>
    </border>
    <border>
      <left/>
      <right style="mediumDashed">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double">
        <color indexed="64"/>
      </right>
      <top/>
      <bottom style="thin">
        <color indexed="8"/>
      </bottom>
      <diagonal/>
    </border>
    <border>
      <left style="thin">
        <color indexed="8"/>
      </left>
      <right style="thin">
        <color indexed="8"/>
      </right>
      <top style="double">
        <color indexed="64"/>
      </top>
      <bottom style="thin">
        <color indexed="64"/>
      </bottom>
      <diagonal/>
    </border>
    <border>
      <left style="thin">
        <color indexed="8"/>
      </left>
      <right/>
      <top/>
      <bottom/>
      <diagonal/>
    </border>
    <border>
      <left style="thin">
        <color indexed="8"/>
      </left>
      <right style="double">
        <color indexed="64"/>
      </right>
      <top/>
      <bottom style="thin">
        <color indexed="8"/>
      </bottom>
      <diagonal/>
    </border>
    <border>
      <left style="thin">
        <color indexed="8"/>
      </left>
      <right style="thin">
        <color indexed="8"/>
      </right>
      <top/>
      <bottom style="thin">
        <color indexed="8"/>
      </bottom>
      <diagonal/>
    </border>
    <border>
      <left style="thin">
        <color indexed="8"/>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8"/>
      </right>
      <top style="double">
        <color indexed="64"/>
      </top>
      <bottom style="double">
        <color indexed="64"/>
      </bottom>
      <diagonal/>
    </border>
    <border>
      <left style="thin">
        <color indexed="8"/>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thin">
        <color indexed="8"/>
      </bottom>
      <diagonal/>
    </border>
    <border>
      <left style="double">
        <color indexed="64"/>
      </left>
      <right style="thin">
        <color indexed="8"/>
      </right>
      <top style="thin">
        <color indexed="8"/>
      </top>
      <bottom/>
      <diagonal/>
    </border>
    <border>
      <left style="thin">
        <color indexed="8"/>
      </left>
      <right/>
      <top style="thin">
        <color indexed="8"/>
      </top>
      <bottom/>
      <diagonal/>
    </border>
    <border>
      <left style="thin">
        <color indexed="8"/>
      </left>
      <right style="double">
        <color indexed="64"/>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medium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Dashed">
        <color indexed="64"/>
      </left>
      <right style="mediumDashed">
        <color indexed="64"/>
      </right>
      <top style="thin">
        <color indexed="64"/>
      </top>
      <bottom/>
      <diagonal/>
    </border>
    <border>
      <left/>
      <right style="thin">
        <color indexed="8"/>
      </right>
      <top style="thin">
        <color indexed="8"/>
      </top>
      <bottom style="thin">
        <color indexed="8"/>
      </bottom>
      <diagonal/>
    </border>
    <border>
      <left style="thin">
        <color indexed="8"/>
      </left>
      <right style="double">
        <color indexed="64"/>
      </right>
      <top style="thin">
        <color indexed="8"/>
      </top>
      <bottom style="thin">
        <color indexed="8"/>
      </bottom>
      <diagonal/>
    </border>
    <border>
      <left/>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style="double">
        <color indexed="64"/>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auto="1"/>
      </left>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48" fillId="0" borderId="0"/>
    <xf numFmtId="0" fontId="49" fillId="0" borderId="0" applyNumberFormat="0" applyFill="0" applyBorder="0" applyAlignment="0" applyProtection="0">
      <alignment vertical="top"/>
      <protection locked="0"/>
    </xf>
    <xf numFmtId="0" fontId="11" fillId="0" borderId="0"/>
  </cellStyleXfs>
  <cellXfs count="685">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2" fontId="11" fillId="0" borderId="14" xfId="0" applyNumberFormat="1" applyFont="1" applyBorder="1" applyAlignment="1">
      <alignment horizontal="center" vertical="center" wrapText="1"/>
    </xf>
    <xf numFmtId="2" fontId="11" fillId="0" borderId="11" xfId="0" applyNumberFormat="1" applyFont="1" applyBorder="1" applyAlignment="1">
      <alignment horizontal="center" vertical="center" wrapText="1"/>
    </xf>
    <xf numFmtId="2" fontId="11" fillId="0" borderId="13" xfId="0" applyNumberFormat="1" applyFont="1" applyBorder="1" applyAlignment="1">
      <alignment horizontal="center" vertical="center" wrapText="1"/>
    </xf>
    <xf numFmtId="0" fontId="11" fillId="0" borderId="8" xfId="0" applyFont="1" applyBorder="1" applyAlignment="1">
      <alignment vertical="center"/>
    </xf>
    <xf numFmtId="0" fontId="13" fillId="0" borderId="0" xfId="0" applyFont="1" applyBorder="1" applyAlignment="1">
      <alignment vertical="center"/>
    </xf>
    <xf numFmtId="0" fontId="11" fillId="0" borderId="0" xfId="0" applyFont="1" applyFill="1" applyBorder="1" applyAlignment="1">
      <alignment vertical="center"/>
    </xf>
    <xf numFmtId="0" fontId="11" fillId="0" borderId="7" xfId="0" applyFont="1" applyBorder="1" applyAlignment="1">
      <alignment vertical="center"/>
    </xf>
    <xf numFmtId="0" fontId="11" fillId="0" borderId="9" xfId="0" applyFont="1" applyBorder="1" applyAlignment="1">
      <alignment vertical="center"/>
    </xf>
    <xf numFmtId="2" fontId="12" fillId="0" borderId="7" xfId="0" applyNumberFormat="1" applyFont="1" applyFill="1" applyBorder="1" applyAlignment="1">
      <alignment horizontal="center" vertical="center" wrapText="1"/>
    </xf>
    <xf numFmtId="2" fontId="12" fillId="0" borderId="8"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0" fontId="0" fillId="0" borderId="0" xfId="0" applyFont="1"/>
    <xf numFmtId="0" fontId="11" fillId="0" borderId="10" xfId="0" applyFont="1" applyBorder="1" applyAlignment="1">
      <alignment horizontal="center" vertical="center"/>
    </xf>
    <xf numFmtId="0" fontId="10" fillId="4" borderId="10" xfId="0" applyFont="1" applyFill="1" applyBorder="1" applyAlignment="1">
      <alignment vertical="center"/>
    </xf>
    <xf numFmtId="0" fontId="10" fillId="4" borderId="0" xfId="0" applyFont="1" applyFill="1" applyBorder="1" applyAlignment="1">
      <alignment horizontal="centerContinuous" vertical="center"/>
    </xf>
    <xf numFmtId="0" fontId="11" fillId="4" borderId="0" xfId="0" applyFont="1" applyFill="1" applyBorder="1" applyAlignment="1">
      <alignment vertical="center"/>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4" borderId="7" xfId="0" applyFont="1" applyFill="1" applyBorder="1" applyAlignment="1">
      <alignment vertical="center"/>
    </xf>
    <xf numFmtId="0" fontId="10" fillId="4" borderId="8" xfId="0" applyFont="1" applyFill="1" applyBorder="1" applyAlignment="1">
      <alignment horizontal="centerContinuous" vertical="center"/>
    </xf>
    <xf numFmtId="0" fontId="11" fillId="4" borderId="8" xfId="0" applyFont="1" applyFill="1" applyBorder="1" applyAlignment="1">
      <alignment vertical="center"/>
    </xf>
    <xf numFmtId="0" fontId="10" fillId="4" borderId="13"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4" borderId="4" xfId="0" applyFont="1" applyFill="1" applyBorder="1" applyAlignment="1">
      <alignment vertical="center"/>
    </xf>
    <xf numFmtId="0" fontId="14" fillId="4" borderId="18" xfId="0" applyFont="1" applyFill="1" applyBorder="1" applyAlignment="1">
      <alignment horizontal="centerContinuous" vertical="center"/>
    </xf>
    <xf numFmtId="0" fontId="11" fillId="4" borderId="19" xfId="0" applyFont="1" applyFill="1" applyBorder="1" applyAlignment="1">
      <alignment horizontal="centerContinuous" vertical="center"/>
    </xf>
    <xf numFmtId="0" fontId="11" fillId="4" borderId="20" xfId="0" applyFont="1" applyFill="1" applyBorder="1" applyAlignment="1">
      <alignment horizontal="centerContinuous" vertical="center"/>
    </xf>
    <xf numFmtId="0" fontId="10" fillId="4" borderId="19" xfId="0" applyFont="1" applyFill="1" applyBorder="1" applyAlignment="1">
      <alignment horizontal="centerContinuous" vertical="center"/>
    </xf>
    <xf numFmtId="0" fontId="14" fillId="4" borderId="19" xfId="0" applyFont="1" applyFill="1" applyBorder="1" applyAlignment="1">
      <alignment horizontal="centerContinuous" vertical="center"/>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1" fillId="4" borderId="10" xfId="0" applyFont="1" applyFill="1" applyBorder="1" applyAlignment="1">
      <alignment vertical="center"/>
    </xf>
    <xf numFmtId="0" fontId="9" fillId="3" borderId="15" xfId="0" applyFont="1" applyFill="1" applyBorder="1" applyAlignment="1">
      <alignment vertical="center"/>
    </xf>
    <xf numFmtId="0" fontId="0" fillId="5" borderId="0" xfId="0" applyFill="1" applyBorder="1"/>
    <xf numFmtId="0" fontId="11" fillId="5" borderId="0" xfId="0" applyFont="1" applyFill="1" applyBorder="1" applyAlignment="1">
      <alignment vertical="center"/>
    </xf>
    <xf numFmtId="0" fontId="9" fillId="5" borderId="0" xfId="0" applyFont="1" applyFill="1" applyBorder="1" applyAlignment="1">
      <alignment vertical="center"/>
    </xf>
    <xf numFmtId="0" fontId="0" fillId="5" borderId="0" xfId="0" applyFill="1" applyBorder="1" applyAlignment="1">
      <alignment vertical="center"/>
    </xf>
    <xf numFmtId="0" fontId="0" fillId="5" borderId="0" xfId="0" applyFont="1" applyFill="1" applyBorder="1"/>
    <xf numFmtId="0" fontId="14" fillId="5" borderId="0" xfId="0" applyFont="1" applyFill="1" applyBorder="1" applyAlignment="1">
      <alignment horizontal="center" vertical="center"/>
    </xf>
    <xf numFmtId="0" fontId="11" fillId="5" borderId="0" xfId="0" applyFont="1" applyFill="1" applyBorder="1" applyAlignment="1">
      <alignment horizontal="center" vertical="center"/>
    </xf>
    <xf numFmtId="0" fontId="10" fillId="5" borderId="0" xfId="0" applyFont="1" applyFill="1" applyBorder="1" applyAlignment="1">
      <alignment horizontal="center" vertical="center"/>
    </xf>
    <xf numFmtId="0" fontId="14" fillId="5" borderId="0" xfId="0" applyFont="1" applyFill="1" applyBorder="1" applyAlignment="1">
      <alignment horizontal="center" vertical="center" wrapText="1"/>
    </xf>
    <xf numFmtId="2" fontId="12" fillId="5" borderId="0" xfId="0" applyNumberFormat="1" applyFont="1" applyFill="1" applyBorder="1" applyAlignment="1">
      <alignment horizontal="center" vertical="center" wrapText="1"/>
    </xf>
    <xf numFmtId="0" fontId="12" fillId="0" borderId="4" xfId="0" applyFont="1" applyFill="1" applyBorder="1" applyAlignment="1">
      <alignment horizontal="justify"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2" fontId="12" fillId="0" borderId="5" xfId="0" applyNumberFormat="1" applyFont="1" applyFill="1" applyBorder="1" applyAlignment="1">
      <alignment horizontal="right" vertical="center" wrapText="1"/>
    </xf>
    <xf numFmtId="2" fontId="12" fillId="0" borderId="6" xfId="0" applyNumberFormat="1" applyFont="1" applyFill="1" applyBorder="1" applyAlignment="1">
      <alignment horizontal="right" vertical="center" wrapText="1"/>
    </xf>
    <xf numFmtId="0" fontId="12" fillId="0" borderId="10" xfId="0" applyFont="1" applyFill="1" applyBorder="1" applyAlignment="1">
      <alignment horizontal="justify" vertical="center"/>
    </xf>
    <xf numFmtId="0" fontId="11" fillId="0" borderId="12" xfId="0" applyFont="1" applyFill="1" applyBorder="1" applyAlignment="1">
      <alignment vertical="center"/>
    </xf>
    <xf numFmtId="2" fontId="12" fillId="0" borderId="0" xfId="0" applyNumberFormat="1" applyFont="1" applyFill="1" applyBorder="1" applyAlignment="1">
      <alignment horizontal="right" vertical="center" wrapText="1"/>
    </xf>
    <xf numFmtId="2" fontId="12" fillId="0" borderId="12" xfId="0" applyNumberFormat="1" applyFont="1" applyFill="1" applyBorder="1" applyAlignment="1">
      <alignment horizontal="right" vertical="center" wrapText="1"/>
    </xf>
    <xf numFmtId="0" fontId="11" fillId="0" borderId="10" xfId="0" applyFont="1" applyFill="1" applyBorder="1" applyAlignment="1">
      <alignment horizontal="justify" vertical="center"/>
    </xf>
    <xf numFmtId="2" fontId="12" fillId="0" borderId="9" xfId="0" applyNumberFormat="1" applyFont="1" applyFill="1" applyBorder="1" applyAlignment="1">
      <alignment horizontal="right" vertical="center" wrapText="1"/>
    </xf>
    <xf numFmtId="2" fontId="11" fillId="0" borderId="0" xfId="0" applyNumberFormat="1" applyFont="1" applyFill="1" applyBorder="1" applyAlignment="1">
      <alignment horizontal="right" vertical="center" wrapText="1"/>
    </xf>
    <xf numFmtId="2" fontId="11" fillId="0" borderId="6" xfId="0" applyNumberFormat="1" applyFont="1" applyFill="1" applyBorder="1" applyAlignment="1">
      <alignment horizontal="right" vertical="center" wrapText="1"/>
    </xf>
    <xf numFmtId="2" fontId="11" fillId="0" borderId="12" xfId="0" applyNumberFormat="1" applyFont="1" applyFill="1" applyBorder="1" applyAlignment="1">
      <alignment horizontal="right" vertical="center" wrapText="1"/>
    </xf>
    <xf numFmtId="0" fontId="14" fillId="0" borderId="10" xfId="0" applyFont="1" applyFill="1" applyBorder="1" applyAlignment="1">
      <alignment vertical="center"/>
    </xf>
    <xf numFmtId="0" fontId="12" fillId="0" borderId="24" xfId="0" applyFont="1" applyFill="1" applyBorder="1" applyAlignment="1">
      <alignment vertical="center"/>
    </xf>
    <xf numFmtId="0" fontId="11" fillId="0" borderId="12" xfId="0" applyFont="1" applyFill="1" applyBorder="1"/>
    <xf numFmtId="2" fontId="11" fillId="0" borderId="6" xfId="0" applyNumberFormat="1" applyFont="1" applyFill="1" applyBorder="1" applyAlignment="1">
      <alignment vertical="center"/>
    </xf>
    <xf numFmtId="2" fontId="11" fillId="0" borderId="14" xfId="0" applyNumberFormat="1" applyFont="1" applyFill="1" applyBorder="1" applyAlignment="1">
      <alignment vertical="center"/>
    </xf>
    <xf numFmtId="0" fontId="11" fillId="0" borderId="10" xfId="0" applyFont="1" applyFill="1" applyBorder="1"/>
    <xf numFmtId="0" fontId="11" fillId="0" borderId="27" xfId="0" applyFont="1" applyFill="1" applyBorder="1" applyAlignment="1">
      <alignment vertical="center"/>
    </xf>
    <xf numFmtId="0" fontId="11" fillId="0" borderId="28" xfId="0" applyFont="1" applyFill="1" applyBorder="1"/>
    <xf numFmtId="2" fontId="11" fillId="0" borderId="28" xfId="0" applyNumberFormat="1" applyFont="1" applyFill="1" applyBorder="1" applyAlignment="1">
      <alignment vertical="center"/>
    </xf>
    <xf numFmtId="2" fontId="11" fillId="0" borderId="31" xfId="0" applyNumberFormat="1" applyFont="1" applyFill="1" applyBorder="1" applyAlignment="1">
      <alignment vertical="center"/>
    </xf>
    <xf numFmtId="0" fontId="11" fillId="0" borderId="32" xfId="0" applyFont="1" applyFill="1" applyBorder="1"/>
    <xf numFmtId="0" fontId="12" fillId="0" borderId="33" xfId="0" applyFont="1" applyFill="1" applyBorder="1" applyAlignment="1">
      <alignment vertical="center"/>
    </xf>
    <xf numFmtId="0" fontId="11" fillId="0" borderId="34" xfId="0" applyFont="1" applyFill="1" applyBorder="1"/>
    <xf numFmtId="2" fontId="11" fillId="0" borderId="35" xfId="0" applyNumberFormat="1" applyFont="1" applyFill="1" applyBorder="1" applyAlignment="1">
      <alignment vertical="center"/>
    </xf>
    <xf numFmtId="2" fontId="11" fillId="0" borderId="36" xfId="0" applyNumberFormat="1" applyFont="1" applyFill="1" applyBorder="1" applyAlignment="1">
      <alignment vertical="center"/>
    </xf>
    <xf numFmtId="0" fontId="10" fillId="0" borderId="10" xfId="0" applyFont="1" applyFill="1" applyBorder="1" applyAlignment="1">
      <alignment vertical="center"/>
    </xf>
    <xf numFmtId="0" fontId="11" fillId="0" borderId="25" xfId="0" applyFont="1" applyFill="1" applyBorder="1" applyAlignment="1">
      <alignment vertical="center"/>
    </xf>
    <xf numFmtId="2" fontId="11" fillId="0" borderId="37" xfId="0" applyNumberFormat="1" applyFont="1" applyFill="1" applyBorder="1" applyAlignment="1">
      <alignment vertical="center"/>
    </xf>
    <xf numFmtId="2" fontId="11" fillId="0" borderId="38" xfId="0" applyNumberFormat="1" applyFont="1" applyFill="1" applyBorder="1" applyAlignment="1">
      <alignment vertical="center"/>
    </xf>
    <xf numFmtId="0" fontId="10" fillId="0" borderId="32" xfId="0" applyFont="1" applyFill="1" applyBorder="1" applyAlignment="1">
      <alignment vertical="center"/>
    </xf>
    <xf numFmtId="2" fontId="11" fillId="0" borderId="34" xfId="0" applyNumberFormat="1" applyFont="1" applyFill="1" applyBorder="1" applyAlignment="1">
      <alignment vertical="center"/>
    </xf>
    <xf numFmtId="2" fontId="11" fillId="0" borderId="40" xfId="0" applyNumberFormat="1" applyFont="1" applyFill="1" applyBorder="1" applyAlignment="1">
      <alignment vertical="center"/>
    </xf>
    <xf numFmtId="2" fontId="11" fillId="0" borderId="12" xfId="0" applyNumberFormat="1" applyFont="1" applyFill="1" applyBorder="1" applyAlignment="1">
      <alignment vertical="center"/>
    </xf>
    <xf numFmtId="2" fontId="11" fillId="0" borderId="11" xfId="0" applyNumberFormat="1" applyFont="1" applyFill="1" applyBorder="1" applyAlignment="1">
      <alignment vertical="center"/>
    </xf>
    <xf numFmtId="0" fontId="11" fillId="0" borderId="7" xfId="0" applyFont="1" applyFill="1" applyBorder="1"/>
    <xf numFmtId="0" fontId="11" fillId="0" borderId="26" xfId="0" applyFont="1" applyFill="1" applyBorder="1" applyAlignment="1">
      <alignment vertical="center"/>
    </xf>
    <xf numFmtId="0" fontId="11" fillId="0" borderId="9" xfId="0" applyFont="1" applyFill="1" applyBorder="1"/>
    <xf numFmtId="0" fontId="11" fillId="0" borderId="7" xfId="0" applyFont="1" applyFill="1" applyBorder="1" applyAlignment="1">
      <alignment vertical="center"/>
    </xf>
    <xf numFmtId="0" fontId="11" fillId="0" borderId="8" xfId="0" applyFont="1" applyFill="1" applyBorder="1" applyAlignment="1">
      <alignment vertical="center"/>
    </xf>
    <xf numFmtId="2" fontId="11" fillId="0" borderId="9" xfId="0" applyNumberFormat="1" applyFont="1" applyFill="1" applyBorder="1" applyAlignment="1">
      <alignment vertical="center"/>
    </xf>
    <xf numFmtId="2" fontId="11" fillId="0" borderId="13" xfId="0" applyNumberFormat="1" applyFont="1" applyFill="1" applyBorder="1" applyAlignment="1">
      <alignment vertical="center"/>
    </xf>
    <xf numFmtId="0" fontId="12" fillId="0" borderId="0" xfId="0" applyFont="1" applyFill="1" applyBorder="1" applyAlignment="1">
      <alignment horizontal="right" vertical="center" wrapText="1"/>
    </xf>
    <xf numFmtId="0" fontId="12" fillId="0" borderId="12" xfId="0" applyFont="1" applyFill="1" applyBorder="1" applyAlignment="1">
      <alignment horizontal="right" vertical="center" wrapText="1"/>
    </xf>
    <xf numFmtId="0" fontId="12" fillId="0" borderId="11" xfId="0" applyFont="1" applyFill="1" applyBorder="1" applyAlignment="1">
      <alignment horizontal="right" vertical="center" wrapText="1"/>
    </xf>
    <xf numFmtId="0" fontId="11" fillId="0" borderId="9" xfId="0" applyFont="1" applyFill="1" applyBorder="1" applyAlignment="1">
      <alignment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1" fillId="3" borderId="16" xfId="0" applyFont="1" applyFill="1" applyBorder="1" applyAlignment="1">
      <alignment vertical="center"/>
    </xf>
    <xf numFmtId="0" fontId="9" fillId="3" borderId="16" xfId="0" applyFont="1" applyFill="1" applyBorder="1" applyAlignment="1">
      <alignment horizontal="centerContinuous" vertical="center"/>
    </xf>
    <xf numFmtId="0" fontId="15" fillId="3" borderId="16" xfId="0" applyFont="1" applyFill="1" applyBorder="1" applyAlignment="1">
      <alignment horizontal="centerContinuous"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0" fontId="14" fillId="4" borderId="5" xfId="0" applyFont="1" applyFill="1" applyBorder="1" applyAlignment="1">
      <alignment horizontal="centerContinuous" vertical="center"/>
    </xf>
    <xf numFmtId="0" fontId="14" fillId="4" borderId="6" xfId="0" applyFont="1" applyFill="1" applyBorder="1" applyAlignment="1">
      <alignment horizontal="centerContinuous" vertical="center"/>
    </xf>
    <xf numFmtId="0" fontId="14" fillId="4" borderId="6" xfId="0" applyFont="1" applyFill="1" applyBorder="1" applyAlignment="1">
      <alignment horizontal="center" vertical="center" wrapText="1"/>
    </xf>
    <xf numFmtId="0" fontId="11" fillId="4" borderId="12" xfId="0" applyFont="1" applyFill="1" applyBorder="1" applyAlignment="1">
      <alignment vertical="center"/>
    </xf>
    <xf numFmtId="0" fontId="14" fillId="4" borderId="21" xfId="0" applyFont="1" applyFill="1" applyBorder="1" applyAlignment="1">
      <alignment horizontal="center" wrapText="1"/>
    </xf>
    <xf numFmtId="0" fontId="14" fillId="4" borderId="22" xfId="0" applyFont="1" applyFill="1" applyBorder="1" applyAlignment="1">
      <alignment horizontal="center" wrapText="1"/>
    </xf>
    <xf numFmtId="0" fontId="14" fillId="4" borderId="23"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1" fillId="4" borderId="9" xfId="0" applyFont="1" applyFill="1" applyBorder="1" applyAlignment="1">
      <alignment vertical="center"/>
    </xf>
    <xf numFmtId="0" fontId="14" fillId="4" borderId="8" xfId="0" applyFont="1" applyFill="1" applyBorder="1" applyAlignment="1">
      <alignment horizontal="centerContinuous" vertical="center"/>
    </xf>
    <xf numFmtId="0" fontId="14" fillId="4" borderId="9" xfId="0" applyFont="1" applyFill="1" applyBorder="1" applyAlignment="1">
      <alignment horizontal="centerContinuous" vertical="center"/>
    </xf>
    <xf numFmtId="0" fontId="11" fillId="4" borderId="17" xfId="0" applyFont="1" applyFill="1" applyBorder="1" applyAlignment="1">
      <alignment vertical="center"/>
    </xf>
    <xf numFmtId="0" fontId="10" fillId="4" borderId="16" xfId="0" applyFont="1" applyFill="1" applyBorder="1" applyAlignment="1">
      <alignment horizontal="centerContinuous" vertical="center"/>
    </xf>
    <xf numFmtId="0" fontId="11" fillId="4" borderId="15" xfId="0" applyFont="1" applyFill="1" applyBorder="1" applyAlignment="1">
      <alignment horizontal="justify" vertical="center"/>
    </xf>
    <xf numFmtId="0" fontId="11" fillId="4" borderId="16" xfId="0" applyFont="1" applyFill="1" applyBorder="1" applyAlignment="1">
      <alignment vertical="center"/>
    </xf>
    <xf numFmtId="0" fontId="10" fillId="4" borderId="17" xfId="0" applyFont="1" applyFill="1" applyBorder="1" applyAlignment="1">
      <alignment horizontal="centerContinuous" vertical="center"/>
    </xf>
    <xf numFmtId="0" fontId="14" fillId="4" borderId="10" xfId="0" applyFont="1" applyFill="1" applyBorder="1" applyAlignment="1">
      <alignment vertical="center"/>
    </xf>
    <xf numFmtId="0" fontId="11" fillId="4" borderId="25" xfId="0" applyFont="1" applyFill="1" applyBorder="1"/>
    <xf numFmtId="0" fontId="11" fillId="4" borderId="12" xfId="0" applyFont="1" applyFill="1" applyBorder="1"/>
    <xf numFmtId="0" fontId="10" fillId="4" borderId="7" xfId="0" applyFont="1" applyFill="1" applyBorder="1"/>
    <xf numFmtId="0" fontId="10" fillId="4" borderId="26" xfId="0" applyFont="1" applyFill="1" applyBorder="1" applyAlignment="1">
      <alignment vertical="center"/>
    </xf>
    <xf numFmtId="0" fontId="11" fillId="4" borderId="9" xfId="0" applyFont="1" applyFill="1" applyBorder="1"/>
    <xf numFmtId="0" fontId="11" fillId="4" borderId="4" xfId="0" applyFont="1" applyFill="1" applyBorder="1"/>
    <xf numFmtId="0" fontId="11" fillId="4" borderId="24" xfId="0" applyFont="1" applyFill="1" applyBorder="1"/>
    <xf numFmtId="0" fontId="11" fillId="4" borderId="6" xfId="0" applyFont="1" applyFill="1" applyBorder="1"/>
    <xf numFmtId="0" fontId="11" fillId="4" borderId="9" xfId="0" applyFont="1" applyFill="1" applyBorder="1" applyAlignment="1">
      <alignment horizontal="centerContinuous" vertical="center"/>
    </xf>
    <xf numFmtId="0" fontId="14" fillId="4" borderId="4" xfId="0" applyFont="1" applyFill="1" applyBorder="1" applyAlignment="1">
      <alignment horizontal="justify" vertical="center"/>
    </xf>
    <xf numFmtId="0" fontId="14" fillId="4" borderId="1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left" vertical="center"/>
    </xf>
    <xf numFmtId="0" fontId="14" fillId="4" borderId="4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0" xfId="0" applyFont="1" applyFill="1" applyBorder="1" applyAlignment="1">
      <alignment horizontal="left" vertical="center"/>
    </xf>
    <xf numFmtId="0" fontId="10" fillId="4" borderId="7" xfId="0" applyFont="1" applyFill="1" applyBorder="1" applyAlignment="1">
      <alignment vertical="center"/>
    </xf>
    <xf numFmtId="0" fontId="12" fillId="0" borderId="7" xfId="0" applyFont="1" applyFill="1" applyBorder="1" applyAlignment="1">
      <alignment horizontal="center" vertical="center"/>
    </xf>
    <xf numFmtId="0" fontId="14" fillId="0" borderId="10" xfId="0" applyFont="1" applyFill="1" applyBorder="1" applyAlignment="1">
      <alignment horizontal="justify" vertical="center" wrapText="1"/>
    </xf>
    <xf numFmtId="0" fontId="12" fillId="0" borderId="0" xfId="0" applyFont="1" applyFill="1" applyBorder="1" applyAlignment="1">
      <alignment horizontal="justify" vertical="center" wrapText="1"/>
    </xf>
    <xf numFmtId="164" fontId="12" fillId="0" borderId="5" xfId="0" applyNumberFormat="1" applyFont="1" applyFill="1" applyBorder="1" applyAlignment="1">
      <alignment horizontal="right" vertical="center" wrapText="1"/>
    </xf>
    <xf numFmtId="164" fontId="12" fillId="0" borderId="43" xfId="0" applyNumberFormat="1" applyFont="1" applyFill="1" applyBorder="1" applyAlignment="1">
      <alignment horizontal="right" vertical="center" wrapText="1"/>
    </xf>
    <xf numFmtId="164" fontId="12" fillId="0" borderId="6" xfId="0" applyNumberFormat="1" applyFont="1" applyFill="1" applyBorder="1" applyAlignment="1">
      <alignment horizontal="right" vertical="center" wrapText="1"/>
    </xf>
    <xf numFmtId="164" fontId="12" fillId="0" borderId="51" xfId="0" applyNumberFormat="1" applyFont="1" applyFill="1" applyBorder="1" applyAlignment="1">
      <alignment horizontal="right" vertical="center" wrapText="1"/>
    </xf>
    <xf numFmtId="164" fontId="12" fillId="0" borderId="0" xfId="0" applyNumberFormat="1" applyFont="1" applyFill="1" applyBorder="1" applyAlignment="1">
      <alignment horizontal="right" vertical="center" wrapText="1"/>
    </xf>
    <xf numFmtId="164" fontId="12" fillId="0" borderId="52" xfId="0" applyNumberFormat="1" applyFont="1" applyFill="1" applyBorder="1" applyAlignment="1">
      <alignment horizontal="right" vertical="center" wrapText="1"/>
    </xf>
    <xf numFmtId="164" fontId="12" fillId="0" borderId="42" xfId="0" applyNumberFormat="1" applyFont="1" applyFill="1" applyBorder="1" applyAlignment="1">
      <alignment horizontal="right" vertical="center" wrapText="1"/>
    </xf>
    <xf numFmtId="164" fontId="12" fillId="0" borderId="12" xfId="0" applyNumberFormat="1" applyFont="1" applyFill="1" applyBorder="1" applyAlignment="1">
      <alignment horizontal="right" vertical="center" wrapText="1"/>
    </xf>
    <xf numFmtId="164" fontId="12" fillId="0" borderId="53" xfId="0" applyNumberFormat="1" applyFont="1" applyFill="1" applyBorder="1" applyAlignment="1">
      <alignment horizontal="right" vertical="center" wrapText="1"/>
    </xf>
    <xf numFmtId="164" fontId="12" fillId="0" borderId="54" xfId="0" applyNumberFormat="1" applyFont="1" applyFill="1" applyBorder="1" applyAlignment="1">
      <alignment horizontal="right" vertical="center" wrapText="1"/>
    </xf>
    <xf numFmtId="0" fontId="12" fillId="0" borderId="30" xfId="0" applyFont="1" applyFill="1" applyBorder="1" applyAlignment="1">
      <alignment horizontal="justify" vertical="center" wrapText="1"/>
    </xf>
    <xf numFmtId="0" fontId="11" fillId="0" borderId="28" xfId="0" applyFont="1" applyFill="1" applyBorder="1" applyAlignment="1">
      <alignment vertical="center"/>
    </xf>
    <xf numFmtId="164" fontId="12" fillId="0" borderId="30" xfId="0" applyNumberFormat="1" applyFont="1" applyFill="1" applyBorder="1" applyAlignment="1">
      <alignment horizontal="right" vertical="center" wrapText="1"/>
    </xf>
    <xf numFmtId="164" fontId="12" fillId="0" borderId="55" xfId="0" applyNumberFormat="1" applyFont="1" applyFill="1" applyBorder="1" applyAlignment="1">
      <alignment horizontal="right" vertical="center" wrapText="1"/>
    </xf>
    <xf numFmtId="164" fontId="12" fillId="0" borderId="28" xfId="0" applyNumberFormat="1" applyFont="1" applyFill="1" applyBorder="1" applyAlignment="1">
      <alignment horizontal="right" vertical="center" wrapText="1"/>
    </xf>
    <xf numFmtId="164" fontId="12" fillId="0" borderId="56" xfId="0" applyNumberFormat="1" applyFont="1" applyFill="1" applyBorder="1" applyAlignment="1">
      <alignment horizontal="right" vertical="center" wrapText="1"/>
    </xf>
    <xf numFmtId="164" fontId="12" fillId="0" borderId="29" xfId="0" applyNumberFormat="1" applyFont="1" applyFill="1" applyBorder="1" applyAlignment="1">
      <alignment horizontal="right" vertical="center" wrapText="1"/>
    </xf>
    <xf numFmtId="164" fontId="12" fillId="0" borderId="57" xfId="0" applyNumberFormat="1" applyFont="1" applyFill="1" applyBorder="1" applyAlignment="1">
      <alignment horizontal="right" vertical="center" wrapText="1"/>
    </xf>
    <xf numFmtId="164" fontId="12" fillId="0" borderId="8" xfId="0" applyNumberFormat="1" applyFont="1" applyFill="1" applyBorder="1" applyAlignment="1">
      <alignment horizontal="right" vertical="center" wrapText="1"/>
    </xf>
    <xf numFmtId="164" fontId="12" fillId="0" borderId="47" xfId="0" applyNumberFormat="1" applyFont="1" applyFill="1" applyBorder="1" applyAlignment="1">
      <alignment horizontal="right" vertical="center" wrapText="1"/>
    </xf>
    <xf numFmtId="164" fontId="12" fillId="0" borderId="9" xfId="0" applyNumberFormat="1" applyFont="1" applyFill="1" applyBorder="1" applyAlignment="1">
      <alignment horizontal="right" vertical="center" wrapText="1"/>
    </xf>
    <xf numFmtId="164" fontId="12" fillId="0" borderId="49" xfId="0" applyNumberFormat="1" applyFont="1" applyFill="1" applyBorder="1" applyAlignment="1">
      <alignment horizontal="right" vertical="center" wrapText="1"/>
    </xf>
    <xf numFmtId="164" fontId="12" fillId="0" borderId="48" xfId="0" applyNumberFormat="1" applyFont="1" applyFill="1" applyBorder="1" applyAlignment="1">
      <alignment horizontal="right" vertical="center" wrapText="1"/>
    </xf>
    <xf numFmtId="164" fontId="14" fillId="6" borderId="0" xfId="0" applyNumberFormat="1" applyFont="1" applyFill="1" applyBorder="1" applyAlignment="1">
      <alignment horizontal="right" vertical="center" wrapText="1"/>
    </xf>
    <xf numFmtId="164" fontId="14" fillId="6" borderId="42" xfId="0" applyNumberFormat="1" applyFont="1" applyFill="1" applyBorder="1" applyAlignment="1">
      <alignment horizontal="right" vertical="center" wrapText="1"/>
    </xf>
    <xf numFmtId="164" fontId="12" fillId="7" borderId="54" xfId="0" applyNumberFormat="1" applyFont="1" applyFill="1" applyBorder="1" applyAlignment="1">
      <alignment horizontal="right" vertical="center" wrapText="1"/>
    </xf>
    <xf numFmtId="0" fontId="12" fillId="0" borderId="0" xfId="0" applyFont="1" applyFill="1" applyBorder="1" applyAlignment="1">
      <alignment horizontal="justify" vertical="center"/>
    </xf>
    <xf numFmtId="0" fontId="12" fillId="0" borderId="8" xfId="0" applyFont="1" applyFill="1" applyBorder="1" applyAlignment="1">
      <alignment horizontal="justify" vertical="center"/>
    </xf>
    <xf numFmtId="0" fontId="12" fillId="0" borderId="48" xfId="0" applyFont="1" applyFill="1" applyBorder="1" applyAlignment="1">
      <alignment horizontal="center" vertical="center"/>
    </xf>
    <xf numFmtId="0" fontId="12" fillId="0" borderId="47" xfId="0" applyFont="1" applyFill="1" applyBorder="1" applyAlignment="1">
      <alignment horizontal="center" vertical="center"/>
    </xf>
    <xf numFmtId="0" fontId="15" fillId="3" borderId="16" xfId="0" applyFont="1" applyFill="1" applyBorder="1" applyAlignment="1">
      <alignment vertical="center"/>
    </xf>
    <xf numFmtId="0" fontId="10" fillId="4" borderId="4" xfId="0" applyFont="1" applyFill="1" applyBorder="1" applyAlignment="1">
      <alignment horizontal="centerContinuous" vertical="center" wrapText="1"/>
    </xf>
    <xf numFmtId="0" fontId="11" fillId="4" borderId="0" xfId="0" applyFont="1" applyFill="1" applyBorder="1" applyAlignment="1">
      <alignment horizontal="centerContinuous" vertical="center"/>
    </xf>
    <xf numFmtId="0" fontId="10" fillId="4" borderId="4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5" xfId="0" applyFont="1" applyFill="1" applyBorder="1" applyAlignment="1">
      <alignment horizontal="centerContinuous" vertical="center"/>
    </xf>
    <xf numFmtId="0" fontId="10" fillId="4" borderId="43"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12" fillId="4" borderId="8" xfId="0" applyFont="1" applyFill="1" applyBorder="1" applyAlignment="1">
      <alignment horizontal="justify" vertical="center" wrapText="1"/>
    </xf>
    <xf numFmtId="0" fontId="10" fillId="4" borderId="12" xfId="0" applyFont="1" applyFill="1" applyBorder="1" applyAlignment="1">
      <alignment horizontal="centerContinuous" vertical="center"/>
    </xf>
    <xf numFmtId="0" fontId="10" fillId="4" borderId="7" xfId="0" applyFont="1" applyFill="1" applyBorder="1" applyAlignment="1">
      <alignment horizontal="centerContinuous" vertical="center"/>
    </xf>
    <xf numFmtId="0" fontId="11" fillId="4" borderId="15" xfId="0" applyFont="1" applyFill="1" applyBorder="1" applyAlignment="1">
      <alignment vertical="center"/>
    </xf>
    <xf numFmtId="0" fontId="12" fillId="4" borderId="16" xfId="0" applyFont="1" applyFill="1" applyBorder="1" applyAlignment="1">
      <alignment horizontal="justify" vertical="center" wrapText="1"/>
    </xf>
    <xf numFmtId="164" fontId="10" fillId="4" borderId="0" xfId="0" applyNumberFormat="1" applyFont="1" applyFill="1" applyBorder="1" applyAlignment="1">
      <alignment horizontal="centerContinuous" vertical="center"/>
    </xf>
    <xf numFmtId="164" fontId="10" fillId="4" borderId="9" xfId="0" applyNumberFormat="1" applyFont="1" applyFill="1" applyBorder="1" applyAlignment="1">
      <alignment horizontal="centerContinuous" vertical="center"/>
    </xf>
    <xf numFmtId="164" fontId="10" fillId="4" borderId="15" xfId="0" applyNumberFormat="1" applyFont="1" applyFill="1" applyBorder="1" applyAlignment="1">
      <alignment horizontal="centerContinuous" vertical="center"/>
    </xf>
    <xf numFmtId="164" fontId="10" fillId="4" borderId="16" xfId="0" applyNumberFormat="1" applyFont="1" applyFill="1" applyBorder="1" applyAlignment="1">
      <alignment horizontal="centerContinuous" vertical="center"/>
    </xf>
    <xf numFmtId="164" fontId="10" fillId="4" borderId="17" xfId="0" applyNumberFormat="1" applyFont="1" applyFill="1" applyBorder="1" applyAlignment="1">
      <alignment horizontal="centerContinuous" vertical="center"/>
    </xf>
    <xf numFmtId="0" fontId="9" fillId="3" borderId="16" xfId="0" applyFont="1" applyFill="1" applyBorder="1" applyAlignment="1">
      <alignment horizontal="center" vertical="center"/>
    </xf>
    <xf numFmtId="0" fontId="10" fillId="4" borderId="7" xfId="0" applyFont="1" applyFill="1" applyBorder="1" applyAlignment="1">
      <alignment horizontal="center" vertical="center"/>
    </xf>
    <xf numFmtId="0" fontId="13" fillId="5" borderId="0" xfId="0" applyFont="1" applyFill="1" applyBorder="1" applyAlignment="1">
      <alignment vertical="center"/>
    </xf>
    <xf numFmtId="0" fontId="11" fillId="0" borderId="0" xfId="0" applyFont="1" applyFill="1" applyAlignment="1">
      <alignment vertical="center"/>
    </xf>
    <xf numFmtId="0" fontId="14" fillId="4" borderId="16" xfId="0" applyFont="1" applyFill="1" applyBorder="1" applyAlignment="1">
      <alignment horizontal="centerContinuous" vertical="center"/>
    </xf>
    <xf numFmtId="2" fontId="11" fillId="0" borderId="79" xfId="0" applyNumberFormat="1" applyFont="1" applyFill="1" applyBorder="1" applyAlignment="1">
      <alignment horizontal="right" vertical="center"/>
    </xf>
    <xf numFmtId="0" fontId="11" fillId="3" borderId="17" xfId="0" applyFont="1" applyFill="1" applyBorder="1" applyAlignment="1">
      <alignment vertical="center"/>
    </xf>
    <xf numFmtId="0" fontId="10" fillId="4" borderId="60" xfId="0" applyFont="1" applyFill="1" applyBorder="1" applyAlignment="1">
      <alignment vertical="center"/>
    </xf>
    <xf numFmtId="0" fontId="11" fillId="4" borderId="61" xfId="0" applyFont="1" applyFill="1" applyBorder="1" applyAlignment="1">
      <alignment vertical="center"/>
    </xf>
    <xf numFmtId="0" fontId="11" fillId="4" borderId="61" xfId="0" applyFont="1" applyFill="1" applyBorder="1" applyAlignment="1">
      <alignment horizontal="centerContinuous" vertical="center"/>
    </xf>
    <xf numFmtId="0" fontId="11" fillId="4" borderId="62" xfId="0" applyFont="1" applyFill="1" applyBorder="1" applyAlignment="1">
      <alignment horizontal="centerContinuous" vertical="center"/>
    </xf>
    <xf numFmtId="165" fontId="10" fillId="4" borderId="39" xfId="0" applyNumberFormat="1" applyFont="1" applyFill="1" applyBorder="1" applyAlignment="1">
      <alignment horizontal="centerContinuous" vertical="center"/>
    </xf>
    <xf numFmtId="165" fontId="10" fillId="4" borderId="34" xfId="0" applyNumberFormat="1" applyFont="1" applyFill="1" applyBorder="1" applyAlignment="1">
      <alignment horizontal="centerContinuous" vertical="center"/>
    </xf>
    <xf numFmtId="165" fontId="10" fillId="4" borderId="39" xfId="0" applyNumberFormat="1" applyFont="1" applyFill="1" applyBorder="1" applyAlignment="1">
      <alignment horizontal="center" vertical="center"/>
    </xf>
    <xf numFmtId="165" fontId="10" fillId="4" borderId="34" xfId="0" applyNumberFormat="1" applyFont="1" applyFill="1" applyBorder="1" applyAlignment="1">
      <alignment horizontal="center" vertical="center"/>
    </xf>
    <xf numFmtId="165" fontId="10" fillId="4" borderId="29" xfId="0" applyNumberFormat="1" applyFont="1" applyFill="1" applyBorder="1" applyAlignment="1">
      <alignment horizontal="centerContinuous" vertical="center"/>
    </xf>
    <xf numFmtId="165" fontId="10" fillId="4" borderId="30" xfId="0" applyNumberFormat="1" applyFont="1" applyFill="1" applyBorder="1" applyAlignment="1">
      <alignment horizontal="centerContinuous" vertical="center"/>
    </xf>
    <xf numFmtId="165" fontId="10" fillId="4" borderId="66" xfId="0" applyNumberFormat="1" applyFont="1" applyFill="1" applyBorder="1" applyAlignment="1">
      <alignment horizontal="centerContinuous" vertical="center"/>
    </xf>
    <xf numFmtId="165" fontId="10" fillId="4" borderId="67" xfId="0" applyNumberFormat="1" applyFont="1" applyFill="1" applyBorder="1" applyAlignment="1">
      <alignment horizontal="center" vertical="center"/>
    </xf>
    <xf numFmtId="165" fontId="10" fillId="4" borderId="69" xfId="0" applyNumberFormat="1" applyFont="1" applyFill="1" applyBorder="1" applyAlignment="1">
      <alignment horizontal="centerContinuous" vertical="center"/>
    </xf>
    <xf numFmtId="165" fontId="10" fillId="4" borderId="70" xfId="0" applyNumberFormat="1" applyFont="1" applyFill="1" applyBorder="1" applyAlignment="1">
      <alignment horizontal="centerContinuous" vertical="center"/>
    </xf>
    <xf numFmtId="165" fontId="10" fillId="4" borderId="71" xfId="0" applyNumberFormat="1" applyFont="1" applyFill="1" applyBorder="1" applyAlignment="1">
      <alignment horizontal="centerContinuous" vertical="center"/>
    </xf>
    <xf numFmtId="165" fontId="10" fillId="4" borderId="12" xfId="0" applyNumberFormat="1" applyFont="1" applyFill="1" applyBorder="1" applyAlignment="1">
      <alignment horizontal="centerContinuous" vertical="center"/>
    </xf>
    <xf numFmtId="165" fontId="10" fillId="4" borderId="49" xfId="0" applyNumberFormat="1" applyFont="1" applyFill="1" applyBorder="1" applyAlignment="1">
      <alignment horizontal="center" vertical="center"/>
    </xf>
    <xf numFmtId="165" fontId="10" fillId="4" borderId="50" xfId="0" applyNumberFormat="1" applyFont="1" applyFill="1" applyBorder="1" applyAlignment="1">
      <alignment horizontal="center" vertical="center"/>
    </xf>
    <xf numFmtId="165" fontId="10" fillId="4" borderId="72" xfId="0" applyNumberFormat="1" applyFont="1" applyFill="1" applyBorder="1" applyAlignment="1">
      <alignment horizontal="center" vertical="center"/>
    </xf>
    <xf numFmtId="165" fontId="10" fillId="4" borderId="73" xfId="0" applyNumberFormat="1" applyFont="1" applyFill="1" applyBorder="1" applyAlignment="1">
      <alignment horizontal="center" vertical="center"/>
    </xf>
    <xf numFmtId="165" fontId="10" fillId="4" borderId="74" xfId="0" applyNumberFormat="1" applyFont="1" applyFill="1" applyBorder="1" applyAlignment="1">
      <alignment horizontal="center" vertical="center"/>
    </xf>
    <xf numFmtId="165" fontId="10" fillId="4" borderId="75" xfId="0" applyNumberFormat="1" applyFont="1" applyFill="1" applyBorder="1" applyAlignment="1">
      <alignment horizontal="center" vertical="center"/>
    </xf>
    <xf numFmtId="165" fontId="10" fillId="4" borderId="41" xfId="0" applyNumberFormat="1" applyFont="1" applyFill="1" applyBorder="1" applyAlignment="1">
      <alignment horizontal="center" vertical="center"/>
    </xf>
    <xf numFmtId="165" fontId="10" fillId="4" borderId="22" xfId="0" applyNumberFormat="1" applyFont="1" applyFill="1" applyBorder="1" applyAlignment="1">
      <alignment horizontal="center" vertical="center"/>
    </xf>
    <xf numFmtId="165" fontId="10" fillId="4" borderId="76" xfId="0" applyNumberFormat="1" applyFont="1" applyFill="1" applyBorder="1" applyAlignment="1">
      <alignment horizontal="center" vertical="center"/>
    </xf>
    <xf numFmtId="165" fontId="10" fillId="4" borderId="21" xfId="0" applyNumberFormat="1" applyFont="1" applyFill="1" applyBorder="1" applyAlignment="1">
      <alignment horizontal="center" vertical="center"/>
    </xf>
    <xf numFmtId="165" fontId="10" fillId="4" borderId="77" xfId="0" applyNumberFormat="1" applyFont="1" applyFill="1" applyBorder="1" applyAlignment="1">
      <alignment horizontal="center" vertical="center"/>
    </xf>
    <xf numFmtId="165" fontId="10" fillId="4" borderId="23" xfId="0" applyNumberFormat="1" applyFont="1" applyFill="1" applyBorder="1" applyAlignment="1">
      <alignment horizontal="center" vertical="center"/>
    </xf>
    <xf numFmtId="0" fontId="10" fillId="4" borderId="10" xfId="0" applyFont="1" applyFill="1" applyBorder="1" applyAlignment="1">
      <alignment horizontal="center" vertical="center"/>
    </xf>
    <xf numFmtId="0" fontId="11" fillId="0" borderId="10" xfId="0" applyFont="1" applyFill="1" applyBorder="1" applyAlignment="1">
      <alignment horizontal="center" vertical="center"/>
    </xf>
    <xf numFmtId="2" fontId="11" fillId="0" borderId="10"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2" fontId="11" fillId="0" borderId="12"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wrapText="1"/>
    </xf>
    <xf numFmtId="166" fontId="12" fillId="0" borderId="5" xfId="0" applyNumberFormat="1" applyFont="1" applyFill="1" applyBorder="1" applyAlignment="1">
      <alignment horizontal="center" vertical="center" wrapText="1"/>
    </xf>
    <xf numFmtId="167" fontId="12" fillId="0" borderId="5" xfId="0" applyNumberFormat="1" applyFont="1" applyFill="1" applyBorder="1" applyAlignment="1">
      <alignment horizontal="center" vertical="center" wrapText="1"/>
    </xf>
    <xf numFmtId="166" fontId="11" fillId="0" borderId="4" xfId="0" applyNumberFormat="1" applyFont="1" applyFill="1" applyBorder="1" applyAlignment="1">
      <alignment horizontal="center"/>
    </xf>
    <xf numFmtId="166" fontId="11" fillId="0" borderId="5" xfId="0" applyNumberFormat="1" applyFont="1" applyFill="1" applyBorder="1" applyAlignment="1">
      <alignment horizontal="center"/>
    </xf>
    <xf numFmtId="167" fontId="11" fillId="0" borderId="6" xfId="0" applyNumberFormat="1" applyFont="1" applyFill="1" applyBorder="1" applyAlignment="1">
      <alignment horizontal="center"/>
    </xf>
    <xf numFmtId="0" fontId="11" fillId="0" borderId="5" xfId="0" applyFont="1" applyFill="1" applyBorder="1" applyAlignment="1">
      <alignment horizontal="center"/>
    </xf>
    <xf numFmtId="0" fontId="11" fillId="0" borderId="6" xfId="0" applyFont="1" applyFill="1" applyBorder="1" applyAlignment="1">
      <alignment horizontal="center"/>
    </xf>
    <xf numFmtId="168" fontId="11" fillId="0" borderId="4" xfId="0" applyNumberFormat="1" applyFont="1" applyFill="1" applyBorder="1" applyAlignment="1">
      <alignment horizontal="center"/>
    </xf>
    <xf numFmtId="168" fontId="11" fillId="0" borderId="5" xfId="0" applyNumberFormat="1" applyFont="1" applyFill="1" applyBorder="1" applyAlignment="1">
      <alignment horizontal="center"/>
    </xf>
    <xf numFmtId="168" fontId="11" fillId="0" borderId="6" xfId="0" applyNumberFormat="1" applyFont="1" applyFill="1" applyBorder="1" applyAlignment="1">
      <alignment horizontal="center"/>
    </xf>
    <xf numFmtId="166" fontId="12" fillId="0" borderId="10" xfId="0" applyNumberFormat="1" applyFont="1" applyFill="1" applyBorder="1" applyAlignment="1">
      <alignment horizontal="center" vertical="center" wrapText="1"/>
    </xf>
    <xf numFmtId="166" fontId="12"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166" fontId="11" fillId="0" borderId="10" xfId="0" applyNumberFormat="1" applyFont="1" applyFill="1" applyBorder="1" applyAlignment="1">
      <alignment horizontal="center"/>
    </xf>
    <xf numFmtId="166" fontId="11" fillId="0" borderId="0" xfId="0" applyNumberFormat="1" applyFont="1" applyFill="1" applyBorder="1" applyAlignment="1">
      <alignment horizontal="center"/>
    </xf>
    <xf numFmtId="167" fontId="11" fillId="0" borderId="12" xfId="0" applyNumberFormat="1" applyFont="1" applyFill="1" applyBorder="1" applyAlignment="1">
      <alignment horizontal="center"/>
    </xf>
    <xf numFmtId="0" fontId="11" fillId="0" borderId="0" xfId="0" applyFont="1" applyFill="1" applyBorder="1" applyAlignment="1">
      <alignment horizontal="center"/>
    </xf>
    <xf numFmtId="0" fontId="11" fillId="0" borderId="12" xfId="0" applyFont="1" applyFill="1" applyBorder="1" applyAlignment="1">
      <alignment horizontal="center"/>
    </xf>
    <xf numFmtId="168" fontId="11" fillId="0" borderId="10" xfId="0" applyNumberFormat="1" applyFont="1" applyFill="1" applyBorder="1" applyAlignment="1">
      <alignment horizontal="center"/>
    </xf>
    <xf numFmtId="168" fontId="11" fillId="0" borderId="0" xfId="0" applyNumberFormat="1" applyFont="1" applyFill="1" applyBorder="1" applyAlignment="1">
      <alignment horizontal="center"/>
    </xf>
    <xf numFmtId="168" fontId="11" fillId="0" borderId="12" xfId="0" applyNumberFormat="1" applyFont="1" applyFill="1" applyBorder="1" applyAlignment="1">
      <alignment horizontal="center"/>
    </xf>
    <xf numFmtId="0" fontId="11" fillId="0" borderId="8" xfId="0" applyFont="1" applyFill="1" applyBorder="1"/>
    <xf numFmtId="0" fontId="11" fillId="0" borderId="8" xfId="0" applyFont="1" applyFill="1" applyBorder="1" applyAlignment="1">
      <alignment horizontal="center"/>
    </xf>
    <xf numFmtId="0" fontId="11" fillId="0" borderId="4" xfId="0" applyFont="1" applyFill="1" applyBorder="1" applyAlignment="1">
      <alignment horizontal="center"/>
    </xf>
    <xf numFmtId="0" fontId="11" fillId="0" borderId="10" xfId="0" applyFont="1" applyFill="1" applyBorder="1" applyAlignment="1">
      <alignment horizontal="center"/>
    </xf>
    <xf numFmtId="0" fontId="9" fillId="3" borderId="15" xfId="0" applyFont="1" applyFill="1" applyBorder="1"/>
    <xf numFmtId="0" fontId="9" fillId="3" borderId="16" xfId="0" applyFont="1" applyFill="1" applyBorder="1" applyAlignment="1">
      <alignment vertical="center"/>
    </xf>
    <xf numFmtId="0" fontId="15" fillId="3" borderId="16" xfId="0" applyFont="1" applyFill="1" applyBorder="1"/>
    <xf numFmtId="0" fontId="0" fillId="3" borderId="17" xfId="0" applyFill="1" applyBorder="1" applyAlignment="1"/>
    <xf numFmtId="0" fontId="14" fillId="4" borderId="15" xfId="0" applyFont="1" applyFill="1" applyBorder="1" applyAlignment="1">
      <alignment horizontal="centerContinuous" vertical="center"/>
    </xf>
    <xf numFmtId="0" fontId="14" fillId="4" borderId="17" xfId="0" applyFont="1" applyFill="1" applyBorder="1" applyAlignment="1">
      <alignment horizontal="centerContinuous" vertical="center"/>
    </xf>
    <xf numFmtId="0" fontId="14" fillId="4" borderId="53" xfId="0" applyFont="1" applyFill="1" applyBorder="1" applyAlignment="1">
      <alignment horizontal="center" vertical="center" wrapText="1"/>
    </xf>
    <xf numFmtId="0" fontId="14" fillId="4" borderId="8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0" fillId="4" borderId="80" xfId="0" applyFont="1" applyFill="1" applyBorder="1" applyAlignment="1">
      <alignment horizontal="center"/>
    </xf>
    <xf numFmtId="0" fontId="10" fillId="4" borderId="7" xfId="0" applyFont="1" applyFill="1" applyBorder="1" applyAlignment="1">
      <alignment horizontal="center"/>
    </xf>
    <xf numFmtId="165" fontId="12" fillId="0" borderId="4" xfId="0" applyNumberFormat="1" applyFont="1" applyFill="1" applyBorder="1" applyAlignment="1">
      <alignment horizontal="center" vertical="center"/>
    </xf>
    <xf numFmtId="165" fontId="12" fillId="0" borderId="5" xfId="0" applyNumberFormat="1" applyFont="1" applyFill="1" applyBorder="1" applyAlignment="1">
      <alignment horizontal="center" vertical="center"/>
    </xf>
    <xf numFmtId="165" fontId="12" fillId="0" borderId="6" xfId="0" applyNumberFormat="1" applyFont="1" applyFill="1" applyBorder="1" applyAlignment="1">
      <alignment horizontal="center" vertical="center"/>
    </xf>
    <xf numFmtId="165" fontId="12" fillId="0" borderId="10" xfId="0" applyNumberFormat="1" applyFont="1" applyFill="1" applyBorder="1" applyAlignment="1">
      <alignment horizontal="center" vertical="center"/>
    </xf>
    <xf numFmtId="165" fontId="12" fillId="0" borderId="0" xfId="0" applyNumberFormat="1" applyFont="1" applyFill="1" applyBorder="1" applyAlignment="1">
      <alignment horizontal="center" vertical="center"/>
    </xf>
    <xf numFmtId="165" fontId="12" fillId="0" borderId="12" xfId="0" applyNumberFormat="1" applyFont="1" applyFill="1" applyBorder="1" applyAlignment="1">
      <alignment horizontal="center" vertical="center"/>
    </xf>
    <xf numFmtId="165" fontId="12" fillId="0" borderId="7" xfId="0" applyNumberFormat="1" applyFont="1" applyFill="1" applyBorder="1" applyAlignment="1">
      <alignment horizontal="center" vertical="center"/>
    </xf>
    <xf numFmtId="165" fontId="12" fillId="0" borderId="8" xfId="0" applyNumberFormat="1" applyFont="1" applyFill="1" applyBorder="1" applyAlignment="1">
      <alignment horizontal="center" vertical="center"/>
    </xf>
    <xf numFmtId="165" fontId="12" fillId="0" borderId="9" xfId="0" applyNumberFormat="1" applyFont="1" applyFill="1" applyBorder="1" applyAlignment="1">
      <alignment horizontal="center" vertical="center"/>
    </xf>
    <xf numFmtId="0" fontId="15" fillId="3" borderId="17" xfId="0" applyFont="1" applyFill="1" applyBorder="1" applyAlignment="1">
      <alignment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0" fillId="4" borderId="4" xfId="0" applyFont="1" applyFill="1" applyBorder="1" applyAlignment="1">
      <alignment horizontal="center" vertical="center"/>
    </xf>
    <xf numFmtId="0" fontId="0" fillId="4" borderId="16" xfId="0" applyFill="1" applyBorder="1" applyAlignment="1">
      <alignment horizontal="centerContinuous" vertical="center"/>
    </xf>
    <xf numFmtId="0" fontId="0" fillId="4" borderId="17" xfId="0" applyFill="1" applyBorder="1" applyAlignment="1">
      <alignment horizontal="centerContinuous" vertical="center"/>
    </xf>
    <xf numFmtId="0" fontId="18" fillId="4" borderId="17" xfId="1" applyFont="1" applyFill="1" applyBorder="1" applyAlignment="1" applyProtection="1">
      <alignment horizontal="centerContinuous" vertical="center"/>
    </xf>
    <xf numFmtId="0" fontId="10" fillId="4" borderId="51" xfId="0" applyFont="1" applyFill="1" applyBorder="1" applyAlignment="1">
      <alignment horizontal="center" vertical="center"/>
    </xf>
    <xf numFmtId="0" fontId="10" fillId="4" borderId="59" xfId="0" applyFont="1" applyFill="1" applyBorder="1" applyAlignment="1">
      <alignment horizontal="center" vertical="center"/>
    </xf>
    <xf numFmtId="0" fontId="10" fillId="4" borderId="52" xfId="1" applyFont="1" applyFill="1" applyBorder="1" applyAlignment="1" applyProtection="1">
      <alignment horizontal="center" vertical="center"/>
    </xf>
    <xf numFmtId="0" fontId="10" fillId="4" borderId="43" xfId="0" applyFont="1" applyFill="1" applyBorder="1" applyAlignment="1">
      <alignment horizontal="center" vertical="center"/>
    </xf>
    <xf numFmtId="0" fontId="10" fillId="4" borderId="24" xfId="1" applyFont="1" applyFill="1" applyBorder="1" applyAlignment="1" applyProtection="1">
      <alignment horizontal="center" vertical="center"/>
    </xf>
    <xf numFmtId="0" fontId="10" fillId="4" borderId="80" xfId="0" applyFont="1" applyFill="1" applyBorder="1" applyAlignment="1">
      <alignment horizontal="center" vertical="center"/>
    </xf>
    <xf numFmtId="0" fontId="10" fillId="0" borderId="0" xfId="0" applyFont="1" applyFill="1" applyBorder="1" applyAlignment="1">
      <alignment vertical="center"/>
    </xf>
    <xf numFmtId="0" fontId="16" fillId="0" borderId="0" xfId="0" applyFont="1" applyFill="1" applyBorder="1" applyAlignment="1">
      <alignment vertical="center"/>
    </xf>
    <xf numFmtId="0" fontId="11" fillId="0" borderId="0" xfId="0" applyFont="1" applyFill="1" applyBorder="1" applyAlignment="1">
      <alignment vertical="center" wrapText="1"/>
    </xf>
    <xf numFmtId="0" fontId="2" fillId="5" borderId="0" xfId="0" applyFont="1" applyFill="1" applyBorder="1"/>
    <xf numFmtId="2" fontId="12" fillId="5" borderId="0" xfId="0" applyNumberFormat="1" applyFont="1" applyFill="1" applyBorder="1" applyAlignment="1">
      <alignment horizontal="left" vertical="center" wrapText="1"/>
    </xf>
    <xf numFmtId="0" fontId="0" fillId="5" borderId="0" xfId="0" applyFill="1" applyBorder="1" applyAlignment="1">
      <alignment horizontal="left"/>
    </xf>
    <xf numFmtId="0" fontId="11" fillId="5" borderId="0" xfId="0" applyFont="1" applyFill="1" applyBorder="1" applyAlignment="1">
      <alignment horizontal="left" vertical="center"/>
    </xf>
    <xf numFmtId="0" fontId="10" fillId="0" borderId="0" xfId="0" applyFont="1" applyFill="1" applyBorder="1" applyAlignment="1">
      <alignment horizontal="left" vertical="center"/>
    </xf>
    <xf numFmtId="0" fontId="10" fillId="5" borderId="0" xfId="0" applyFont="1" applyFill="1" applyBorder="1" applyAlignment="1">
      <alignment horizontal="left" vertical="center"/>
    </xf>
    <xf numFmtId="0" fontId="19" fillId="0" borderId="0" xfId="0" applyFont="1" applyBorder="1" applyAlignment="1">
      <alignment horizontal="left" vertical="center"/>
    </xf>
    <xf numFmtId="0" fontId="0" fillId="5" borderId="0" xfId="0" applyFont="1" applyFill="1" applyBorder="1" applyAlignment="1">
      <alignment horizontal="left"/>
    </xf>
    <xf numFmtId="0" fontId="2" fillId="0" borderId="0" xfId="0" applyFont="1"/>
    <xf numFmtId="0" fontId="0" fillId="0" borderId="82" xfId="0" applyBorder="1"/>
    <xf numFmtId="0" fontId="0" fillId="0" borderId="83" xfId="0" applyBorder="1"/>
    <xf numFmtId="0" fontId="0" fillId="0" borderId="84" xfId="0" applyBorder="1"/>
    <xf numFmtId="0" fontId="2" fillId="0" borderId="80" xfId="0" applyFont="1" applyBorder="1"/>
    <xf numFmtId="0" fontId="4" fillId="4" borderId="83" xfId="1" applyFill="1" applyBorder="1" applyAlignment="1">
      <alignment horizontal="center"/>
    </xf>
    <xf numFmtId="0" fontId="2" fillId="0" borderId="85" xfId="0" applyFont="1" applyBorder="1"/>
    <xf numFmtId="0" fontId="0" fillId="0" borderId="88" xfId="0" applyBorder="1" applyAlignment="1">
      <alignment horizontal="left"/>
    </xf>
    <xf numFmtId="0" fontId="0" fillId="0" borderId="21" xfId="0" applyBorder="1" applyAlignment="1">
      <alignment horizontal="left"/>
    </xf>
    <xf numFmtId="0" fontId="0" fillId="0" borderId="31" xfId="0" applyBorder="1"/>
    <xf numFmtId="0" fontId="11" fillId="0" borderId="7" xfId="0" applyFont="1" applyFill="1" applyBorder="1" applyAlignment="1">
      <alignment horizontal="justify" vertical="center"/>
    </xf>
    <xf numFmtId="2" fontId="11" fillId="0" borderId="8" xfId="0" applyNumberFormat="1" applyFont="1" applyFill="1" applyBorder="1" applyAlignment="1">
      <alignment horizontal="right" vertical="center" wrapText="1"/>
    </xf>
    <xf numFmtId="2" fontId="11" fillId="0" borderId="9" xfId="0" applyNumberFormat="1" applyFont="1" applyFill="1" applyBorder="1" applyAlignment="1">
      <alignment horizontal="right" vertical="center" wrapText="1"/>
    </xf>
    <xf numFmtId="0" fontId="12" fillId="0" borderId="8" xfId="0" applyFont="1" applyFill="1" applyBorder="1" applyAlignment="1">
      <alignment horizontal="right" vertical="center" wrapText="1"/>
    </xf>
    <xf numFmtId="0" fontId="12" fillId="0" borderId="9" xfId="0" applyFont="1" applyFill="1" applyBorder="1" applyAlignment="1">
      <alignment horizontal="right" vertical="center" wrapText="1"/>
    </xf>
    <xf numFmtId="0" fontId="12" fillId="0" borderId="13" xfId="0" applyFont="1" applyFill="1" applyBorder="1" applyAlignment="1">
      <alignment horizontal="right" vertical="center" wrapText="1"/>
    </xf>
    <xf numFmtId="0" fontId="20" fillId="0" borderId="0" xfId="0" applyFont="1"/>
    <xf numFmtId="0" fontId="4" fillId="0" borderId="0" xfId="1"/>
    <xf numFmtId="0" fontId="42" fillId="0" borderId="0" xfId="0" applyFont="1" applyBorder="1" applyAlignment="1">
      <alignment vertical="center"/>
    </xf>
    <xf numFmtId="0" fontId="9" fillId="3" borderId="15" xfId="0" applyFont="1" applyFill="1" applyBorder="1" applyAlignment="1">
      <alignment horizontal="left"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0" fillId="5" borderId="0" xfId="0" applyFill="1" applyBorder="1" applyAlignment="1"/>
    <xf numFmtId="1" fontId="12"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2" fontId="11" fillId="0" borderId="12" xfId="0" applyNumberFormat="1" applyFont="1" applyFill="1" applyBorder="1" applyAlignment="1">
      <alignment horizontal="center" vertical="center" wrapText="1"/>
    </xf>
    <xf numFmtId="0" fontId="44" fillId="0" borderId="49" xfId="0" applyFont="1" applyFill="1" applyBorder="1" applyAlignment="1">
      <alignment vertical="center"/>
    </xf>
    <xf numFmtId="0" fontId="44" fillId="0" borderId="8" xfId="0" applyFont="1" applyFill="1" applyBorder="1" applyAlignment="1">
      <alignment vertical="center"/>
    </xf>
    <xf numFmtId="0" fontId="44" fillId="0" borderId="50" xfId="0" applyFont="1" applyFill="1" applyBorder="1" applyAlignment="1">
      <alignment vertical="center"/>
    </xf>
    <xf numFmtId="2" fontId="10" fillId="0" borderId="47" xfId="0" applyNumberFormat="1" applyFont="1" applyFill="1" applyBorder="1" applyAlignment="1">
      <alignment horizontal="center" vertical="center" wrapText="1"/>
    </xf>
    <xf numFmtId="2" fontId="10" fillId="0" borderId="48" xfId="0" applyNumberFormat="1" applyFont="1" applyFill="1" applyBorder="1" applyAlignment="1">
      <alignment horizontal="center" vertical="center" wrapText="1"/>
    </xf>
    <xf numFmtId="0" fontId="44" fillId="0" borderId="7" xfId="0" applyFont="1" applyFill="1" applyBorder="1" applyAlignment="1">
      <alignment vertical="center"/>
    </xf>
    <xf numFmtId="0" fontId="44" fillId="0" borderId="9" xfId="0" applyFont="1" applyFill="1" applyBorder="1" applyAlignment="1">
      <alignment vertical="center"/>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90" xfId="0" applyFont="1" applyFill="1" applyBorder="1" applyAlignment="1">
      <alignment horizontal="center" vertical="center" wrapText="1"/>
    </xf>
    <xf numFmtId="0" fontId="14" fillId="4" borderId="91" xfId="0" applyFont="1" applyFill="1" applyBorder="1" applyAlignment="1">
      <alignment horizontal="center" vertical="center" wrapText="1"/>
    </xf>
    <xf numFmtId="0" fontId="14" fillId="4" borderId="86" xfId="0" applyFont="1" applyFill="1" applyBorder="1" applyAlignment="1">
      <alignment horizontal="center" vertical="center" wrapText="1"/>
    </xf>
    <xf numFmtId="0" fontId="14" fillId="4" borderId="92" xfId="0" applyFont="1" applyFill="1" applyBorder="1" applyAlignment="1">
      <alignment horizontal="center" vertical="center" wrapText="1"/>
    </xf>
    <xf numFmtId="0" fontId="14" fillId="4" borderId="93" xfId="0" applyFont="1" applyFill="1" applyBorder="1" applyAlignment="1">
      <alignment horizontal="center" vertical="center" wrapText="1"/>
    </xf>
    <xf numFmtId="0" fontId="14" fillId="4" borderId="94" xfId="0" applyFont="1" applyFill="1" applyBorder="1" applyAlignment="1">
      <alignment horizontal="center" vertical="center" wrapText="1"/>
    </xf>
    <xf numFmtId="0" fontId="14" fillId="4" borderId="95" xfId="0" applyFont="1" applyFill="1" applyBorder="1" applyAlignment="1">
      <alignment horizontal="center" vertical="center" wrapText="1"/>
    </xf>
    <xf numFmtId="0" fontId="14" fillId="4" borderId="96" xfId="0" applyFont="1" applyFill="1" applyBorder="1" applyAlignment="1">
      <alignment horizontal="center" vertical="center" wrapText="1"/>
    </xf>
    <xf numFmtId="0" fontId="14" fillId="4" borderId="97" xfId="0" applyFont="1" applyFill="1" applyBorder="1" applyAlignment="1">
      <alignment horizontal="center" vertical="center" wrapText="1"/>
    </xf>
    <xf numFmtId="0" fontId="14" fillId="4" borderId="98" xfId="0"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12" fillId="0" borderId="11" xfId="0" applyNumberFormat="1" applyFont="1" applyFill="1" applyBorder="1" applyAlignment="1">
      <alignment horizontal="center" vertical="center" wrapText="1"/>
    </xf>
    <xf numFmtId="0" fontId="0" fillId="0" borderId="0" xfId="0" applyFill="1" applyBorder="1" applyAlignment="1"/>
    <xf numFmtId="0" fontId="11" fillId="0" borderId="0" xfId="0" applyFont="1" applyFill="1" applyBorder="1" applyAlignment="1">
      <alignment horizontal="center" vertical="center" wrapText="1"/>
    </xf>
    <xf numFmtId="0" fontId="0" fillId="0" borderId="0" xfId="0" applyFill="1" applyBorder="1"/>
    <xf numFmtId="10" fontId="10" fillId="0" borderId="100" xfId="0" applyNumberFormat="1" applyFont="1" applyFill="1" applyBorder="1" applyAlignment="1">
      <alignment horizontal="center" vertical="center"/>
    </xf>
    <xf numFmtId="10" fontId="10" fillId="0" borderId="33" xfId="0" applyNumberFormat="1" applyFont="1" applyFill="1" applyBorder="1" applyAlignment="1">
      <alignment horizontal="center" vertical="center"/>
    </xf>
    <xf numFmtId="10" fontId="10" fillId="0" borderId="101" xfId="0" applyNumberFormat="1" applyFont="1" applyFill="1" applyBorder="1" applyAlignment="1">
      <alignment horizontal="center" vertical="center"/>
    </xf>
    <xf numFmtId="10" fontId="10" fillId="0" borderId="102" xfId="0" applyNumberFormat="1" applyFont="1" applyFill="1" applyBorder="1" applyAlignment="1">
      <alignment horizontal="center" vertical="center"/>
    </xf>
    <xf numFmtId="10" fontId="10" fillId="0" borderId="103" xfId="0" applyNumberFormat="1" applyFont="1" applyFill="1" applyBorder="1" applyAlignment="1">
      <alignment horizontal="center" vertical="center"/>
    </xf>
    <xf numFmtId="0" fontId="11" fillId="0" borderId="10" xfId="0" applyFont="1" applyFill="1" applyBorder="1" applyAlignment="1">
      <alignment vertical="center"/>
    </xf>
    <xf numFmtId="10" fontId="11" fillId="0" borderId="81" xfId="0" applyNumberFormat="1" applyFont="1" applyFill="1" applyBorder="1" applyAlignment="1">
      <alignment horizontal="center" vertical="center"/>
    </xf>
    <xf numFmtId="10" fontId="11" fillId="0" borderId="25" xfId="0" applyNumberFormat="1" applyFont="1" applyFill="1" applyBorder="1" applyAlignment="1">
      <alignment horizontal="center" vertical="center"/>
    </xf>
    <xf numFmtId="10" fontId="11" fillId="0" borderId="53" xfId="0" applyNumberFormat="1" applyFont="1" applyFill="1" applyBorder="1" applyAlignment="1">
      <alignment horizontal="center" vertical="center"/>
    </xf>
    <xf numFmtId="10" fontId="11" fillId="0" borderId="54" xfId="0" applyNumberFormat="1" applyFont="1" applyFill="1" applyBorder="1" applyAlignment="1">
      <alignment horizontal="center" vertical="center"/>
    </xf>
    <xf numFmtId="10" fontId="10" fillId="0" borderId="3" xfId="0" applyNumberFormat="1" applyFont="1" applyFill="1" applyBorder="1" applyAlignment="1">
      <alignment horizontal="center" vertical="center"/>
    </xf>
    <xf numFmtId="10" fontId="10" fillId="0" borderId="104" xfId="0" applyNumberFormat="1" applyFont="1" applyFill="1" applyBorder="1" applyAlignment="1">
      <alignment horizontal="center" vertical="center"/>
    </xf>
    <xf numFmtId="10" fontId="10" fillId="0" borderId="88" xfId="0" applyNumberFormat="1" applyFont="1" applyFill="1" applyBorder="1" applyAlignment="1">
      <alignment horizontal="center" vertical="center"/>
    </xf>
    <xf numFmtId="10" fontId="10" fillId="0" borderId="89" xfId="0" applyNumberFormat="1" applyFont="1" applyFill="1" applyBorder="1" applyAlignment="1">
      <alignment horizontal="center" vertical="center"/>
    </xf>
    <xf numFmtId="10" fontId="10" fillId="0" borderId="22" xfId="0" applyNumberFormat="1" applyFont="1" applyFill="1" applyBorder="1" applyAlignment="1">
      <alignment horizontal="center" vertical="center"/>
    </xf>
    <xf numFmtId="10" fontId="10" fillId="0" borderId="106" xfId="0" applyNumberFormat="1" applyFont="1" applyFill="1" applyBorder="1" applyAlignment="1">
      <alignment horizontal="center" vertical="center"/>
    </xf>
    <xf numFmtId="10" fontId="10" fillId="0" borderId="21" xfId="0" applyNumberFormat="1" applyFont="1" applyFill="1" applyBorder="1" applyAlignment="1">
      <alignment horizontal="center" vertical="center"/>
    </xf>
    <xf numFmtId="10" fontId="10" fillId="0" borderId="23" xfId="0" applyNumberFormat="1" applyFont="1" applyFill="1" applyBorder="1" applyAlignment="1">
      <alignment horizontal="center" vertical="center"/>
    </xf>
    <xf numFmtId="10" fontId="11" fillId="0" borderId="50" xfId="0" applyNumberFormat="1" applyFont="1" applyFill="1" applyBorder="1" applyAlignment="1">
      <alignment horizontal="center" vertical="center"/>
    </xf>
    <xf numFmtId="10" fontId="11" fillId="0" borderId="26" xfId="0" applyNumberFormat="1" applyFont="1" applyFill="1" applyBorder="1" applyAlignment="1">
      <alignment horizontal="center" vertical="center"/>
    </xf>
    <xf numFmtId="10" fontId="11" fillId="0" borderId="49" xfId="0" applyNumberFormat="1" applyFont="1" applyFill="1" applyBorder="1" applyAlignment="1">
      <alignment horizontal="center" vertical="center"/>
    </xf>
    <xf numFmtId="10" fontId="11" fillId="0" borderId="48" xfId="0" applyNumberFormat="1" applyFont="1" applyFill="1" applyBorder="1" applyAlignment="1">
      <alignment horizontal="center" vertical="center"/>
    </xf>
    <xf numFmtId="0" fontId="10" fillId="4" borderId="80" xfId="0" applyFont="1" applyFill="1" applyBorder="1" applyAlignment="1">
      <alignment horizontal="centerContinuous" vertical="center"/>
    </xf>
    <xf numFmtId="0" fontId="10" fillId="4" borderId="45"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99" xfId="0" applyFont="1" applyFill="1" applyBorder="1" applyAlignment="1">
      <alignment horizontal="center" vertical="center"/>
    </xf>
    <xf numFmtId="0" fontId="10" fillId="4" borderId="46" xfId="0" applyFont="1" applyFill="1" applyBorder="1" applyAlignment="1">
      <alignment horizontal="center" vertical="center"/>
    </xf>
    <xf numFmtId="0" fontId="11" fillId="0" borderId="12" xfId="0" applyFont="1" applyFill="1" applyBorder="1" applyAlignment="1">
      <alignment horizontal="center" vertical="center"/>
    </xf>
    <xf numFmtId="0" fontId="10" fillId="6" borderId="0"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2" fontId="10" fillId="6" borderId="0" xfId="0" applyNumberFormat="1"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2" fontId="10" fillId="6" borderId="30" xfId="0" applyNumberFormat="1" applyFont="1" applyFill="1" applyBorder="1" applyAlignment="1">
      <alignment horizontal="center" vertical="center" wrapText="1"/>
    </xf>
    <xf numFmtId="0" fontId="11" fillId="0" borderId="83" xfId="0" applyFont="1" applyFill="1" applyBorder="1" applyAlignment="1">
      <alignment horizontal="center" vertical="center"/>
    </xf>
    <xf numFmtId="2" fontId="10" fillId="6" borderId="68" xfId="0" applyNumberFormat="1" applyFont="1" applyFill="1" applyBorder="1" applyAlignment="1">
      <alignment horizontal="center" vertical="center"/>
    </xf>
    <xf numFmtId="0" fontId="10" fillId="6" borderId="69" xfId="0" applyFont="1" applyFill="1" applyBorder="1" applyAlignment="1">
      <alignment horizontal="center" vertical="center" wrapText="1"/>
    </xf>
    <xf numFmtId="2" fontId="11" fillId="0" borderId="29" xfId="0" applyNumberFormat="1" applyFont="1" applyFill="1" applyBorder="1" applyAlignment="1">
      <alignment horizontal="center" vertical="center"/>
    </xf>
    <xf numFmtId="2" fontId="11" fillId="0" borderId="30" xfId="0" applyNumberFormat="1" applyFont="1" applyFill="1" applyBorder="1" applyAlignment="1">
      <alignment horizontal="center" vertical="center"/>
    </xf>
    <xf numFmtId="2" fontId="11" fillId="0" borderId="28" xfId="0" applyNumberFormat="1" applyFont="1" applyFill="1" applyBorder="1" applyAlignment="1">
      <alignment horizontal="center" vertical="center"/>
    </xf>
    <xf numFmtId="2" fontId="11" fillId="0" borderId="10" xfId="0" applyNumberFormat="1" applyFont="1" applyFill="1" applyBorder="1" applyAlignment="1">
      <alignment horizontal="center" vertical="center" wrapText="1"/>
    </xf>
    <xf numFmtId="2" fontId="11" fillId="0" borderId="29" xfId="0" applyNumberFormat="1" applyFont="1" applyFill="1" applyBorder="1" applyAlignment="1">
      <alignment horizontal="center" vertical="center" wrapText="1"/>
    </xf>
    <xf numFmtId="2" fontId="11" fillId="0" borderId="30" xfId="0" applyNumberFormat="1" applyFont="1" applyFill="1" applyBorder="1" applyAlignment="1">
      <alignment horizontal="center" vertical="center" wrapText="1"/>
    </xf>
    <xf numFmtId="2" fontId="11" fillId="0" borderId="28" xfId="0" applyNumberFormat="1" applyFont="1" applyFill="1" applyBorder="1" applyAlignment="1">
      <alignment horizontal="center" vertical="center" wrapText="1"/>
    </xf>
    <xf numFmtId="0" fontId="11" fillId="0" borderId="84" xfId="0" applyFont="1" applyFill="1" applyBorder="1" applyAlignment="1">
      <alignment horizontal="center" vertical="center"/>
    </xf>
    <xf numFmtId="2" fontId="11" fillId="0" borderId="8" xfId="0" applyNumberFormat="1" applyFont="1" applyFill="1" applyBorder="1" applyAlignment="1">
      <alignment horizontal="center" vertical="center"/>
    </xf>
    <xf numFmtId="2" fontId="11" fillId="0" borderId="7" xfId="0" applyNumberFormat="1" applyFont="1" applyFill="1" applyBorder="1" applyAlignment="1">
      <alignment horizontal="center" vertical="center" wrapText="1"/>
    </xf>
    <xf numFmtId="2" fontId="11" fillId="0" borderId="9" xfId="0" applyNumberFormat="1" applyFont="1" applyFill="1" applyBorder="1" applyAlignment="1">
      <alignment horizontal="center" vertical="center"/>
    </xf>
    <xf numFmtId="2" fontId="11" fillId="0" borderId="8" xfId="0" applyNumberFormat="1" applyFont="1" applyFill="1" applyBorder="1" applyAlignment="1">
      <alignment horizontal="center" vertical="center" wrapText="1"/>
    </xf>
    <xf numFmtId="2" fontId="11" fillId="0" borderId="9" xfId="0" applyNumberFormat="1" applyFont="1" applyFill="1" applyBorder="1" applyAlignment="1">
      <alignment horizontal="center" vertical="center" wrapText="1"/>
    </xf>
    <xf numFmtId="0" fontId="43" fillId="3" borderId="15" xfId="0" applyFont="1" applyFill="1" applyBorder="1" applyAlignment="1">
      <alignment vertical="center"/>
    </xf>
    <xf numFmtId="0" fontId="46" fillId="3" borderId="16" xfId="0" applyFont="1" applyFill="1" applyBorder="1" applyAlignment="1">
      <alignment horizontal="center" vertical="center" wrapText="1"/>
    </xf>
    <xf numFmtId="0" fontId="45" fillId="3" borderId="16" xfId="0" applyFont="1" applyFill="1" applyBorder="1" applyAlignment="1">
      <alignment horizontal="centerContinuous" vertical="center"/>
    </xf>
    <xf numFmtId="0" fontId="46" fillId="3" borderId="17"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7" xfId="0" applyFont="1" applyFill="1" applyBorder="1" applyAlignment="1">
      <alignment horizontal="centerContinuous" vertical="center"/>
    </xf>
    <xf numFmtId="0" fontId="14" fillId="4" borderId="80" xfId="0" applyFont="1" applyFill="1" applyBorder="1" applyAlignment="1">
      <alignment horizontal="center" vertical="center" wrapText="1"/>
    </xf>
    <xf numFmtId="0" fontId="14" fillId="4" borderId="107" xfId="0" applyFont="1" applyFill="1" applyBorder="1" applyAlignment="1">
      <alignment horizontal="center" vertical="center" wrapText="1"/>
    </xf>
    <xf numFmtId="0" fontId="10" fillId="4" borderId="9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4" fillId="0" borderId="14" xfId="0" applyFont="1" applyFill="1" applyBorder="1" applyAlignment="1">
      <alignment vertical="center"/>
    </xf>
    <xf numFmtId="0" fontId="12" fillId="0" borderId="0" xfId="0" applyFont="1" applyFill="1" applyBorder="1" applyAlignment="1">
      <alignment vertical="center"/>
    </xf>
    <xf numFmtId="165" fontId="11" fillId="0" borderId="51" xfId="0" applyNumberFormat="1" applyFont="1" applyFill="1" applyBorder="1" applyAlignment="1">
      <alignment horizontal="center" vertical="center" wrapText="1"/>
    </xf>
    <xf numFmtId="165" fontId="11" fillId="0" borderId="52" xfId="0" applyNumberFormat="1" applyFont="1" applyFill="1" applyBorder="1" applyAlignment="1">
      <alignment horizontal="center" vertical="center" wrapText="1"/>
    </xf>
    <xf numFmtId="0" fontId="12" fillId="0" borderId="10" xfId="0" applyFont="1" applyFill="1" applyBorder="1" applyAlignment="1">
      <alignment vertical="center"/>
    </xf>
    <xf numFmtId="165" fontId="11" fillId="0" borderId="53" xfId="0" applyNumberFormat="1" applyFont="1" applyFill="1" applyBorder="1" applyAlignment="1">
      <alignment horizontal="center" vertical="center" wrapText="1"/>
    </xf>
    <xf numFmtId="165" fontId="11" fillId="0" borderId="54" xfId="0" applyNumberFormat="1" applyFont="1" applyFill="1" applyBorder="1" applyAlignment="1">
      <alignment horizontal="center" vertical="center" wrapText="1"/>
    </xf>
    <xf numFmtId="0" fontId="11" fillId="0" borderId="29" xfId="0" applyFont="1" applyFill="1" applyBorder="1" applyAlignment="1">
      <alignment vertical="center"/>
    </xf>
    <xf numFmtId="0" fontId="12" fillId="0" borderId="29" xfId="0" applyFont="1" applyFill="1" applyBorder="1" applyAlignment="1">
      <alignment vertical="center"/>
    </xf>
    <xf numFmtId="165" fontId="11" fillId="0" borderId="56" xfId="0" applyNumberFormat="1" applyFont="1" applyFill="1" applyBorder="1" applyAlignment="1">
      <alignment horizontal="center" vertical="center" wrapText="1"/>
    </xf>
    <xf numFmtId="165" fontId="11" fillId="0" borderId="57" xfId="0" applyNumberFormat="1" applyFont="1" applyFill="1" applyBorder="1" applyAlignment="1">
      <alignment horizontal="center" vertical="center" wrapText="1"/>
    </xf>
    <xf numFmtId="165" fontId="11" fillId="0" borderId="110" xfId="0" applyNumberFormat="1" applyFont="1" applyFill="1" applyBorder="1" applyAlignment="1">
      <alignment horizontal="center" vertical="center" wrapText="1"/>
    </xf>
    <xf numFmtId="165" fontId="11" fillId="0" borderId="111" xfId="0" applyNumberFormat="1" applyFont="1" applyFill="1" applyBorder="1" applyAlignment="1">
      <alignment horizontal="center" vertical="center" wrapText="1"/>
    </xf>
    <xf numFmtId="0" fontId="14" fillId="0" borderId="7" xfId="0" applyFont="1" applyFill="1" applyBorder="1" applyAlignment="1">
      <alignment vertical="center"/>
    </xf>
    <xf numFmtId="0" fontId="12" fillId="0" borderId="7" xfId="0" applyFont="1" applyFill="1" applyBorder="1" applyAlignment="1">
      <alignment vertical="center"/>
    </xf>
    <xf numFmtId="165" fontId="11" fillId="0" borderId="49" xfId="0" applyNumberFormat="1" applyFont="1" applyFill="1" applyBorder="1" applyAlignment="1">
      <alignment horizontal="center" vertical="center" wrapText="1"/>
    </xf>
    <xf numFmtId="165" fontId="11" fillId="0" borderId="48" xfId="0" applyNumberFormat="1" applyFont="1" applyFill="1" applyBorder="1" applyAlignment="1">
      <alignment horizontal="center" vertical="center" wrapText="1"/>
    </xf>
    <xf numFmtId="0" fontId="9" fillId="3" borderId="4" xfId="0" applyFont="1" applyFill="1" applyBorder="1" applyAlignment="1">
      <alignment vertical="center"/>
    </xf>
    <xf numFmtId="0" fontId="15" fillId="3" borderId="5" xfId="0" applyFont="1" applyFill="1" applyBorder="1" applyAlignment="1">
      <alignment vertical="center"/>
    </xf>
    <xf numFmtId="0" fontId="15" fillId="3" borderId="6" xfId="0" applyFont="1" applyFill="1" applyBorder="1" applyAlignment="1">
      <alignment vertical="center"/>
    </xf>
    <xf numFmtId="0" fontId="9" fillId="3" borderId="10" xfId="0" applyFont="1" applyFill="1" applyBorder="1" applyAlignment="1">
      <alignment horizontal="left" vertical="center"/>
    </xf>
    <xf numFmtId="0" fontId="15" fillId="3" borderId="8"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2" xfId="0" applyFont="1" applyFill="1" applyBorder="1" applyAlignment="1">
      <alignment horizontal="left" vertical="center"/>
    </xf>
    <xf numFmtId="0" fontId="14" fillId="4" borderId="108" xfId="0" applyFont="1" applyFill="1" applyBorder="1" applyAlignment="1">
      <alignment horizontal="center" vertical="center" wrapText="1"/>
    </xf>
    <xf numFmtId="0" fontId="14" fillId="4" borderId="109" xfId="0" applyFont="1" applyFill="1" applyBorder="1" applyAlignment="1">
      <alignment horizontal="center" vertical="center" wrapText="1"/>
    </xf>
    <xf numFmtId="165" fontId="11" fillId="0" borderId="4" xfId="0" applyNumberFormat="1" applyFont="1" applyFill="1" applyBorder="1" applyAlignment="1">
      <alignment horizontal="center" vertical="center"/>
    </xf>
    <xf numFmtId="165" fontId="11" fillId="0" borderId="6" xfId="0" applyNumberFormat="1" applyFont="1" applyFill="1" applyBorder="1" applyAlignment="1">
      <alignment horizontal="center" vertical="center"/>
    </xf>
    <xf numFmtId="165" fontId="11" fillId="0" borderId="10" xfId="0" applyNumberFormat="1" applyFont="1" applyFill="1" applyBorder="1" applyAlignment="1">
      <alignment horizontal="center" vertical="center"/>
    </xf>
    <xf numFmtId="165" fontId="11" fillId="0" borderId="12" xfId="0" applyNumberFormat="1" applyFont="1" applyFill="1" applyBorder="1" applyAlignment="1">
      <alignment horizontal="center" vertical="center"/>
    </xf>
    <xf numFmtId="165" fontId="11" fillId="0" borderId="7" xfId="0" applyNumberFormat="1" applyFont="1" applyFill="1" applyBorder="1" applyAlignment="1">
      <alignment horizontal="center" vertical="center"/>
    </xf>
    <xf numFmtId="165" fontId="11" fillId="0" borderId="9" xfId="0" applyNumberFormat="1" applyFont="1" applyFill="1" applyBorder="1" applyAlignment="1">
      <alignment horizontal="center" vertical="center"/>
    </xf>
    <xf numFmtId="0" fontId="9" fillId="3" borderId="16" xfId="0" applyFont="1" applyFill="1" applyBorder="1" applyAlignment="1">
      <alignment horizontal="centerContinuous" vertical="center" wrapText="1"/>
    </xf>
    <xf numFmtId="0" fontId="9" fillId="3" borderId="17" xfId="0" applyFont="1" applyFill="1" applyBorder="1" applyAlignment="1">
      <alignment horizontal="centerContinuous" vertical="center" wrapText="1"/>
    </xf>
    <xf numFmtId="0" fontId="14" fillId="4" borderId="92" xfId="0" applyFont="1" applyFill="1" applyBorder="1" applyAlignment="1">
      <alignment horizontal="centerContinuous" vertical="center"/>
    </xf>
    <xf numFmtId="0" fontId="14" fillId="4" borderId="112" xfId="0" applyFont="1" applyFill="1" applyBorder="1" applyAlignment="1">
      <alignment horizontal="centerContinuous" vertical="center"/>
    </xf>
    <xf numFmtId="0" fontId="14" fillId="4" borderId="93" xfId="0" applyFont="1" applyFill="1" applyBorder="1" applyAlignment="1">
      <alignment horizontal="centerContinuous" vertical="center"/>
    </xf>
    <xf numFmtId="0" fontId="14" fillId="4" borderId="113" xfId="0" applyFont="1" applyFill="1" applyBorder="1" applyAlignment="1">
      <alignment horizontal="center" vertical="center" wrapText="1"/>
    </xf>
    <xf numFmtId="0" fontId="14" fillId="4" borderId="114" xfId="0" applyFont="1" applyFill="1" applyBorder="1" applyAlignment="1">
      <alignment horizontal="center" vertical="center" wrapText="1"/>
    </xf>
    <xf numFmtId="0" fontId="14" fillId="4" borderId="10" xfId="0" applyFont="1" applyFill="1" applyBorder="1" applyAlignment="1">
      <alignment horizontal="center" vertical="center"/>
    </xf>
    <xf numFmtId="0" fontId="14" fillId="4" borderId="115" xfId="0" applyFont="1" applyFill="1" applyBorder="1" applyAlignment="1">
      <alignment horizontal="center" vertical="center" wrapText="1"/>
    </xf>
    <xf numFmtId="1" fontId="12" fillId="0" borderId="4" xfId="0" applyNumberFormat="1" applyFont="1" applyFill="1" applyBorder="1" applyAlignment="1">
      <alignment horizontal="center" vertical="center"/>
    </xf>
    <xf numFmtId="0" fontId="10" fillId="0" borderId="60"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105" xfId="0" applyFont="1" applyFill="1" applyBorder="1" applyAlignment="1">
      <alignment horizontal="center" vertical="center"/>
    </xf>
    <xf numFmtId="1" fontId="11" fillId="0" borderId="4" xfId="0" applyNumberFormat="1" applyFont="1" applyFill="1" applyBorder="1" applyAlignment="1">
      <alignment horizontal="center"/>
    </xf>
    <xf numFmtId="1" fontId="11" fillId="0" borderId="10" xfId="0" applyNumberFormat="1" applyFont="1" applyFill="1" applyBorder="1" applyAlignment="1">
      <alignment horizontal="center"/>
    </xf>
    <xf numFmtId="0" fontId="11" fillId="0" borderId="7" xfId="0" applyFont="1" applyFill="1" applyBorder="1" applyAlignment="1">
      <alignment horizontal="center"/>
    </xf>
    <xf numFmtId="0" fontId="47" fillId="0" borderId="0" xfId="0" applyFont="1" applyFill="1" applyAlignment="1">
      <alignment vertical="center"/>
    </xf>
    <xf numFmtId="2" fontId="10" fillId="6" borderId="117" xfId="0" applyNumberFormat="1"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0" fillId="5" borderId="0" xfId="0" applyFill="1"/>
    <xf numFmtId="0" fontId="11" fillId="5" borderId="14"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83" xfId="0" applyFont="1" applyFill="1" applyBorder="1" applyAlignment="1">
      <alignment horizontal="center" vertical="center"/>
    </xf>
    <xf numFmtId="165" fontId="11" fillId="5" borderId="69" xfId="0" applyNumberFormat="1" applyFont="1" applyFill="1" applyBorder="1" applyAlignment="1">
      <alignment horizontal="center" vertical="center"/>
    </xf>
    <xf numFmtId="165" fontId="11" fillId="5" borderId="117" xfId="0" applyNumberFormat="1" applyFont="1" applyFill="1" applyBorder="1" applyAlignment="1">
      <alignment horizontal="center" vertical="center"/>
    </xf>
    <xf numFmtId="165" fontId="11" fillId="5" borderId="123" xfId="0" applyNumberFormat="1" applyFont="1" applyFill="1" applyBorder="1" applyAlignment="1">
      <alignment horizontal="center" vertical="center"/>
    </xf>
    <xf numFmtId="0" fontId="11" fillId="5" borderId="124" xfId="0" applyFont="1" applyFill="1" applyBorder="1" applyAlignment="1">
      <alignment horizontal="center" vertical="center"/>
    </xf>
    <xf numFmtId="165" fontId="11" fillId="5" borderId="120" xfId="0" applyNumberFormat="1" applyFont="1" applyFill="1" applyBorder="1" applyAlignment="1">
      <alignment horizontal="center" vertical="center"/>
    </xf>
    <xf numFmtId="165" fontId="11" fillId="5" borderId="121" xfId="0" applyNumberFormat="1" applyFont="1" applyFill="1" applyBorder="1" applyAlignment="1">
      <alignment horizontal="center" vertical="center"/>
    </xf>
    <xf numFmtId="165" fontId="11" fillId="5" borderId="119" xfId="0" applyNumberFormat="1" applyFont="1" applyFill="1" applyBorder="1" applyAlignment="1">
      <alignment horizontal="center" vertical="center"/>
    </xf>
    <xf numFmtId="0" fontId="11" fillId="5" borderId="53" xfId="0" applyFont="1" applyFill="1" applyBorder="1" applyAlignment="1">
      <alignment horizontal="center" vertical="center"/>
    </xf>
    <xf numFmtId="165" fontId="11" fillId="5" borderId="0" xfId="0" applyNumberFormat="1" applyFont="1" applyFill="1" applyBorder="1" applyAlignment="1">
      <alignment horizontal="center" vertical="center"/>
    </xf>
    <xf numFmtId="165" fontId="11" fillId="5" borderId="12" xfId="0" applyNumberFormat="1" applyFont="1" applyFill="1" applyBorder="1" applyAlignment="1">
      <alignment horizontal="center" vertical="center"/>
    </xf>
    <xf numFmtId="165" fontId="11" fillId="5" borderId="10" xfId="0" applyNumberFormat="1" applyFont="1" applyFill="1" applyBorder="1" applyAlignment="1">
      <alignment horizontal="center" vertical="center"/>
    </xf>
    <xf numFmtId="165" fontId="11" fillId="5" borderId="30" xfId="0" applyNumberFormat="1" applyFont="1" applyFill="1" applyBorder="1" applyAlignment="1">
      <alignment horizontal="center" vertical="center"/>
    </xf>
    <xf numFmtId="165" fontId="11" fillId="5" borderId="28" xfId="0" applyNumberFormat="1" applyFont="1" applyFill="1" applyBorder="1" applyAlignment="1">
      <alignment horizontal="center" vertical="center"/>
    </xf>
    <xf numFmtId="165" fontId="11" fillId="5" borderId="29" xfId="0" applyNumberFormat="1" applyFont="1" applyFill="1" applyBorder="1" applyAlignment="1">
      <alignment horizontal="center" vertical="center"/>
    </xf>
    <xf numFmtId="0" fontId="11" fillId="5" borderId="88" xfId="0" applyFont="1" applyFill="1" applyBorder="1" applyAlignment="1">
      <alignment horizontal="center" vertical="center"/>
    </xf>
    <xf numFmtId="0" fontId="11" fillId="5" borderId="21" xfId="0" applyFont="1" applyFill="1" applyBorder="1" applyAlignment="1">
      <alignment horizontal="center" vertical="center"/>
    </xf>
    <xf numFmtId="165" fontId="11" fillId="5" borderId="122" xfId="0" applyNumberFormat="1" applyFont="1" applyFill="1" applyBorder="1" applyAlignment="1">
      <alignment horizontal="center" vertical="center"/>
    </xf>
    <xf numFmtId="165" fontId="11" fillId="5" borderId="76" xfId="0" applyNumberFormat="1" applyFont="1" applyFill="1" applyBorder="1" applyAlignment="1">
      <alignment horizontal="center" vertical="center"/>
    </xf>
    <xf numFmtId="165" fontId="11" fillId="5" borderId="105" xfId="0" applyNumberFormat="1" applyFont="1" applyFill="1" applyBorder="1" applyAlignment="1">
      <alignment horizontal="center" vertical="center"/>
    </xf>
    <xf numFmtId="0" fontId="2" fillId="5" borderId="0" xfId="0" applyFont="1" applyFill="1"/>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165" fontId="10" fillId="8" borderId="0" xfId="0" applyNumberFormat="1"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0" xfId="0" applyFont="1" applyFill="1" applyBorder="1" applyAlignment="1">
      <alignment horizontal="center" vertical="center" wrapText="1"/>
    </xf>
    <xf numFmtId="165" fontId="10" fillId="8" borderId="10" xfId="0" applyNumberFormat="1" applyFont="1" applyFill="1" applyBorder="1" applyAlignment="1">
      <alignment horizontal="center" vertical="center" wrapText="1"/>
    </xf>
    <xf numFmtId="165" fontId="10" fillId="8" borderId="29" xfId="0" applyNumberFormat="1" applyFont="1" applyFill="1" applyBorder="1" applyAlignment="1">
      <alignment horizontal="center" vertical="center" wrapText="1"/>
    </xf>
    <xf numFmtId="165" fontId="10" fillId="8" borderId="69" xfId="0" applyNumberFormat="1" applyFont="1" applyFill="1" applyBorder="1" applyAlignment="1">
      <alignment horizontal="center" vertical="center"/>
    </xf>
    <xf numFmtId="165" fontId="10" fillId="8" borderId="117" xfId="0" applyNumberFormat="1" applyFont="1" applyFill="1" applyBorder="1" applyAlignment="1">
      <alignment horizontal="center" vertical="center"/>
    </xf>
    <xf numFmtId="165" fontId="10" fillId="8" borderId="123" xfId="0" applyNumberFormat="1" applyFont="1" applyFill="1" applyBorder="1" applyAlignment="1">
      <alignment horizontal="center" vertical="center"/>
    </xf>
    <xf numFmtId="49" fontId="8" fillId="0" borderId="0" xfId="0" quotePrefix="1" applyNumberFormat="1" applyFont="1"/>
    <xf numFmtId="0" fontId="0" fillId="0" borderId="125" xfId="0" applyBorder="1" applyAlignment="1">
      <alignment horizontal="left"/>
    </xf>
    <xf numFmtId="2" fontId="12" fillId="0" borderId="10" xfId="2" applyNumberFormat="1" applyFont="1" applyFill="1" applyBorder="1" applyAlignment="1">
      <alignment horizontal="center" vertical="center" wrapText="1"/>
    </xf>
    <xf numFmtId="2" fontId="12" fillId="0" borderId="0" xfId="2" applyNumberFormat="1" applyFont="1" applyFill="1" applyBorder="1" applyAlignment="1">
      <alignment horizontal="center" vertical="center" wrapText="1"/>
    </xf>
    <xf numFmtId="2" fontId="12" fillId="0" borderId="12" xfId="2" applyNumberFormat="1" applyFont="1" applyFill="1" applyBorder="1" applyAlignment="1">
      <alignment horizontal="center" vertical="center" wrapText="1"/>
    </xf>
    <xf numFmtId="165" fontId="10" fillId="4" borderId="128" xfId="0" applyNumberFormat="1" applyFont="1" applyFill="1" applyBorder="1" applyAlignment="1">
      <alignment horizontal="centerContinuous" vertical="center"/>
    </xf>
    <xf numFmtId="165" fontId="10" fillId="4" borderId="129" xfId="0" applyNumberFormat="1" applyFont="1" applyFill="1" applyBorder="1" applyAlignment="1">
      <alignment horizontal="centerContinuous" vertical="center"/>
    </xf>
    <xf numFmtId="165" fontId="10" fillId="4" borderId="117" xfId="0" applyNumberFormat="1" applyFont="1" applyFill="1" applyBorder="1" applyAlignment="1">
      <alignment horizontal="centerContinuous" vertical="center"/>
    </xf>
    <xf numFmtId="165" fontId="10" fillId="4" borderId="123" xfId="0" applyNumberFormat="1" applyFont="1" applyFill="1" applyBorder="1" applyAlignment="1">
      <alignment horizontal="centerContinuous" vertical="center"/>
    </xf>
    <xf numFmtId="165" fontId="10" fillId="4" borderId="130" xfId="0" applyNumberFormat="1" applyFont="1" applyFill="1" applyBorder="1" applyAlignment="1">
      <alignment horizontal="center" vertical="center"/>
    </xf>
    <xf numFmtId="165" fontId="10" fillId="4" borderId="121" xfId="0" applyNumberFormat="1" applyFont="1" applyFill="1" applyBorder="1" applyAlignment="1">
      <alignment horizontal="centerContinuous" vertical="center"/>
    </xf>
    <xf numFmtId="2" fontId="11" fillId="0" borderId="10" xfId="4" applyNumberFormat="1" applyFont="1" applyFill="1" applyBorder="1" applyAlignment="1">
      <alignment horizontal="center" vertical="center"/>
    </xf>
    <xf numFmtId="2" fontId="11" fillId="0" borderId="0" xfId="4" applyNumberFormat="1" applyFont="1" applyFill="1" applyBorder="1" applyAlignment="1">
      <alignment horizontal="center" vertical="center"/>
    </xf>
    <xf numFmtId="2" fontId="11" fillId="0" borderId="78" xfId="4" applyNumberFormat="1" applyFont="1" applyFill="1" applyBorder="1" applyAlignment="1">
      <alignment horizontal="center" vertical="center"/>
    </xf>
    <xf numFmtId="2" fontId="11" fillId="0" borderId="12" xfId="4" applyNumberFormat="1" applyFont="1" applyFill="1" applyBorder="1" applyAlignment="1">
      <alignment horizontal="center" vertical="center"/>
    </xf>
    <xf numFmtId="0" fontId="11" fillId="0" borderId="0" xfId="4" applyNumberFormat="1" applyFont="1" applyFill="1" applyBorder="1" applyAlignment="1">
      <alignment vertical="center"/>
    </xf>
    <xf numFmtId="0" fontId="10" fillId="0" borderId="0" xfId="4" applyFont="1" applyFill="1" applyBorder="1" applyAlignment="1">
      <alignment vertical="center"/>
    </xf>
    <xf numFmtId="0" fontId="11" fillId="0" borderId="0" xfId="4" applyFont="1" applyFill="1" applyBorder="1" applyAlignment="1">
      <alignment vertical="center"/>
    </xf>
    <xf numFmtId="0" fontId="11" fillId="0" borderId="0" xfId="4" applyBorder="1"/>
    <xf numFmtId="0" fontId="11" fillId="0" borderId="0" xfId="4"/>
    <xf numFmtId="0" fontId="16" fillId="0" borderId="0" xfId="4" applyFont="1" applyFill="1" applyBorder="1" applyAlignment="1">
      <alignment vertical="center"/>
    </xf>
    <xf numFmtId="165" fontId="12" fillId="0" borderId="4" xfId="4" applyNumberFormat="1" applyFont="1" applyFill="1" applyBorder="1" applyAlignment="1">
      <alignment horizontal="center" vertical="center"/>
    </xf>
    <xf numFmtId="165" fontId="12" fillId="0" borderId="5" xfId="4" applyNumberFormat="1" applyFont="1" applyFill="1" applyBorder="1" applyAlignment="1">
      <alignment horizontal="center" vertical="center"/>
    </xf>
    <xf numFmtId="169" fontId="12" fillId="0" borderId="6" xfId="4" applyNumberFormat="1" applyFont="1" applyFill="1" applyBorder="1" applyAlignment="1">
      <alignment horizontal="center" vertical="center"/>
    </xf>
    <xf numFmtId="165" fontId="12" fillId="0" borderId="6" xfId="4" applyNumberFormat="1" applyFont="1" applyFill="1" applyBorder="1" applyAlignment="1">
      <alignment horizontal="center" vertical="center"/>
    </xf>
    <xf numFmtId="165" fontId="12" fillId="0" borderId="10" xfId="4" applyNumberFormat="1" applyFont="1" applyFill="1" applyBorder="1" applyAlignment="1">
      <alignment horizontal="center" vertical="center"/>
    </xf>
    <xf numFmtId="165" fontId="12" fillId="0" borderId="0" xfId="4" applyNumberFormat="1" applyFont="1" applyFill="1" applyBorder="1" applyAlignment="1">
      <alignment horizontal="center" vertical="center"/>
    </xf>
    <xf numFmtId="169" fontId="12" fillId="0" borderId="12" xfId="4" applyNumberFormat="1" applyFont="1" applyFill="1" applyBorder="1" applyAlignment="1">
      <alignment horizontal="center" vertical="center"/>
    </xf>
    <xf numFmtId="165" fontId="12" fillId="0" borderId="12" xfId="4" applyNumberFormat="1" applyFont="1" applyFill="1" applyBorder="1" applyAlignment="1">
      <alignment horizontal="center" vertical="center"/>
    </xf>
    <xf numFmtId="165" fontId="12" fillId="0" borderId="7" xfId="4" applyNumberFormat="1" applyFont="1" applyFill="1" applyBorder="1" applyAlignment="1">
      <alignment horizontal="center" vertical="center"/>
    </xf>
    <xf numFmtId="165" fontId="12" fillId="0" borderId="8" xfId="4" applyNumberFormat="1" applyFont="1" applyFill="1" applyBorder="1" applyAlignment="1">
      <alignment horizontal="center" vertical="center"/>
    </xf>
    <xf numFmtId="169" fontId="12" fillId="0" borderId="9" xfId="4" applyNumberFormat="1" applyFont="1" applyFill="1" applyBorder="1" applyAlignment="1">
      <alignment horizontal="center" vertical="center"/>
    </xf>
    <xf numFmtId="165" fontId="12" fillId="0" borderId="9" xfId="4" applyNumberFormat="1" applyFont="1" applyFill="1" applyBorder="1" applyAlignment="1">
      <alignment horizontal="center" vertical="center"/>
    </xf>
    <xf numFmtId="0" fontId="11" fillId="4" borderId="118" xfId="0" applyFont="1" applyFill="1" applyBorder="1" applyAlignment="1">
      <alignment vertical="center"/>
    </xf>
    <xf numFmtId="0" fontId="14" fillId="4" borderId="131" xfId="0" applyFont="1" applyFill="1" applyBorder="1" applyAlignment="1">
      <alignment horizontal="center" vertical="center" wrapText="1"/>
    </xf>
    <xf numFmtId="0" fontId="14" fillId="4" borderId="132" xfId="0" applyFont="1" applyFill="1" applyBorder="1" applyAlignment="1">
      <alignment horizontal="center" vertical="center" wrapText="1"/>
    </xf>
    <xf numFmtId="0" fontId="14" fillId="4" borderId="133" xfId="0" applyFont="1" applyFill="1" applyBorder="1" applyAlignment="1">
      <alignment horizontal="center" vertical="center" wrapText="1"/>
    </xf>
    <xf numFmtId="0" fontId="14" fillId="4" borderId="134" xfId="0" applyFont="1" applyFill="1" applyBorder="1" applyAlignment="1">
      <alignment horizontal="center" vertical="center" wrapText="1"/>
    </xf>
    <xf numFmtId="0" fontId="14" fillId="4" borderId="135" xfId="0" applyFont="1" applyFill="1" applyBorder="1" applyAlignment="1">
      <alignment horizontal="center" vertical="center" wrapText="1"/>
    </xf>
    <xf numFmtId="0" fontId="14" fillId="4" borderId="136" xfId="0" applyFont="1" applyFill="1" applyBorder="1" applyAlignment="1">
      <alignment horizontal="center" vertical="center" wrapText="1"/>
    </xf>
    <xf numFmtId="0" fontId="14" fillId="4" borderId="137" xfId="0" applyFont="1" applyFill="1" applyBorder="1" applyAlignment="1">
      <alignment horizontal="center" vertical="center" wrapText="1"/>
    </xf>
    <xf numFmtId="0" fontId="14" fillId="4" borderId="138" xfId="0" applyFont="1" applyFill="1" applyBorder="1" applyAlignment="1">
      <alignment horizontal="center" vertical="center" wrapText="1"/>
    </xf>
    <xf numFmtId="0" fontId="14" fillId="4" borderId="139" xfId="0" applyFont="1" applyFill="1" applyBorder="1" applyAlignment="1">
      <alignment horizontal="center" vertical="center" wrapText="1"/>
    </xf>
    <xf numFmtId="0" fontId="14" fillId="4" borderId="140" xfId="0" applyFont="1" applyFill="1" applyBorder="1" applyAlignment="1">
      <alignment horizontal="center" vertical="center" wrapText="1"/>
    </xf>
    <xf numFmtId="0" fontId="14" fillId="4" borderId="141" xfId="0" applyFont="1" applyFill="1" applyBorder="1" applyAlignment="1">
      <alignment horizontal="center" vertical="center" wrapText="1"/>
    </xf>
    <xf numFmtId="0" fontId="14" fillId="4" borderId="142" xfId="0" applyFont="1" applyFill="1" applyBorder="1" applyAlignment="1">
      <alignment horizontal="center" vertical="center" wrapText="1"/>
    </xf>
    <xf numFmtId="2" fontId="11" fillId="0" borderId="0" xfId="4" applyNumberFormat="1" applyFont="1" applyFill="1" applyBorder="1" applyAlignment="1">
      <alignment horizontal="center" vertical="center" wrapText="1"/>
    </xf>
    <xf numFmtId="2" fontId="11" fillId="0" borderId="25" xfId="4" applyNumberFormat="1" applyFont="1" applyFill="1" applyBorder="1" applyAlignment="1">
      <alignment horizontal="center" vertical="center" wrapText="1"/>
    </xf>
    <xf numFmtId="2" fontId="11" fillId="0" borderId="59" xfId="4" applyNumberFormat="1" applyFont="1" applyFill="1" applyBorder="1" applyAlignment="1">
      <alignment horizontal="center" vertical="center" wrapText="1"/>
    </xf>
    <xf numFmtId="2" fontId="11" fillId="0" borderId="42" xfId="4" applyNumberFormat="1" applyFont="1" applyFill="1" applyBorder="1" applyAlignment="1">
      <alignment horizontal="center" vertical="center" wrapText="1"/>
    </xf>
    <xf numFmtId="2" fontId="11" fillId="0" borderId="54" xfId="4" applyNumberFormat="1" applyFont="1" applyFill="1" applyBorder="1" applyAlignment="1">
      <alignment horizontal="center" vertical="center" wrapText="1"/>
    </xf>
    <xf numFmtId="2" fontId="11" fillId="0" borderId="12" xfId="4" applyNumberFormat="1" applyFont="1" applyFill="1" applyBorder="1" applyAlignment="1">
      <alignment horizontal="center" vertical="center" wrapText="1"/>
    </xf>
    <xf numFmtId="0" fontId="11" fillId="0" borderId="42" xfId="4" applyFont="1" applyFill="1" applyBorder="1" applyAlignment="1">
      <alignment horizontal="center" vertical="center" wrapText="1"/>
    </xf>
    <xf numFmtId="2" fontId="11" fillId="0" borderId="81" xfId="4" applyNumberFormat="1" applyFont="1" applyFill="1" applyBorder="1" applyAlignment="1">
      <alignment horizontal="center" vertical="center" wrapText="1"/>
    </xf>
    <xf numFmtId="0" fontId="10" fillId="5" borderId="0" xfId="4" applyFont="1" applyFill="1" applyAlignment="1">
      <alignment vertical="center"/>
    </xf>
    <xf numFmtId="0" fontId="11" fillId="5" borderId="0" xfId="4" applyFont="1" applyFill="1" applyAlignment="1">
      <alignment vertical="center"/>
    </xf>
    <xf numFmtId="0" fontId="49" fillId="0" borderId="0" xfId="3" applyAlignment="1" applyProtection="1"/>
    <xf numFmtId="0" fontId="11" fillId="0" borderId="0" xfId="4" applyFont="1" applyFill="1" applyAlignment="1">
      <alignment vertical="center"/>
    </xf>
    <xf numFmtId="0" fontId="10" fillId="0" borderId="0" xfId="4" applyFont="1" applyFill="1" applyAlignment="1">
      <alignment vertical="center"/>
    </xf>
    <xf numFmtId="165" fontId="0" fillId="5" borderId="0" xfId="0" applyNumberFormat="1" applyFill="1" applyBorder="1"/>
    <xf numFmtId="169" fontId="0" fillId="5" borderId="0" xfId="0" applyNumberFormat="1" applyFill="1" applyBorder="1"/>
    <xf numFmtId="165" fontId="9" fillId="3" borderId="16" xfId="0" applyNumberFormat="1" applyFont="1" applyFill="1" applyBorder="1" applyAlignment="1">
      <alignment vertical="center"/>
    </xf>
    <xf numFmtId="169" fontId="9" fillId="3" borderId="16" xfId="0" applyNumberFormat="1" applyFont="1" applyFill="1" applyBorder="1" applyAlignment="1">
      <alignment vertical="center"/>
    </xf>
    <xf numFmtId="169" fontId="15" fillId="3" borderId="16" xfId="0" applyNumberFormat="1" applyFont="1" applyFill="1" applyBorder="1" applyAlignment="1">
      <alignment horizontal="centerContinuous" vertical="center"/>
    </xf>
    <xf numFmtId="169" fontId="15" fillId="3" borderId="16" xfId="0" applyNumberFormat="1" applyFont="1" applyFill="1" applyBorder="1" applyAlignment="1">
      <alignment vertical="center"/>
    </xf>
    <xf numFmtId="169" fontId="15" fillId="3" borderId="17" xfId="0" applyNumberFormat="1" applyFont="1" applyFill="1" applyBorder="1" applyAlignment="1">
      <alignment vertical="center"/>
    </xf>
    <xf numFmtId="165" fontId="0" fillId="4" borderId="16" xfId="0" applyNumberFormat="1" applyFill="1" applyBorder="1" applyAlignment="1">
      <alignment horizontal="centerContinuous" vertical="center"/>
    </xf>
    <xf numFmtId="169" fontId="0" fillId="4" borderId="16" xfId="0" applyNumberFormat="1" applyFill="1" applyBorder="1" applyAlignment="1">
      <alignment horizontal="centerContinuous" vertical="center"/>
    </xf>
    <xf numFmtId="169" fontId="0" fillId="4" borderId="17" xfId="0" applyNumberFormat="1" applyFill="1" applyBorder="1" applyAlignment="1">
      <alignment horizontal="centerContinuous" vertical="center"/>
    </xf>
    <xf numFmtId="165" fontId="10" fillId="4" borderId="16" xfId="0" applyNumberFormat="1" applyFont="1" applyFill="1" applyBorder="1" applyAlignment="1">
      <alignment horizontal="centerContinuous" vertical="center"/>
    </xf>
    <xf numFmtId="169" fontId="18" fillId="4" borderId="17" xfId="1" applyNumberFormat="1" applyFont="1" applyFill="1" applyBorder="1" applyAlignment="1" applyProtection="1">
      <alignment horizontal="centerContinuous" vertical="center"/>
    </xf>
    <xf numFmtId="169" fontId="10" fillId="4" borderId="17" xfId="0" applyNumberFormat="1" applyFont="1" applyFill="1" applyBorder="1" applyAlignment="1">
      <alignment horizontal="centerContinuous" vertical="center"/>
    </xf>
    <xf numFmtId="169" fontId="10" fillId="4" borderId="16" xfId="0" applyNumberFormat="1" applyFont="1" applyFill="1" applyBorder="1" applyAlignment="1">
      <alignment horizontal="centerContinuous" vertical="center"/>
    </xf>
    <xf numFmtId="165" fontId="10" fillId="4" borderId="59" xfId="0" applyNumberFormat="1" applyFont="1" applyFill="1" applyBorder="1" applyAlignment="1">
      <alignment horizontal="center" vertical="center"/>
    </xf>
    <xf numFmtId="169" fontId="10" fillId="4" borderId="52" xfId="1" applyNumberFormat="1" applyFont="1" applyFill="1" applyBorder="1" applyAlignment="1" applyProtection="1">
      <alignment horizontal="center" vertical="center"/>
    </xf>
    <xf numFmtId="169" fontId="10" fillId="4" borderId="24" xfId="1" applyNumberFormat="1" applyFont="1" applyFill="1" applyBorder="1" applyAlignment="1" applyProtection="1">
      <alignment horizontal="center" vertical="center"/>
    </xf>
    <xf numFmtId="169" fontId="12" fillId="0" borderId="6" xfId="0" applyNumberFormat="1" applyFont="1" applyFill="1" applyBorder="1" applyAlignment="1">
      <alignment horizontal="center" vertical="center"/>
    </xf>
    <xf numFmtId="169" fontId="12" fillId="0" borderId="12" xfId="0" applyNumberFormat="1" applyFont="1" applyFill="1" applyBorder="1" applyAlignment="1">
      <alignment horizontal="center" vertical="center"/>
    </xf>
    <xf numFmtId="169" fontId="12" fillId="0" borderId="9" xfId="0" applyNumberFormat="1" applyFont="1" applyFill="1" applyBorder="1" applyAlignment="1">
      <alignment horizontal="center" vertical="center"/>
    </xf>
    <xf numFmtId="165" fontId="0" fillId="0" borderId="0" xfId="0" applyNumberFormat="1" applyFill="1" applyBorder="1" applyAlignment="1"/>
    <xf numFmtId="169" fontId="0" fillId="0" borderId="0" xfId="0" applyNumberFormat="1" applyFill="1" applyBorder="1" applyAlignment="1"/>
    <xf numFmtId="169" fontId="11" fillId="0" borderId="5" xfId="0" applyNumberFormat="1" applyFont="1" applyFill="1" applyBorder="1" applyAlignment="1">
      <alignment vertical="center"/>
    </xf>
    <xf numFmtId="0" fontId="5" fillId="2" borderId="1" xfId="1" applyFont="1" applyFill="1" applyBorder="1" applyAlignment="1">
      <alignment horizontal="center"/>
    </xf>
    <xf numFmtId="0" fontId="5" fillId="2" borderId="2" xfId="1" applyFont="1" applyFill="1" applyBorder="1" applyAlignment="1">
      <alignment horizontal="center"/>
    </xf>
    <xf numFmtId="0" fontId="1" fillId="0" borderId="0" xfId="0" applyFont="1" applyAlignment="1">
      <alignment horizontal="left" wrapText="1"/>
    </xf>
    <xf numFmtId="0" fontId="0" fillId="0" borderId="3" xfId="0" applyBorder="1" applyAlignment="1">
      <alignment horizontal="left"/>
    </xf>
    <xf numFmtId="0" fontId="0" fillId="0" borderId="89"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2" fillId="0" borderId="87" xfId="0" applyFont="1" applyBorder="1" applyAlignment="1">
      <alignment horizontal="left"/>
    </xf>
    <xf numFmtId="0" fontId="2" fillId="0" borderId="20" xfId="0" applyFont="1" applyBorder="1" applyAlignment="1">
      <alignment horizontal="left"/>
    </xf>
    <xf numFmtId="0" fontId="0" fillId="0" borderId="116" xfId="0" applyBorder="1" applyAlignment="1">
      <alignment horizontal="left"/>
    </xf>
    <xf numFmtId="0" fontId="0" fillId="0" borderId="117" xfId="0" applyBorder="1" applyAlignment="1">
      <alignment horizontal="left"/>
    </xf>
    <xf numFmtId="0" fontId="0" fillId="0" borderId="118" xfId="0" applyBorder="1" applyAlignment="1">
      <alignment horizontal="left"/>
    </xf>
    <xf numFmtId="17" fontId="0" fillId="0" borderId="116" xfId="0" applyNumberFormat="1" applyBorder="1" applyAlignment="1">
      <alignment horizontal="left"/>
    </xf>
    <xf numFmtId="0" fontId="0" fillId="0" borderId="123" xfId="0" applyBorder="1" applyAlignment="1">
      <alignment horizontal="left"/>
    </xf>
    <xf numFmtId="0" fontId="0" fillId="0" borderId="126" xfId="0" applyBorder="1" applyAlignment="1">
      <alignment horizontal="left"/>
    </xf>
    <xf numFmtId="17" fontId="0" fillId="0" borderId="126" xfId="0" applyNumberFormat="1" applyBorder="1" applyAlignment="1">
      <alignment horizontal="left"/>
    </xf>
    <xf numFmtId="0" fontId="0" fillId="0" borderId="127" xfId="0" applyBorder="1" applyAlignment="1">
      <alignment horizontal="left"/>
    </xf>
    <xf numFmtId="0" fontId="2" fillId="0" borderId="86" xfId="0" applyFont="1" applyBorder="1" applyAlignment="1">
      <alignment horizontal="left"/>
    </xf>
    <xf numFmtId="17" fontId="0" fillId="0" borderId="3" xfId="0" applyNumberFormat="1" applyBorder="1" applyAlignment="1">
      <alignment horizontal="left"/>
    </xf>
    <xf numFmtId="0" fontId="0" fillId="0" borderId="143" xfId="0" applyBorder="1" applyAlignment="1">
      <alignment horizontal="left" wrapText="1"/>
    </xf>
    <xf numFmtId="0" fontId="0" fillId="0" borderId="117" xfId="0" applyBorder="1" applyAlignment="1">
      <alignment horizontal="left" wrapText="1"/>
    </xf>
    <xf numFmtId="0" fontId="0" fillId="0" borderId="118" xfId="0" applyBorder="1" applyAlignment="1">
      <alignment horizontal="left" wrapText="1"/>
    </xf>
    <xf numFmtId="0" fontId="12" fillId="0" borderId="10"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0" fontId="9" fillId="3" borderId="17" xfId="0" applyFont="1" applyFill="1" applyBorder="1" applyAlignment="1">
      <alignment horizontal="left" vertical="center"/>
    </xf>
    <xf numFmtId="0" fontId="9" fillId="3" borderId="15" xfId="0" applyFont="1"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4" fillId="0" borderId="58"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29" xfId="0" applyFont="1" applyFill="1" applyBorder="1" applyAlignment="1">
      <alignment horizontal="left" vertical="center" wrapText="1"/>
    </xf>
    <xf numFmtId="165" fontId="10" fillId="4" borderId="4" xfId="0" applyNumberFormat="1"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65" fontId="10" fillId="4" borderId="63" xfId="0" applyNumberFormat="1" applyFont="1" applyFill="1" applyBorder="1" applyAlignment="1">
      <alignment horizontal="center" vertical="center"/>
    </xf>
    <xf numFmtId="0" fontId="0" fillId="4" borderId="64" xfId="0" applyFill="1" applyBorder="1" applyAlignment="1">
      <alignment horizontal="center" vertical="center"/>
    </xf>
    <xf numFmtId="0" fontId="0" fillId="4" borderId="65" xfId="0" applyFill="1" applyBorder="1" applyAlignment="1">
      <alignment horizontal="center" vertical="center"/>
    </xf>
    <xf numFmtId="0" fontId="14" fillId="4" borderId="14" xfId="0" applyFont="1" applyFill="1" applyBorder="1" applyAlignment="1">
      <alignment horizontal="center" wrapText="1"/>
    </xf>
    <xf numFmtId="0" fontId="14" fillId="4" borderId="11" xfId="0" applyFont="1" applyFill="1" applyBorder="1" applyAlignment="1">
      <alignment horizontal="center" wrapText="1"/>
    </xf>
    <xf numFmtId="0" fontId="14" fillId="4" borderId="13" xfId="0" applyFont="1" applyFill="1" applyBorder="1" applyAlignment="1">
      <alignment horizont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43" fillId="3" borderId="15" xfId="0" applyFont="1" applyFill="1" applyBorder="1" applyAlignment="1">
      <alignment horizontal="left" vertical="center"/>
    </xf>
    <xf numFmtId="0" fontId="43" fillId="3" borderId="16" xfId="0" applyFont="1" applyFill="1" applyBorder="1" applyAlignment="1">
      <alignment horizontal="left" vertical="center"/>
    </xf>
    <xf numFmtId="0" fontId="11" fillId="4" borderId="14" xfId="0" applyFont="1" applyFill="1" applyBorder="1" applyAlignment="1">
      <alignment horizontal="center" vertical="center"/>
    </xf>
    <xf numFmtId="0" fontId="11"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4" fillId="4" borderId="4" xfId="0" applyFont="1"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11" fillId="4" borderId="17" xfId="0" applyFont="1" applyFill="1" applyBorder="1" applyAlignment="1">
      <alignment horizontal="center" vertical="center"/>
    </xf>
  </cellXfs>
  <cellStyles count="5">
    <cellStyle name="Hyperlink" xfId="1" builtinId="8"/>
    <cellStyle name="Hyperlink 2" xfId="3"/>
    <cellStyle name="Normal" xfId="0" builtinId="0"/>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45720</xdr:rowOff>
    </xdr:from>
    <xdr:to>
      <xdr:col>5</xdr:col>
      <xdr:colOff>533400</xdr:colOff>
      <xdr:row>6</xdr:row>
      <xdr:rowOff>91440</xdr:rowOff>
    </xdr:to>
    <xdr:pic>
      <xdr:nvPicPr>
        <xdr:cNvPr id="3" name="Picture 2" descr="Transport Scotland"/>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560" t="12282" r="2069" b="12390"/>
        <a:stretch/>
      </xdr:blipFill>
      <xdr:spPr bwMode="auto">
        <a:xfrm>
          <a:off x="533400" y="213360"/>
          <a:ext cx="3048000"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275699/tag-data-book-autumn-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User Parameters"/>
      <sheetName val="Default Pars"/>
      <sheetName val="Audit"/>
      <sheetName val="Development versions"/>
      <sheetName val="TAG1"/>
      <sheetName val="Annual Parameters"/>
      <sheetName val="Annual Parameters Source"/>
      <sheetName val="TABLE TEMPLATE"/>
      <sheetName val="Discount %"/>
      <sheetName val="A1.1.1"/>
      <sheetName val="Source VoT"/>
      <sheetName val="Indirect tax correction"/>
      <sheetName val="A1.3.1"/>
      <sheetName val="A1.3.2"/>
      <sheetName val="A1.3.3"/>
      <sheetName val="A1.3.3.2"/>
      <sheetName val="Forecast occupancies"/>
      <sheetName val="VoT2"/>
      <sheetName val="VoT3"/>
      <sheetName val="VoT4"/>
      <sheetName val="A1.3.4"/>
      <sheetName val="VoT5"/>
      <sheetName val="VoT6"/>
      <sheetName val="A1.3.5"/>
      <sheetName val="A1.3.6"/>
      <sheetName val="A1.3.7"/>
      <sheetName val="VoC Fuel"/>
      <sheetName val="Electricity"/>
      <sheetName val="A1.3.8"/>
      <sheetName val="Fuel consumption"/>
      <sheetName val="A1.3.9"/>
      <sheetName val="VoC Mileage %"/>
      <sheetName val="A1.3.10"/>
      <sheetName val="VoC Efficiency"/>
      <sheetName val="A1.3.11"/>
      <sheetName val="A1.3.12"/>
      <sheetName val="A1.3.13"/>
      <sheetName val="A1.3.14"/>
      <sheetName val="VoC Non-Fuel"/>
      <sheetName val="A1.3.15"/>
      <sheetName val="A3.1"/>
      <sheetName val="Noise"/>
      <sheetName val="A3.2"/>
      <sheetName val="NOx damage"/>
      <sheetName val="PM10 damage"/>
      <sheetName val="NOx abatement"/>
      <sheetName val="A3.3"/>
      <sheetName val="CO2"/>
      <sheetName val="A3.4"/>
      <sheetName val="GHG"/>
      <sheetName val="A4.1.1"/>
      <sheetName val="Casualty costs"/>
      <sheetName val="Casualty data"/>
      <sheetName val="A4.1.2"/>
      <sheetName val="A4.1.3"/>
      <sheetName val="Accident data"/>
      <sheetName val="Accident costs"/>
      <sheetName val="A4.1.4"/>
      <sheetName val="A4.1.5"/>
      <sheetName val="Rail"/>
      <sheetName val="A4.1.6"/>
      <sheetName val="Cycling"/>
      <sheetName val="A4.1.7"/>
      <sheetName val="Walking"/>
      <sheetName val="A4.1.8"/>
      <sheetName val="Option values"/>
      <sheetName val="A5.4.1"/>
      <sheetName val="Total - Traffic %"/>
      <sheetName val="A5.4.2"/>
      <sheetName val="Car - MECs"/>
      <sheetName val="A5.4.3"/>
      <sheetName val="Car Traffic Shares"/>
      <sheetName val="A5.4.4"/>
      <sheetName val="MECs - time of day"/>
      <sheetName val="M2.1"/>
      <sheetName val="M2.2"/>
      <sheetName val="Income segmented VTTS"/>
      <sheetName val="M3.2.1"/>
      <sheetName val="Soft bus"/>
      <sheetName val="M4.2.1"/>
      <sheetName val="Adjustment Factors"/>
      <sheetName val="M4.2.2"/>
      <sheetName val="Car speeds"/>
      <sheetName val="COBALT 1"/>
      <sheetName val="COBALT 2"/>
      <sheetName val="COBALT 3"/>
      <sheetName val="COBALT 4"/>
      <sheetName val="COBALT 5"/>
      <sheetName val="COBALT 6"/>
      <sheetName val="COBALT 7"/>
      <sheetName val="COBALT 8"/>
      <sheetName val="COBALT 9"/>
      <sheetName val="Flow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7">
          <cell r="J27">
            <v>13.1</v>
          </cell>
        </row>
      </sheetData>
      <sheetData sheetId="23"/>
      <sheetData sheetId="24"/>
      <sheetData sheetId="25"/>
      <sheetData sheetId="26"/>
      <sheetData sheetId="27"/>
      <sheetData sheetId="28"/>
      <sheetData sheetId="29"/>
      <sheetData sheetId="30"/>
      <sheetData sheetId="31"/>
      <sheetData sheetId="32">
        <row r="26">
          <cell r="B26">
            <v>2004</v>
          </cell>
          <cell r="D26">
            <v>0.73280458791351799</v>
          </cell>
          <cell r="E26">
            <v>0.26719541208648201</v>
          </cell>
          <cell r="F26">
            <v>0</v>
          </cell>
          <cell r="G26">
            <v>0.11068468670038004</v>
          </cell>
          <cell r="H26">
            <v>0.88931531329961999</v>
          </cell>
          <cell r="I26">
            <v>0</v>
          </cell>
          <cell r="J26">
            <v>1</v>
          </cell>
          <cell r="K26">
            <v>0</v>
          </cell>
          <cell r="L26">
            <v>1</v>
          </cell>
          <cell r="M26">
            <v>0</v>
          </cell>
          <cell r="N26">
            <v>1</v>
          </cell>
          <cell r="O26">
            <v>0</v>
          </cell>
        </row>
        <row r="27">
          <cell r="B27">
            <v>2005</v>
          </cell>
          <cell r="D27">
            <v>0.70945698890633391</v>
          </cell>
          <cell r="E27">
            <v>0.29054301109366609</v>
          </cell>
          <cell r="F27">
            <v>0</v>
          </cell>
          <cell r="G27">
            <v>0.1020064619043871</v>
          </cell>
          <cell r="H27">
            <v>0.89799353809561289</v>
          </cell>
          <cell r="I27">
            <v>0</v>
          </cell>
          <cell r="J27">
            <v>1</v>
          </cell>
          <cell r="K27">
            <v>0</v>
          </cell>
          <cell r="L27">
            <v>1</v>
          </cell>
          <cell r="M27">
            <v>0</v>
          </cell>
          <cell r="N27">
            <v>1</v>
          </cell>
          <cell r="O27">
            <v>0</v>
          </cell>
        </row>
        <row r="28">
          <cell r="B28">
            <v>2006</v>
          </cell>
          <cell r="D28">
            <v>0.68610938989914982</v>
          </cell>
          <cell r="E28">
            <v>0.31389061010085018</v>
          </cell>
          <cell r="F28">
            <v>0</v>
          </cell>
          <cell r="G28">
            <v>9.3328237108394177E-2</v>
          </cell>
          <cell r="H28">
            <v>0.90667176289160578</v>
          </cell>
          <cell r="I28">
            <v>0</v>
          </cell>
          <cell r="J28">
            <v>1</v>
          </cell>
          <cell r="K28">
            <v>0</v>
          </cell>
          <cell r="L28">
            <v>1</v>
          </cell>
          <cell r="M28">
            <v>0</v>
          </cell>
          <cell r="N28">
            <v>1</v>
          </cell>
          <cell r="O28">
            <v>0</v>
          </cell>
        </row>
        <row r="29">
          <cell r="B29">
            <v>2007</v>
          </cell>
          <cell r="D29">
            <v>0.66276179089196585</v>
          </cell>
          <cell r="E29">
            <v>0.33723820910803426</v>
          </cell>
          <cell r="F29">
            <v>0</v>
          </cell>
          <cell r="G29">
            <v>8.465001231240124E-2</v>
          </cell>
          <cell r="H29">
            <v>0.91534998768759879</v>
          </cell>
          <cell r="I29">
            <v>0</v>
          </cell>
          <cell r="J29">
            <v>1</v>
          </cell>
          <cell r="K29">
            <v>0</v>
          </cell>
          <cell r="L29">
            <v>1</v>
          </cell>
          <cell r="M29">
            <v>0</v>
          </cell>
          <cell r="N29">
            <v>1</v>
          </cell>
          <cell r="O29">
            <v>0</v>
          </cell>
        </row>
        <row r="30">
          <cell r="B30">
            <v>2008</v>
          </cell>
          <cell r="D30">
            <v>0.63941419188478177</v>
          </cell>
          <cell r="E30">
            <v>0.36058580811521829</v>
          </cell>
          <cell r="F30">
            <v>0</v>
          </cell>
          <cell r="G30">
            <v>7.5971787516408318E-2</v>
          </cell>
          <cell r="H30">
            <v>0.92402821248359168</v>
          </cell>
          <cell r="I30">
            <v>0</v>
          </cell>
          <cell r="J30">
            <v>1</v>
          </cell>
          <cell r="K30">
            <v>0</v>
          </cell>
          <cell r="L30">
            <v>1</v>
          </cell>
          <cell r="M30">
            <v>0</v>
          </cell>
          <cell r="N30">
            <v>1</v>
          </cell>
          <cell r="O30">
            <v>0</v>
          </cell>
        </row>
        <row r="31">
          <cell r="B31">
            <v>2009</v>
          </cell>
          <cell r="D31">
            <v>0.61606659287759769</v>
          </cell>
          <cell r="E31">
            <v>0.38393340712240237</v>
          </cell>
          <cell r="F31">
            <v>0</v>
          </cell>
          <cell r="G31">
            <v>6.7293562720415395E-2</v>
          </cell>
          <cell r="H31">
            <v>0.93270643727958458</v>
          </cell>
          <cell r="I31">
            <v>0</v>
          </cell>
          <cell r="J31">
            <v>1</v>
          </cell>
          <cell r="K31">
            <v>0</v>
          </cell>
          <cell r="L31">
            <v>1</v>
          </cell>
          <cell r="M31">
            <v>0</v>
          </cell>
          <cell r="N31">
            <v>1</v>
          </cell>
          <cell r="O31">
            <v>0</v>
          </cell>
        </row>
        <row r="32">
          <cell r="B32">
            <v>2010</v>
          </cell>
          <cell r="D32">
            <v>0.5927189938704136</v>
          </cell>
          <cell r="E32">
            <v>0.40728100612958645</v>
          </cell>
          <cell r="F32">
            <v>0</v>
          </cell>
          <cell r="G32">
            <v>5.8615337924422452E-2</v>
          </cell>
          <cell r="H32">
            <v>0.94138466207557747</v>
          </cell>
          <cell r="I32">
            <v>0</v>
          </cell>
          <cell r="J32">
            <v>1</v>
          </cell>
          <cell r="K32">
            <v>0</v>
          </cell>
          <cell r="L32">
            <v>1</v>
          </cell>
          <cell r="M32">
            <v>0</v>
          </cell>
          <cell r="N32">
            <v>1</v>
          </cell>
          <cell r="O32">
            <v>0</v>
          </cell>
        </row>
        <row r="33">
          <cell r="B33">
            <v>2011</v>
          </cell>
          <cell r="D33">
            <v>0.57010789317301236</v>
          </cell>
          <cell r="E33">
            <v>0.42956498147814859</v>
          </cell>
          <cell r="F33">
            <v>3.271253488391107E-4</v>
          </cell>
          <cell r="G33">
            <v>5.4173118169569538E-2</v>
          </cell>
          <cell r="H33">
            <v>0.9458268818304304</v>
          </cell>
          <cell r="I33">
            <v>0</v>
          </cell>
          <cell r="J33">
            <v>1</v>
          </cell>
          <cell r="K33">
            <v>0</v>
          </cell>
          <cell r="L33">
            <v>1</v>
          </cell>
          <cell r="M33">
            <v>0</v>
          </cell>
          <cell r="N33">
            <v>1</v>
          </cell>
          <cell r="O33">
            <v>0</v>
          </cell>
        </row>
        <row r="34">
          <cell r="B34">
            <v>2012</v>
          </cell>
          <cell r="D34">
            <v>0.54749679247561112</v>
          </cell>
          <cell r="E34">
            <v>0.45184895682671067</v>
          </cell>
          <cell r="F34">
            <v>6.5425069767822139E-4</v>
          </cell>
          <cell r="G34">
            <v>4.9730898414716618E-2</v>
          </cell>
          <cell r="H34">
            <v>0.95026910158528333</v>
          </cell>
          <cell r="I34">
            <v>0</v>
          </cell>
          <cell r="J34">
            <v>1</v>
          </cell>
          <cell r="K34">
            <v>0</v>
          </cell>
          <cell r="L34">
            <v>1</v>
          </cell>
          <cell r="M34">
            <v>0</v>
          </cell>
          <cell r="N34">
            <v>1</v>
          </cell>
          <cell r="O34">
            <v>0</v>
          </cell>
        </row>
        <row r="35">
          <cell r="B35">
            <v>2013</v>
          </cell>
          <cell r="D35">
            <v>0.52488569177820987</v>
          </cell>
          <cell r="E35">
            <v>0.4741329321752728</v>
          </cell>
          <cell r="F35">
            <v>9.8137604651733204E-4</v>
          </cell>
          <cell r="G35">
            <v>4.5288678659863704E-2</v>
          </cell>
          <cell r="H35">
            <v>0.95471132134013614</v>
          </cell>
          <cell r="I35">
            <v>0</v>
          </cell>
          <cell r="J35">
            <v>1</v>
          </cell>
          <cell r="K35">
            <v>0</v>
          </cell>
          <cell r="L35">
            <v>1</v>
          </cell>
          <cell r="M35">
            <v>0</v>
          </cell>
          <cell r="N35">
            <v>1</v>
          </cell>
          <cell r="O35">
            <v>0</v>
          </cell>
        </row>
        <row r="36">
          <cell r="B36">
            <v>2014</v>
          </cell>
          <cell r="D36">
            <v>0.50227459108080863</v>
          </cell>
          <cell r="E36">
            <v>0.49641690752383494</v>
          </cell>
          <cell r="F36">
            <v>1.3085013953564428E-3</v>
          </cell>
          <cell r="G36">
            <v>4.0846458905010791E-2</v>
          </cell>
          <cell r="H36">
            <v>0.95915354109498907</v>
          </cell>
          <cell r="I36">
            <v>0</v>
          </cell>
          <cell r="J36">
            <v>1</v>
          </cell>
          <cell r="K36">
            <v>0</v>
          </cell>
          <cell r="L36">
            <v>1</v>
          </cell>
          <cell r="M36">
            <v>0</v>
          </cell>
          <cell r="N36">
            <v>1</v>
          </cell>
          <cell r="O36">
            <v>0</v>
          </cell>
        </row>
        <row r="37">
          <cell r="B37">
            <v>2015</v>
          </cell>
          <cell r="D37">
            <v>0.47966349038340744</v>
          </cell>
          <cell r="E37">
            <v>0.51870088287239702</v>
          </cell>
          <cell r="F37">
            <v>1.6356267441955535E-3</v>
          </cell>
          <cell r="G37">
            <v>3.6404239150157877E-2</v>
          </cell>
          <cell r="H37">
            <v>0.963595760849842</v>
          </cell>
          <cell r="I37">
            <v>0</v>
          </cell>
          <cell r="J37">
            <v>1</v>
          </cell>
          <cell r="K37">
            <v>0</v>
          </cell>
          <cell r="L37">
            <v>1</v>
          </cell>
          <cell r="M37">
            <v>0</v>
          </cell>
          <cell r="N37">
            <v>1</v>
          </cell>
          <cell r="O37">
            <v>0</v>
          </cell>
        </row>
        <row r="38">
          <cell r="B38">
            <v>2016</v>
          </cell>
          <cell r="D38">
            <v>0.47114045585843828</v>
          </cell>
          <cell r="E38">
            <v>0.52562446277843822</v>
          </cell>
          <cell r="F38">
            <v>3.2350813631234683E-3</v>
          </cell>
          <cell r="G38">
            <v>3.289703418446302E-2</v>
          </cell>
          <cell r="H38">
            <v>0.9671029658155369</v>
          </cell>
          <cell r="I38">
            <v>0</v>
          </cell>
          <cell r="J38">
            <v>1</v>
          </cell>
          <cell r="K38">
            <v>0</v>
          </cell>
          <cell r="L38">
            <v>1</v>
          </cell>
          <cell r="M38">
            <v>0</v>
          </cell>
          <cell r="N38">
            <v>1</v>
          </cell>
          <cell r="O38">
            <v>0</v>
          </cell>
        </row>
        <row r="39">
          <cell r="B39">
            <v>2017</v>
          </cell>
          <cell r="D39">
            <v>0.46261742133346911</v>
          </cell>
          <cell r="E39">
            <v>0.53254804268447953</v>
          </cell>
          <cell r="F39">
            <v>4.834535982051383E-3</v>
          </cell>
          <cell r="G39">
            <v>2.938982921876817E-2</v>
          </cell>
          <cell r="H39">
            <v>0.9706101707812318</v>
          </cell>
          <cell r="I39">
            <v>0</v>
          </cell>
          <cell r="J39">
            <v>1</v>
          </cell>
          <cell r="K39">
            <v>0</v>
          </cell>
          <cell r="L39">
            <v>1</v>
          </cell>
          <cell r="M39">
            <v>0</v>
          </cell>
          <cell r="N39">
            <v>1</v>
          </cell>
          <cell r="O39">
            <v>0</v>
          </cell>
        </row>
        <row r="40">
          <cell r="B40">
            <v>2018</v>
          </cell>
          <cell r="D40">
            <v>0.45409438680849995</v>
          </cell>
          <cell r="E40">
            <v>0.53947162259052073</v>
          </cell>
          <cell r="F40">
            <v>6.4339906009792973E-3</v>
          </cell>
          <cell r="G40">
            <v>2.5882624253073316E-2</v>
          </cell>
          <cell r="H40">
            <v>0.97411737574692669</v>
          </cell>
          <cell r="I40">
            <v>0</v>
          </cell>
          <cell r="J40">
            <v>1</v>
          </cell>
          <cell r="K40">
            <v>0</v>
          </cell>
          <cell r="L40">
            <v>1</v>
          </cell>
          <cell r="M40">
            <v>0</v>
          </cell>
          <cell r="N40">
            <v>1</v>
          </cell>
          <cell r="O40">
            <v>0</v>
          </cell>
        </row>
        <row r="41">
          <cell r="B41">
            <v>2019</v>
          </cell>
          <cell r="D41">
            <v>0.44557135228353079</v>
          </cell>
          <cell r="E41">
            <v>0.54639520249656204</v>
          </cell>
          <cell r="F41">
            <v>8.0334452199072124E-3</v>
          </cell>
          <cell r="G41">
            <v>2.2375419287378462E-2</v>
          </cell>
          <cell r="H41">
            <v>0.97762458071262159</v>
          </cell>
          <cell r="I41">
            <v>0</v>
          </cell>
          <cell r="J41">
            <v>1</v>
          </cell>
          <cell r="K41">
            <v>0</v>
          </cell>
          <cell r="L41">
            <v>1</v>
          </cell>
          <cell r="M41">
            <v>0</v>
          </cell>
          <cell r="N41">
            <v>1</v>
          </cell>
          <cell r="O41">
            <v>0</v>
          </cell>
        </row>
        <row r="42">
          <cell r="B42">
            <v>2020</v>
          </cell>
          <cell r="D42">
            <v>0.43704831775856162</v>
          </cell>
          <cell r="E42">
            <v>0.55331878240260324</v>
          </cell>
          <cell r="F42">
            <v>9.6328998388351267E-3</v>
          </cell>
          <cell r="G42">
            <v>1.8868214321683608E-2</v>
          </cell>
          <cell r="H42">
            <v>0.98113178567831649</v>
          </cell>
          <cell r="I42">
            <v>0</v>
          </cell>
          <cell r="J42">
            <v>1</v>
          </cell>
          <cell r="K42">
            <v>0</v>
          </cell>
          <cell r="L42">
            <v>1</v>
          </cell>
          <cell r="M42">
            <v>0</v>
          </cell>
          <cell r="N42">
            <v>1</v>
          </cell>
          <cell r="O42">
            <v>0</v>
          </cell>
        </row>
        <row r="43">
          <cell r="B43">
            <v>2021</v>
          </cell>
          <cell r="D43">
            <v>0.43846124515128043</v>
          </cell>
          <cell r="E43">
            <v>0.54874688248937886</v>
          </cell>
          <cell r="F43">
            <v>1.2791872359340688E-2</v>
          </cell>
          <cell r="G43">
            <v>1.7173961859646474E-2</v>
          </cell>
          <cell r="H43">
            <v>0.98282603814035363</v>
          </cell>
          <cell r="I43">
            <v>0</v>
          </cell>
          <cell r="J43">
            <v>1</v>
          </cell>
          <cell r="K43">
            <v>0</v>
          </cell>
          <cell r="L43">
            <v>1</v>
          </cell>
          <cell r="M43">
            <v>0</v>
          </cell>
          <cell r="N43">
            <v>1</v>
          </cell>
          <cell r="O43">
            <v>0</v>
          </cell>
        </row>
        <row r="44">
          <cell r="B44">
            <v>2022</v>
          </cell>
          <cell r="D44">
            <v>0.43987417254399924</v>
          </cell>
          <cell r="E44">
            <v>0.54417498257615449</v>
          </cell>
          <cell r="F44">
            <v>1.595084487984625E-2</v>
          </cell>
          <cell r="G44">
            <v>1.5479709397609341E-2</v>
          </cell>
          <cell r="H44">
            <v>0.98452029060239077</v>
          </cell>
          <cell r="I44">
            <v>0</v>
          </cell>
          <cell r="J44">
            <v>1</v>
          </cell>
          <cell r="K44">
            <v>0</v>
          </cell>
          <cell r="L44">
            <v>1</v>
          </cell>
          <cell r="M44">
            <v>0</v>
          </cell>
          <cell r="N44">
            <v>1</v>
          </cell>
          <cell r="O44">
            <v>0</v>
          </cell>
        </row>
        <row r="45">
          <cell r="B45">
            <v>2023</v>
          </cell>
          <cell r="D45">
            <v>0.441287099936718</v>
          </cell>
          <cell r="E45">
            <v>0.53960308266293022</v>
          </cell>
          <cell r="F45">
            <v>1.9109817400351808E-2</v>
          </cell>
          <cell r="G45">
            <v>1.3785456935572208E-2</v>
          </cell>
          <cell r="H45">
            <v>0.9862145430644278</v>
          </cell>
          <cell r="I45">
            <v>0</v>
          </cell>
          <cell r="J45">
            <v>1</v>
          </cell>
          <cell r="K45">
            <v>0</v>
          </cell>
          <cell r="L45">
            <v>1</v>
          </cell>
          <cell r="M45">
            <v>0</v>
          </cell>
          <cell r="N45">
            <v>1</v>
          </cell>
          <cell r="O45">
            <v>0</v>
          </cell>
        </row>
        <row r="46">
          <cell r="B46">
            <v>2024</v>
          </cell>
          <cell r="D46">
            <v>0.44270002732943681</v>
          </cell>
          <cell r="E46">
            <v>0.53503118274970585</v>
          </cell>
          <cell r="F46">
            <v>2.226878992085737E-2</v>
          </cell>
          <cell r="G46">
            <v>1.2091204473535073E-2</v>
          </cell>
          <cell r="H46">
            <v>0.98790879552646493</v>
          </cell>
          <cell r="I46">
            <v>0</v>
          </cell>
          <cell r="J46">
            <v>1</v>
          </cell>
          <cell r="K46">
            <v>0</v>
          </cell>
          <cell r="L46">
            <v>1</v>
          </cell>
          <cell r="M46">
            <v>0</v>
          </cell>
          <cell r="N46">
            <v>1</v>
          </cell>
          <cell r="O46">
            <v>0</v>
          </cell>
        </row>
        <row r="47">
          <cell r="B47">
            <v>2025</v>
          </cell>
          <cell r="D47">
            <v>0.44411295472215562</v>
          </cell>
          <cell r="E47">
            <v>0.53045928283648147</v>
          </cell>
          <cell r="F47">
            <v>2.5427762441362932E-2</v>
          </cell>
          <cell r="G47">
            <v>1.0396952011497941E-2</v>
          </cell>
          <cell r="H47">
            <v>0.98960304798850207</v>
          </cell>
          <cell r="I47">
            <v>0</v>
          </cell>
          <cell r="J47">
            <v>1</v>
          </cell>
          <cell r="K47">
            <v>0</v>
          </cell>
          <cell r="L47">
            <v>1</v>
          </cell>
          <cell r="M47">
            <v>0</v>
          </cell>
          <cell r="N47">
            <v>1</v>
          </cell>
          <cell r="O47">
            <v>0</v>
          </cell>
        </row>
        <row r="48">
          <cell r="B48">
            <v>2026</v>
          </cell>
          <cell r="D48">
            <v>0.44420424880344794</v>
          </cell>
          <cell r="E48">
            <v>0.52483623576899163</v>
          </cell>
          <cell r="F48">
            <v>3.0959515427560442E-2</v>
          </cell>
          <cell r="G48">
            <v>9.8887492042083625E-3</v>
          </cell>
          <cell r="H48">
            <v>0.99011125079579165</v>
          </cell>
          <cell r="I48">
            <v>0</v>
          </cell>
          <cell r="J48">
            <v>1</v>
          </cell>
          <cell r="K48">
            <v>0</v>
          </cell>
          <cell r="L48">
            <v>1</v>
          </cell>
          <cell r="M48">
            <v>0</v>
          </cell>
          <cell r="N48">
            <v>1</v>
          </cell>
          <cell r="O48">
            <v>0</v>
          </cell>
        </row>
        <row r="49">
          <cell r="B49">
            <v>2027</v>
          </cell>
          <cell r="D49">
            <v>0.44429554288474032</v>
          </cell>
          <cell r="E49">
            <v>0.51921318870150179</v>
          </cell>
          <cell r="F49">
            <v>3.6491268413757952E-2</v>
          </cell>
          <cell r="G49">
            <v>9.3805463969187843E-3</v>
          </cell>
          <cell r="H49">
            <v>0.99061945360308123</v>
          </cell>
          <cell r="I49">
            <v>0</v>
          </cell>
          <cell r="J49">
            <v>1</v>
          </cell>
          <cell r="K49">
            <v>0</v>
          </cell>
          <cell r="L49">
            <v>1</v>
          </cell>
          <cell r="M49">
            <v>0</v>
          </cell>
          <cell r="N49">
            <v>1</v>
          </cell>
          <cell r="O49">
            <v>0</v>
          </cell>
        </row>
        <row r="50">
          <cell r="B50">
            <v>2028</v>
          </cell>
          <cell r="D50">
            <v>0.44438683696603265</v>
          </cell>
          <cell r="E50">
            <v>0.51359014163401184</v>
          </cell>
          <cell r="F50">
            <v>4.2023021399955465E-2</v>
          </cell>
          <cell r="G50">
            <v>8.8723435896292061E-3</v>
          </cell>
          <cell r="H50">
            <v>0.99112765641037071</v>
          </cell>
          <cell r="I50">
            <v>0</v>
          </cell>
          <cell r="J50">
            <v>1</v>
          </cell>
          <cell r="K50">
            <v>0</v>
          </cell>
          <cell r="L50">
            <v>1</v>
          </cell>
          <cell r="M50">
            <v>0</v>
          </cell>
          <cell r="N50">
            <v>1</v>
          </cell>
          <cell r="O50">
            <v>0</v>
          </cell>
        </row>
        <row r="51">
          <cell r="B51">
            <v>2029</v>
          </cell>
          <cell r="D51">
            <v>0.44447813104732503</v>
          </cell>
          <cell r="E51">
            <v>0.507967094566522</v>
          </cell>
          <cell r="F51">
            <v>4.7554774386152965E-2</v>
          </cell>
          <cell r="G51">
            <v>8.3641407823396279E-3</v>
          </cell>
          <cell r="H51">
            <v>0.99163585921766029</v>
          </cell>
          <cell r="I51">
            <v>0</v>
          </cell>
          <cell r="J51">
            <v>1</v>
          </cell>
          <cell r="K51">
            <v>0</v>
          </cell>
          <cell r="L51">
            <v>1</v>
          </cell>
          <cell r="M51">
            <v>0</v>
          </cell>
          <cell r="N51">
            <v>1</v>
          </cell>
          <cell r="O51">
            <v>0</v>
          </cell>
        </row>
        <row r="52">
          <cell r="B52">
            <v>2030</v>
          </cell>
          <cell r="D52">
            <v>0.44456942512861736</v>
          </cell>
          <cell r="E52">
            <v>0.50234404749903216</v>
          </cell>
          <cell r="F52">
            <v>5.3086527372350478E-2</v>
          </cell>
          <cell r="G52">
            <v>7.8559379750500497E-3</v>
          </cell>
          <cell r="H52">
            <v>0.99214406202494987</v>
          </cell>
          <cell r="I52">
            <v>0</v>
          </cell>
          <cell r="J52">
            <v>1</v>
          </cell>
          <cell r="K52">
            <v>0</v>
          </cell>
          <cell r="L52">
            <v>1</v>
          </cell>
          <cell r="M52">
            <v>0</v>
          </cell>
          <cell r="N52">
            <v>1</v>
          </cell>
          <cell r="O52">
            <v>0</v>
          </cell>
        </row>
        <row r="53">
          <cell r="B53">
            <v>2031</v>
          </cell>
          <cell r="D53">
            <v>0.44456942512861736</v>
          </cell>
          <cell r="E53">
            <v>0.50234404749903216</v>
          </cell>
          <cell r="F53">
            <v>5.3086527372350478E-2</v>
          </cell>
          <cell r="G53">
            <v>7.8559379750500497E-3</v>
          </cell>
          <cell r="H53">
            <v>0.99214406202494987</v>
          </cell>
          <cell r="I53">
            <v>0</v>
          </cell>
          <cell r="J53">
            <v>1</v>
          </cell>
          <cell r="K53">
            <v>0</v>
          </cell>
          <cell r="L53">
            <v>1</v>
          </cell>
          <cell r="M53">
            <v>0</v>
          </cell>
          <cell r="N53">
            <v>1</v>
          </cell>
          <cell r="O53">
            <v>0</v>
          </cell>
        </row>
        <row r="54">
          <cell r="B54">
            <v>2032</v>
          </cell>
          <cell r="D54">
            <v>0.44456942512861736</v>
          </cell>
          <cell r="E54">
            <v>0.50234404749903216</v>
          </cell>
          <cell r="F54">
            <v>5.3086527372350478E-2</v>
          </cell>
          <cell r="G54">
            <v>7.8559379750500497E-3</v>
          </cell>
          <cell r="H54">
            <v>0.99214406202494987</v>
          </cell>
          <cell r="I54">
            <v>0</v>
          </cell>
          <cell r="J54">
            <v>1</v>
          </cell>
          <cell r="K54">
            <v>0</v>
          </cell>
          <cell r="L54">
            <v>1</v>
          </cell>
          <cell r="M54">
            <v>0</v>
          </cell>
          <cell r="N54">
            <v>1</v>
          </cell>
          <cell r="O54">
            <v>0</v>
          </cell>
        </row>
        <row r="55">
          <cell r="B55">
            <v>2033</v>
          </cell>
          <cell r="D55">
            <v>0.44456942512861736</v>
          </cell>
          <cell r="E55">
            <v>0.50234404749903216</v>
          </cell>
          <cell r="F55">
            <v>5.3086527372350478E-2</v>
          </cell>
          <cell r="G55">
            <v>7.8559379750500497E-3</v>
          </cell>
          <cell r="H55">
            <v>0.99214406202494987</v>
          </cell>
          <cell r="I55">
            <v>0</v>
          </cell>
          <cell r="J55">
            <v>1</v>
          </cell>
          <cell r="K55">
            <v>0</v>
          </cell>
          <cell r="L55">
            <v>1</v>
          </cell>
          <cell r="M55">
            <v>0</v>
          </cell>
          <cell r="N55">
            <v>1</v>
          </cell>
          <cell r="O55">
            <v>0</v>
          </cell>
        </row>
        <row r="56">
          <cell r="B56">
            <v>2034</v>
          </cell>
          <cell r="D56">
            <v>0.44456942512861736</v>
          </cell>
          <cell r="E56">
            <v>0.50234404749903216</v>
          </cell>
          <cell r="F56">
            <v>5.3086527372350478E-2</v>
          </cell>
          <cell r="G56">
            <v>7.8559379750500497E-3</v>
          </cell>
          <cell r="H56">
            <v>0.99214406202494987</v>
          </cell>
          <cell r="I56">
            <v>0</v>
          </cell>
          <cell r="J56">
            <v>1</v>
          </cell>
          <cell r="K56">
            <v>0</v>
          </cell>
          <cell r="L56">
            <v>1</v>
          </cell>
          <cell r="M56">
            <v>0</v>
          </cell>
          <cell r="N56">
            <v>1</v>
          </cell>
          <cell r="O56">
            <v>0</v>
          </cell>
        </row>
        <row r="57">
          <cell r="B57">
            <v>2035</v>
          </cell>
          <cell r="D57">
            <v>0.44456942512861736</v>
          </cell>
          <cell r="E57">
            <v>0.50234404749903216</v>
          </cell>
          <cell r="F57">
            <v>5.3086527372350478E-2</v>
          </cell>
          <cell r="G57">
            <v>7.8559379750500497E-3</v>
          </cell>
          <cell r="H57">
            <v>0.99214406202494987</v>
          </cell>
          <cell r="I57">
            <v>0</v>
          </cell>
          <cell r="J57">
            <v>1</v>
          </cell>
          <cell r="K57">
            <v>0</v>
          </cell>
          <cell r="L57">
            <v>1</v>
          </cell>
          <cell r="M57">
            <v>0</v>
          </cell>
          <cell r="N57">
            <v>1</v>
          </cell>
          <cell r="O57">
            <v>0</v>
          </cell>
        </row>
      </sheetData>
      <sheetData sheetId="33"/>
      <sheetData sheetId="34"/>
      <sheetData sheetId="35"/>
      <sheetData sheetId="36"/>
      <sheetData sheetId="37"/>
      <sheetData sheetId="38"/>
      <sheetData sheetId="39">
        <row r="27">
          <cell r="D27">
            <v>4.9660000000000002</v>
          </cell>
          <cell r="E27">
            <v>135.946</v>
          </cell>
        </row>
        <row r="28">
          <cell r="D28">
            <v>4.9660000000000002</v>
          </cell>
          <cell r="E28">
            <v>135.946</v>
          </cell>
        </row>
        <row r="29">
          <cell r="D29">
            <v>1.157</v>
          </cell>
          <cell r="E29">
            <v>135.946</v>
          </cell>
        </row>
        <row r="30">
          <cell r="D30">
            <v>3.8460000000000001</v>
          </cell>
          <cell r="E30">
            <v>0</v>
          </cell>
        </row>
        <row r="31">
          <cell r="D31">
            <v>3.8460000000000001</v>
          </cell>
          <cell r="E31">
            <v>0</v>
          </cell>
        </row>
        <row r="32">
          <cell r="D32">
            <v>1.157</v>
          </cell>
          <cell r="E32">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ransportscotland.gov.uk/" TargetMode="External"/><Relationship Id="rId2" Type="http://schemas.openxmlformats.org/officeDocument/2006/relationships/hyperlink" Target="mailto:stag@transportscotland.gsi.gov.uk"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gov.uk/government/uploads/system/uploads/attachment_data/file/483282/Data_tables_1-20_supporting_the_toolkit_and_the_guidance.xlsx" TargetMode="External"/><Relationship Id="rId2" Type="http://schemas.openxmlformats.org/officeDocument/2006/relationships/hyperlink" Target="https://www.gov.uk/government/uploads/system/uploads/attachment_data/file/483282/Data_tables_1-20_supporting_the_toolkit_and_the_guidance.xlsx" TargetMode="External"/><Relationship Id="rId1" Type="http://schemas.openxmlformats.org/officeDocument/2006/relationships/hyperlink" Target="https://www.gov.uk/government/uploads/system/uploads/attachment_data/file/483282/Data_tables_1-20_supporting_the_toolkit_and_the_guidance.xlsx" TargetMode="Externa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29"/>
  <sheetViews>
    <sheetView showGridLines="0" zoomScaleNormal="100" workbookViewId="0">
      <selection activeCell="E39" sqref="E39"/>
    </sheetView>
  </sheetViews>
  <sheetFormatPr defaultRowHeight="12.75"/>
  <sheetData>
    <row r="8" spans="2:2" ht="15.75">
      <c r="B8" s="327" t="s">
        <v>192</v>
      </c>
    </row>
    <row r="10" spans="2:2" ht="15.75">
      <c r="B10" s="1" t="s">
        <v>0</v>
      </c>
    </row>
    <row r="11" spans="2:2" ht="15.75">
      <c r="B11" s="1" t="s">
        <v>172</v>
      </c>
    </row>
    <row r="12" spans="2:2">
      <c r="B12" s="4" t="s">
        <v>207</v>
      </c>
    </row>
    <row r="13" spans="2:2">
      <c r="B13" s="519" t="s">
        <v>332</v>
      </c>
    </row>
    <row r="15" spans="2:2">
      <c r="B15" t="s">
        <v>1</v>
      </c>
    </row>
    <row r="16" spans="2:2">
      <c r="B16" t="s">
        <v>9</v>
      </c>
    </row>
    <row r="17" spans="2:7">
      <c r="B17" t="s">
        <v>2</v>
      </c>
    </row>
    <row r="18" spans="2:7">
      <c r="B18" t="s">
        <v>3</v>
      </c>
    </row>
    <row r="19" spans="2:7">
      <c r="B19" t="s">
        <v>4</v>
      </c>
    </row>
    <row r="20" spans="2:7">
      <c r="B20" t="s">
        <v>5</v>
      </c>
    </row>
    <row r="21" spans="2:7">
      <c r="B21" t="s">
        <v>6</v>
      </c>
    </row>
    <row r="22" spans="2:7">
      <c r="B22" t="s">
        <v>7</v>
      </c>
    </row>
    <row r="23" spans="2:7" ht="13.5" thickBot="1"/>
    <row r="24" spans="2:7" ht="13.5" thickBot="1">
      <c r="B24" s="601" t="s">
        <v>8</v>
      </c>
      <c r="C24" s="602"/>
    </row>
    <row r="26" spans="2:7">
      <c r="B26" s="603" t="s">
        <v>10</v>
      </c>
      <c r="C26" s="603"/>
      <c r="D26" s="603"/>
      <c r="E26" s="603"/>
      <c r="F26" s="603"/>
      <c r="G26" s="603"/>
    </row>
    <row r="27" spans="2:7">
      <c r="B27" s="603"/>
      <c r="C27" s="603"/>
      <c r="D27" s="603"/>
      <c r="E27" s="603"/>
      <c r="F27" s="603"/>
      <c r="G27" s="603"/>
    </row>
    <row r="28" spans="2:7">
      <c r="B28" s="603"/>
      <c r="C28" s="603"/>
      <c r="D28" s="603"/>
      <c r="E28" s="603"/>
      <c r="F28" s="603"/>
      <c r="G28" s="603"/>
    </row>
    <row r="29" spans="2:7">
      <c r="B29" s="328" t="s">
        <v>193</v>
      </c>
    </row>
  </sheetData>
  <customSheetViews>
    <customSheetView guid="{D7C6209F-66FF-44A8-A741-E0141D465475}" showGridLines="0">
      <selection activeCell="G19" sqref="G19"/>
      <pageMargins left="0.7" right="0.7" top="0.75" bottom="0.75" header="0.3" footer="0.3"/>
      <pageSetup paperSize="9" orientation="portrait" r:id="rId1"/>
    </customSheetView>
  </customSheetViews>
  <mergeCells count="2">
    <mergeCell ref="B24:C24"/>
    <mergeCell ref="B26:G28"/>
  </mergeCells>
  <hyperlinks>
    <hyperlink ref="B24:C24" r:id="rId2" display="Click here to e-mail"/>
    <hyperlink ref="B29" r:id="rId3" display="http://www.transportscotland.gov.uk/"/>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85"/>
  <sheetViews>
    <sheetView showGridLines="0" zoomScale="70" zoomScaleNormal="70" workbookViewId="0">
      <selection activeCell="F40" sqref="F40"/>
    </sheetView>
  </sheetViews>
  <sheetFormatPr defaultColWidth="9.140625" defaultRowHeight="12.75"/>
  <cols>
    <col min="1" max="1" width="3.42578125" style="40" customWidth="1"/>
    <col min="2" max="2" width="11.85546875" style="40" customWidth="1"/>
    <col min="3" max="20" width="13.42578125" style="40" customWidth="1"/>
    <col min="21" max="21" width="14.28515625" style="40" customWidth="1"/>
    <col min="22" max="36" width="13.42578125" style="40" customWidth="1"/>
    <col min="37" max="37" width="14.7109375" style="40" customWidth="1"/>
    <col min="38" max="43" width="13.42578125" style="40" customWidth="1"/>
    <col min="44" max="80" width="9.140625" style="40"/>
    <col min="81" max="81" width="9.140625" style="40" customWidth="1"/>
    <col min="82" max="85" width="9.140625" style="40"/>
    <col min="86" max="86" width="9.140625" style="40" customWidth="1"/>
    <col min="87" max="16384" width="9.140625" style="40"/>
  </cols>
  <sheetData>
    <row r="2" spans="2:43" ht="15" customHeight="1">
      <c r="B2" s="329" t="s">
        <v>187</v>
      </c>
      <c r="C2" s="9"/>
      <c r="D2" s="9"/>
      <c r="E2" s="9"/>
      <c r="F2" s="9"/>
      <c r="G2" s="9"/>
      <c r="H2" s="9"/>
      <c r="I2" s="9"/>
      <c r="J2" s="9"/>
      <c r="K2" s="9"/>
    </row>
    <row r="3" spans="2:43" ht="12.75" customHeight="1" thickBot="1">
      <c r="B3" s="9"/>
      <c r="C3" s="9"/>
      <c r="D3" s="9"/>
      <c r="E3" s="9"/>
      <c r="F3" s="9"/>
      <c r="G3" s="9"/>
      <c r="H3" s="9"/>
      <c r="I3" s="9"/>
      <c r="J3" s="9"/>
      <c r="K3" s="9"/>
    </row>
    <row r="4" spans="2:43" ht="13.5" customHeight="1" thickTop="1" thickBot="1">
      <c r="B4" s="644" t="s">
        <v>201</v>
      </c>
      <c r="C4" s="645"/>
      <c r="D4" s="645"/>
      <c r="E4" s="645"/>
      <c r="F4" s="645"/>
      <c r="G4" s="645"/>
      <c r="H4" s="645"/>
      <c r="I4" s="645"/>
      <c r="J4" s="645"/>
      <c r="K4" s="646"/>
      <c r="L4" s="42"/>
      <c r="M4" s="43"/>
      <c r="N4" s="43"/>
      <c r="O4" s="43"/>
      <c r="P4" s="43"/>
      <c r="Q4" s="43"/>
      <c r="R4" s="43"/>
      <c r="S4" s="43"/>
      <c r="T4" s="43"/>
      <c r="U4" s="43"/>
      <c r="V4" s="43"/>
      <c r="W4" s="43"/>
      <c r="X4" s="43"/>
      <c r="Y4" s="43"/>
      <c r="Z4" s="43"/>
      <c r="AA4" s="43"/>
      <c r="AB4" s="42"/>
      <c r="AC4" s="43"/>
      <c r="AD4" s="43"/>
      <c r="AE4" s="43"/>
      <c r="AF4" s="43"/>
      <c r="AG4" s="43"/>
      <c r="AH4" s="43"/>
      <c r="AI4" s="43"/>
      <c r="AJ4" s="43"/>
      <c r="AK4" s="43"/>
      <c r="AL4" s="43"/>
      <c r="AM4" s="43"/>
      <c r="AN4" s="43"/>
      <c r="AO4" s="43"/>
      <c r="AP4" s="43"/>
      <c r="AQ4" s="43"/>
    </row>
    <row r="5" spans="2:43" s="44" customFormat="1" ht="13.5" customHeight="1" thickTop="1" thickBot="1">
      <c r="B5" s="176"/>
      <c r="C5" s="177"/>
      <c r="D5" s="105"/>
      <c r="E5" s="118" t="s">
        <v>56</v>
      </c>
      <c r="F5" s="118"/>
      <c r="G5" s="118"/>
      <c r="H5" s="118"/>
      <c r="I5" s="121"/>
      <c r="J5" s="178" t="s">
        <v>70</v>
      </c>
      <c r="K5" s="179" t="s">
        <v>71</v>
      </c>
      <c r="L5" s="45"/>
      <c r="M5" s="46"/>
      <c r="N5" s="46"/>
      <c r="O5" s="46"/>
      <c r="P5" s="46"/>
      <c r="Q5" s="46"/>
      <c r="R5" s="46"/>
      <c r="S5" s="46"/>
      <c r="T5" s="46"/>
      <c r="U5" s="46"/>
      <c r="V5" s="46"/>
      <c r="W5" s="46"/>
      <c r="X5" s="46"/>
      <c r="Y5" s="46"/>
      <c r="Z5" s="47"/>
      <c r="AA5" s="46"/>
      <c r="AB5" s="45"/>
      <c r="AC5" s="46"/>
      <c r="AD5" s="46"/>
      <c r="AE5" s="46"/>
      <c r="AF5" s="46"/>
      <c r="AG5" s="46"/>
      <c r="AH5" s="46"/>
      <c r="AI5" s="46"/>
      <c r="AJ5" s="46"/>
      <c r="AK5" s="46"/>
      <c r="AL5" s="46"/>
      <c r="AM5" s="46"/>
      <c r="AN5" s="46"/>
      <c r="AO5" s="46"/>
      <c r="AP5" s="47"/>
      <c r="AQ5" s="46"/>
    </row>
    <row r="6" spans="2:43" s="44" customFormat="1" ht="14.25" thickTop="1" thickBot="1">
      <c r="B6" s="122" t="s">
        <v>85</v>
      </c>
      <c r="C6" s="20"/>
      <c r="D6" s="109"/>
      <c r="E6" s="182" t="s">
        <v>57</v>
      </c>
      <c r="F6" s="183" t="s">
        <v>58</v>
      </c>
      <c r="G6" s="183" t="s">
        <v>59</v>
      </c>
      <c r="H6" s="183" t="s">
        <v>60</v>
      </c>
      <c r="I6" s="184" t="s">
        <v>50</v>
      </c>
      <c r="J6" s="185" t="s">
        <v>50</v>
      </c>
      <c r="K6" s="186" t="s">
        <v>50</v>
      </c>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row>
    <row r="7" spans="2:43" s="44" customFormat="1" ht="13.5" customHeight="1" thickTop="1" thickBot="1">
      <c r="B7" s="141" t="s">
        <v>86</v>
      </c>
      <c r="C7" s="191"/>
      <c r="D7" s="114"/>
      <c r="E7" s="19" t="s">
        <v>87</v>
      </c>
      <c r="F7" s="19"/>
      <c r="G7" s="19"/>
      <c r="H7" s="19"/>
      <c r="I7" s="19"/>
      <c r="J7" s="19"/>
      <c r="K7" s="192"/>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row>
    <row r="8" spans="2:43" ht="12.75" customHeight="1" thickTop="1">
      <c r="B8" s="655" t="s">
        <v>41</v>
      </c>
      <c r="C8" s="144" t="s">
        <v>66</v>
      </c>
      <c r="D8" s="52"/>
      <c r="E8" s="145">
        <v>18.100000000000001</v>
      </c>
      <c r="F8" s="145">
        <v>19.899999999999999</v>
      </c>
      <c r="G8" s="145">
        <v>13</v>
      </c>
      <c r="H8" s="146">
        <v>12.3</v>
      </c>
      <c r="I8" s="147">
        <v>16.399999999999999</v>
      </c>
      <c r="J8" s="148">
        <v>3.2</v>
      </c>
      <c r="K8" s="147">
        <v>13.1</v>
      </c>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row>
    <row r="9" spans="2:43" ht="12.75" customHeight="1">
      <c r="B9" s="654"/>
      <c r="C9" s="144" t="s">
        <v>89</v>
      </c>
      <c r="D9" s="56"/>
      <c r="E9" s="149">
        <v>46</v>
      </c>
      <c r="F9" s="149">
        <v>11.4</v>
      </c>
      <c r="G9" s="149">
        <v>40.799999999999997</v>
      </c>
      <c r="H9" s="151">
        <v>36.200000000000003</v>
      </c>
      <c r="I9" s="152">
        <v>31</v>
      </c>
      <c r="J9" s="153">
        <v>8.5</v>
      </c>
      <c r="K9" s="152">
        <v>25.3</v>
      </c>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row>
    <row r="10" spans="2:43" ht="12.75" customHeight="1">
      <c r="B10" s="656"/>
      <c r="C10" s="155" t="s">
        <v>67</v>
      </c>
      <c r="D10" s="156"/>
      <c r="E10" s="157">
        <v>35.9</v>
      </c>
      <c r="F10" s="157">
        <v>68.7</v>
      </c>
      <c r="G10" s="157">
        <v>46.2</v>
      </c>
      <c r="H10" s="158">
        <v>51.5</v>
      </c>
      <c r="I10" s="159">
        <v>52.5</v>
      </c>
      <c r="J10" s="160">
        <v>88.3</v>
      </c>
      <c r="K10" s="159">
        <v>61.6</v>
      </c>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row>
    <row r="11" spans="2:43" ht="12.75" customHeight="1">
      <c r="B11" s="653" t="s">
        <v>42</v>
      </c>
      <c r="C11" s="144" t="s">
        <v>90</v>
      </c>
      <c r="D11" s="56"/>
      <c r="E11" s="149">
        <v>88</v>
      </c>
      <c r="F11" s="149">
        <v>88</v>
      </c>
      <c r="G11" s="149">
        <v>88</v>
      </c>
      <c r="H11" s="151">
        <v>88</v>
      </c>
      <c r="I11" s="152">
        <v>88</v>
      </c>
      <c r="J11" s="153">
        <v>88</v>
      </c>
      <c r="K11" s="152">
        <v>88</v>
      </c>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row>
    <row r="12" spans="2:43" ht="12.75" customHeight="1">
      <c r="B12" s="656"/>
      <c r="C12" s="155" t="s">
        <v>84</v>
      </c>
      <c r="D12" s="156"/>
      <c r="E12" s="157">
        <v>12</v>
      </c>
      <c r="F12" s="157">
        <v>12</v>
      </c>
      <c r="G12" s="157">
        <v>12</v>
      </c>
      <c r="H12" s="158">
        <v>12</v>
      </c>
      <c r="I12" s="159">
        <v>12</v>
      </c>
      <c r="J12" s="160">
        <v>12</v>
      </c>
      <c r="K12" s="159">
        <v>12</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row>
    <row r="13" spans="2:43" ht="12.75" customHeight="1">
      <c r="B13" s="143" t="s">
        <v>91</v>
      </c>
      <c r="C13" s="144" t="s">
        <v>66</v>
      </c>
      <c r="D13" s="56"/>
      <c r="E13" s="149">
        <v>100</v>
      </c>
      <c r="F13" s="149">
        <v>100</v>
      </c>
      <c r="G13" s="149">
        <v>100</v>
      </c>
      <c r="H13" s="151">
        <v>100</v>
      </c>
      <c r="I13" s="152">
        <v>100</v>
      </c>
      <c r="J13" s="153">
        <v>100</v>
      </c>
      <c r="K13" s="152">
        <v>100</v>
      </c>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row>
    <row r="14" spans="2:43" ht="12.75" customHeight="1" thickBot="1">
      <c r="B14" s="143" t="s">
        <v>92</v>
      </c>
      <c r="C14" s="144" t="s">
        <v>66</v>
      </c>
      <c r="D14" s="98"/>
      <c r="E14" s="163">
        <v>100</v>
      </c>
      <c r="F14" s="163">
        <v>100</v>
      </c>
      <c r="G14" s="163">
        <v>100</v>
      </c>
      <c r="H14" s="164">
        <v>100</v>
      </c>
      <c r="I14" s="165">
        <v>100</v>
      </c>
      <c r="J14" s="166">
        <v>100</v>
      </c>
      <c r="K14" s="165">
        <v>100</v>
      </c>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row>
    <row r="15" spans="2:43" ht="12.75" customHeight="1" thickTop="1" thickBot="1">
      <c r="B15" s="194"/>
      <c r="C15" s="195"/>
      <c r="D15" s="117"/>
      <c r="E15" s="196" t="s">
        <v>93</v>
      </c>
      <c r="F15" s="196"/>
      <c r="G15" s="196"/>
      <c r="H15" s="196"/>
      <c r="I15" s="196"/>
      <c r="J15" s="196"/>
      <c r="K15" s="197"/>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row>
    <row r="16" spans="2:43" ht="12.75" customHeight="1" thickTop="1">
      <c r="B16" s="655" t="s">
        <v>41</v>
      </c>
      <c r="C16" s="144" t="s">
        <v>66</v>
      </c>
      <c r="D16" s="56"/>
      <c r="E16" s="145">
        <v>15.4</v>
      </c>
      <c r="F16" s="145">
        <v>13.8</v>
      </c>
      <c r="G16" s="145">
        <v>10.199999999999999</v>
      </c>
      <c r="H16" s="146">
        <v>9.9</v>
      </c>
      <c r="I16" s="150">
        <v>12.6</v>
      </c>
      <c r="J16" s="146">
        <v>2</v>
      </c>
      <c r="K16" s="150">
        <v>9.1999999999999993</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row>
    <row r="17" spans="2:43" ht="12.75" customHeight="1">
      <c r="B17" s="654"/>
      <c r="C17" s="144" t="s">
        <v>89</v>
      </c>
      <c r="D17" s="56"/>
      <c r="E17" s="149">
        <v>38.299999999999997</v>
      </c>
      <c r="F17" s="149">
        <v>8.1</v>
      </c>
      <c r="G17" s="149">
        <v>32.200000000000003</v>
      </c>
      <c r="H17" s="151">
        <v>29.1</v>
      </c>
      <c r="I17" s="154">
        <v>23.9</v>
      </c>
      <c r="J17" s="151">
        <v>5.0999999999999996</v>
      </c>
      <c r="K17" s="154">
        <v>18</v>
      </c>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row>
    <row r="18" spans="2:43" ht="12.75" customHeight="1">
      <c r="B18" s="656"/>
      <c r="C18" s="155" t="s">
        <v>67</v>
      </c>
      <c r="D18" s="156"/>
      <c r="E18" s="157">
        <v>46.4</v>
      </c>
      <c r="F18" s="157">
        <v>78.099999999999994</v>
      </c>
      <c r="G18" s="157">
        <v>57.6</v>
      </c>
      <c r="H18" s="158">
        <v>61</v>
      </c>
      <c r="I18" s="162">
        <v>63.5</v>
      </c>
      <c r="J18" s="158">
        <v>92.9</v>
      </c>
      <c r="K18" s="162">
        <v>72.7</v>
      </c>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row>
    <row r="19" spans="2:43" ht="12.75" customHeight="1">
      <c r="B19" s="653" t="s">
        <v>45</v>
      </c>
      <c r="C19" s="144" t="s">
        <v>95</v>
      </c>
      <c r="D19" s="56"/>
      <c r="E19" s="149">
        <v>3.9</v>
      </c>
      <c r="F19" s="149">
        <v>2</v>
      </c>
      <c r="G19" s="149">
        <v>3.9</v>
      </c>
      <c r="H19" s="151">
        <v>5.7</v>
      </c>
      <c r="I19" s="154">
        <v>3.4</v>
      </c>
      <c r="J19" s="151">
        <v>1.5</v>
      </c>
      <c r="K19" s="154">
        <v>2.9</v>
      </c>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row>
    <row r="20" spans="2:43" ht="12.75" customHeight="1">
      <c r="B20" s="654"/>
      <c r="C20" s="144" t="s">
        <v>89</v>
      </c>
      <c r="D20" s="56"/>
      <c r="E20" s="149">
        <v>30</v>
      </c>
      <c r="F20" s="149">
        <v>11.1</v>
      </c>
      <c r="G20" s="149">
        <v>36.6</v>
      </c>
      <c r="H20" s="151">
        <v>38.1</v>
      </c>
      <c r="I20" s="154">
        <v>25.5</v>
      </c>
      <c r="J20" s="151">
        <v>6.4</v>
      </c>
      <c r="K20" s="154">
        <v>20.5</v>
      </c>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row>
    <row r="21" spans="2:43" ht="12.75" customHeight="1">
      <c r="B21" s="656"/>
      <c r="C21" s="155" t="s">
        <v>37</v>
      </c>
      <c r="D21" s="156"/>
      <c r="E21" s="157">
        <v>66.099999999999994</v>
      </c>
      <c r="F21" s="157">
        <v>86.9</v>
      </c>
      <c r="G21" s="157">
        <v>59.5</v>
      </c>
      <c r="H21" s="158">
        <v>56.2</v>
      </c>
      <c r="I21" s="162">
        <v>71.099999999999994</v>
      </c>
      <c r="J21" s="158">
        <v>92</v>
      </c>
      <c r="K21" s="162">
        <v>76.599999999999994</v>
      </c>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row>
    <row r="22" spans="2:43" ht="13.5" customHeight="1">
      <c r="B22" s="653" t="s">
        <v>96</v>
      </c>
      <c r="C22" s="144" t="s">
        <v>95</v>
      </c>
      <c r="D22" s="56"/>
      <c r="E22" s="149">
        <v>14.1</v>
      </c>
      <c r="F22" s="149">
        <v>22.4</v>
      </c>
      <c r="G22" s="149">
        <v>16.399999999999999</v>
      </c>
      <c r="H22" s="151">
        <v>23.2</v>
      </c>
      <c r="I22" s="154">
        <v>18.3</v>
      </c>
      <c r="J22" s="151">
        <v>6.3</v>
      </c>
      <c r="K22" s="154">
        <v>16.5</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row>
    <row r="23" spans="2:43" ht="13.5" customHeight="1">
      <c r="B23" s="654"/>
      <c r="C23" s="144" t="s">
        <v>36</v>
      </c>
      <c r="D23" s="56"/>
      <c r="E23" s="149">
        <v>51.9</v>
      </c>
      <c r="F23" s="149">
        <v>10.199999999999999</v>
      </c>
      <c r="G23" s="149">
        <v>55.9</v>
      </c>
      <c r="H23" s="151">
        <v>53.1</v>
      </c>
      <c r="I23" s="154">
        <v>43.7</v>
      </c>
      <c r="J23" s="151">
        <v>4.3</v>
      </c>
      <c r="K23" s="154">
        <v>37.799999999999997</v>
      </c>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row>
    <row r="24" spans="2:43" ht="13.5" customHeight="1">
      <c r="B24" s="656"/>
      <c r="C24" s="155" t="s">
        <v>37</v>
      </c>
      <c r="D24" s="156"/>
      <c r="E24" s="157">
        <v>34.1</v>
      </c>
      <c r="F24" s="157">
        <v>67.400000000000006</v>
      </c>
      <c r="G24" s="157">
        <v>27.7</v>
      </c>
      <c r="H24" s="158">
        <v>23.7</v>
      </c>
      <c r="I24" s="162">
        <v>38.1</v>
      </c>
      <c r="J24" s="158">
        <v>89.5</v>
      </c>
      <c r="K24" s="162">
        <v>45.7</v>
      </c>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row>
    <row r="25" spans="2:43" ht="13.5" customHeight="1">
      <c r="B25" s="653" t="s">
        <v>97</v>
      </c>
      <c r="C25" s="144" t="s">
        <v>95</v>
      </c>
      <c r="D25" s="56"/>
      <c r="E25" s="168">
        <v>1.9</v>
      </c>
      <c r="F25" s="168">
        <v>0.2</v>
      </c>
      <c r="G25" s="168">
        <v>1.8</v>
      </c>
      <c r="H25" s="169">
        <v>2.2999999999999998</v>
      </c>
      <c r="I25" s="170">
        <v>1.3</v>
      </c>
      <c r="J25" s="169">
        <v>0.4</v>
      </c>
      <c r="K25" s="170">
        <v>1.2</v>
      </c>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row>
    <row r="26" spans="2:43" ht="12.75" customHeight="1">
      <c r="B26" s="654"/>
      <c r="C26" s="144" t="s">
        <v>36</v>
      </c>
      <c r="D26" s="56"/>
      <c r="E26" s="168">
        <v>82.4</v>
      </c>
      <c r="F26" s="168">
        <v>8.5</v>
      </c>
      <c r="G26" s="168">
        <v>75.7</v>
      </c>
      <c r="H26" s="169">
        <v>28.9</v>
      </c>
      <c r="I26" s="170">
        <v>50.1</v>
      </c>
      <c r="J26" s="169">
        <v>23.3</v>
      </c>
      <c r="K26" s="170">
        <v>45.8</v>
      </c>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row>
    <row r="27" spans="2:43" ht="12.75" customHeight="1">
      <c r="B27" s="654"/>
      <c r="C27" s="171" t="s">
        <v>37</v>
      </c>
      <c r="D27" s="56"/>
      <c r="E27" s="168">
        <v>15.7</v>
      </c>
      <c r="F27" s="168">
        <v>91.3</v>
      </c>
      <c r="G27" s="168">
        <v>22.5</v>
      </c>
      <c r="H27" s="169">
        <v>68.900000000000006</v>
      </c>
      <c r="I27" s="170">
        <v>48.6</v>
      </c>
      <c r="J27" s="169">
        <v>76.3</v>
      </c>
      <c r="K27" s="170">
        <v>53.1</v>
      </c>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row>
    <row r="28" spans="2:43" ht="12.75" customHeight="1" thickBot="1">
      <c r="B28" s="91"/>
      <c r="C28" s="172"/>
      <c r="D28" s="98"/>
      <c r="E28" s="99"/>
      <c r="F28" s="99"/>
      <c r="G28" s="99"/>
      <c r="H28" s="99"/>
      <c r="I28" s="173"/>
      <c r="J28" s="174"/>
      <c r="K28" s="100"/>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row>
    <row r="29" spans="2:43" ht="12.75" customHeight="1" thickTop="1">
      <c r="B29" s="9"/>
      <c r="C29" s="9"/>
      <c r="D29" s="9"/>
      <c r="E29" s="9"/>
      <c r="F29" s="9"/>
      <c r="G29" s="9"/>
      <c r="H29" s="9"/>
      <c r="I29" s="9"/>
      <c r="J29" s="9"/>
      <c r="K29" s="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row>
    <row r="30" spans="2:43" s="310" customFormat="1" ht="12.75" customHeight="1">
      <c r="B30" s="307" t="s">
        <v>127</v>
      </c>
      <c r="C30" s="309"/>
      <c r="D30" s="309"/>
      <c r="E30" s="309"/>
      <c r="F30" s="309"/>
      <c r="G30" s="309"/>
      <c r="H30" s="309"/>
      <c r="I30" s="309"/>
      <c r="J30" s="309"/>
      <c r="K30" s="309"/>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row>
    <row r="31" spans="2:43" s="310" customFormat="1" ht="12.75" customHeight="1">
      <c r="B31" s="309" t="s">
        <v>151</v>
      </c>
      <c r="C31" s="309"/>
      <c r="D31" s="309"/>
      <c r="E31" s="309"/>
      <c r="F31" s="309"/>
      <c r="G31" s="309"/>
      <c r="H31" s="309"/>
      <c r="I31" s="309"/>
      <c r="J31" s="309"/>
      <c r="K31" s="309"/>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row>
    <row r="32" spans="2:43" s="310" customFormat="1" ht="12.75" customHeight="1">
      <c r="B32" s="309" t="s">
        <v>152</v>
      </c>
      <c r="C32" s="309"/>
      <c r="D32" s="309"/>
      <c r="E32" s="309"/>
      <c r="F32" s="309"/>
      <c r="G32" s="309"/>
      <c r="H32" s="309"/>
      <c r="I32" s="309"/>
      <c r="J32" s="309"/>
      <c r="K32" s="309"/>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row>
    <row r="33" spans="2:43" s="310" customFormat="1">
      <c r="B33" s="306"/>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row>
    <row r="34" spans="2:43" s="310" customFormat="1">
      <c r="B34" s="308" t="s">
        <v>134</v>
      </c>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row>
    <row r="35" spans="2:43" s="310" customFormat="1">
      <c r="B35" s="306" t="s">
        <v>150</v>
      </c>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row>
    <row r="36" spans="2:43">
      <c r="B36" s="46"/>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row>
    <row r="37" spans="2:43">
      <c r="B37" s="46"/>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row>
    <row r="38" spans="2:43">
      <c r="B38" s="46"/>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row>
    <row r="39" spans="2:43">
      <c r="B39" s="46"/>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row>
    <row r="40" spans="2:43">
      <c r="B40" s="46"/>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row>
    <row r="41" spans="2:43">
      <c r="B41" s="46"/>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row>
    <row r="42" spans="2:43">
      <c r="B42" s="46"/>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row>
    <row r="43" spans="2:43">
      <c r="B43" s="46"/>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row>
    <row r="44" spans="2:43">
      <c r="B44" s="4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row>
    <row r="45" spans="2:43">
      <c r="B45" s="46"/>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row>
    <row r="46" spans="2:43">
      <c r="B46" s="46"/>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row>
    <row r="47" spans="2:43">
      <c r="B47" s="46"/>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row>
    <row r="48" spans="2:43">
      <c r="B48" s="46"/>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row>
    <row r="49" spans="2:43">
      <c r="B49" s="46"/>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row>
    <row r="50" spans="2:43">
      <c r="B50" s="46"/>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row>
    <row r="51" spans="2:43">
      <c r="B51" s="46"/>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row>
    <row r="52" spans="2:43">
      <c r="B52" s="46"/>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row>
    <row r="53" spans="2:43">
      <c r="B53" s="46"/>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row>
    <row r="54" spans="2:43">
      <c r="B54" s="46"/>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row>
    <row r="55" spans="2:43">
      <c r="B55" s="46"/>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row>
    <row r="56" spans="2:43">
      <c r="B56" s="46"/>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row>
    <row r="57" spans="2:43">
      <c r="B57" s="46"/>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row>
    <row r="58" spans="2:43">
      <c r="B58" s="46"/>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row>
    <row r="59" spans="2:43">
      <c r="B59" s="46"/>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row>
    <row r="60" spans="2:43">
      <c r="B60" s="46"/>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row>
    <row r="61" spans="2:43">
      <c r="B61" s="46"/>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row>
    <row r="62" spans="2:43">
      <c r="B62" s="46"/>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row>
    <row r="63" spans="2:43">
      <c r="B63" s="46"/>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row>
    <row r="64" spans="2:43">
      <c r="B64" s="46"/>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row>
    <row r="65" spans="2:43">
      <c r="B65" s="46"/>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row>
    <row r="66" spans="2:43">
      <c r="B66" s="46"/>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row>
    <row r="67" spans="2:43">
      <c r="B67" s="46"/>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row>
    <row r="68" spans="2:43">
      <c r="B68" s="46"/>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row>
    <row r="69" spans="2:43">
      <c r="B69" s="46"/>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row>
    <row r="70" spans="2:43">
      <c r="B70" s="46"/>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row>
    <row r="71" spans="2:43">
      <c r="B71" s="46"/>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row>
    <row r="72" spans="2:43">
      <c r="B72" s="46"/>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row>
    <row r="73" spans="2:43">
      <c r="B73" s="46"/>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row>
    <row r="74" spans="2:43">
      <c r="B74" s="46"/>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row>
    <row r="75" spans="2:43">
      <c r="B75" s="46"/>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row>
    <row r="76" spans="2:43">
      <c r="B76" s="46"/>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row>
    <row r="77" spans="2:43">
      <c r="B77" s="46"/>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row>
    <row r="78" spans="2:43">
      <c r="B78" s="46"/>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row>
    <row r="79" spans="2:43">
      <c r="B79" s="46"/>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row>
    <row r="80" spans="2:43">
      <c r="B80" s="46"/>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row>
    <row r="81" spans="2:43">
      <c r="B81" s="46"/>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row>
    <row r="82" spans="2:43">
      <c r="B82" s="46"/>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row>
    <row r="83" spans="2:43">
      <c r="B83" s="46"/>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row>
    <row r="84" spans="2:43">
      <c r="B84" s="46"/>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row>
    <row r="85" spans="2:43">
      <c r="B85" s="41"/>
      <c r="C85" s="41"/>
      <c r="D85" s="41"/>
      <c r="E85" s="41"/>
      <c r="F85" s="41"/>
      <c r="G85" s="41"/>
      <c r="H85" s="41"/>
      <c r="I85" s="41"/>
      <c r="J85" s="41"/>
      <c r="K85" s="41"/>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row>
  </sheetData>
  <customSheetViews>
    <customSheetView guid="{D7C6209F-66FF-44A8-A741-E0141D465475}" scale="70" showGridLines="0">
      <selection activeCell="F40" sqref="F40"/>
      <pageMargins left="0.7" right="0.7" top="0.75" bottom="0.75" header="0.3" footer="0.3"/>
      <pageSetup paperSize="9" orientation="portrait" r:id="rId1"/>
    </customSheetView>
  </customSheetViews>
  <mergeCells count="7">
    <mergeCell ref="B4:K4"/>
    <mergeCell ref="B25:B27"/>
    <mergeCell ref="B8:B10"/>
    <mergeCell ref="B11:B12"/>
    <mergeCell ref="B16:B18"/>
    <mergeCell ref="B19:B21"/>
    <mergeCell ref="B22:B24"/>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85"/>
  <sheetViews>
    <sheetView showGridLines="0" zoomScale="70" zoomScaleNormal="70" workbookViewId="0">
      <selection activeCell="E38" sqref="E38"/>
    </sheetView>
  </sheetViews>
  <sheetFormatPr defaultColWidth="9.140625" defaultRowHeight="12.75"/>
  <cols>
    <col min="1" max="1" width="3.42578125" style="40" customWidth="1"/>
    <col min="2" max="2" width="11.85546875" style="40" customWidth="1"/>
    <col min="3" max="4" width="13.42578125" style="40" customWidth="1"/>
    <col min="5" max="5" width="14.28515625" style="40" customWidth="1"/>
    <col min="6" max="20" width="13.42578125" style="40" customWidth="1"/>
    <col min="21" max="21" width="14.28515625" style="40" customWidth="1"/>
    <col min="22" max="36" width="13.42578125" style="40" customWidth="1"/>
    <col min="37" max="37" width="14.7109375" style="40" customWidth="1"/>
    <col min="38" max="43" width="13.42578125" style="40" customWidth="1"/>
    <col min="44" max="80" width="9.140625" style="40"/>
    <col min="81" max="81" width="9.140625" style="40" customWidth="1"/>
    <col min="82" max="85" width="9.140625" style="40"/>
    <col min="86" max="86" width="9.140625" style="40" customWidth="1"/>
    <col min="87" max="16384" width="9.140625" style="40"/>
  </cols>
  <sheetData>
    <row r="2" spans="2:43" ht="15" customHeight="1">
      <c r="B2" s="329" t="s">
        <v>188</v>
      </c>
      <c r="C2" s="9"/>
      <c r="D2" s="9"/>
    </row>
    <row r="3" spans="2:43" ht="12.75" customHeight="1" thickBot="1">
      <c r="B3" s="9"/>
      <c r="C3" s="9"/>
      <c r="D3" s="9"/>
    </row>
    <row r="4" spans="2:43" ht="13.5" customHeight="1" thickTop="1" thickBot="1">
      <c r="B4" s="644" t="s">
        <v>202</v>
      </c>
      <c r="C4" s="645"/>
      <c r="D4" s="645"/>
      <c r="E4" s="645"/>
      <c r="F4" s="645"/>
      <c r="G4" s="645"/>
      <c r="H4" s="645"/>
      <c r="I4" s="645"/>
      <c r="J4" s="645"/>
      <c r="K4" s="646"/>
      <c r="L4" s="42"/>
      <c r="M4" s="43"/>
      <c r="N4" s="43"/>
      <c r="O4" s="43"/>
      <c r="P4" s="43"/>
      <c r="Q4" s="43"/>
      <c r="R4" s="43"/>
      <c r="S4" s="43"/>
      <c r="T4" s="43"/>
      <c r="U4" s="43"/>
      <c r="V4" s="43"/>
      <c r="W4" s="43"/>
      <c r="X4" s="43"/>
      <c r="Y4" s="43"/>
      <c r="Z4" s="43"/>
      <c r="AA4" s="43"/>
      <c r="AB4" s="42"/>
      <c r="AC4" s="43"/>
      <c r="AD4" s="43"/>
      <c r="AE4" s="43"/>
      <c r="AF4" s="43"/>
      <c r="AG4" s="43"/>
      <c r="AH4" s="43"/>
      <c r="AI4" s="43"/>
      <c r="AJ4" s="43"/>
      <c r="AK4" s="43"/>
      <c r="AL4" s="43"/>
      <c r="AM4" s="43"/>
      <c r="AN4" s="43"/>
      <c r="AO4" s="43"/>
      <c r="AP4" s="43"/>
      <c r="AQ4" s="43"/>
    </row>
    <row r="5" spans="2:43" s="44" customFormat="1" ht="13.5" customHeight="1" thickTop="1" thickBot="1">
      <c r="B5" s="176"/>
      <c r="C5" s="177"/>
      <c r="D5" s="105"/>
      <c r="E5" s="180" t="s">
        <v>56</v>
      </c>
      <c r="F5" s="118"/>
      <c r="G5" s="118"/>
      <c r="H5" s="118"/>
      <c r="I5" s="121"/>
      <c r="J5" s="181" t="s">
        <v>70</v>
      </c>
      <c r="K5" s="179" t="s">
        <v>71</v>
      </c>
      <c r="L5" s="45"/>
      <c r="M5" s="46"/>
      <c r="N5" s="46"/>
      <c r="O5" s="46"/>
      <c r="P5" s="46"/>
      <c r="Q5" s="46"/>
      <c r="R5" s="46"/>
      <c r="S5" s="46"/>
      <c r="T5" s="46"/>
      <c r="U5" s="46"/>
      <c r="V5" s="46"/>
      <c r="W5" s="46"/>
      <c r="X5" s="46"/>
      <c r="Y5" s="46"/>
      <c r="Z5" s="47"/>
      <c r="AA5" s="46"/>
      <c r="AB5" s="45"/>
      <c r="AC5" s="46"/>
      <c r="AD5" s="46"/>
      <c r="AE5" s="46"/>
      <c r="AF5" s="46"/>
      <c r="AG5" s="46"/>
      <c r="AH5" s="46"/>
      <c r="AI5" s="46"/>
      <c r="AJ5" s="46"/>
      <c r="AK5" s="46"/>
      <c r="AL5" s="46"/>
      <c r="AM5" s="46"/>
      <c r="AN5" s="46"/>
      <c r="AO5" s="46"/>
      <c r="AP5" s="47"/>
      <c r="AQ5" s="46"/>
    </row>
    <row r="6" spans="2:43" s="44" customFormat="1" ht="14.25" thickTop="1" thickBot="1">
      <c r="B6" s="122" t="s">
        <v>85</v>
      </c>
      <c r="C6" s="20"/>
      <c r="D6" s="109"/>
      <c r="E6" s="187" t="s">
        <v>57</v>
      </c>
      <c r="F6" s="188" t="s">
        <v>58</v>
      </c>
      <c r="G6" s="188" t="s">
        <v>59</v>
      </c>
      <c r="H6" s="188" t="s">
        <v>60</v>
      </c>
      <c r="I6" s="189" t="s">
        <v>50</v>
      </c>
      <c r="J6" s="190" t="s">
        <v>50</v>
      </c>
      <c r="K6" s="186" t="s">
        <v>50</v>
      </c>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row>
    <row r="7" spans="2:43" s="44" customFormat="1" ht="13.5" customHeight="1" thickTop="1" thickBot="1">
      <c r="B7" s="141" t="s">
        <v>86</v>
      </c>
      <c r="C7" s="191"/>
      <c r="D7" s="114"/>
      <c r="E7" s="193" t="s">
        <v>88</v>
      </c>
      <c r="F7" s="24"/>
      <c r="G7" s="24"/>
      <c r="H7" s="24"/>
      <c r="I7" s="19"/>
      <c r="J7" s="19"/>
      <c r="K7" s="121"/>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row>
    <row r="8" spans="2:43" ht="12.75" customHeight="1" thickTop="1">
      <c r="B8" s="655" t="s">
        <v>41</v>
      </c>
      <c r="C8" s="144" t="s">
        <v>66</v>
      </c>
      <c r="D8" s="52"/>
      <c r="E8" s="149">
        <v>6.8</v>
      </c>
      <c r="F8" s="149">
        <v>8.3000000000000007</v>
      </c>
      <c r="G8" s="149">
        <v>5.5</v>
      </c>
      <c r="H8" s="146">
        <v>3.6</v>
      </c>
      <c r="I8" s="150">
        <v>6.5</v>
      </c>
      <c r="J8" s="146">
        <v>1.7</v>
      </c>
      <c r="K8" s="150">
        <v>5</v>
      </c>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row>
    <row r="9" spans="2:43" ht="12.75" customHeight="1">
      <c r="B9" s="654"/>
      <c r="C9" s="144" t="s">
        <v>89</v>
      </c>
      <c r="D9" s="56"/>
      <c r="E9" s="149">
        <v>40.6</v>
      </c>
      <c r="F9" s="149">
        <v>11.6</v>
      </c>
      <c r="G9" s="149">
        <v>32.299999999999997</v>
      </c>
      <c r="H9" s="151">
        <v>26.4</v>
      </c>
      <c r="I9" s="154">
        <v>25.4</v>
      </c>
      <c r="J9" s="151">
        <v>9.1</v>
      </c>
      <c r="K9" s="154">
        <v>20.3</v>
      </c>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row>
    <row r="10" spans="2:43" ht="12.75" customHeight="1">
      <c r="B10" s="656"/>
      <c r="C10" s="155" t="s">
        <v>67</v>
      </c>
      <c r="D10" s="156"/>
      <c r="E10" s="161">
        <v>52.7</v>
      </c>
      <c r="F10" s="157">
        <v>80.099999999999994</v>
      </c>
      <c r="G10" s="157">
        <v>62.2</v>
      </c>
      <c r="H10" s="158">
        <v>70</v>
      </c>
      <c r="I10" s="162">
        <v>68.099999999999994</v>
      </c>
      <c r="J10" s="158">
        <v>89.3</v>
      </c>
      <c r="K10" s="162">
        <v>74.7</v>
      </c>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row>
    <row r="11" spans="2:43" ht="12.75" customHeight="1">
      <c r="B11" s="653" t="s">
        <v>42</v>
      </c>
      <c r="C11" s="144" t="s">
        <v>90</v>
      </c>
      <c r="D11" s="56"/>
      <c r="E11" s="149">
        <v>88</v>
      </c>
      <c r="F11" s="149">
        <v>88</v>
      </c>
      <c r="G11" s="149">
        <v>88</v>
      </c>
      <c r="H11" s="151">
        <v>88</v>
      </c>
      <c r="I11" s="154">
        <v>88</v>
      </c>
      <c r="J11" s="151">
        <v>88</v>
      </c>
      <c r="K11" s="154">
        <v>88</v>
      </c>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row>
    <row r="12" spans="2:43" ht="12.75" customHeight="1">
      <c r="B12" s="656"/>
      <c r="C12" s="155" t="s">
        <v>84</v>
      </c>
      <c r="D12" s="156"/>
      <c r="E12" s="161">
        <v>12</v>
      </c>
      <c r="F12" s="157">
        <v>12</v>
      </c>
      <c r="G12" s="157">
        <v>12</v>
      </c>
      <c r="H12" s="158">
        <v>12</v>
      </c>
      <c r="I12" s="162">
        <v>12</v>
      </c>
      <c r="J12" s="158">
        <v>12</v>
      </c>
      <c r="K12" s="162">
        <v>12</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row>
    <row r="13" spans="2:43" ht="12.75" customHeight="1">
      <c r="B13" s="143" t="s">
        <v>91</v>
      </c>
      <c r="C13" s="144" t="s">
        <v>66</v>
      </c>
      <c r="D13" s="56"/>
      <c r="E13" s="149">
        <v>100</v>
      </c>
      <c r="F13" s="149">
        <v>100</v>
      </c>
      <c r="G13" s="149">
        <v>100</v>
      </c>
      <c r="H13" s="151">
        <v>100</v>
      </c>
      <c r="I13" s="154">
        <v>100</v>
      </c>
      <c r="J13" s="151">
        <v>100</v>
      </c>
      <c r="K13" s="154">
        <v>100</v>
      </c>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row>
    <row r="14" spans="2:43" ht="12.75" customHeight="1" thickBot="1">
      <c r="B14" s="143" t="s">
        <v>92</v>
      </c>
      <c r="C14" s="144" t="s">
        <v>66</v>
      </c>
      <c r="D14" s="98"/>
      <c r="E14" s="149">
        <v>100</v>
      </c>
      <c r="F14" s="149">
        <v>100</v>
      </c>
      <c r="G14" s="149">
        <v>100</v>
      </c>
      <c r="H14" s="164">
        <v>100</v>
      </c>
      <c r="I14" s="167">
        <v>100</v>
      </c>
      <c r="J14" s="164">
        <v>100</v>
      </c>
      <c r="K14" s="167">
        <v>100</v>
      </c>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row>
    <row r="15" spans="2:43" ht="12.75" customHeight="1" thickTop="1" thickBot="1">
      <c r="B15" s="194"/>
      <c r="C15" s="195"/>
      <c r="D15" s="117"/>
      <c r="E15" s="198" t="s">
        <v>94</v>
      </c>
      <c r="F15" s="199"/>
      <c r="G15" s="199"/>
      <c r="H15" s="199"/>
      <c r="I15" s="199"/>
      <c r="J15" s="199"/>
      <c r="K15" s="200"/>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row>
    <row r="16" spans="2:43" ht="12.75" customHeight="1" thickTop="1">
      <c r="B16" s="655" t="s">
        <v>41</v>
      </c>
      <c r="C16" s="144" t="s">
        <v>66</v>
      </c>
      <c r="D16" s="56"/>
      <c r="E16" s="149">
        <v>5.2</v>
      </c>
      <c r="F16" s="149">
        <v>2.2000000000000002</v>
      </c>
      <c r="G16" s="149">
        <v>4.0999999999999996</v>
      </c>
      <c r="H16" s="151">
        <v>1.2</v>
      </c>
      <c r="I16" s="150">
        <v>4.7</v>
      </c>
      <c r="J16" s="151">
        <v>1.1000000000000001</v>
      </c>
      <c r="K16" s="150">
        <v>3.4</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row>
    <row r="17" spans="2:43" ht="12.75" customHeight="1">
      <c r="B17" s="654"/>
      <c r="C17" s="144" t="s">
        <v>89</v>
      </c>
      <c r="D17" s="56"/>
      <c r="E17" s="149">
        <v>33.299999999999997</v>
      </c>
      <c r="F17" s="149">
        <v>15.6</v>
      </c>
      <c r="G17" s="149">
        <v>25.8</v>
      </c>
      <c r="H17" s="151">
        <v>10.9</v>
      </c>
      <c r="I17" s="154">
        <v>20</v>
      </c>
      <c r="J17" s="151">
        <v>6.4</v>
      </c>
      <c r="K17" s="154">
        <v>15.2</v>
      </c>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row>
    <row r="18" spans="2:43" ht="12.75" customHeight="1">
      <c r="B18" s="656"/>
      <c r="C18" s="155" t="s">
        <v>67</v>
      </c>
      <c r="D18" s="156"/>
      <c r="E18" s="157">
        <v>61.5</v>
      </c>
      <c r="F18" s="157">
        <v>82.2</v>
      </c>
      <c r="G18" s="157">
        <v>70.099999999999994</v>
      </c>
      <c r="H18" s="158">
        <v>87.9</v>
      </c>
      <c r="I18" s="162">
        <v>75.3</v>
      </c>
      <c r="J18" s="158">
        <v>92.5</v>
      </c>
      <c r="K18" s="162">
        <v>81.400000000000006</v>
      </c>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row>
    <row r="19" spans="2:43" ht="12.75" customHeight="1">
      <c r="B19" s="653" t="s">
        <v>45</v>
      </c>
      <c r="C19" s="144" t="s">
        <v>95</v>
      </c>
      <c r="D19" s="56"/>
      <c r="E19" s="149">
        <v>1.5</v>
      </c>
      <c r="F19" s="149">
        <v>1.2</v>
      </c>
      <c r="G19" s="149">
        <v>1.8</v>
      </c>
      <c r="H19" s="151">
        <v>2.6</v>
      </c>
      <c r="I19" s="154">
        <v>1.5</v>
      </c>
      <c r="J19" s="151">
        <v>1</v>
      </c>
      <c r="K19" s="154">
        <v>1.4</v>
      </c>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row>
    <row r="20" spans="2:43" ht="12.75" customHeight="1">
      <c r="B20" s="654"/>
      <c r="C20" s="144" t="s">
        <v>89</v>
      </c>
      <c r="D20" s="56"/>
      <c r="E20" s="149">
        <v>41.7</v>
      </c>
      <c r="F20" s="149">
        <v>10.6</v>
      </c>
      <c r="G20" s="149">
        <v>43</v>
      </c>
      <c r="H20" s="151">
        <v>47.4</v>
      </c>
      <c r="I20" s="154">
        <v>26.9</v>
      </c>
      <c r="J20" s="151">
        <v>12.4</v>
      </c>
      <c r="K20" s="154">
        <v>24.3</v>
      </c>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row>
    <row r="21" spans="2:43" ht="12.75" customHeight="1">
      <c r="B21" s="656"/>
      <c r="C21" s="155" t="s">
        <v>37</v>
      </c>
      <c r="D21" s="156"/>
      <c r="E21" s="157">
        <v>56.8</v>
      </c>
      <c r="F21" s="157">
        <v>88.2</v>
      </c>
      <c r="G21" s="157">
        <v>55.2</v>
      </c>
      <c r="H21" s="158">
        <v>50</v>
      </c>
      <c r="I21" s="162">
        <v>71.5</v>
      </c>
      <c r="J21" s="158">
        <v>86.6</v>
      </c>
      <c r="K21" s="162">
        <v>74.3</v>
      </c>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row>
    <row r="22" spans="2:43" ht="13.5" customHeight="1">
      <c r="B22" s="653" t="s">
        <v>96</v>
      </c>
      <c r="C22" s="144" t="s">
        <v>95</v>
      </c>
      <c r="D22" s="56"/>
      <c r="E22" s="149">
        <v>6.7</v>
      </c>
      <c r="F22" s="149">
        <v>13.6</v>
      </c>
      <c r="G22" s="149">
        <v>6.7</v>
      </c>
      <c r="H22" s="151">
        <v>8.8000000000000007</v>
      </c>
      <c r="I22" s="154">
        <v>8.3000000000000007</v>
      </c>
      <c r="J22" s="151">
        <v>2.8</v>
      </c>
      <c r="K22" s="154">
        <v>7.6</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row>
    <row r="23" spans="2:43" ht="13.5" customHeight="1">
      <c r="B23" s="654"/>
      <c r="C23" s="144" t="s">
        <v>36</v>
      </c>
      <c r="D23" s="56"/>
      <c r="E23" s="149">
        <v>71.7</v>
      </c>
      <c r="F23" s="149">
        <v>14.9</v>
      </c>
      <c r="G23" s="149">
        <v>68</v>
      </c>
      <c r="H23" s="151">
        <v>60.4</v>
      </c>
      <c r="I23" s="154">
        <v>58.2</v>
      </c>
      <c r="J23" s="151">
        <v>11.1</v>
      </c>
      <c r="K23" s="154">
        <v>52.2</v>
      </c>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row>
    <row r="24" spans="2:43" ht="13.5" customHeight="1">
      <c r="B24" s="656"/>
      <c r="C24" s="155" t="s">
        <v>37</v>
      </c>
      <c r="D24" s="156"/>
      <c r="E24" s="157">
        <v>21.6</v>
      </c>
      <c r="F24" s="157">
        <v>71.5</v>
      </c>
      <c r="G24" s="157">
        <v>25.4</v>
      </c>
      <c r="H24" s="158">
        <v>30.8</v>
      </c>
      <c r="I24" s="162">
        <v>33.5</v>
      </c>
      <c r="J24" s="158">
        <v>86.1</v>
      </c>
      <c r="K24" s="162">
        <v>40.299999999999997</v>
      </c>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row>
    <row r="25" spans="2:43" ht="13.5" customHeight="1">
      <c r="B25" s="653" t="s">
        <v>97</v>
      </c>
      <c r="C25" s="144" t="s">
        <v>95</v>
      </c>
      <c r="D25" s="56"/>
      <c r="E25" s="168">
        <v>2.8</v>
      </c>
      <c r="F25" s="168">
        <v>0.7</v>
      </c>
      <c r="G25" s="168">
        <v>3.3</v>
      </c>
      <c r="H25" s="169">
        <v>5.3</v>
      </c>
      <c r="I25" s="170">
        <v>2.4</v>
      </c>
      <c r="J25" s="169">
        <v>1.2</v>
      </c>
      <c r="K25" s="170">
        <v>2.2000000000000002</v>
      </c>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row>
    <row r="26" spans="2:43" ht="12.75" customHeight="1">
      <c r="B26" s="654"/>
      <c r="C26" s="144" t="s">
        <v>36</v>
      </c>
      <c r="D26" s="56"/>
      <c r="E26" s="168">
        <v>83</v>
      </c>
      <c r="F26" s="168">
        <v>10.8</v>
      </c>
      <c r="G26" s="168">
        <v>70.7</v>
      </c>
      <c r="H26" s="169">
        <v>23.7</v>
      </c>
      <c r="I26" s="170">
        <v>48.2</v>
      </c>
      <c r="J26" s="169">
        <v>21.7</v>
      </c>
      <c r="K26" s="170">
        <v>43.8</v>
      </c>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row>
    <row r="27" spans="2:43" ht="12.75" customHeight="1">
      <c r="B27" s="654"/>
      <c r="C27" s="171" t="s">
        <v>37</v>
      </c>
      <c r="D27" s="56"/>
      <c r="E27" s="168">
        <v>14.2</v>
      </c>
      <c r="F27" s="168">
        <v>88.5</v>
      </c>
      <c r="G27" s="168">
        <v>26</v>
      </c>
      <c r="H27" s="169">
        <v>71.099999999999994</v>
      </c>
      <c r="I27" s="170">
        <v>49.4</v>
      </c>
      <c r="J27" s="169">
        <v>77.099999999999994</v>
      </c>
      <c r="K27" s="170">
        <v>54</v>
      </c>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row>
    <row r="28" spans="2:43" ht="12.75" customHeight="1" thickBot="1">
      <c r="B28" s="91"/>
      <c r="C28" s="172"/>
      <c r="D28" s="98"/>
      <c r="E28" s="142"/>
      <c r="F28" s="99"/>
      <c r="G28" s="99"/>
      <c r="H28" s="174"/>
      <c r="I28" s="173"/>
      <c r="J28" s="174"/>
      <c r="K28" s="100"/>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row>
    <row r="29" spans="2:43" ht="12.75" customHeight="1" thickTop="1">
      <c r="B29" s="9"/>
      <c r="C29" s="9"/>
      <c r="D29" s="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row>
    <row r="30" spans="2:43" s="310" customFormat="1" ht="12.75" customHeight="1">
      <c r="B30" s="307" t="s">
        <v>127</v>
      </c>
      <c r="C30" s="309"/>
      <c r="D30" s="309"/>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row>
    <row r="31" spans="2:43" s="310" customFormat="1" ht="12.75" customHeight="1">
      <c r="B31" s="309" t="s">
        <v>151</v>
      </c>
      <c r="C31" s="309"/>
      <c r="D31" s="309"/>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row>
    <row r="32" spans="2:43" s="310" customFormat="1" ht="12.75" customHeight="1">
      <c r="B32" s="309" t="s">
        <v>152</v>
      </c>
      <c r="C32" s="309"/>
      <c r="D32" s="309"/>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row>
    <row r="33" spans="2:43" s="310" customFormat="1">
      <c r="B33" s="306"/>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row>
    <row r="34" spans="2:43" s="310" customFormat="1">
      <c r="B34" s="308" t="s">
        <v>134</v>
      </c>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row>
    <row r="35" spans="2:43" s="310" customFormat="1">
      <c r="B35" s="306" t="s">
        <v>150</v>
      </c>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row>
    <row r="36" spans="2:43">
      <c r="B36" s="46"/>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row>
    <row r="37" spans="2:43">
      <c r="B37" s="46"/>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row>
    <row r="38" spans="2:43">
      <c r="B38" s="46"/>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row>
    <row r="39" spans="2:43">
      <c r="B39" s="46"/>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row>
    <row r="40" spans="2:43">
      <c r="B40" s="46"/>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row>
    <row r="41" spans="2:43">
      <c r="B41" s="46"/>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row>
    <row r="42" spans="2:43">
      <c r="B42" s="46"/>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row>
    <row r="43" spans="2:43">
      <c r="B43" s="46"/>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row>
    <row r="44" spans="2:43">
      <c r="B44" s="4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row>
    <row r="45" spans="2:43">
      <c r="B45" s="46"/>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row>
    <row r="46" spans="2:43">
      <c r="B46" s="46"/>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row>
    <row r="47" spans="2:43">
      <c r="B47" s="46"/>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row>
    <row r="48" spans="2:43">
      <c r="B48" s="46"/>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row>
    <row r="49" spans="2:43">
      <c r="B49" s="46"/>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row>
    <row r="50" spans="2:43">
      <c r="B50" s="46"/>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row>
    <row r="51" spans="2:43">
      <c r="B51" s="46"/>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row>
    <row r="52" spans="2:43">
      <c r="B52" s="46"/>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row>
    <row r="53" spans="2:43">
      <c r="B53" s="46"/>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row>
    <row r="54" spans="2:43">
      <c r="B54" s="46"/>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row>
    <row r="55" spans="2:43">
      <c r="B55" s="46"/>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row>
    <row r="56" spans="2:43">
      <c r="B56" s="46"/>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row>
    <row r="57" spans="2:43">
      <c r="B57" s="46"/>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row>
    <row r="58" spans="2:43">
      <c r="B58" s="46"/>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row>
    <row r="59" spans="2:43">
      <c r="B59" s="46"/>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row>
    <row r="60" spans="2:43">
      <c r="B60" s="46"/>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row>
    <row r="61" spans="2:43">
      <c r="B61" s="46"/>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row>
    <row r="62" spans="2:43">
      <c r="B62" s="46"/>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row>
    <row r="63" spans="2:43">
      <c r="B63" s="46"/>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row>
    <row r="64" spans="2:43">
      <c r="B64" s="46"/>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row>
    <row r="65" spans="2:43">
      <c r="B65" s="46"/>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row>
    <row r="66" spans="2:43">
      <c r="B66" s="46"/>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row>
    <row r="67" spans="2:43">
      <c r="B67" s="46"/>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row>
    <row r="68" spans="2:43">
      <c r="B68" s="46"/>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row>
    <row r="69" spans="2:43">
      <c r="B69" s="46"/>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row>
    <row r="70" spans="2:43">
      <c r="B70" s="46"/>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row>
    <row r="71" spans="2:43">
      <c r="B71" s="46"/>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row>
    <row r="72" spans="2:43">
      <c r="B72" s="46"/>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row>
    <row r="73" spans="2:43">
      <c r="B73" s="46"/>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row>
    <row r="74" spans="2:43">
      <c r="B74" s="46"/>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row>
    <row r="75" spans="2:43">
      <c r="B75" s="46"/>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row>
    <row r="76" spans="2:43">
      <c r="B76" s="46"/>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row>
    <row r="77" spans="2:43">
      <c r="B77" s="46"/>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row>
    <row r="78" spans="2:43">
      <c r="B78" s="46"/>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row>
    <row r="79" spans="2:43">
      <c r="B79" s="46"/>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row>
    <row r="80" spans="2:43">
      <c r="B80" s="46"/>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row>
    <row r="81" spans="2:43">
      <c r="B81" s="46"/>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row>
    <row r="82" spans="2:43">
      <c r="B82" s="46"/>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row>
    <row r="83" spans="2:43">
      <c r="B83" s="46"/>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row>
    <row r="84" spans="2:43">
      <c r="B84" s="46"/>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row>
    <row r="85" spans="2:43">
      <c r="B85" s="41"/>
      <c r="C85" s="41"/>
      <c r="D85" s="41"/>
      <c r="E85" s="41"/>
      <c r="F85" s="41"/>
      <c r="G85" s="41"/>
      <c r="H85" s="41"/>
      <c r="I85" s="41"/>
      <c r="J85" s="41"/>
      <c r="K85" s="41"/>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row>
  </sheetData>
  <customSheetViews>
    <customSheetView guid="{D7C6209F-66FF-44A8-A741-E0141D465475}" scale="70" showGridLines="0">
      <selection activeCell="E38" sqref="E38"/>
      <pageMargins left="0.7" right="0.7" top="0.75" bottom="0.75" header="0.3" footer="0.3"/>
      <pageSetup paperSize="9" orientation="portrait" r:id="rId1"/>
    </customSheetView>
  </customSheetViews>
  <mergeCells count="7">
    <mergeCell ref="B4:K4"/>
    <mergeCell ref="B25:B27"/>
    <mergeCell ref="B8:B10"/>
    <mergeCell ref="B11:B12"/>
    <mergeCell ref="B16:B18"/>
    <mergeCell ref="B19:B21"/>
    <mergeCell ref="B22:B2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O98"/>
  <sheetViews>
    <sheetView showGridLines="0" topLeftCell="A49" zoomScale="70" zoomScaleNormal="70" workbookViewId="0">
      <selection activeCell="G99" sqref="G99"/>
    </sheetView>
  </sheetViews>
  <sheetFormatPr defaultColWidth="9.140625" defaultRowHeight="12.75"/>
  <cols>
    <col min="1" max="1" width="3.42578125" style="40" customWidth="1"/>
    <col min="2" max="2" width="11.85546875" style="40" customWidth="1"/>
    <col min="3" max="93" width="12.7109375" style="40" customWidth="1"/>
    <col min="94" max="16384" width="9.140625" style="40"/>
  </cols>
  <sheetData>
    <row r="2" spans="2:93" ht="15" customHeight="1">
      <c r="B2" s="329" t="s">
        <v>164</v>
      </c>
      <c r="C2" s="9"/>
      <c r="D2" s="9"/>
      <c r="E2" s="9"/>
      <c r="F2" s="9"/>
      <c r="G2" s="9"/>
      <c r="H2" s="9"/>
      <c r="I2" s="9"/>
    </row>
    <row r="3" spans="2:93" ht="12.75" customHeight="1" thickBot="1">
      <c r="B3" s="9"/>
      <c r="C3" s="9"/>
      <c r="D3" s="9"/>
      <c r="E3" s="9"/>
      <c r="F3" s="9"/>
      <c r="G3" s="9"/>
      <c r="H3" s="9"/>
      <c r="I3" s="9"/>
    </row>
    <row r="4" spans="2:93" ht="13.5" customHeight="1" thickTop="1" thickBot="1">
      <c r="B4" s="39" t="s">
        <v>203</v>
      </c>
      <c r="C4" s="175"/>
      <c r="D4" s="175"/>
      <c r="E4" s="175"/>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207"/>
    </row>
    <row r="5" spans="2:93" s="44" customFormat="1" ht="13.5" customHeight="1" thickTop="1" thickBot="1">
      <c r="B5" s="38"/>
      <c r="C5" s="208"/>
      <c r="D5" s="209"/>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1"/>
      <c r="BP5" s="657" t="s">
        <v>99</v>
      </c>
      <c r="BQ5" s="658"/>
      <c r="BR5" s="658"/>
      <c r="BS5" s="658"/>
      <c r="BT5" s="658"/>
      <c r="BU5" s="658"/>
      <c r="BV5" s="658"/>
      <c r="BW5" s="658"/>
      <c r="BX5" s="658"/>
      <c r="BY5" s="658"/>
      <c r="BZ5" s="658"/>
      <c r="CA5" s="658"/>
      <c r="CB5" s="659"/>
      <c r="CC5" s="657" t="s">
        <v>71</v>
      </c>
      <c r="CD5" s="658"/>
      <c r="CE5" s="658"/>
      <c r="CF5" s="658"/>
      <c r="CG5" s="658"/>
      <c r="CH5" s="658"/>
      <c r="CI5" s="658"/>
      <c r="CJ5" s="658"/>
      <c r="CK5" s="658"/>
      <c r="CL5" s="658"/>
      <c r="CM5" s="658"/>
      <c r="CN5" s="658"/>
      <c r="CO5" s="659"/>
    </row>
    <row r="6" spans="2:93" s="44" customFormat="1" ht="13.5" thickBot="1">
      <c r="B6" s="38"/>
      <c r="C6" s="660" t="s">
        <v>142</v>
      </c>
      <c r="D6" s="661"/>
      <c r="E6" s="661"/>
      <c r="F6" s="661"/>
      <c r="G6" s="661"/>
      <c r="H6" s="661"/>
      <c r="I6" s="661"/>
      <c r="J6" s="661"/>
      <c r="K6" s="661"/>
      <c r="L6" s="661"/>
      <c r="M6" s="661"/>
      <c r="N6" s="661"/>
      <c r="O6" s="662"/>
      <c r="P6" s="660" t="s">
        <v>143</v>
      </c>
      <c r="Q6" s="661"/>
      <c r="R6" s="661"/>
      <c r="S6" s="661"/>
      <c r="T6" s="661"/>
      <c r="U6" s="661"/>
      <c r="V6" s="661"/>
      <c r="W6" s="661"/>
      <c r="X6" s="661"/>
      <c r="Y6" s="661"/>
      <c r="Z6" s="661"/>
      <c r="AA6" s="661"/>
      <c r="AB6" s="662"/>
      <c r="AC6" s="660" t="s">
        <v>144</v>
      </c>
      <c r="AD6" s="661"/>
      <c r="AE6" s="661"/>
      <c r="AF6" s="661"/>
      <c r="AG6" s="661"/>
      <c r="AH6" s="661"/>
      <c r="AI6" s="661"/>
      <c r="AJ6" s="661"/>
      <c r="AK6" s="661"/>
      <c r="AL6" s="661"/>
      <c r="AM6" s="661"/>
      <c r="AN6" s="661"/>
      <c r="AO6" s="662"/>
      <c r="AP6" s="660" t="s">
        <v>145</v>
      </c>
      <c r="AQ6" s="661"/>
      <c r="AR6" s="661"/>
      <c r="AS6" s="661"/>
      <c r="AT6" s="661"/>
      <c r="AU6" s="661"/>
      <c r="AV6" s="661"/>
      <c r="AW6" s="661"/>
      <c r="AX6" s="661"/>
      <c r="AY6" s="661"/>
      <c r="AZ6" s="661"/>
      <c r="BA6" s="661"/>
      <c r="BB6" s="662"/>
      <c r="BC6" s="660" t="s">
        <v>61</v>
      </c>
      <c r="BD6" s="661"/>
      <c r="BE6" s="661"/>
      <c r="BF6" s="661"/>
      <c r="BG6" s="661"/>
      <c r="BH6" s="661"/>
      <c r="BI6" s="661"/>
      <c r="BJ6" s="661"/>
      <c r="BK6" s="661"/>
      <c r="BL6" s="661"/>
      <c r="BM6" s="661"/>
      <c r="BN6" s="661"/>
      <c r="BO6" s="662"/>
      <c r="BP6" s="212"/>
      <c r="BQ6" s="212"/>
      <c r="BR6" s="212"/>
      <c r="BS6" s="212"/>
      <c r="BT6" s="212"/>
      <c r="BU6" s="212"/>
      <c r="BV6" s="212"/>
      <c r="BW6" s="212"/>
      <c r="BX6" s="212"/>
      <c r="BY6" s="212"/>
      <c r="BZ6" s="212"/>
      <c r="CA6" s="212"/>
      <c r="CB6" s="213"/>
      <c r="CC6" s="214"/>
      <c r="CD6" s="214"/>
      <c r="CE6" s="214"/>
      <c r="CF6" s="214"/>
      <c r="CG6" s="214"/>
      <c r="CH6" s="214"/>
      <c r="CI6" s="214"/>
      <c r="CJ6" s="214"/>
      <c r="CK6" s="214"/>
      <c r="CL6" s="214"/>
      <c r="CM6" s="214"/>
      <c r="CN6" s="214"/>
      <c r="CO6" s="215"/>
    </row>
    <row r="7" spans="2:93" s="44" customFormat="1" ht="13.5" customHeight="1">
      <c r="B7" s="38"/>
      <c r="C7" s="216" t="s">
        <v>41</v>
      </c>
      <c r="D7" s="217"/>
      <c r="E7" s="217"/>
      <c r="F7" s="524"/>
      <c r="G7" s="217" t="s">
        <v>42</v>
      </c>
      <c r="H7" s="217"/>
      <c r="I7" s="218"/>
      <c r="J7" s="218" t="s">
        <v>91</v>
      </c>
      <c r="K7" s="219" t="s">
        <v>92</v>
      </c>
      <c r="L7" s="525" t="s">
        <v>100</v>
      </c>
      <c r="M7" s="526"/>
      <c r="N7" s="526"/>
      <c r="O7" s="527"/>
      <c r="P7" s="220" t="s">
        <v>41</v>
      </c>
      <c r="Q7" s="526"/>
      <c r="R7" s="526"/>
      <c r="S7" s="524"/>
      <c r="T7" s="221" t="s">
        <v>42</v>
      </c>
      <c r="U7" s="526"/>
      <c r="V7" s="524"/>
      <c r="W7" s="524" t="s">
        <v>91</v>
      </c>
      <c r="X7" s="528" t="s">
        <v>92</v>
      </c>
      <c r="Y7" s="525" t="s">
        <v>100</v>
      </c>
      <c r="Z7" s="526"/>
      <c r="AA7" s="526"/>
      <c r="AB7" s="529"/>
      <c r="AC7" s="220" t="s">
        <v>41</v>
      </c>
      <c r="AD7" s="217"/>
      <c r="AE7" s="217"/>
      <c r="AF7" s="524"/>
      <c r="AG7" s="221" t="s">
        <v>42</v>
      </c>
      <c r="AH7" s="217"/>
      <c r="AI7" s="524"/>
      <c r="AJ7" s="524" t="s">
        <v>91</v>
      </c>
      <c r="AK7" s="528" t="s">
        <v>92</v>
      </c>
      <c r="AL7" s="525" t="s">
        <v>100</v>
      </c>
      <c r="AM7" s="526"/>
      <c r="AN7" s="526"/>
      <c r="AO7" s="529"/>
      <c r="AP7" s="220" t="s">
        <v>41</v>
      </c>
      <c r="AQ7" s="526"/>
      <c r="AR7" s="526"/>
      <c r="AS7" s="524"/>
      <c r="AT7" s="221" t="s">
        <v>42</v>
      </c>
      <c r="AU7" s="526"/>
      <c r="AV7" s="524"/>
      <c r="AW7" s="524" t="s">
        <v>91</v>
      </c>
      <c r="AX7" s="528" t="s">
        <v>92</v>
      </c>
      <c r="AY7" s="525" t="s">
        <v>100</v>
      </c>
      <c r="AZ7" s="526"/>
      <c r="BA7" s="526"/>
      <c r="BB7" s="529"/>
      <c r="BC7" s="526" t="s">
        <v>41</v>
      </c>
      <c r="BD7" s="526"/>
      <c r="BE7" s="526"/>
      <c r="BF7" s="524"/>
      <c r="BG7" s="221" t="s">
        <v>42</v>
      </c>
      <c r="BH7" s="526"/>
      <c r="BI7" s="524"/>
      <c r="BJ7" s="524" t="s">
        <v>91</v>
      </c>
      <c r="BK7" s="528" t="s">
        <v>92</v>
      </c>
      <c r="BL7" s="525" t="s">
        <v>100</v>
      </c>
      <c r="BM7" s="526"/>
      <c r="BN7" s="526"/>
      <c r="BO7" s="529"/>
      <c r="BP7" s="217" t="s">
        <v>41</v>
      </c>
      <c r="BQ7" s="217"/>
      <c r="BR7" s="217"/>
      <c r="BS7" s="218"/>
      <c r="BT7" s="222" t="s">
        <v>42</v>
      </c>
      <c r="BU7" s="217"/>
      <c r="BV7" s="218"/>
      <c r="BW7" s="218" t="s">
        <v>91</v>
      </c>
      <c r="BX7" s="219" t="s">
        <v>92</v>
      </c>
      <c r="BY7" s="525" t="s">
        <v>100</v>
      </c>
      <c r="BZ7" s="217"/>
      <c r="CA7" s="217"/>
      <c r="CB7" s="223"/>
      <c r="CC7" s="217" t="s">
        <v>41</v>
      </c>
      <c r="CD7" s="217"/>
      <c r="CE7" s="217"/>
      <c r="CF7" s="218"/>
      <c r="CG7" s="222" t="s">
        <v>42</v>
      </c>
      <c r="CH7" s="217"/>
      <c r="CI7" s="218"/>
      <c r="CJ7" s="218" t="s">
        <v>91</v>
      </c>
      <c r="CK7" s="219" t="s">
        <v>92</v>
      </c>
      <c r="CL7" s="525" t="s">
        <v>100</v>
      </c>
      <c r="CM7" s="217"/>
      <c r="CN7" s="217"/>
      <c r="CO7" s="223"/>
    </row>
    <row r="8" spans="2:93" ht="12.75" customHeight="1" thickBot="1">
      <c r="B8" s="236" t="s">
        <v>38</v>
      </c>
      <c r="C8" s="224" t="s">
        <v>95</v>
      </c>
      <c r="D8" s="225" t="s">
        <v>36</v>
      </c>
      <c r="E8" s="225" t="s">
        <v>37</v>
      </c>
      <c r="F8" s="226" t="s">
        <v>50</v>
      </c>
      <c r="G8" s="227" t="s">
        <v>95</v>
      </c>
      <c r="H8" s="225" t="s">
        <v>101</v>
      </c>
      <c r="I8" s="228" t="s">
        <v>50</v>
      </c>
      <c r="J8" s="228" t="s">
        <v>95</v>
      </c>
      <c r="K8" s="229" t="s">
        <v>95</v>
      </c>
      <c r="L8" s="230" t="s">
        <v>95</v>
      </c>
      <c r="M8" s="231" t="s">
        <v>36</v>
      </c>
      <c r="N8" s="231" t="s">
        <v>37</v>
      </c>
      <c r="O8" s="232" t="s">
        <v>98</v>
      </c>
      <c r="P8" s="233" t="s">
        <v>95</v>
      </c>
      <c r="Q8" s="231" t="s">
        <v>36</v>
      </c>
      <c r="R8" s="231" t="s">
        <v>37</v>
      </c>
      <c r="S8" s="228" t="s">
        <v>50</v>
      </c>
      <c r="T8" s="234" t="s">
        <v>95</v>
      </c>
      <c r="U8" s="231" t="s">
        <v>101</v>
      </c>
      <c r="V8" s="228" t="s">
        <v>50</v>
      </c>
      <c r="W8" s="228" t="s">
        <v>95</v>
      </c>
      <c r="X8" s="234" t="s">
        <v>95</v>
      </c>
      <c r="Y8" s="234" t="s">
        <v>95</v>
      </c>
      <c r="Z8" s="231" t="s">
        <v>36</v>
      </c>
      <c r="AA8" s="231" t="s">
        <v>37</v>
      </c>
      <c r="AB8" s="235" t="s">
        <v>98</v>
      </c>
      <c r="AC8" s="233" t="s">
        <v>95</v>
      </c>
      <c r="AD8" s="225" t="s">
        <v>36</v>
      </c>
      <c r="AE8" s="225" t="s">
        <v>37</v>
      </c>
      <c r="AF8" s="228" t="s">
        <v>50</v>
      </c>
      <c r="AG8" s="234" t="s">
        <v>95</v>
      </c>
      <c r="AH8" s="225" t="s">
        <v>101</v>
      </c>
      <c r="AI8" s="228" t="s">
        <v>50</v>
      </c>
      <c r="AJ8" s="228" t="s">
        <v>95</v>
      </c>
      <c r="AK8" s="234" t="s">
        <v>95</v>
      </c>
      <c r="AL8" s="234" t="s">
        <v>95</v>
      </c>
      <c r="AM8" s="231" t="s">
        <v>36</v>
      </c>
      <c r="AN8" s="231" t="s">
        <v>37</v>
      </c>
      <c r="AO8" s="235" t="s">
        <v>98</v>
      </c>
      <c r="AP8" s="233" t="s">
        <v>95</v>
      </c>
      <c r="AQ8" s="225" t="s">
        <v>36</v>
      </c>
      <c r="AR8" s="225" t="s">
        <v>37</v>
      </c>
      <c r="AS8" s="228" t="s">
        <v>50</v>
      </c>
      <c r="AT8" s="230" t="s">
        <v>95</v>
      </c>
      <c r="AU8" s="225" t="s">
        <v>101</v>
      </c>
      <c r="AV8" s="228" t="s">
        <v>50</v>
      </c>
      <c r="AW8" s="228" t="s">
        <v>95</v>
      </c>
      <c r="AX8" s="234" t="s">
        <v>95</v>
      </c>
      <c r="AY8" s="234" t="s">
        <v>95</v>
      </c>
      <c r="AZ8" s="231" t="s">
        <v>36</v>
      </c>
      <c r="BA8" s="231" t="s">
        <v>37</v>
      </c>
      <c r="BB8" s="235" t="s">
        <v>98</v>
      </c>
      <c r="BC8" s="230" t="s">
        <v>95</v>
      </c>
      <c r="BD8" s="225" t="s">
        <v>36</v>
      </c>
      <c r="BE8" s="225" t="s">
        <v>37</v>
      </c>
      <c r="BF8" s="228" t="s">
        <v>50</v>
      </c>
      <c r="BG8" s="234" t="s">
        <v>95</v>
      </c>
      <c r="BH8" s="225" t="s">
        <v>101</v>
      </c>
      <c r="BI8" s="228" t="s">
        <v>50</v>
      </c>
      <c r="BJ8" s="228" t="s">
        <v>95</v>
      </c>
      <c r="BK8" s="234" t="s">
        <v>95</v>
      </c>
      <c r="BL8" s="234" t="s">
        <v>95</v>
      </c>
      <c r="BM8" s="231" t="s">
        <v>36</v>
      </c>
      <c r="BN8" s="231" t="s">
        <v>37</v>
      </c>
      <c r="BO8" s="235" t="s">
        <v>98</v>
      </c>
      <c r="BP8" s="230" t="s">
        <v>95</v>
      </c>
      <c r="BQ8" s="225" t="s">
        <v>36</v>
      </c>
      <c r="BR8" s="225" t="s">
        <v>37</v>
      </c>
      <c r="BS8" s="228" t="s">
        <v>50</v>
      </c>
      <c r="BT8" s="234" t="s">
        <v>95</v>
      </c>
      <c r="BU8" s="225" t="s">
        <v>101</v>
      </c>
      <c r="BV8" s="228" t="s">
        <v>50</v>
      </c>
      <c r="BW8" s="228" t="s">
        <v>95</v>
      </c>
      <c r="BX8" s="234" t="s">
        <v>95</v>
      </c>
      <c r="BY8" s="234" t="s">
        <v>95</v>
      </c>
      <c r="BZ8" s="231" t="s">
        <v>36</v>
      </c>
      <c r="CA8" s="231" t="s">
        <v>37</v>
      </c>
      <c r="CB8" s="235" t="s">
        <v>98</v>
      </c>
      <c r="CC8" s="230" t="s">
        <v>95</v>
      </c>
      <c r="CD8" s="225" t="s">
        <v>36</v>
      </c>
      <c r="CE8" s="225" t="s">
        <v>37</v>
      </c>
      <c r="CF8" s="228" t="s">
        <v>50</v>
      </c>
      <c r="CG8" s="234" t="s">
        <v>95</v>
      </c>
      <c r="CH8" s="225" t="s">
        <v>101</v>
      </c>
      <c r="CI8" s="228" t="s">
        <v>50</v>
      </c>
      <c r="CJ8" s="228" t="s">
        <v>95</v>
      </c>
      <c r="CK8" s="234" t="s">
        <v>95</v>
      </c>
      <c r="CL8" s="234" t="s">
        <v>95</v>
      </c>
      <c r="CM8" s="231" t="s">
        <v>36</v>
      </c>
      <c r="CN8" s="231" t="s">
        <v>37</v>
      </c>
      <c r="CO8" s="232" t="s">
        <v>98</v>
      </c>
    </row>
    <row r="9" spans="2:93" ht="12.75" customHeight="1" thickTop="1">
      <c r="B9" s="237">
        <v>2010</v>
      </c>
      <c r="C9" s="530">
        <v>31.560264492303912</v>
      </c>
      <c r="D9" s="531">
        <v>7.8294192880701763</v>
      </c>
      <c r="E9" s="531">
        <v>10.057047295614742</v>
      </c>
      <c r="F9" s="532">
        <v>12.924420724744982</v>
      </c>
      <c r="G9" s="531">
        <v>14.615979367528489</v>
      </c>
      <c r="H9" s="531">
        <v>9.1505833121724027</v>
      </c>
      <c r="I9" s="532">
        <v>13.960131840885758</v>
      </c>
      <c r="J9" s="532">
        <v>14.350951963873458</v>
      </c>
      <c r="K9" s="532">
        <v>14.350951963873458</v>
      </c>
      <c r="L9" s="531">
        <v>22.572073792095118</v>
      </c>
      <c r="M9" s="531">
        <v>24.926702242701587</v>
      </c>
      <c r="N9" s="531">
        <v>48.743926100572146</v>
      </c>
      <c r="O9" s="533">
        <v>96.242702135368859</v>
      </c>
      <c r="P9" s="530">
        <v>30.807893298939334</v>
      </c>
      <c r="Q9" s="531">
        <v>7.7676664447970172</v>
      </c>
      <c r="R9" s="531">
        <v>10.461536000298604</v>
      </c>
      <c r="S9" s="532">
        <v>14.203359973400929</v>
      </c>
      <c r="T9" s="531">
        <v>14.615979367528489</v>
      </c>
      <c r="U9" s="531">
        <v>9.1505833121724027</v>
      </c>
      <c r="V9" s="532">
        <v>13.960131840885758</v>
      </c>
      <c r="W9" s="532">
        <v>14.350951963873458</v>
      </c>
      <c r="X9" s="532">
        <v>14.350951963873458</v>
      </c>
      <c r="Y9" s="531">
        <v>18.718004967336562</v>
      </c>
      <c r="Z9" s="531">
        <v>9.2228798297995844</v>
      </c>
      <c r="AA9" s="531">
        <v>64.082408141296838</v>
      </c>
      <c r="AB9" s="533">
        <v>92.023292938432988</v>
      </c>
      <c r="AC9" s="530">
        <v>30.3402566158178</v>
      </c>
      <c r="AD9" s="531">
        <v>7.6501276817720765</v>
      </c>
      <c r="AE9" s="531">
        <v>10.744444716753797</v>
      </c>
      <c r="AF9" s="532">
        <v>12.029418913359578</v>
      </c>
      <c r="AG9" s="531">
        <v>14.615979367528489</v>
      </c>
      <c r="AH9" s="531">
        <v>9.1505833121724027</v>
      </c>
      <c r="AI9" s="532">
        <v>13.960131840885758</v>
      </c>
      <c r="AJ9" s="532">
        <v>14.350951963873458</v>
      </c>
      <c r="AK9" s="532">
        <v>14.350951963873458</v>
      </c>
      <c r="AL9" s="531">
        <v>22.572073792095118</v>
      </c>
      <c r="AM9" s="531">
        <v>30.41057673609593</v>
      </c>
      <c r="AN9" s="531">
        <v>43.87690776072683</v>
      </c>
      <c r="AO9" s="533">
        <v>96.859558288917867</v>
      </c>
      <c r="AP9" s="530">
        <v>30.575255429646674</v>
      </c>
      <c r="AQ9" s="531">
        <v>7.6552056098304417</v>
      </c>
      <c r="AR9" s="531">
        <v>10.484555470760009</v>
      </c>
      <c r="AS9" s="532">
        <v>11.931486916046564</v>
      </c>
      <c r="AT9" s="531">
        <v>14.615979367528489</v>
      </c>
      <c r="AU9" s="531">
        <v>9.1505833121724027</v>
      </c>
      <c r="AV9" s="532">
        <v>13.960131840885758</v>
      </c>
      <c r="AW9" s="532">
        <v>14.350951963873458</v>
      </c>
      <c r="AX9" s="532">
        <v>14.350951963873458</v>
      </c>
      <c r="AY9" s="531">
        <v>26.223296889234796</v>
      </c>
      <c r="AZ9" s="531">
        <v>31.656911848231012</v>
      </c>
      <c r="BA9" s="531">
        <v>41.443398590804165</v>
      </c>
      <c r="BB9" s="533">
        <v>99.323607328269972</v>
      </c>
      <c r="BC9" s="531">
        <v>30.989251277167565</v>
      </c>
      <c r="BD9" s="531">
        <v>7.709269773830508</v>
      </c>
      <c r="BE9" s="531">
        <v>10.488284318205659</v>
      </c>
      <c r="BF9" s="532">
        <v>12.97846010640091</v>
      </c>
      <c r="BG9" s="531">
        <v>14.615979367528489</v>
      </c>
      <c r="BH9" s="531">
        <v>9.1505833121724027</v>
      </c>
      <c r="BI9" s="532">
        <v>13.960131840885758</v>
      </c>
      <c r="BJ9" s="532">
        <v>14.350951963873458</v>
      </c>
      <c r="BK9" s="532">
        <v>14.350951963873458</v>
      </c>
      <c r="BL9" s="531">
        <v>21.557845154000759</v>
      </c>
      <c r="BM9" s="531">
        <v>21.187696906296345</v>
      </c>
      <c r="BN9" s="531">
        <v>52.431061206515587</v>
      </c>
      <c r="BO9" s="533">
        <v>95.176603266812691</v>
      </c>
      <c r="BP9" s="531">
        <v>32.538204818883244</v>
      </c>
      <c r="BQ9" s="531">
        <v>7.7156180678189719</v>
      </c>
      <c r="BR9" s="531">
        <v>11.609785531190697</v>
      </c>
      <c r="BS9" s="532">
        <v>11.948490714010264</v>
      </c>
      <c r="BT9" s="531">
        <v>15.346778335904915</v>
      </c>
      <c r="BU9" s="531">
        <v>12.723071317609573</v>
      </c>
      <c r="BV9" s="532">
        <v>15.031933493709476</v>
      </c>
      <c r="BW9" s="532">
        <v>14.350951963873458</v>
      </c>
      <c r="BX9" s="532">
        <v>14.350951963873458</v>
      </c>
      <c r="BY9" s="531">
        <v>17.703776329242203</v>
      </c>
      <c r="BZ9" s="531">
        <v>5.3176964784430041</v>
      </c>
      <c r="CA9" s="531">
        <v>67.843285949359128</v>
      </c>
      <c r="CB9" s="533">
        <v>90.864758757044342</v>
      </c>
      <c r="CC9" s="531">
        <v>30.98530819001293</v>
      </c>
      <c r="CD9" s="531">
        <v>7.7119855473320058</v>
      </c>
      <c r="CE9" s="531">
        <v>10.901720824843537</v>
      </c>
      <c r="CF9" s="532">
        <v>12.725667744470311</v>
      </c>
      <c r="CG9" s="531">
        <v>14.615979367528489</v>
      </c>
      <c r="CH9" s="531">
        <v>9.9653612783247407</v>
      </c>
      <c r="CI9" s="532">
        <v>14.057905196824038</v>
      </c>
      <c r="CJ9" s="532">
        <v>14.350951963873458</v>
      </c>
      <c r="CK9" s="532">
        <v>14.350951963873458</v>
      </c>
      <c r="CL9" s="531">
        <v>20.5436165159064</v>
      </c>
      <c r="CM9" s="531">
        <v>17.033246532512749</v>
      </c>
      <c r="CN9" s="531">
        <v>56.486909823053352</v>
      </c>
      <c r="CO9" s="533">
        <v>94.063772871472509</v>
      </c>
    </row>
    <row r="10" spans="2:93" ht="12.75" customHeight="1">
      <c r="B10" s="237">
        <v>2011</v>
      </c>
      <c r="C10" s="530">
        <v>31.893591128154632</v>
      </c>
      <c r="D10" s="531">
        <v>7.9106243590134859</v>
      </c>
      <c r="E10" s="531">
        <v>10.143037280153537</v>
      </c>
      <c r="F10" s="532">
        <v>13.052977582917313</v>
      </c>
      <c r="G10" s="531">
        <v>14.780459882479402</v>
      </c>
      <c r="H10" s="531">
        <v>9.253559145501173</v>
      </c>
      <c r="I10" s="532">
        <v>14.117231794042013</v>
      </c>
      <c r="J10" s="532">
        <v>14.512450000351109</v>
      </c>
      <c r="K10" s="532">
        <v>14.512450000351109</v>
      </c>
      <c r="L10" s="531">
        <v>22.826087993092283</v>
      </c>
      <c r="M10" s="531">
        <v>25.20721418910022</v>
      </c>
      <c r="N10" s="531">
        <v>49.292464509401817</v>
      </c>
      <c r="O10" s="533">
        <v>97.32576669159431</v>
      </c>
      <c r="P10" s="530">
        <v>31.13943581816476</v>
      </c>
      <c r="Q10" s="531">
        <v>7.8487885544870801</v>
      </c>
      <c r="R10" s="531">
        <v>10.55023066697234</v>
      </c>
      <c r="S10" s="532">
        <v>14.339518091236309</v>
      </c>
      <c r="T10" s="531">
        <v>14.780459882479402</v>
      </c>
      <c r="U10" s="531">
        <v>9.253559145501173</v>
      </c>
      <c r="V10" s="532">
        <v>14.117231794042013</v>
      </c>
      <c r="W10" s="532">
        <v>14.512450000351109</v>
      </c>
      <c r="X10" s="532">
        <v>14.512450000351109</v>
      </c>
      <c r="Y10" s="531">
        <v>18.92864751262649</v>
      </c>
      <c r="Z10" s="531">
        <v>9.3266692499670789</v>
      </c>
      <c r="AA10" s="531">
        <v>64.803557728699232</v>
      </c>
      <c r="AB10" s="533">
        <v>93.058874491292798</v>
      </c>
      <c r="AC10" s="530">
        <v>30.661134288458239</v>
      </c>
      <c r="AD10" s="531">
        <v>7.7317184733404609</v>
      </c>
      <c r="AE10" s="531">
        <v>10.840166910191133</v>
      </c>
      <c r="AF10" s="532">
        <v>12.148645707130784</v>
      </c>
      <c r="AG10" s="531">
        <v>14.780459882479402</v>
      </c>
      <c r="AH10" s="531">
        <v>9.253559145501173</v>
      </c>
      <c r="AI10" s="532">
        <v>14.117231794042013</v>
      </c>
      <c r="AJ10" s="532">
        <v>14.512450000351109</v>
      </c>
      <c r="AK10" s="532">
        <v>14.512450000351109</v>
      </c>
      <c r="AL10" s="531">
        <v>22.826087993092283</v>
      </c>
      <c r="AM10" s="531">
        <v>30.75280131070226</v>
      </c>
      <c r="AN10" s="531">
        <v>44.370675314817078</v>
      </c>
      <c r="AO10" s="533">
        <v>97.949564618611618</v>
      </c>
      <c r="AP10" s="530">
        <v>30.901567932831345</v>
      </c>
      <c r="AQ10" s="531">
        <v>7.7373388115928448</v>
      </c>
      <c r="AR10" s="531">
        <v>10.581439944267919</v>
      </c>
      <c r="AS10" s="532">
        <v>12.051251076832843</v>
      </c>
      <c r="AT10" s="531">
        <v>14.780459882479402</v>
      </c>
      <c r="AU10" s="531">
        <v>9.253559145501173</v>
      </c>
      <c r="AV10" s="532">
        <v>14.117231794042013</v>
      </c>
      <c r="AW10" s="532">
        <v>14.512450000351109</v>
      </c>
      <c r="AX10" s="532">
        <v>14.512450000351109</v>
      </c>
      <c r="AY10" s="531">
        <v>26.518400027217769</v>
      </c>
      <c r="AZ10" s="531">
        <v>32.013162020157274</v>
      </c>
      <c r="BA10" s="531">
        <v>41.909780717524704</v>
      </c>
      <c r="BB10" s="533">
        <v>100.44134276489976</v>
      </c>
      <c r="BC10" s="531">
        <v>31.320512423612382</v>
      </c>
      <c r="BD10" s="531">
        <v>7.7906638534535784</v>
      </c>
      <c r="BE10" s="531">
        <v>10.579800460919721</v>
      </c>
      <c r="BF10" s="532">
        <v>13.106065074025892</v>
      </c>
      <c r="BG10" s="531">
        <v>14.780459882479402</v>
      </c>
      <c r="BH10" s="531">
        <v>9.253559145501173</v>
      </c>
      <c r="BI10" s="532">
        <v>14.117231794042013</v>
      </c>
      <c r="BJ10" s="532">
        <v>14.512450000351109</v>
      </c>
      <c r="BK10" s="532">
        <v>14.512450000351109</v>
      </c>
      <c r="BL10" s="531">
        <v>21.800445761390762</v>
      </c>
      <c r="BM10" s="531">
        <v>21.426132060735185</v>
      </c>
      <c r="BN10" s="531">
        <v>53.021092687117552</v>
      </c>
      <c r="BO10" s="533">
        <v>96.247670509243505</v>
      </c>
      <c r="BP10" s="531">
        <v>32.877789740199312</v>
      </c>
      <c r="BQ10" s="531">
        <v>7.7976863713561144</v>
      </c>
      <c r="BR10" s="531">
        <v>11.711170688162102</v>
      </c>
      <c r="BS10" s="532">
        <v>12.055856330898784</v>
      </c>
      <c r="BT10" s="531">
        <v>15.519482876603373</v>
      </c>
      <c r="BU10" s="531">
        <v>12.866250044772178</v>
      </c>
      <c r="BV10" s="532">
        <v>15.20109493678363</v>
      </c>
      <c r="BW10" s="532">
        <v>14.512450000351109</v>
      </c>
      <c r="BX10" s="532">
        <v>14.512450000351109</v>
      </c>
      <c r="BY10" s="531">
        <v>17.903005280924965</v>
      </c>
      <c r="BZ10" s="531">
        <v>5.3775390270080461</v>
      </c>
      <c r="CA10" s="531">
        <v>68.606758469969265</v>
      </c>
      <c r="CB10" s="533">
        <v>91.887302777902278</v>
      </c>
      <c r="CC10" s="531">
        <v>31.316145735565666</v>
      </c>
      <c r="CD10" s="531">
        <v>7.7936674520082674</v>
      </c>
      <c r="CE10" s="531">
        <v>10.996896407360964</v>
      </c>
      <c r="CF10" s="532">
        <v>12.848301143651547</v>
      </c>
      <c r="CG10" s="531">
        <v>14.780459882479402</v>
      </c>
      <c r="CH10" s="531">
        <v>10.077506192703332</v>
      </c>
      <c r="CI10" s="532">
        <v>14.216105439706274</v>
      </c>
      <c r="CJ10" s="532">
        <v>14.512450000351109</v>
      </c>
      <c r="CK10" s="532">
        <v>14.512450000351109</v>
      </c>
      <c r="CL10" s="531">
        <v>20.774803529689233</v>
      </c>
      <c r="CM10" s="531">
        <v>17.224929695885148</v>
      </c>
      <c r="CN10" s="531">
        <v>57.122583682604841</v>
      </c>
      <c r="CO10" s="533">
        <v>95.122316908179215</v>
      </c>
    </row>
    <row r="11" spans="2:93" ht="12.75" customHeight="1">
      <c r="B11" s="237">
        <v>2012</v>
      </c>
      <c r="C11" s="530">
        <v>32.035100292114358</v>
      </c>
      <c r="D11" s="531">
        <v>7.9442487924083931</v>
      </c>
      <c r="E11" s="531">
        <v>10.167844686831835</v>
      </c>
      <c r="F11" s="532">
        <v>13.10296383995319</v>
      </c>
      <c r="G11" s="531">
        <v>14.85616196733011</v>
      </c>
      <c r="H11" s="531">
        <v>9.3009537276165872</v>
      </c>
      <c r="I11" s="532">
        <v>14.189536978564488</v>
      </c>
      <c r="J11" s="532">
        <v>14.586779400792874</v>
      </c>
      <c r="K11" s="532">
        <v>14.586779400792874</v>
      </c>
      <c r="L11" s="531">
        <v>22.942997917668521</v>
      </c>
      <c r="M11" s="531">
        <v>25.336319689373262</v>
      </c>
      <c r="N11" s="531">
        <v>49.544929071429038</v>
      </c>
      <c r="O11" s="533">
        <v>97.824246678470814</v>
      </c>
      <c r="P11" s="530">
        <v>31.283754846518125</v>
      </c>
      <c r="Q11" s="531">
        <v>7.8827060003838669</v>
      </c>
      <c r="R11" s="531">
        <v>10.57527354567965</v>
      </c>
      <c r="S11" s="532">
        <v>14.389308624382789</v>
      </c>
      <c r="T11" s="531">
        <v>14.85616196733011</v>
      </c>
      <c r="U11" s="531">
        <v>9.3009537276165872</v>
      </c>
      <c r="V11" s="532">
        <v>14.189536978564488</v>
      </c>
      <c r="W11" s="532">
        <v>14.586779400792874</v>
      </c>
      <c r="X11" s="532">
        <v>14.586779400792874</v>
      </c>
      <c r="Y11" s="531">
        <v>19.025595651690047</v>
      </c>
      <c r="Z11" s="531">
        <v>9.3744382850681056</v>
      </c>
      <c r="AA11" s="531">
        <v>65.13546650994229</v>
      </c>
      <c r="AB11" s="533">
        <v>93.535500446700439</v>
      </c>
      <c r="AC11" s="530">
        <v>30.797640761522526</v>
      </c>
      <c r="AD11" s="531">
        <v>7.7668197586064203</v>
      </c>
      <c r="AE11" s="531">
        <v>10.870502787872832</v>
      </c>
      <c r="AF11" s="532">
        <v>12.194728048506596</v>
      </c>
      <c r="AG11" s="531">
        <v>14.85616196733011</v>
      </c>
      <c r="AH11" s="531">
        <v>9.3009537276165872</v>
      </c>
      <c r="AI11" s="532">
        <v>14.189536978564488</v>
      </c>
      <c r="AJ11" s="532">
        <v>14.586779400792874</v>
      </c>
      <c r="AK11" s="532">
        <v>14.586779400792874</v>
      </c>
      <c r="AL11" s="531">
        <v>22.942997917668521</v>
      </c>
      <c r="AM11" s="531">
        <v>30.910310021035372</v>
      </c>
      <c r="AN11" s="531">
        <v>44.597931614977739</v>
      </c>
      <c r="AO11" s="533">
        <v>98.451239553681631</v>
      </c>
      <c r="AP11" s="530">
        <v>31.042071604487823</v>
      </c>
      <c r="AQ11" s="531">
        <v>7.772951628135913</v>
      </c>
      <c r="AR11" s="531">
        <v>10.6145240527902</v>
      </c>
      <c r="AS11" s="532">
        <v>12.098463183924155</v>
      </c>
      <c r="AT11" s="531">
        <v>14.85616196733011</v>
      </c>
      <c r="AU11" s="531">
        <v>9.3009537276165872</v>
      </c>
      <c r="AV11" s="532">
        <v>14.189536978564488</v>
      </c>
      <c r="AW11" s="532">
        <v>14.586779400792874</v>
      </c>
      <c r="AX11" s="532">
        <v>14.586779400792874</v>
      </c>
      <c r="AY11" s="531">
        <v>26.654221117016544</v>
      </c>
      <c r="AZ11" s="531">
        <v>32.177126005504043</v>
      </c>
      <c r="BA11" s="531">
        <v>42.124432886752082</v>
      </c>
      <c r="BB11" s="533">
        <v>100.95578000927267</v>
      </c>
      <c r="BC11" s="531">
        <v>31.463441073124592</v>
      </c>
      <c r="BD11" s="531">
        <v>7.825208188201807</v>
      </c>
      <c r="BE11" s="531">
        <v>10.607495706585599</v>
      </c>
      <c r="BF11" s="532">
        <v>13.154754120292433</v>
      </c>
      <c r="BG11" s="531">
        <v>14.85616196733011</v>
      </c>
      <c r="BH11" s="531">
        <v>9.3009537276165872</v>
      </c>
      <c r="BI11" s="532">
        <v>14.189536978564488</v>
      </c>
      <c r="BJ11" s="532">
        <v>14.586779400792874</v>
      </c>
      <c r="BK11" s="532">
        <v>14.586779400792874</v>
      </c>
      <c r="BL11" s="531">
        <v>21.91210258451629</v>
      </c>
      <c r="BM11" s="531">
        <v>21.53587173596727</v>
      </c>
      <c r="BN11" s="531">
        <v>53.292654417225499</v>
      </c>
      <c r="BO11" s="533">
        <v>96.740628737709059</v>
      </c>
      <c r="BP11" s="531">
        <v>33.019591391654572</v>
      </c>
      <c r="BQ11" s="531">
        <v>7.8328656215608063</v>
      </c>
      <c r="BR11" s="531">
        <v>11.741890415338833</v>
      </c>
      <c r="BS11" s="532">
        <v>12.090509739109805</v>
      </c>
      <c r="BT11" s="531">
        <v>15.598970065696617</v>
      </c>
      <c r="BU11" s="531">
        <v>12.93214799113813</v>
      </c>
      <c r="BV11" s="532">
        <v>15.278951416749599</v>
      </c>
      <c r="BW11" s="532">
        <v>14.586779400792874</v>
      </c>
      <c r="BX11" s="532">
        <v>14.586779400792874</v>
      </c>
      <c r="BY11" s="531">
        <v>17.99470031853782</v>
      </c>
      <c r="BZ11" s="531">
        <v>5.4050815337329619</v>
      </c>
      <c r="CA11" s="531">
        <v>68.958146362654645</v>
      </c>
      <c r="CB11" s="533">
        <v>92.357928214925423</v>
      </c>
      <c r="CC11" s="531">
        <v>31.458674321896265</v>
      </c>
      <c r="CD11" s="531">
        <v>7.8284826864224213</v>
      </c>
      <c r="CE11" s="531">
        <v>11.025727273958985</v>
      </c>
      <c r="CF11" s="532">
        <v>12.893540456592017</v>
      </c>
      <c r="CG11" s="531">
        <v>14.85616196733011</v>
      </c>
      <c r="CH11" s="531">
        <v>10.129120840349572</v>
      </c>
      <c r="CI11" s="532">
        <v>14.288917032092446</v>
      </c>
      <c r="CJ11" s="532">
        <v>14.586779400792874</v>
      </c>
      <c r="CK11" s="532">
        <v>14.586779400792874</v>
      </c>
      <c r="CL11" s="531">
        <v>20.88120725136406</v>
      </c>
      <c r="CM11" s="531">
        <v>17.313151787738395</v>
      </c>
      <c r="CN11" s="531">
        <v>57.415152297601587</v>
      </c>
      <c r="CO11" s="533">
        <v>95.609511336704031</v>
      </c>
    </row>
    <row r="12" spans="2:93" ht="12.75" customHeight="1">
      <c r="B12" s="237">
        <v>2013</v>
      </c>
      <c r="C12" s="530">
        <v>32.500433998184604</v>
      </c>
      <c r="D12" s="531">
        <v>8.0581676206777431</v>
      </c>
      <c r="E12" s="531">
        <v>10.295173397825211</v>
      </c>
      <c r="F12" s="532">
        <v>13.285302909002425</v>
      </c>
      <c r="G12" s="531">
        <v>15.082192882338198</v>
      </c>
      <c r="H12" s="531">
        <v>9.4424642392900751</v>
      </c>
      <c r="I12" s="532">
        <v>14.405425445172423</v>
      </c>
      <c r="J12" s="532">
        <v>14.808711761400737</v>
      </c>
      <c r="K12" s="532">
        <v>14.808711761400737</v>
      </c>
      <c r="L12" s="531">
        <v>23.292066999155605</v>
      </c>
      <c r="M12" s="531">
        <v>25.721802261178837</v>
      </c>
      <c r="N12" s="531">
        <v>50.298736526992116</v>
      </c>
      <c r="O12" s="533">
        <v>99.312605787326561</v>
      </c>
      <c r="P12" s="530">
        <v>31.744386270568665</v>
      </c>
      <c r="Q12" s="531">
        <v>7.9963020531973941</v>
      </c>
      <c r="R12" s="531">
        <v>10.706929604549421</v>
      </c>
      <c r="S12" s="532">
        <v>14.584371940233121</v>
      </c>
      <c r="T12" s="531">
        <v>15.082192882338198</v>
      </c>
      <c r="U12" s="531">
        <v>9.4424642392900751</v>
      </c>
      <c r="V12" s="532">
        <v>14.405425445172423</v>
      </c>
      <c r="W12" s="532">
        <v>14.808711761400737</v>
      </c>
      <c r="X12" s="532">
        <v>14.808711761400737</v>
      </c>
      <c r="Y12" s="531">
        <v>19.315062931542158</v>
      </c>
      <c r="Z12" s="531">
        <v>9.5170668366361681</v>
      </c>
      <c r="AA12" s="531">
        <v>66.126478127013868</v>
      </c>
      <c r="AB12" s="533">
        <v>94.958607895192188</v>
      </c>
      <c r="AC12" s="530">
        <v>31.24549938061422</v>
      </c>
      <c r="AD12" s="531">
        <v>7.8804459760072687</v>
      </c>
      <c r="AE12" s="531">
        <v>11.010460788482748</v>
      </c>
      <c r="AF12" s="532">
        <v>12.363969761969843</v>
      </c>
      <c r="AG12" s="531">
        <v>15.082192882338198</v>
      </c>
      <c r="AH12" s="531">
        <v>9.4424642392900751</v>
      </c>
      <c r="AI12" s="532">
        <v>14.405425445172423</v>
      </c>
      <c r="AJ12" s="532">
        <v>14.808711761400737</v>
      </c>
      <c r="AK12" s="532">
        <v>14.808711761400737</v>
      </c>
      <c r="AL12" s="531">
        <v>23.292066999155605</v>
      </c>
      <c r="AM12" s="531">
        <v>31.380598758638175</v>
      </c>
      <c r="AN12" s="531">
        <v>45.276472365446772</v>
      </c>
      <c r="AO12" s="533">
        <v>99.949138123240544</v>
      </c>
      <c r="AP12" s="530">
        <v>31.496417926729595</v>
      </c>
      <c r="AQ12" s="531">
        <v>7.8871561858598644</v>
      </c>
      <c r="AR12" s="531">
        <v>10.754688001362316</v>
      </c>
      <c r="AS12" s="532">
        <v>12.267874264970606</v>
      </c>
      <c r="AT12" s="531">
        <v>15.082192882338198</v>
      </c>
      <c r="AU12" s="531">
        <v>9.4424642392900751</v>
      </c>
      <c r="AV12" s="532">
        <v>14.405425445172423</v>
      </c>
      <c r="AW12" s="532">
        <v>14.808711761400737</v>
      </c>
      <c r="AX12" s="532">
        <v>14.808711761400737</v>
      </c>
      <c r="AY12" s="531">
        <v>27.059755063210446</v>
      </c>
      <c r="AZ12" s="531">
        <v>32.666688871697119</v>
      </c>
      <c r="BA12" s="531">
        <v>42.765340284674096</v>
      </c>
      <c r="BB12" s="533">
        <v>102.49178421958166</v>
      </c>
      <c r="BC12" s="531">
        <v>31.924469793528868</v>
      </c>
      <c r="BD12" s="531">
        <v>7.9388587260405572</v>
      </c>
      <c r="BE12" s="531">
        <v>10.742148341011511</v>
      </c>
      <c r="BF12" s="532">
        <v>13.336287130242349</v>
      </c>
      <c r="BG12" s="531">
        <v>15.082192882338198</v>
      </c>
      <c r="BH12" s="531">
        <v>9.4424642392900751</v>
      </c>
      <c r="BI12" s="532">
        <v>14.405425445172423</v>
      </c>
      <c r="BJ12" s="532">
        <v>14.808711761400737</v>
      </c>
      <c r="BK12" s="532">
        <v>14.808711761400737</v>
      </c>
      <c r="BL12" s="531">
        <v>22.245486981362593</v>
      </c>
      <c r="BM12" s="531">
        <v>21.863531922002007</v>
      </c>
      <c r="BN12" s="531">
        <v>54.103482103920427</v>
      </c>
      <c r="BO12" s="533">
        <v>98.212501007285027</v>
      </c>
      <c r="BP12" s="531">
        <v>33.495106304555954</v>
      </c>
      <c r="BQ12" s="531">
        <v>7.9472337555607409</v>
      </c>
      <c r="BR12" s="531">
        <v>11.890985955011343</v>
      </c>
      <c r="BS12" s="532">
        <v>12.247098869243468</v>
      </c>
      <c r="BT12" s="531">
        <v>15.83630252645511</v>
      </c>
      <c r="BU12" s="531">
        <v>13.128905757369076</v>
      </c>
      <c r="BV12" s="532">
        <v>15.511414914164787</v>
      </c>
      <c r="BW12" s="532">
        <v>14.808711761400737</v>
      </c>
      <c r="BX12" s="532">
        <v>14.808711761400737</v>
      </c>
      <c r="BY12" s="531">
        <v>18.268482913749146</v>
      </c>
      <c r="BZ12" s="531">
        <v>5.4873178157181508</v>
      </c>
      <c r="CA12" s="531">
        <v>70.007318615480713</v>
      </c>
      <c r="CB12" s="533">
        <v>93.763119344948009</v>
      </c>
      <c r="CC12" s="531">
        <v>31.919250574303717</v>
      </c>
      <c r="CD12" s="531">
        <v>7.942439363624529</v>
      </c>
      <c r="CE12" s="531">
        <v>11.165724892512445</v>
      </c>
      <c r="CF12" s="532">
        <v>13.068945518018459</v>
      </c>
      <c r="CG12" s="531">
        <v>15.082192882338198</v>
      </c>
      <c r="CH12" s="531">
        <v>10.283231603062479</v>
      </c>
      <c r="CI12" s="532">
        <v>14.506317528825111</v>
      </c>
      <c r="CJ12" s="532">
        <v>14.808711761400737</v>
      </c>
      <c r="CK12" s="532">
        <v>14.808711761400737</v>
      </c>
      <c r="CL12" s="531">
        <v>21.198906963569577</v>
      </c>
      <c r="CM12" s="531">
        <v>17.576564878472205</v>
      </c>
      <c r="CN12" s="531">
        <v>58.288702238541553</v>
      </c>
      <c r="CO12" s="533">
        <v>97.064174080583342</v>
      </c>
    </row>
    <row r="13" spans="2:93" ht="12.75" customHeight="1">
      <c r="B13" s="237">
        <v>2014</v>
      </c>
      <c r="C13" s="530">
        <v>33.179223800112609</v>
      </c>
      <c r="D13" s="531">
        <v>8.2249775072030111</v>
      </c>
      <c r="E13" s="531">
        <v>10.489526565921068</v>
      </c>
      <c r="F13" s="532">
        <v>13.554669198299429</v>
      </c>
      <c r="G13" s="531">
        <v>15.407604726108657</v>
      </c>
      <c r="H13" s="531">
        <v>9.6461938774014016</v>
      </c>
      <c r="I13" s="532">
        <v>14.716235424263786</v>
      </c>
      <c r="J13" s="532">
        <v>15.128223004609</v>
      </c>
      <c r="K13" s="532">
        <v>15.128223004609</v>
      </c>
      <c r="L13" s="531">
        <v>23.794614243216923</v>
      </c>
      <c r="M13" s="531">
        <v>26.276773223571919</v>
      </c>
      <c r="N13" s="531">
        <v>51.383976897557879</v>
      </c>
      <c r="O13" s="533">
        <v>101.45536436434672</v>
      </c>
      <c r="P13" s="530">
        <v>32.413692475334642</v>
      </c>
      <c r="Q13" s="531">
        <v>8.1623984537342622</v>
      </c>
      <c r="R13" s="531">
        <v>10.908261708460772</v>
      </c>
      <c r="S13" s="532">
        <v>14.87481402002985</v>
      </c>
      <c r="T13" s="531">
        <v>15.407604726108657</v>
      </c>
      <c r="U13" s="531">
        <v>9.6461938774014016</v>
      </c>
      <c r="V13" s="532">
        <v>14.716235424263786</v>
      </c>
      <c r="W13" s="532">
        <v>15.128223004609</v>
      </c>
      <c r="X13" s="532">
        <v>15.128223004609</v>
      </c>
      <c r="Y13" s="531">
        <v>19.731802744520945</v>
      </c>
      <c r="Z13" s="531">
        <v>9.7224060927216076</v>
      </c>
      <c r="AA13" s="531">
        <v>67.553216223869612</v>
      </c>
      <c r="AB13" s="533">
        <v>97.007425061112173</v>
      </c>
      <c r="AC13" s="530">
        <v>31.898617411976044</v>
      </c>
      <c r="AD13" s="531">
        <v>8.0458572231913514</v>
      </c>
      <c r="AE13" s="531">
        <v>11.222177719243366</v>
      </c>
      <c r="AF13" s="532">
        <v>12.614176116909393</v>
      </c>
      <c r="AG13" s="531">
        <v>15.407604726108657</v>
      </c>
      <c r="AH13" s="531">
        <v>9.6461938774014016</v>
      </c>
      <c r="AI13" s="532">
        <v>14.716235424263786</v>
      </c>
      <c r="AJ13" s="532">
        <v>15.128223004609</v>
      </c>
      <c r="AK13" s="532">
        <v>15.128223004609</v>
      </c>
      <c r="AL13" s="531">
        <v>23.794614243216923</v>
      </c>
      <c r="AM13" s="531">
        <v>32.057663332757734</v>
      </c>
      <c r="AN13" s="531">
        <v>46.253352880555134</v>
      </c>
      <c r="AO13" s="533">
        <v>102.10563045652978</v>
      </c>
      <c r="AP13" s="530">
        <v>32.157738731575087</v>
      </c>
      <c r="AQ13" s="531">
        <v>8.0532026098551022</v>
      </c>
      <c r="AR13" s="531">
        <v>10.965040168997572</v>
      </c>
      <c r="AS13" s="532">
        <v>12.517656895785031</v>
      </c>
      <c r="AT13" s="531">
        <v>15.407604726108657</v>
      </c>
      <c r="AU13" s="531">
        <v>9.6461938774014016</v>
      </c>
      <c r="AV13" s="532">
        <v>14.716235424263786</v>
      </c>
      <c r="AW13" s="532">
        <v>15.128223004609</v>
      </c>
      <c r="AX13" s="532">
        <v>15.128223004609</v>
      </c>
      <c r="AY13" s="531">
        <v>27.643593557771005</v>
      </c>
      <c r="AZ13" s="531">
        <v>33.371501993936334</v>
      </c>
      <c r="BA13" s="531">
        <v>43.688040872053755</v>
      </c>
      <c r="BB13" s="533">
        <v>104.70313642376109</v>
      </c>
      <c r="BC13" s="531">
        <v>32.595291257207109</v>
      </c>
      <c r="BD13" s="531">
        <v>8.1046555932178332</v>
      </c>
      <c r="BE13" s="531">
        <v>10.946767693932156</v>
      </c>
      <c r="BF13" s="532">
        <v>13.605124039393875</v>
      </c>
      <c r="BG13" s="531">
        <v>15.407604726108657</v>
      </c>
      <c r="BH13" s="531">
        <v>9.6461938774014016</v>
      </c>
      <c r="BI13" s="532">
        <v>14.716235424263786</v>
      </c>
      <c r="BJ13" s="532">
        <v>15.128223004609</v>
      </c>
      <c r="BK13" s="532">
        <v>15.128223004609</v>
      </c>
      <c r="BL13" s="531">
        <v>22.725453322507455</v>
      </c>
      <c r="BM13" s="531">
        <v>22.335257240036128</v>
      </c>
      <c r="BN13" s="531">
        <v>55.270813274075124</v>
      </c>
      <c r="BO13" s="533">
        <v>100.33152383661871</v>
      </c>
      <c r="BP13" s="531">
        <v>34.190479614334421</v>
      </c>
      <c r="BQ13" s="531">
        <v>8.1138183220702906</v>
      </c>
      <c r="BR13" s="531">
        <v>12.117511101033539</v>
      </c>
      <c r="BS13" s="532">
        <v>12.48353220724729</v>
      </c>
      <c r="BT13" s="531">
        <v>16.17798496241409</v>
      </c>
      <c r="BU13" s="531">
        <v>13.412173678852632</v>
      </c>
      <c r="BV13" s="532">
        <v>15.846087608386716</v>
      </c>
      <c r="BW13" s="532">
        <v>15.128223004609</v>
      </c>
      <c r="BX13" s="532">
        <v>15.128223004609</v>
      </c>
      <c r="BY13" s="531">
        <v>18.662641823811477</v>
      </c>
      <c r="BZ13" s="531">
        <v>5.605711621028675</v>
      </c>
      <c r="CA13" s="531">
        <v>71.517789327917171</v>
      </c>
      <c r="CB13" s="533">
        <v>95.78614277275733</v>
      </c>
      <c r="CC13" s="531">
        <v>32.589574839690968</v>
      </c>
      <c r="CD13" s="531">
        <v>8.1085722122163233</v>
      </c>
      <c r="CE13" s="531">
        <v>11.378440699320784</v>
      </c>
      <c r="CF13" s="532">
        <v>13.329822544471849</v>
      </c>
      <c r="CG13" s="531">
        <v>15.407604726108657</v>
      </c>
      <c r="CH13" s="531">
        <v>10.505101551416596</v>
      </c>
      <c r="CI13" s="532">
        <v>14.819304345145611</v>
      </c>
      <c r="CJ13" s="532">
        <v>15.128223004609</v>
      </c>
      <c r="CK13" s="532">
        <v>15.128223004609</v>
      </c>
      <c r="CL13" s="531">
        <v>21.656292401797984</v>
      </c>
      <c r="CM13" s="531">
        <v>17.955795036107475</v>
      </c>
      <c r="CN13" s="531">
        <v>59.546333288244078</v>
      </c>
      <c r="CO13" s="533">
        <v>99.158420726149529</v>
      </c>
    </row>
    <row r="14" spans="2:93" ht="12.75" customHeight="1">
      <c r="B14" s="237">
        <v>2015</v>
      </c>
      <c r="C14" s="530">
        <v>33.706549515173165</v>
      </c>
      <c r="D14" s="531">
        <v>8.3542048479544704</v>
      </c>
      <c r="E14" s="531">
        <v>10.635369678864846</v>
      </c>
      <c r="F14" s="532">
        <v>13.761917407017879</v>
      </c>
      <c r="G14" s="531">
        <v>15.663022347376392</v>
      </c>
      <c r="H14" s="531">
        <v>9.8061024380278496</v>
      </c>
      <c r="I14" s="532">
        <v>14.960191958254567</v>
      </c>
      <c r="J14" s="532">
        <v>15.37900921067628</v>
      </c>
      <c r="K14" s="532">
        <v>15.37900921067628</v>
      </c>
      <c r="L14" s="531">
        <v>24.189066455421408</v>
      </c>
      <c r="M14" s="531">
        <v>26.712373112760638</v>
      </c>
      <c r="N14" s="531">
        <v>52.235788284451196</v>
      </c>
      <c r="O14" s="533">
        <v>103.13722785263323</v>
      </c>
      <c r="P14" s="530">
        <v>32.935223691634199</v>
      </c>
      <c r="Q14" s="531">
        <v>8.2912144777415993</v>
      </c>
      <c r="R14" s="531">
        <v>11.059116636717015</v>
      </c>
      <c r="S14" s="532">
        <v>15.096921094522337</v>
      </c>
      <c r="T14" s="531">
        <v>15.663022347376392</v>
      </c>
      <c r="U14" s="531">
        <v>9.8061024380278496</v>
      </c>
      <c r="V14" s="532">
        <v>14.960191958254567</v>
      </c>
      <c r="W14" s="532">
        <v>15.37900921067628</v>
      </c>
      <c r="X14" s="532">
        <v>15.37900921067628</v>
      </c>
      <c r="Y14" s="531">
        <v>20.058904212264952</v>
      </c>
      <c r="Z14" s="531">
        <v>9.8835780517214342</v>
      </c>
      <c r="AA14" s="531">
        <v>68.673071133416201</v>
      </c>
      <c r="AB14" s="533">
        <v>98.615553397402579</v>
      </c>
      <c r="AC14" s="530">
        <v>32.406164968972938</v>
      </c>
      <c r="AD14" s="531">
        <v>8.1745683038938814</v>
      </c>
      <c r="AE14" s="531">
        <v>11.382079135424647</v>
      </c>
      <c r="AF14" s="532">
        <v>12.806545874521372</v>
      </c>
      <c r="AG14" s="531">
        <v>15.663022347376392</v>
      </c>
      <c r="AH14" s="531">
        <v>9.8061024380278496</v>
      </c>
      <c r="AI14" s="532">
        <v>14.960191958254567</v>
      </c>
      <c r="AJ14" s="532">
        <v>15.37900921067628</v>
      </c>
      <c r="AK14" s="532">
        <v>15.37900921067628</v>
      </c>
      <c r="AL14" s="531">
        <v>24.189066455421408</v>
      </c>
      <c r="AM14" s="531">
        <v>32.589095197567971</v>
      </c>
      <c r="AN14" s="531">
        <v>47.020111995837318</v>
      </c>
      <c r="AO14" s="533">
        <v>103.79827364882669</v>
      </c>
      <c r="AP14" s="530">
        <v>32.672377221775918</v>
      </c>
      <c r="AQ14" s="531">
        <v>8.1825288264375988</v>
      </c>
      <c r="AR14" s="531">
        <v>11.124865933103463</v>
      </c>
      <c r="AS14" s="532">
        <v>12.710083788997132</v>
      </c>
      <c r="AT14" s="531">
        <v>15.663022347376392</v>
      </c>
      <c r="AU14" s="531">
        <v>9.8061024380278496</v>
      </c>
      <c r="AV14" s="532">
        <v>14.960191958254567</v>
      </c>
      <c r="AW14" s="532">
        <v>15.37900921067628</v>
      </c>
      <c r="AX14" s="532">
        <v>15.37900921067628</v>
      </c>
      <c r="AY14" s="531">
        <v>28.101851738411732</v>
      </c>
      <c r="AZ14" s="531">
        <v>33.924713853206008</v>
      </c>
      <c r="BA14" s="531">
        <v>44.412273851530379</v>
      </c>
      <c r="BB14" s="533">
        <v>106.43883944314811</v>
      </c>
      <c r="BC14" s="531">
        <v>33.117440356174704</v>
      </c>
      <c r="BD14" s="531">
        <v>8.2334602709430804</v>
      </c>
      <c r="BE14" s="531">
        <v>11.100796959073389</v>
      </c>
      <c r="BF14" s="532">
        <v>13.811551305918535</v>
      </c>
      <c r="BG14" s="531">
        <v>15.663022347376392</v>
      </c>
      <c r="BH14" s="531">
        <v>9.8061024380278496</v>
      </c>
      <c r="BI14" s="532">
        <v>14.960191958254567</v>
      </c>
      <c r="BJ14" s="532">
        <v>15.37900921067628</v>
      </c>
      <c r="BK14" s="532">
        <v>15.37900921067628</v>
      </c>
      <c r="BL14" s="531">
        <v>23.102181654590762</v>
      </c>
      <c r="BM14" s="531">
        <v>22.705517145846539</v>
      </c>
      <c r="BN14" s="531">
        <v>56.187058200067789</v>
      </c>
      <c r="BO14" s="533">
        <v>101.99475700050509</v>
      </c>
      <c r="BP14" s="531">
        <v>34.729634799984325</v>
      </c>
      <c r="BQ14" s="531">
        <v>8.2433848405660175</v>
      </c>
      <c r="BR14" s="531">
        <v>12.28801495187313</v>
      </c>
      <c r="BS14" s="532">
        <v>12.662353227551582</v>
      </c>
      <c r="BT14" s="531">
        <v>16.446173464745215</v>
      </c>
      <c r="BU14" s="531">
        <v>13.634512293970227</v>
      </c>
      <c r="BV14" s="532">
        <v>16.108774124252214</v>
      </c>
      <c r="BW14" s="532">
        <v>15.37900921067628</v>
      </c>
      <c r="BX14" s="532">
        <v>15.37900921067628</v>
      </c>
      <c r="BY14" s="531">
        <v>18.972019411434307</v>
      </c>
      <c r="BZ14" s="531">
        <v>5.6986395973889357</v>
      </c>
      <c r="CA14" s="531">
        <v>72.70336644734509</v>
      </c>
      <c r="CB14" s="533">
        <v>97.37402545616834</v>
      </c>
      <c r="CC14" s="531">
        <v>33.111241797944786</v>
      </c>
      <c r="CD14" s="531">
        <v>8.2377016846088509</v>
      </c>
      <c r="CE14" s="531">
        <v>11.538563750135481</v>
      </c>
      <c r="CF14" s="532">
        <v>13.529466471820262</v>
      </c>
      <c r="CG14" s="531">
        <v>15.663022347376392</v>
      </c>
      <c r="CH14" s="531">
        <v>10.67924854552348</v>
      </c>
      <c r="CI14" s="532">
        <v>15.064969491154043</v>
      </c>
      <c r="CJ14" s="532">
        <v>15.37900921067628</v>
      </c>
      <c r="CK14" s="532">
        <v>15.37900921067628</v>
      </c>
      <c r="CL14" s="531">
        <v>22.015296853760113</v>
      </c>
      <c r="CM14" s="531">
        <v>18.253454960386435</v>
      </c>
      <c r="CN14" s="531">
        <v>60.53345510724602</v>
      </c>
      <c r="CO14" s="533">
        <v>100.80220692139257</v>
      </c>
    </row>
    <row r="15" spans="2:93" ht="12.75" customHeight="1">
      <c r="B15" s="237">
        <v>2016</v>
      </c>
      <c r="C15" s="530">
        <v>34.253378401143827</v>
      </c>
      <c r="D15" s="531">
        <v>8.4882374671181342</v>
      </c>
      <c r="E15" s="531">
        <v>10.786829135201101</v>
      </c>
      <c r="F15" s="532">
        <v>13.97692238501857</v>
      </c>
      <c r="G15" s="531">
        <v>15.927801680143661</v>
      </c>
      <c r="H15" s="531">
        <v>9.971872057900951</v>
      </c>
      <c r="I15" s="532">
        <v>15.213090125474537</v>
      </c>
      <c r="J15" s="532">
        <v>15.638987374986733</v>
      </c>
      <c r="K15" s="532">
        <v>15.638987374986733</v>
      </c>
      <c r="L15" s="531">
        <v>24.597976353797595</v>
      </c>
      <c r="M15" s="531">
        <v>27.163938856112321</v>
      </c>
      <c r="N15" s="531">
        <v>53.118820745350796</v>
      </c>
      <c r="O15" s="533">
        <v>104.88073595526072</v>
      </c>
      <c r="P15" s="530">
        <v>33.475979573457053</v>
      </c>
      <c r="Q15" s="531">
        <v>8.4248133377237497</v>
      </c>
      <c r="R15" s="531">
        <v>11.215784141821846</v>
      </c>
      <c r="S15" s="532">
        <v>15.32739236105007</v>
      </c>
      <c r="T15" s="531">
        <v>15.927801680143661</v>
      </c>
      <c r="U15" s="531">
        <v>9.971872057900951</v>
      </c>
      <c r="V15" s="532">
        <v>15.213090125474537</v>
      </c>
      <c r="W15" s="532">
        <v>15.638987374986733</v>
      </c>
      <c r="X15" s="532">
        <v>15.638987374986733</v>
      </c>
      <c r="Y15" s="531">
        <v>20.397994788500753</v>
      </c>
      <c r="Z15" s="531">
        <v>10.050657376761556</v>
      </c>
      <c r="AA15" s="531">
        <v>69.833971600166194</v>
      </c>
      <c r="AB15" s="533">
        <v>100.2826237654285</v>
      </c>
      <c r="AC15" s="530">
        <v>32.932509818984542</v>
      </c>
      <c r="AD15" s="531">
        <v>8.308035407103235</v>
      </c>
      <c r="AE15" s="531">
        <v>11.54805649213116</v>
      </c>
      <c r="AF15" s="532">
        <v>13.006106821930707</v>
      </c>
      <c r="AG15" s="531">
        <v>15.927801680143661</v>
      </c>
      <c r="AH15" s="531">
        <v>9.971872057900951</v>
      </c>
      <c r="AI15" s="532">
        <v>15.213090125474537</v>
      </c>
      <c r="AJ15" s="532">
        <v>15.638987374986733</v>
      </c>
      <c r="AK15" s="532">
        <v>15.638987374986733</v>
      </c>
      <c r="AL15" s="531">
        <v>24.597976353797595</v>
      </c>
      <c r="AM15" s="531">
        <v>33.140005404457028</v>
      </c>
      <c r="AN15" s="531">
        <v>47.814974801034388</v>
      </c>
      <c r="AO15" s="533">
        <v>105.55295655928902</v>
      </c>
      <c r="AP15" s="530">
        <v>33.206024816880202</v>
      </c>
      <c r="AQ15" s="531">
        <v>8.3166270029062428</v>
      </c>
      <c r="AR15" s="531">
        <v>11.290717004473951</v>
      </c>
      <c r="AS15" s="532">
        <v>12.909679284832409</v>
      </c>
      <c r="AT15" s="531">
        <v>15.927801680143661</v>
      </c>
      <c r="AU15" s="531">
        <v>9.971872057900951</v>
      </c>
      <c r="AV15" s="532">
        <v>15.213090125474537</v>
      </c>
      <c r="AW15" s="532">
        <v>15.638987374986733</v>
      </c>
      <c r="AX15" s="532">
        <v>15.638987374986733</v>
      </c>
      <c r="AY15" s="531">
        <v>28.576906257763021</v>
      </c>
      <c r="AZ15" s="531">
        <v>34.498202347262648</v>
      </c>
      <c r="BA15" s="531">
        <v>45.163051828876178</v>
      </c>
      <c r="BB15" s="533">
        <v>108.23816043390184</v>
      </c>
      <c r="BC15" s="531">
        <v>33.658860702969264</v>
      </c>
      <c r="BD15" s="531">
        <v>8.3670350415923558</v>
      </c>
      <c r="BE15" s="531">
        <v>11.260714433903606</v>
      </c>
      <c r="BF15" s="532">
        <v>14.025709095979982</v>
      </c>
      <c r="BG15" s="531">
        <v>15.927801680143661</v>
      </c>
      <c r="BH15" s="531">
        <v>9.971872057900951</v>
      </c>
      <c r="BI15" s="532">
        <v>15.213090125474537</v>
      </c>
      <c r="BJ15" s="532">
        <v>15.638987374986733</v>
      </c>
      <c r="BK15" s="532">
        <v>15.638987374986733</v>
      </c>
      <c r="BL15" s="531">
        <v>23.492718047140535</v>
      </c>
      <c r="BM15" s="531">
        <v>23.089348027695468</v>
      </c>
      <c r="BN15" s="531">
        <v>57.136885854681424</v>
      </c>
      <c r="BO15" s="533">
        <v>103.71895192951743</v>
      </c>
      <c r="BP15" s="531">
        <v>35.288764852174069</v>
      </c>
      <c r="BQ15" s="531">
        <v>8.3777404658099179</v>
      </c>
      <c r="BR15" s="531">
        <v>12.465015166335629</v>
      </c>
      <c r="BS15" s="532">
        <v>12.847956806737775</v>
      </c>
      <c r="BT15" s="531">
        <v>16.724191764150845</v>
      </c>
      <c r="BU15" s="531">
        <v>13.865000190095156</v>
      </c>
      <c r="BV15" s="532">
        <v>16.381088775264161</v>
      </c>
      <c r="BW15" s="532">
        <v>15.638987374986733</v>
      </c>
      <c r="BX15" s="532">
        <v>15.638987374986733</v>
      </c>
      <c r="BY15" s="531">
        <v>19.292736481843693</v>
      </c>
      <c r="BZ15" s="531">
        <v>5.7949736226372943</v>
      </c>
      <c r="CA15" s="531">
        <v>73.932398011683418</v>
      </c>
      <c r="CB15" s="533">
        <v>99.020108116164408</v>
      </c>
      <c r="CC15" s="531">
        <v>33.652167056626354</v>
      </c>
      <c r="CD15" s="531">
        <v>8.3716092428897415</v>
      </c>
      <c r="CE15" s="531">
        <v>11.704799061515432</v>
      </c>
      <c r="CF15" s="532">
        <v>13.736607244762663</v>
      </c>
      <c r="CG15" s="531">
        <v>15.927801680143661</v>
      </c>
      <c r="CH15" s="531">
        <v>10.859778474015419</v>
      </c>
      <c r="CI15" s="532">
        <v>15.319638895408273</v>
      </c>
      <c r="CJ15" s="532">
        <v>15.638987374986733</v>
      </c>
      <c r="CK15" s="532">
        <v>15.638987374986733</v>
      </c>
      <c r="CL15" s="531">
        <v>22.387459740483468</v>
      </c>
      <c r="CM15" s="531">
        <v>18.562024885010086</v>
      </c>
      <c r="CN15" s="531">
        <v>61.556757474945101</v>
      </c>
      <c r="CO15" s="533">
        <v>102.50624210043866</v>
      </c>
    </row>
    <row r="16" spans="2:93" ht="12.75" customHeight="1">
      <c r="B16" s="237">
        <v>2017</v>
      </c>
      <c r="C16" s="530">
        <v>34.845166797042175</v>
      </c>
      <c r="D16" s="531">
        <v>8.633380737578797</v>
      </c>
      <c r="E16" s="531">
        <v>10.951875331135021</v>
      </c>
      <c r="F16" s="532">
        <v>14.210053573428354</v>
      </c>
      <c r="G16" s="531">
        <v>16.213804341527453</v>
      </c>
      <c r="H16" s="531">
        <v>10.15092890484134</v>
      </c>
      <c r="I16" s="532">
        <v>15.486259289125119</v>
      </c>
      <c r="J16" s="532">
        <v>15.919804031322288</v>
      </c>
      <c r="K16" s="532">
        <v>15.919804031322288</v>
      </c>
      <c r="L16" s="531">
        <v>25.039662334268584</v>
      </c>
      <c r="M16" s="531">
        <v>27.651699751339933</v>
      </c>
      <c r="N16" s="531">
        <v>54.072632477052494</v>
      </c>
      <c r="O16" s="533">
        <v>106.76399456266101</v>
      </c>
      <c r="P16" s="530">
        <v>34.060852917946242</v>
      </c>
      <c r="Q16" s="531">
        <v>8.5694545206913872</v>
      </c>
      <c r="R16" s="531">
        <v>11.386549513028188</v>
      </c>
      <c r="S16" s="532">
        <v>15.577587061480486</v>
      </c>
      <c r="T16" s="531">
        <v>16.213804341527453</v>
      </c>
      <c r="U16" s="531">
        <v>10.15092890484134</v>
      </c>
      <c r="V16" s="532">
        <v>15.486259289125119</v>
      </c>
      <c r="W16" s="532">
        <v>15.919804031322288</v>
      </c>
      <c r="X16" s="532">
        <v>15.919804031322288</v>
      </c>
      <c r="Y16" s="531">
        <v>20.764265094570469</v>
      </c>
      <c r="Z16" s="531">
        <v>10.231128907995775</v>
      </c>
      <c r="AA16" s="531">
        <v>71.087923786019118</v>
      </c>
      <c r="AB16" s="533">
        <v>102.08331778858536</v>
      </c>
      <c r="AC16" s="530">
        <v>33.502129262070646</v>
      </c>
      <c r="AD16" s="531">
        <v>8.4524349177034495</v>
      </c>
      <c r="AE16" s="531">
        <v>11.728649833454396</v>
      </c>
      <c r="AF16" s="532">
        <v>13.222506473548124</v>
      </c>
      <c r="AG16" s="531">
        <v>16.213804341527453</v>
      </c>
      <c r="AH16" s="531">
        <v>10.15092890484134</v>
      </c>
      <c r="AI16" s="532">
        <v>15.486259289125119</v>
      </c>
      <c r="AJ16" s="532">
        <v>15.919804031322288</v>
      </c>
      <c r="AK16" s="532">
        <v>15.919804031322288</v>
      </c>
      <c r="AL16" s="531">
        <v>25.039662334268584</v>
      </c>
      <c r="AM16" s="531">
        <v>33.735073696634714</v>
      </c>
      <c r="AN16" s="531">
        <v>48.67354965786118</v>
      </c>
      <c r="AO16" s="533">
        <v>107.44828568876449</v>
      </c>
      <c r="AP16" s="530">
        <v>33.783367871497965</v>
      </c>
      <c r="AQ16" s="531">
        <v>8.4616809443854315</v>
      </c>
      <c r="AR16" s="531">
        <v>11.470950809935751</v>
      </c>
      <c r="AS16" s="532">
        <v>13.126022417178687</v>
      </c>
      <c r="AT16" s="531">
        <v>16.213804341527453</v>
      </c>
      <c r="AU16" s="531">
        <v>10.15092890484134</v>
      </c>
      <c r="AV16" s="532">
        <v>15.486259289125119</v>
      </c>
      <c r="AW16" s="532">
        <v>15.919804031322288</v>
      </c>
      <c r="AX16" s="532">
        <v>15.919804031322288</v>
      </c>
      <c r="AY16" s="531">
        <v>29.090038666614163</v>
      </c>
      <c r="AZ16" s="531">
        <v>35.117658684201714</v>
      </c>
      <c r="BA16" s="531">
        <v>45.97400824826552</v>
      </c>
      <c r="BB16" s="533">
        <v>110.1817055990814</v>
      </c>
      <c r="BC16" s="531">
        <v>34.244575993757017</v>
      </c>
      <c r="BD16" s="531">
        <v>8.5115983484710416</v>
      </c>
      <c r="BE16" s="531">
        <v>11.434843877926834</v>
      </c>
      <c r="BF16" s="532">
        <v>14.257998986913762</v>
      </c>
      <c r="BG16" s="531">
        <v>16.213804341527453</v>
      </c>
      <c r="BH16" s="531">
        <v>10.15092890484134</v>
      </c>
      <c r="BI16" s="532">
        <v>15.486259289125119</v>
      </c>
      <c r="BJ16" s="532">
        <v>15.919804031322288</v>
      </c>
      <c r="BK16" s="532">
        <v>15.919804031322288</v>
      </c>
      <c r="BL16" s="531">
        <v>23.914557797505921</v>
      </c>
      <c r="BM16" s="531">
        <v>23.503944788638943</v>
      </c>
      <c r="BN16" s="531">
        <v>58.162846734015631</v>
      </c>
      <c r="BO16" s="533">
        <v>105.5813493201605</v>
      </c>
      <c r="BP16" s="531">
        <v>35.894085751105571</v>
      </c>
      <c r="BQ16" s="531">
        <v>8.5231128496778261</v>
      </c>
      <c r="BR16" s="531">
        <v>12.657724804536155</v>
      </c>
      <c r="BS16" s="532">
        <v>13.049846338663418</v>
      </c>
      <c r="BT16" s="531">
        <v>17.024494558603827</v>
      </c>
      <c r="BU16" s="531">
        <v>14.113962792347891</v>
      </c>
      <c r="BV16" s="532">
        <v>16.675230746653114</v>
      </c>
      <c r="BW16" s="532">
        <v>15.919804031322288</v>
      </c>
      <c r="BX16" s="532">
        <v>15.919804031322288</v>
      </c>
      <c r="BY16" s="531">
        <v>19.639160557807809</v>
      </c>
      <c r="BZ16" s="531">
        <v>5.8990292802858519</v>
      </c>
      <c r="CA16" s="531">
        <v>75.259942328121483</v>
      </c>
      <c r="CB16" s="533">
        <v>100.79813216621514</v>
      </c>
      <c r="CC16" s="531">
        <v>34.237368506685897</v>
      </c>
      <c r="CD16" s="531">
        <v>8.516517259291204</v>
      </c>
      <c r="CE16" s="531">
        <v>11.885798338985371</v>
      </c>
      <c r="CF16" s="532">
        <v>13.961425917791516</v>
      </c>
      <c r="CG16" s="531">
        <v>16.213804341527453</v>
      </c>
      <c r="CH16" s="531">
        <v>11.054778738834063</v>
      </c>
      <c r="CI16" s="532">
        <v>15.594721269204246</v>
      </c>
      <c r="CJ16" s="532">
        <v>15.919804031322288</v>
      </c>
      <c r="CK16" s="532">
        <v>15.919804031322288</v>
      </c>
      <c r="CL16" s="531">
        <v>22.789453260743258</v>
      </c>
      <c r="CM16" s="531">
        <v>18.89532816341562</v>
      </c>
      <c r="CN16" s="531">
        <v>62.662082416675062</v>
      </c>
      <c r="CO16" s="533">
        <v>104.34686384083395</v>
      </c>
    </row>
    <row r="17" spans="2:93" ht="12.75" customHeight="1">
      <c r="B17" s="237">
        <v>2018</v>
      </c>
      <c r="C17" s="530">
        <v>35.422811607809237</v>
      </c>
      <c r="D17" s="531">
        <v>8.774988560915622</v>
      </c>
      <c r="E17" s="531">
        <v>11.11189143250445</v>
      </c>
      <c r="F17" s="532">
        <v>14.437192663303756</v>
      </c>
      <c r="G17" s="531">
        <v>16.493550820772739</v>
      </c>
      <c r="H17" s="531">
        <v>10.326068962188986</v>
      </c>
      <c r="I17" s="532">
        <v>15.753452997742691</v>
      </c>
      <c r="J17" s="532">
        <v>16.194477947093606</v>
      </c>
      <c r="K17" s="532">
        <v>16.194477947093606</v>
      </c>
      <c r="L17" s="531">
        <v>25.471686628626301</v>
      </c>
      <c r="M17" s="531">
        <v>28.128791092005297</v>
      </c>
      <c r="N17" s="531">
        <v>55.005579997594417</v>
      </c>
      <c r="O17" s="533">
        <v>108.60605771822603</v>
      </c>
      <c r="P17" s="530">
        <v>34.632083496994838</v>
      </c>
      <c r="Q17" s="531">
        <v>8.7106014514613879</v>
      </c>
      <c r="R17" s="531">
        <v>11.552055153316518</v>
      </c>
      <c r="S17" s="532">
        <v>15.821055071697019</v>
      </c>
      <c r="T17" s="531">
        <v>16.493550820772739</v>
      </c>
      <c r="U17" s="531">
        <v>10.326068962188986</v>
      </c>
      <c r="V17" s="532">
        <v>15.753452997742691</v>
      </c>
      <c r="W17" s="532">
        <v>16.194477947093606</v>
      </c>
      <c r="X17" s="532">
        <v>16.194477947093606</v>
      </c>
      <c r="Y17" s="531">
        <v>21.122523399158766</v>
      </c>
      <c r="Z17" s="531">
        <v>10.407652704041958</v>
      </c>
      <c r="AA17" s="531">
        <v>72.314446320589354</v>
      </c>
      <c r="AB17" s="533">
        <v>103.84462242379007</v>
      </c>
      <c r="AC17" s="530">
        <v>34.058200755462501</v>
      </c>
      <c r="AD17" s="531">
        <v>8.5934319594945752</v>
      </c>
      <c r="AE17" s="531">
        <v>11.903927979767872</v>
      </c>
      <c r="AF17" s="532">
        <v>13.433301064336669</v>
      </c>
      <c r="AG17" s="531">
        <v>16.493550820772739</v>
      </c>
      <c r="AH17" s="531">
        <v>10.326068962188986</v>
      </c>
      <c r="AI17" s="532">
        <v>15.753452997742691</v>
      </c>
      <c r="AJ17" s="532">
        <v>16.194477947093606</v>
      </c>
      <c r="AK17" s="532">
        <v>16.194477947093606</v>
      </c>
      <c r="AL17" s="531">
        <v>25.471686628626301</v>
      </c>
      <c r="AM17" s="531">
        <v>34.317125132246453</v>
      </c>
      <c r="AN17" s="531">
        <v>49.513343568182577</v>
      </c>
      <c r="AO17" s="533">
        <v>109.30215532905532</v>
      </c>
      <c r="AP17" s="530">
        <v>34.3471117679657</v>
      </c>
      <c r="AQ17" s="531">
        <v>8.6033409919866326</v>
      </c>
      <c r="AR17" s="531">
        <v>11.646080834511164</v>
      </c>
      <c r="AS17" s="532">
        <v>13.33683581633219</v>
      </c>
      <c r="AT17" s="531">
        <v>16.493550820772739</v>
      </c>
      <c r="AU17" s="531">
        <v>10.326068962188986</v>
      </c>
      <c r="AV17" s="532">
        <v>15.753452997742691</v>
      </c>
      <c r="AW17" s="532">
        <v>16.194477947093606</v>
      </c>
      <c r="AX17" s="532">
        <v>16.194477947093606</v>
      </c>
      <c r="AY17" s="531">
        <v>29.591946530227126</v>
      </c>
      <c r="AZ17" s="531">
        <v>35.723564686846728</v>
      </c>
      <c r="BA17" s="531">
        <v>46.767225353476654</v>
      </c>
      <c r="BB17" s="533">
        <v>112.08273657055051</v>
      </c>
      <c r="BC17" s="531">
        <v>34.816509956005376</v>
      </c>
      <c r="BD17" s="531">
        <v>8.6527134008429982</v>
      </c>
      <c r="BE17" s="531">
        <v>11.603750146389265</v>
      </c>
      <c r="BF17" s="532">
        <v>14.484217613900574</v>
      </c>
      <c r="BG17" s="531">
        <v>16.493550820772739</v>
      </c>
      <c r="BH17" s="531">
        <v>10.326068962188986</v>
      </c>
      <c r="BI17" s="532">
        <v>15.753452997742691</v>
      </c>
      <c r="BJ17" s="532">
        <v>16.194477947093606</v>
      </c>
      <c r="BK17" s="532">
        <v>16.194477947093606</v>
      </c>
      <c r="BL17" s="531">
        <v>24.327169989292742</v>
      </c>
      <c r="BM17" s="531">
        <v>23.909472428204499</v>
      </c>
      <c r="BN17" s="531">
        <v>59.166365171391277</v>
      </c>
      <c r="BO17" s="533">
        <v>107.40300758888851</v>
      </c>
      <c r="BP17" s="531">
        <v>36.484706509356499</v>
      </c>
      <c r="BQ17" s="531">
        <v>8.6650467545690599</v>
      </c>
      <c r="BR17" s="531">
        <v>12.844629297824723</v>
      </c>
      <c r="BS17" s="532">
        <v>13.245847252417009</v>
      </c>
      <c r="BT17" s="531">
        <v>17.318228361811379</v>
      </c>
      <c r="BU17" s="531">
        <v>14.357479447427151</v>
      </c>
      <c r="BV17" s="532">
        <v>16.962938492085271</v>
      </c>
      <c r="BW17" s="532">
        <v>16.194477947093606</v>
      </c>
      <c r="BX17" s="532">
        <v>16.194477947093606</v>
      </c>
      <c r="BY17" s="531">
        <v>19.978006759825202</v>
      </c>
      <c r="BZ17" s="531">
        <v>6.0008087662944627</v>
      </c>
      <c r="CA17" s="531">
        <v>76.558447197862137</v>
      </c>
      <c r="CB17" s="533">
        <v>102.5372627239818</v>
      </c>
      <c r="CC17" s="531">
        <v>34.808781374820171</v>
      </c>
      <c r="CD17" s="531">
        <v>8.6579810570137248</v>
      </c>
      <c r="CE17" s="531">
        <v>12.061359631675147</v>
      </c>
      <c r="CF17" s="532">
        <v>14.180217100637806</v>
      </c>
      <c r="CG17" s="531">
        <v>16.493550820772739</v>
      </c>
      <c r="CH17" s="531">
        <v>11.245513458822254</v>
      </c>
      <c r="CI17" s="532">
        <v>15.863786337338684</v>
      </c>
      <c r="CJ17" s="532">
        <v>16.194477947093606</v>
      </c>
      <c r="CK17" s="532">
        <v>16.194477947093606</v>
      </c>
      <c r="CL17" s="531">
        <v>23.182653349959175</v>
      </c>
      <c r="CM17" s="531">
        <v>19.22134057953695</v>
      </c>
      <c r="CN17" s="531">
        <v>63.743228862567818</v>
      </c>
      <c r="CO17" s="533">
        <v>106.14722279206394</v>
      </c>
    </row>
    <row r="18" spans="2:93" ht="12.75" customHeight="1">
      <c r="B18" s="237">
        <v>2019</v>
      </c>
      <c r="C18" s="530">
        <v>35.981367899255609</v>
      </c>
      <c r="D18" s="531">
        <v>8.9118387920177682</v>
      </c>
      <c r="E18" s="531">
        <v>11.265360745157279</v>
      </c>
      <c r="F18" s="532">
        <v>14.656337941604905</v>
      </c>
      <c r="G18" s="531">
        <v>16.76472220836002</v>
      </c>
      <c r="H18" s="531">
        <v>10.495840437065826</v>
      </c>
      <c r="I18" s="532">
        <v>16.012456395804719</v>
      </c>
      <c r="J18" s="532">
        <v>16.460732260909047</v>
      </c>
      <c r="K18" s="532">
        <v>16.460732260909047</v>
      </c>
      <c r="L18" s="531">
        <v>25.890468047032197</v>
      </c>
      <c r="M18" s="531">
        <v>28.591258112870502</v>
      </c>
      <c r="N18" s="531">
        <v>55.909929801652673</v>
      </c>
      <c r="O18" s="533">
        <v>110.39165596155537</v>
      </c>
      <c r="P18" s="530">
        <v>35.184826318752847</v>
      </c>
      <c r="Q18" s="531">
        <v>8.847039975467009</v>
      </c>
      <c r="R18" s="531">
        <v>11.710725415032574</v>
      </c>
      <c r="S18" s="532">
        <v>16.055611354762434</v>
      </c>
      <c r="T18" s="531">
        <v>16.76472220836002</v>
      </c>
      <c r="U18" s="531">
        <v>10.495840437065826</v>
      </c>
      <c r="V18" s="532">
        <v>16.012456395804719</v>
      </c>
      <c r="W18" s="532">
        <v>16.460732260909047</v>
      </c>
      <c r="X18" s="532">
        <v>16.460732260909047</v>
      </c>
      <c r="Y18" s="531">
        <v>21.46979998269957</v>
      </c>
      <c r="Z18" s="531">
        <v>10.578765501762085</v>
      </c>
      <c r="AA18" s="531">
        <v>73.503372159812685</v>
      </c>
      <c r="AB18" s="533">
        <v>105.55193764427435</v>
      </c>
      <c r="AC18" s="530">
        <v>34.59597005513865</v>
      </c>
      <c r="AD18" s="531">
        <v>8.7298256940668661</v>
      </c>
      <c r="AE18" s="531">
        <v>12.072258470962559</v>
      </c>
      <c r="AF18" s="532">
        <v>13.63662840393201</v>
      </c>
      <c r="AG18" s="531">
        <v>16.76472220836002</v>
      </c>
      <c r="AH18" s="531">
        <v>10.495840437065826</v>
      </c>
      <c r="AI18" s="532">
        <v>16.012456395804719</v>
      </c>
      <c r="AJ18" s="532">
        <v>16.460732260909047</v>
      </c>
      <c r="AK18" s="532">
        <v>16.460732260909047</v>
      </c>
      <c r="AL18" s="531">
        <v>25.890468047032197</v>
      </c>
      <c r="AM18" s="531">
        <v>34.881334897702011</v>
      </c>
      <c r="AN18" s="531">
        <v>50.327395207236528</v>
      </c>
      <c r="AO18" s="533">
        <v>111.09919815197074</v>
      </c>
      <c r="AP18" s="530">
        <v>34.892456340553672</v>
      </c>
      <c r="AQ18" s="531">
        <v>8.7404040420988061</v>
      </c>
      <c r="AR18" s="531">
        <v>11.814503775455956</v>
      </c>
      <c r="AS18" s="532">
        <v>13.540267837487686</v>
      </c>
      <c r="AT18" s="531">
        <v>16.76472220836002</v>
      </c>
      <c r="AU18" s="531">
        <v>10.495840437065826</v>
      </c>
      <c r="AV18" s="532">
        <v>16.012456395804719</v>
      </c>
      <c r="AW18" s="532">
        <v>16.460732260909047</v>
      </c>
      <c r="AX18" s="532">
        <v>16.460732260909047</v>
      </c>
      <c r="AY18" s="531">
        <v>30.078469371136787</v>
      </c>
      <c r="AZ18" s="531">
        <v>36.31089780334554</v>
      </c>
      <c r="BA18" s="531">
        <v>47.536127910028455</v>
      </c>
      <c r="BB18" s="533">
        <v>113.92549508451079</v>
      </c>
      <c r="BC18" s="531">
        <v>35.369795606326953</v>
      </c>
      <c r="BD18" s="531">
        <v>8.7891725352202261</v>
      </c>
      <c r="BE18" s="531">
        <v>11.765845641414153</v>
      </c>
      <c r="BF18" s="532">
        <v>14.702358927098318</v>
      </c>
      <c r="BG18" s="531">
        <v>16.76472220836002</v>
      </c>
      <c r="BH18" s="531">
        <v>10.495840437065826</v>
      </c>
      <c r="BI18" s="532">
        <v>16.012456395804719</v>
      </c>
      <c r="BJ18" s="532">
        <v>16.460732260909047</v>
      </c>
      <c r="BK18" s="532">
        <v>16.460732260909047</v>
      </c>
      <c r="BL18" s="531">
        <v>24.727134345892033</v>
      </c>
      <c r="BM18" s="531">
        <v>24.302569395939926</v>
      </c>
      <c r="BN18" s="531">
        <v>60.13912267621037</v>
      </c>
      <c r="BO18" s="533">
        <v>109.16882641804233</v>
      </c>
      <c r="BP18" s="531">
        <v>37.055540576858384</v>
      </c>
      <c r="BQ18" s="531">
        <v>8.802331682231987</v>
      </c>
      <c r="BR18" s="531">
        <v>13.023970494890932</v>
      </c>
      <c r="BS18" s="532">
        <v>13.43414143843788</v>
      </c>
      <c r="BT18" s="531">
        <v>17.602958318778022</v>
      </c>
      <c r="BU18" s="531">
        <v>14.593531566605222</v>
      </c>
      <c r="BV18" s="532">
        <v>17.241827108517285</v>
      </c>
      <c r="BW18" s="532">
        <v>16.460732260909047</v>
      </c>
      <c r="BX18" s="532">
        <v>16.460732260909047</v>
      </c>
      <c r="BY18" s="531">
        <v>20.306466281559409</v>
      </c>
      <c r="BZ18" s="531">
        <v>6.0994683974123731</v>
      </c>
      <c r="CA18" s="531">
        <v>77.817148891861521</v>
      </c>
      <c r="CB18" s="533">
        <v>104.2230835708333</v>
      </c>
      <c r="CC18" s="531">
        <v>35.361540433865265</v>
      </c>
      <c r="CD18" s="531">
        <v>8.7947917595483869</v>
      </c>
      <c r="CE18" s="531">
        <v>12.2298323920425</v>
      </c>
      <c r="CF18" s="532">
        <v>14.391020865500273</v>
      </c>
      <c r="CG18" s="531">
        <v>16.76472220836002</v>
      </c>
      <c r="CH18" s="531">
        <v>11.430401571873057</v>
      </c>
      <c r="CI18" s="532">
        <v>16.124603731981587</v>
      </c>
      <c r="CJ18" s="532">
        <v>16.460732260909047</v>
      </c>
      <c r="CK18" s="532">
        <v>16.460732260909047</v>
      </c>
      <c r="CL18" s="531">
        <v>23.563800644751865</v>
      </c>
      <c r="CM18" s="531">
        <v>19.537359710461509</v>
      </c>
      <c r="CN18" s="531">
        <v>64.791234838223829</v>
      </c>
      <c r="CO18" s="533">
        <v>107.89239519343721</v>
      </c>
    </row>
    <row r="19" spans="2:93" ht="12.75" customHeight="1">
      <c r="B19" s="237">
        <v>2020</v>
      </c>
      <c r="C19" s="530">
        <v>36.555736455233834</v>
      </c>
      <c r="D19" s="531">
        <v>9.0525773546964228</v>
      </c>
      <c r="E19" s="531">
        <v>11.423229414147995</v>
      </c>
      <c r="F19" s="532">
        <v>14.88171324123681</v>
      </c>
      <c r="G19" s="531">
        <v>17.043571088646743</v>
      </c>
      <c r="H19" s="531">
        <v>10.670418537267471</v>
      </c>
      <c r="I19" s="532">
        <v>16.278792782481233</v>
      </c>
      <c r="J19" s="532">
        <v>16.734524853628841</v>
      </c>
      <c r="K19" s="532">
        <v>16.734524853628841</v>
      </c>
      <c r="L19" s="531">
        <v>26.321106141435802</v>
      </c>
      <c r="M19" s="531">
        <v>29.066818650747283</v>
      </c>
      <c r="N19" s="531">
        <v>56.839883852088725</v>
      </c>
      <c r="O19" s="533">
        <v>112.22780864427182</v>
      </c>
      <c r="P19" s="530">
        <v>35.75320380627889</v>
      </c>
      <c r="Q19" s="531">
        <v>8.9873525958757696</v>
      </c>
      <c r="R19" s="531">
        <v>11.873939710276321</v>
      </c>
      <c r="S19" s="532">
        <v>16.296842334339168</v>
      </c>
      <c r="T19" s="531">
        <v>17.043571088646743</v>
      </c>
      <c r="U19" s="531">
        <v>10.670418537267471</v>
      </c>
      <c r="V19" s="532">
        <v>16.278792782481233</v>
      </c>
      <c r="W19" s="532">
        <v>16.734524853628841</v>
      </c>
      <c r="X19" s="532">
        <v>16.734524853628841</v>
      </c>
      <c r="Y19" s="531">
        <v>21.826908774050143</v>
      </c>
      <c r="Z19" s="531">
        <v>10.754722900776494</v>
      </c>
      <c r="AA19" s="531">
        <v>74.725959254864023</v>
      </c>
      <c r="AB19" s="533">
        <v>107.30759092969066</v>
      </c>
      <c r="AC19" s="530">
        <v>35.148994786674095</v>
      </c>
      <c r="AD19" s="531">
        <v>8.8700831769733846</v>
      </c>
      <c r="AE19" s="531">
        <v>12.245366683027326</v>
      </c>
      <c r="AF19" s="532">
        <v>13.845722666031397</v>
      </c>
      <c r="AG19" s="531">
        <v>17.043571088646743</v>
      </c>
      <c r="AH19" s="531">
        <v>10.670418537267471</v>
      </c>
      <c r="AI19" s="532">
        <v>16.278792782481233</v>
      </c>
      <c r="AJ19" s="532">
        <v>16.734524853628841</v>
      </c>
      <c r="AK19" s="532">
        <v>16.734524853628841</v>
      </c>
      <c r="AL19" s="531">
        <v>26.321106141435802</v>
      </c>
      <c r="AM19" s="531">
        <v>35.461518753911683</v>
      </c>
      <c r="AN19" s="531">
        <v>51.164494541592738</v>
      </c>
      <c r="AO19" s="533">
        <v>112.94711943694023</v>
      </c>
      <c r="AP19" s="530">
        <v>35.453243390225602</v>
      </c>
      <c r="AQ19" s="531">
        <v>8.8813468957430715</v>
      </c>
      <c r="AR19" s="531">
        <v>11.98769111273422</v>
      </c>
      <c r="AS19" s="532">
        <v>13.749457436314865</v>
      </c>
      <c r="AT19" s="531">
        <v>17.043571088646743</v>
      </c>
      <c r="AU19" s="531">
        <v>10.670418537267471</v>
      </c>
      <c r="AV19" s="532">
        <v>16.278792782481233</v>
      </c>
      <c r="AW19" s="532">
        <v>16.734524853628841</v>
      </c>
      <c r="AX19" s="532">
        <v>16.734524853628841</v>
      </c>
      <c r="AY19" s="531">
        <v>30.578766805274842</v>
      </c>
      <c r="AZ19" s="531">
        <v>36.914859686449049</v>
      </c>
      <c r="BA19" s="531">
        <v>48.326799886344737</v>
      </c>
      <c r="BB19" s="533">
        <v>115.82042637806862</v>
      </c>
      <c r="BC19" s="531">
        <v>35.938736863505753</v>
      </c>
      <c r="BD19" s="531">
        <v>8.9295012027222267</v>
      </c>
      <c r="BE19" s="531">
        <v>11.932560390280671</v>
      </c>
      <c r="BF19" s="532">
        <v>14.926692423356185</v>
      </c>
      <c r="BG19" s="531">
        <v>17.043571088646743</v>
      </c>
      <c r="BH19" s="531">
        <v>10.670418537267471</v>
      </c>
      <c r="BI19" s="532">
        <v>16.278792782481233</v>
      </c>
      <c r="BJ19" s="532">
        <v>16.734524853628841</v>
      </c>
      <c r="BK19" s="532">
        <v>16.734524853628841</v>
      </c>
      <c r="BL19" s="531">
        <v>25.138422623702734</v>
      </c>
      <c r="BM19" s="531">
        <v>24.706795853135191</v>
      </c>
      <c r="BN19" s="531">
        <v>61.1394212085251</v>
      </c>
      <c r="BO19" s="533">
        <v>110.98463968536302</v>
      </c>
      <c r="BP19" s="531">
        <v>37.642534137979609</v>
      </c>
      <c r="BQ19" s="531">
        <v>8.9435051879261405</v>
      </c>
      <c r="BR19" s="531">
        <v>13.208399849884231</v>
      </c>
      <c r="BS19" s="532">
        <v>13.627776100836845</v>
      </c>
      <c r="BT19" s="531">
        <v>17.895749643079082</v>
      </c>
      <c r="BU19" s="531">
        <v>14.836266870310252</v>
      </c>
      <c r="BV19" s="532">
        <v>17.528611710346823</v>
      </c>
      <c r="BW19" s="532">
        <v>16.734524853628841</v>
      </c>
      <c r="BX19" s="532">
        <v>16.734524853628841</v>
      </c>
      <c r="BY19" s="531">
        <v>20.644225256317075</v>
      </c>
      <c r="BZ19" s="531">
        <v>6.2009213121594202</v>
      </c>
      <c r="CA19" s="531">
        <v>79.111487358429102</v>
      </c>
      <c r="CB19" s="533">
        <v>105.9566339269056</v>
      </c>
      <c r="CC19" s="531">
        <v>35.929941984613123</v>
      </c>
      <c r="CD19" s="531">
        <v>8.9354799839006347</v>
      </c>
      <c r="CE19" s="531">
        <v>12.403097061118087</v>
      </c>
      <c r="CF19" s="532">
        <v>14.607806625559922</v>
      </c>
      <c r="CG19" s="531">
        <v>17.043571088646743</v>
      </c>
      <c r="CH19" s="531">
        <v>11.620524297435125</v>
      </c>
      <c r="CI19" s="532">
        <v>16.392805473701351</v>
      </c>
      <c r="CJ19" s="532">
        <v>16.734524853628841</v>
      </c>
      <c r="CK19" s="532">
        <v>16.734524853628841</v>
      </c>
      <c r="CL19" s="531">
        <v>23.955739105969663</v>
      </c>
      <c r="CM19" s="531">
        <v>19.862326078010643</v>
      </c>
      <c r="CN19" s="531">
        <v>65.868912300605103</v>
      </c>
      <c r="CO19" s="533">
        <v>109.68697748458541</v>
      </c>
    </row>
    <row r="20" spans="2:93" ht="12.75" customHeight="1">
      <c r="B20" s="237">
        <v>2021</v>
      </c>
      <c r="C20" s="530">
        <v>37.177895755335626</v>
      </c>
      <c r="D20" s="531">
        <v>9.2051208178721584</v>
      </c>
      <c r="E20" s="531">
        <v>11.59544833234804</v>
      </c>
      <c r="F20" s="532">
        <v>15.126320659249888</v>
      </c>
      <c r="G20" s="531">
        <v>17.345029551960959</v>
      </c>
      <c r="H20" s="531">
        <v>10.859151752767534</v>
      </c>
      <c r="I20" s="532">
        <v>16.56672421605775</v>
      </c>
      <c r="J20" s="532">
        <v>17.030517056227097</v>
      </c>
      <c r="K20" s="532">
        <v>17.030517056227097</v>
      </c>
      <c r="L20" s="531">
        <v>26.786661169126759</v>
      </c>
      <c r="M20" s="531">
        <v>29.58093851672562</v>
      </c>
      <c r="N20" s="531">
        <v>57.845240297160473</v>
      </c>
      <c r="O20" s="533">
        <v>114.21283998301286</v>
      </c>
      <c r="P20" s="530">
        <v>36.368505361082214</v>
      </c>
      <c r="Q20" s="531">
        <v>9.1393999489992499</v>
      </c>
      <c r="R20" s="531">
        <v>12.052039577589095</v>
      </c>
      <c r="S20" s="532">
        <v>16.558975350844985</v>
      </c>
      <c r="T20" s="531">
        <v>17.345029551960959</v>
      </c>
      <c r="U20" s="531">
        <v>10.859151752767534</v>
      </c>
      <c r="V20" s="532">
        <v>16.56672421605775</v>
      </c>
      <c r="W20" s="532">
        <v>17.030517056227097</v>
      </c>
      <c r="X20" s="532">
        <v>17.030517056227097</v>
      </c>
      <c r="Y20" s="531">
        <v>22.212972606782238</v>
      </c>
      <c r="Z20" s="531">
        <v>10.944947251188479</v>
      </c>
      <c r="AA20" s="531">
        <v>76.047675973120221</v>
      </c>
      <c r="AB20" s="533">
        <v>109.20559583109093</v>
      </c>
      <c r="AC20" s="530">
        <v>35.748025612477598</v>
      </c>
      <c r="AD20" s="531">
        <v>9.0219657578916248</v>
      </c>
      <c r="AE20" s="531">
        <v>12.433925832598916</v>
      </c>
      <c r="AF20" s="532">
        <v>14.07267909350257</v>
      </c>
      <c r="AG20" s="531">
        <v>17.345029551960959</v>
      </c>
      <c r="AH20" s="531">
        <v>10.859151752767534</v>
      </c>
      <c r="AI20" s="532">
        <v>16.56672421605775</v>
      </c>
      <c r="AJ20" s="532">
        <v>17.030517056227097</v>
      </c>
      <c r="AK20" s="532">
        <v>17.030517056227097</v>
      </c>
      <c r="AL20" s="531">
        <v>26.786661169126759</v>
      </c>
      <c r="AM20" s="531">
        <v>36.088744990405253</v>
      </c>
      <c r="AN20" s="531">
        <v>52.069467438442494</v>
      </c>
      <c r="AO20" s="533">
        <v>114.94487359797451</v>
      </c>
      <c r="AP20" s="530">
        <v>36.060494753205894</v>
      </c>
      <c r="AQ20" s="531">
        <v>9.0339416776133454</v>
      </c>
      <c r="AR20" s="531">
        <v>12.176098436723086</v>
      </c>
      <c r="AS20" s="532">
        <v>13.976418436852747</v>
      </c>
      <c r="AT20" s="531">
        <v>17.345029551960959</v>
      </c>
      <c r="AU20" s="531">
        <v>10.859151752767534</v>
      </c>
      <c r="AV20" s="532">
        <v>16.56672421605775</v>
      </c>
      <c r="AW20" s="532">
        <v>17.030517056227097</v>
      </c>
      <c r="AX20" s="532">
        <v>17.030517056227097</v>
      </c>
      <c r="AY20" s="531">
        <v>31.119629280821567</v>
      </c>
      <c r="AZ20" s="531">
        <v>37.567791916241539</v>
      </c>
      <c r="BA20" s="531">
        <v>49.181581009083501</v>
      </c>
      <c r="BB20" s="533">
        <v>117.8690022061466</v>
      </c>
      <c r="BC20" s="531">
        <v>36.554780866326468</v>
      </c>
      <c r="BD20" s="531">
        <v>9.0815111244408318</v>
      </c>
      <c r="BE20" s="531">
        <v>12.114291653996732</v>
      </c>
      <c r="BF20" s="532">
        <v>15.170255629002481</v>
      </c>
      <c r="BG20" s="531">
        <v>17.345029551960959</v>
      </c>
      <c r="BH20" s="531">
        <v>10.859151752767534</v>
      </c>
      <c r="BI20" s="532">
        <v>16.56672421605775</v>
      </c>
      <c r="BJ20" s="532">
        <v>17.030517056227097</v>
      </c>
      <c r="BK20" s="532">
        <v>17.030517056227097</v>
      </c>
      <c r="BL20" s="531">
        <v>25.583058915878201</v>
      </c>
      <c r="BM20" s="531">
        <v>25.143797739216776</v>
      </c>
      <c r="BN20" s="531">
        <v>62.22082579618926</v>
      </c>
      <c r="BO20" s="533">
        <v>112.94768245128424</v>
      </c>
      <c r="BP20" s="531">
        <v>38.278607293112387</v>
      </c>
      <c r="BQ20" s="531">
        <v>9.0963923494300598</v>
      </c>
      <c r="BR20" s="531">
        <v>13.409425204580714</v>
      </c>
      <c r="BS20" s="532">
        <v>13.838631238725922</v>
      </c>
      <c r="BT20" s="531">
        <v>18.212281029559005</v>
      </c>
      <c r="BU20" s="531">
        <v>15.098683601450746</v>
      </c>
      <c r="BV20" s="532">
        <v>17.838649338186016</v>
      </c>
      <c r="BW20" s="532">
        <v>17.030517056227097</v>
      </c>
      <c r="BX20" s="532">
        <v>17.030517056227097</v>
      </c>
      <c r="BY20" s="531">
        <v>21.009370353533679</v>
      </c>
      <c r="BZ20" s="531">
        <v>6.3106002169014648</v>
      </c>
      <c r="CA20" s="531">
        <v>80.510773182129569</v>
      </c>
      <c r="CB20" s="533">
        <v>107.83074375256471</v>
      </c>
      <c r="CC20" s="531">
        <v>36.545424726709676</v>
      </c>
      <c r="CD20" s="531">
        <v>9.0878631475251357</v>
      </c>
      <c r="CE20" s="531">
        <v>12.591960496446944</v>
      </c>
      <c r="CF20" s="532">
        <v>14.843327681334145</v>
      </c>
      <c r="CG20" s="531">
        <v>17.345029551960959</v>
      </c>
      <c r="CH20" s="531">
        <v>11.826062525274233</v>
      </c>
      <c r="CI20" s="532">
        <v>16.682753508758552</v>
      </c>
      <c r="CJ20" s="532">
        <v>17.030517056227097</v>
      </c>
      <c r="CK20" s="532">
        <v>17.030517056227097</v>
      </c>
      <c r="CL20" s="531">
        <v>24.379456662629639</v>
      </c>
      <c r="CM20" s="531">
        <v>20.213641319762505</v>
      </c>
      <c r="CN20" s="531">
        <v>67.033969845120922</v>
      </c>
      <c r="CO20" s="533">
        <v>111.62706782751306</v>
      </c>
    </row>
    <row r="21" spans="2:93" ht="12.75" customHeight="1">
      <c r="B21" s="237">
        <v>2022</v>
      </c>
      <c r="C21" s="530">
        <v>37.815566210391914</v>
      </c>
      <c r="D21" s="531">
        <v>9.3614731327967533</v>
      </c>
      <c r="E21" s="531">
        <v>11.771889409242601</v>
      </c>
      <c r="F21" s="532">
        <v>15.377003423085538</v>
      </c>
      <c r="G21" s="531">
        <v>17.654069966003263</v>
      </c>
      <c r="H21" s="531">
        <v>11.052631777910765</v>
      </c>
      <c r="I21" s="532">
        <v>16.861897383432165</v>
      </c>
      <c r="J21" s="532">
        <v>17.333953728193784</v>
      </c>
      <c r="K21" s="532">
        <v>17.333953728193784</v>
      </c>
      <c r="L21" s="531">
        <v>27.263925323316791</v>
      </c>
      <c r="M21" s="531">
        <v>30.107988958443389</v>
      </c>
      <c r="N21" s="531">
        <v>58.87588235852207</v>
      </c>
      <c r="O21" s="533">
        <v>116.24779664028225</v>
      </c>
      <c r="P21" s="530">
        <v>36.999172755006953</v>
      </c>
      <c r="Q21" s="531">
        <v>9.2952446776949014</v>
      </c>
      <c r="R21" s="531">
        <v>12.234495355049578</v>
      </c>
      <c r="S21" s="532">
        <v>16.827591580422663</v>
      </c>
      <c r="T21" s="531">
        <v>17.654069966003263</v>
      </c>
      <c r="U21" s="531">
        <v>11.052631777910765</v>
      </c>
      <c r="V21" s="532">
        <v>16.861897383432165</v>
      </c>
      <c r="W21" s="532">
        <v>17.333953728193784</v>
      </c>
      <c r="X21" s="532">
        <v>17.333953728193784</v>
      </c>
      <c r="Y21" s="531">
        <v>22.608746291165158</v>
      </c>
      <c r="Z21" s="531">
        <v>11.139955914624053</v>
      </c>
      <c r="AA21" s="531">
        <v>77.402635052277901</v>
      </c>
      <c r="AB21" s="533">
        <v>111.15133725806712</v>
      </c>
      <c r="AC21" s="530">
        <v>36.362028006495834</v>
      </c>
      <c r="AD21" s="531">
        <v>9.177642839768831</v>
      </c>
      <c r="AE21" s="531">
        <v>12.627084760395627</v>
      </c>
      <c r="AF21" s="532">
        <v>14.305255078772921</v>
      </c>
      <c r="AG21" s="531">
        <v>17.654069966003263</v>
      </c>
      <c r="AH21" s="531">
        <v>11.052631777910765</v>
      </c>
      <c r="AI21" s="532">
        <v>16.861897383432165</v>
      </c>
      <c r="AJ21" s="532">
        <v>17.333953728193784</v>
      </c>
      <c r="AK21" s="532">
        <v>17.333953728193784</v>
      </c>
      <c r="AL21" s="531">
        <v>27.263925323316791</v>
      </c>
      <c r="AM21" s="531">
        <v>36.731746529300928</v>
      </c>
      <c r="AN21" s="531">
        <v>52.997201215311101</v>
      </c>
      <c r="AO21" s="533">
        <v>116.99287306792883</v>
      </c>
      <c r="AP21" s="530">
        <v>36.68291206812664</v>
      </c>
      <c r="AQ21" s="531">
        <v>9.1903487389651559</v>
      </c>
      <c r="AR21" s="531">
        <v>12.369109714515384</v>
      </c>
      <c r="AS21" s="532">
        <v>14.208995930860388</v>
      </c>
      <c r="AT21" s="531">
        <v>17.654069966003263</v>
      </c>
      <c r="AU21" s="531">
        <v>11.052631777910765</v>
      </c>
      <c r="AV21" s="532">
        <v>16.861897383432165</v>
      </c>
      <c r="AW21" s="532">
        <v>17.333953728193784</v>
      </c>
      <c r="AX21" s="532">
        <v>17.333953728193784</v>
      </c>
      <c r="AY21" s="531">
        <v>31.674094932723598</v>
      </c>
      <c r="AZ21" s="531">
        <v>38.237145977223108</v>
      </c>
      <c r="BA21" s="531">
        <v>50.05786064370561</v>
      </c>
      <c r="BB21" s="533">
        <v>119.96910155365232</v>
      </c>
      <c r="BC21" s="531">
        <v>37.18620108864598</v>
      </c>
      <c r="BD21" s="531">
        <v>9.2373176713185661</v>
      </c>
      <c r="BE21" s="531">
        <v>12.300462286619135</v>
      </c>
      <c r="BF21" s="532">
        <v>15.419848157121741</v>
      </c>
      <c r="BG21" s="531">
        <v>17.654069966003263</v>
      </c>
      <c r="BH21" s="531">
        <v>11.052631777910765</v>
      </c>
      <c r="BI21" s="532">
        <v>16.861897383432165</v>
      </c>
      <c r="BJ21" s="532">
        <v>17.333953728193784</v>
      </c>
      <c r="BK21" s="532">
        <v>17.333953728193784</v>
      </c>
      <c r="BL21" s="531">
        <v>26.038878209592678</v>
      </c>
      <c r="BM21" s="531">
        <v>25.591790614676878</v>
      </c>
      <c r="BN21" s="531">
        <v>63.329428679136456</v>
      </c>
      <c r="BO21" s="533">
        <v>114.96009750340602</v>
      </c>
      <c r="BP21" s="531">
        <v>38.930511829686651</v>
      </c>
      <c r="BQ21" s="531">
        <v>9.2530972418509982</v>
      </c>
      <c r="BR21" s="531">
        <v>13.615337311387528</v>
      </c>
      <c r="BS21" s="532">
        <v>14.054632490062495</v>
      </c>
      <c r="BT21" s="531">
        <v>18.536773464303426</v>
      </c>
      <c r="BU21" s="531">
        <v>15.367700348738941</v>
      </c>
      <c r="BV21" s="532">
        <v>18.156484690435686</v>
      </c>
      <c r="BW21" s="532">
        <v>17.333953728193784</v>
      </c>
      <c r="BX21" s="532">
        <v>17.333953728193784</v>
      </c>
      <c r="BY21" s="531">
        <v>21.383699177441045</v>
      </c>
      <c r="BZ21" s="531">
        <v>6.4230376444679225</v>
      </c>
      <c r="CA21" s="531">
        <v>81.945252299304556</v>
      </c>
      <c r="CB21" s="533">
        <v>109.75198912121353</v>
      </c>
      <c r="CC21" s="531">
        <v>37.176269174349116</v>
      </c>
      <c r="CD21" s="531">
        <v>9.2440517923662391</v>
      </c>
      <c r="CE21" s="531">
        <v>12.785428031726987</v>
      </c>
      <c r="CF21" s="532">
        <v>15.084660032852216</v>
      </c>
      <c r="CG21" s="531">
        <v>17.654069966003263</v>
      </c>
      <c r="CH21" s="531">
        <v>12.036770223889121</v>
      </c>
      <c r="CI21" s="532">
        <v>16.979993996949567</v>
      </c>
      <c r="CJ21" s="532">
        <v>17.333953728193784</v>
      </c>
      <c r="CK21" s="532">
        <v>17.333953728193784</v>
      </c>
      <c r="CL21" s="531">
        <v>24.813831095868562</v>
      </c>
      <c r="CM21" s="531">
        <v>20.573792454936314</v>
      </c>
      <c r="CN21" s="531">
        <v>68.228329631812272</v>
      </c>
      <c r="CO21" s="533">
        <v>113.61595318261715</v>
      </c>
    </row>
    <row r="22" spans="2:93" ht="13.5" customHeight="1">
      <c r="B22" s="237">
        <v>2023</v>
      </c>
      <c r="C22" s="530">
        <v>38.469649199540896</v>
      </c>
      <c r="D22" s="531">
        <v>9.5218563816141035</v>
      </c>
      <c r="E22" s="531">
        <v>11.952811286792045</v>
      </c>
      <c r="F22" s="532">
        <v>15.634119692617732</v>
      </c>
      <c r="G22" s="531">
        <v>17.971125644751496</v>
      </c>
      <c r="H22" s="531">
        <v>11.251129896307717</v>
      </c>
      <c r="I22" s="532">
        <v>17.16472615493824</v>
      </c>
      <c r="J22" s="532">
        <v>17.645260326347433</v>
      </c>
      <c r="K22" s="532">
        <v>17.645260326347433</v>
      </c>
      <c r="L22" s="531">
        <v>27.753567789069542</v>
      </c>
      <c r="M22" s="531">
        <v>30.648708967673354</v>
      </c>
      <c r="N22" s="531">
        <v>59.933255127465983</v>
      </c>
      <c r="O22" s="533">
        <v>118.33553188420888</v>
      </c>
      <c r="P22" s="530">
        <v>37.646094754221544</v>
      </c>
      <c r="Q22" s="531">
        <v>9.4551078494691119</v>
      </c>
      <c r="R22" s="531">
        <v>12.421574652864086</v>
      </c>
      <c r="S22" s="532">
        <v>17.103076937447195</v>
      </c>
      <c r="T22" s="531">
        <v>17.971125644751496</v>
      </c>
      <c r="U22" s="531">
        <v>11.251129896307717</v>
      </c>
      <c r="V22" s="532">
        <v>17.16472615493824</v>
      </c>
      <c r="W22" s="532">
        <v>17.645260326347433</v>
      </c>
      <c r="X22" s="532">
        <v>17.645260326347433</v>
      </c>
      <c r="Y22" s="531">
        <v>23.01478475225634</v>
      </c>
      <c r="Z22" s="531">
        <v>11.340022318039139</v>
      </c>
      <c r="AA22" s="531">
        <v>78.792736317349409</v>
      </c>
      <c r="AB22" s="533">
        <v>113.14754338764489</v>
      </c>
      <c r="AC22" s="530">
        <v>36.99187097257569</v>
      </c>
      <c r="AD22" s="531">
        <v>9.3373343026888573</v>
      </c>
      <c r="AE22" s="531">
        <v>12.82512326252818</v>
      </c>
      <c r="AF22" s="532">
        <v>14.543782569219911</v>
      </c>
      <c r="AG22" s="531">
        <v>17.971125644751496</v>
      </c>
      <c r="AH22" s="531">
        <v>11.251129896307717</v>
      </c>
      <c r="AI22" s="532">
        <v>17.16472615493824</v>
      </c>
      <c r="AJ22" s="532">
        <v>17.645260326347433</v>
      </c>
      <c r="AK22" s="532">
        <v>17.645260326347433</v>
      </c>
      <c r="AL22" s="531">
        <v>27.753567789069542</v>
      </c>
      <c r="AM22" s="531">
        <v>37.391424940561485</v>
      </c>
      <c r="AN22" s="531">
        <v>53.94899667298376</v>
      </c>
      <c r="AO22" s="533">
        <v>119.0939894026148</v>
      </c>
      <c r="AP22" s="530">
        <v>37.321374129043946</v>
      </c>
      <c r="AQ22" s="531">
        <v>9.3507887033015997</v>
      </c>
      <c r="AR22" s="531">
        <v>12.567002516230533</v>
      </c>
      <c r="AS22" s="532">
        <v>14.447520824326309</v>
      </c>
      <c r="AT22" s="531">
        <v>17.971125644751496</v>
      </c>
      <c r="AU22" s="531">
        <v>11.251129896307717</v>
      </c>
      <c r="AV22" s="532">
        <v>17.16472615493824</v>
      </c>
      <c r="AW22" s="532">
        <v>17.645260326347433</v>
      </c>
      <c r="AX22" s="532">
        <v>17.645260326347433</v>
      </c>
      <c r="AY22" s="531">
        <v>32.242941192366253</v>
      </c>
      <c r="AZ22" s="531">
        <v>38.923860388945158</v>
      </c>
      <c r="BA22" s="531">
        <v>50.956867445742645</v>
      </c>
      <c r="BB22" s="533">
        <v>122.12366902705405</v>
      </c>
      <c r="BC22" s="531">
        <v>37.833888370498514</v>
      </c>
      <c r="BD22" s="531">
        <v>9.3971413490535998</v>
      </c>
      <c r="BE22" s="531">
        <v>12.491343435500648</v>
      </c>
      <c r="BF22" s="532">
        <v>15.675826814606213</v>
      </c>
      <c r="BG22" s="531">
        <v>17.971125644751496</v>
      </c>
      <c r="BH22" s="531">
        <v>11.251129896307717</v>
      </c>
      <c r="BI22" s="532">
        <v>17.16472615493824</v>
      </c>
      <c r="BJ22" s="532">
        <v>17.645260326347433</v>
      </c>
      <c r="BK22" s="532">
        <v>17.645260326347433</v>
      </c>
      <c r="BL22" s="531">
        <v>26.506519621487122</v>
      </c>
      <c r="BM22" s="531">
        <v>26.051402622522346</v>
      </c>
      <c r="BN22" s="531">
        <v>64.466784259649501</v>
      </c>
      <c r="BO22" s="533">
        <v>117.02470650365896</v>
      </c>
      <c r="BP22" s="531">
        <v>39.599170668319267</v>
      </c>
      <c r="BQ22" s="531">
        <v>9.4138412578744628</v>
      </c>
      <c r="BR22" s="531">
        <v>13.8264351697623</v>
      </c>
      <c r="BS22" s="532">
        <v>14.276092223205655</v>
      </c>
      <c r="BT22" s="531">
        <v>18.86968192698907</v>
      </c>
      <c r="BU22" s="531">
        <v>15.643694307879905</v>
      </c>
      <c r="BV22" s="532">
        <v>18.482563412695971</v>
      </c>
      <c r="BW22" s="532">
        <v>17.645260326347433</v>
      </c>
      <c r="BX22" s="532">
        <v>17.645260326347433</v>
      </c>
      <c r="BY22" s="531">
        <v>21.767736584673919</v>
      </c>
      <c r="BZ22" s="531">
        <v>6.5383912464369809</v>
      </c>
      <c r="CA22" s="531">
        <v>83.416936032176565</v>
      </c>
      <c r="CB22" s="533">
        <v>111.72306386328746</v>
      </c>
      <c r="CC22" s="531">
        <v>37.823365562650459</v>
      </c>
      <c r="CD22" s="531">
        <v>9.4042667971326139</v>
      </c>
      <c r="CE22" s="531">
        <v>12.983781076105092</v>
      </c>
      <c r="CF22" s="532">
        <v>15.332149531262498</v>
      </c>
      <c r="CG22" s="531">
        <v>17.971125644751496</v>
      </c>
      <c r="CH22" s="531">
        <v>12.252942832280322</v>
      </c>
      <c r="CI22" s="532">
        <v>17.284943707254953</v>
      </c>
      <c r="CJ22" s="532">
        <v>17.645260326347433</v>
      </c>
      <c r="CK22" s="532">
        <v>17.645260326347433</v>
      </c>
      <c r="CL22" s="531">
        <v>25.259471453904695</v>
      </c>
      <c r="CM22" s="531">
        <v>20.943284461243454</v>
      </c>
      <c r="CN22" s="531">
        <v>69.453666305051357</v>
      </c>
      <c r="CO22" s="533">
        <v>115.6564222201995</v>
      </c>
    </row>
    <row r="23" spans="2:93" ht="12.75" customHeight="1">
      <c r="B23" s="237">
        <v>2024</v>
      </c>
      <c r="C23" s="530">
        <v>39.179209238929403</v>
      </c>
      <c r="D23" s="531">
        <v>9.6959370266176066</v>
      </c>
      <c r="E23" s="531">
        <v>12.150305982326474</v>
      </c>
      <c r="F23" s="532">
        <v>15.913527752145523</v>
      </c>
      <c r="G23" s="531">
        <v>18.314470404774863</v>
      </c>
      <c r="H23" s="531">
        <v>11.466086742673527</v>
      </c>
      <c r="I23" s="532">
        <v>17.492664365322703</v>
      </c>
      <c r="J23" s="532">
        <v>17.982379313330256</v>
      </c>
      <c r="K23" s="532">
        <v>17.982379313330256</v>
      </c>
      <c r="L23" s="531">
        <v>28.283809592543513</v>
      </c>
      <c r="M23" s="531">
        <v>31.234263475139898</v>
      </c>
      <c r="N23" s="531">
        <v>61.078301325791848</v>
      </c>
      <c r="O23" s="533">
        <v>120.59637439347526</v>
      </c>
      <c r="P23" s="530">
        <v>38.347513700493124</v>
      </c>
      <c r="Q23" s="531">
        <v>9.6285893592055949</v>
      </c>
      <c r="R23" s="531">
        <v>12.625841497942099</v>
      </c>
      <c r="S23" s="532">
        <v>17.402767522433791</v>
      </c>
      <c r="T23" s="531">
        <v>18.314470404774863</v>
      </c>
      <c r="U23" s="531">
        <v>11.466086742673527</v>
      </c>
      <c r="V23" s="532">
        <v>17.492664365322703</v>
      </c>
      <c r="W23" s="532">
        <v>17.982379313330256</v>
      </c>
      <c r="X23" s="532">
        <v>17.982379313330256</v>
      </c>
      <c r="Y23" s="531">
        <v>23.454490416996418</v>
      </c>
      <c r="Z23" s="531">
        <v>11.55667748580176</v>
      </c>
      <c r="AA23" s="531">
        <v>80.298099624982044</v>
      </c>
      <c r="AB23" s="533">
        <v>115.30926752778022</v>
      </c>
      <c r="AC23" s="530">
        <v>37.675121711985469</v>
      </c>
      <c r="AD23" s="531">
        <v>9.5105239913417687</v>
      </c>
      <c r="AE23" s="531">
        <v>13.041022241695506</v>
      </c>
      <c r="AF23" s="532">
        <v>14.803011886688878</v>
      </c>
      <c r="AG23" s="531">
        <v>18.314470404774863</v>
      </c>
      <c r="AH23" s="531">
        <v>11.466086742673527</v>
      </c>
      <c r="AI23" s="532">
        <v>17.492664365322703</v>
      </c>
      <c r="AJ23" s="532">
        <v>17.982379313330256</v>
      </c>
      <c r="AK23" s="532">
        <v>17.982379313330256</v>
      </c>
      <c r="AL23" s="531">
        <v>28.283809592543513</v>
      </c>
      <c r="AM23" s="531">
        <v>38.105801439670671</v>
      </c>
      <c r="AN23" s="531">
        <v>54.979711480856515</v>
      </c>
      <c r="AO23" s="533">
        <v>121.3693225130707</v>
      </c>
      <c r="AP23" s="530">
        <v>38.013788017092438</v>
      </c>
      <c r="AQ23" s="531">
        <v>9.5247600646298025</v>
      </c>
      <c r="AR23" s="531">
        <v>12.782504039384104</v>
      </c>
      <c r="AS23" s="532">
        <v>14.706648649781172</v>
      </c>
      <c r="AT23" s="531">
        <v>18.314470404774863</v>
      </c>
      <c r="AU23" s="531">
        <v>11.466086742673527</v>
      </c>
      <c r="AV23" s="532">
        <v>17.492664365322703</v>
      </c>
      <c r="AW23" s="532">
        <v>17.982379313330256</v>
      </c>
      <c r="AX23" s="532">
        <v>17.982379313330256</v>
      </c>
      <c r="AY23" s="531">
        <v>32.858954074640756</v>
      </c>
      <c r="AZ23" s="531">
        <v>39.66751461342767</v>
      </c>
      <c r="BA23" s="531">
        <v>51.930416558388842</v>
      </c>
      <c r="BB23" s="533">
        <v>124.45688524645728</v>
      </c>
      <c r="BC23" s="531">
        <v>38.536270791183483</v>
      </c>
      <c r="BD23" s="531">
        <v>9.5705250041419578</v>
      </c>
      <c r="BE23" s="531">
        <v>12.699574669967491</v>
      </c>
      <c r="BF23" s="532">
        <v>15.954087862771029</v>
      </c>
      <c r="BG23" s="531">
        <v>18.314470404774863</v>
      </c>
      <c r="BH23" s="531">
        <v>11.466086742673527</v>
      </c>
      <c r="BI23" s="532">
        <v>17.492664365322703</v>
      </c>
      <c r="BJ23" s="532">
        <v>17.982379313330256</v>
      </c>
      <c r="BK23" s="532">
        <v>17.982379313330256</v>
      </c>
      <c r="BL23" s="531">
        <v>27.012936125294278</v>
      </c>
      <c r="BM23" s="531">
        <v>26.549123953868911</v>
      </c>
      <c r="BN23" s="531">
        <v>65.698445147712576</v>
      </c>
      <c r="BO23" s="533">
        <v>119.26050522687576</v>
      </c>
      <c r="BP23" s="531">
        <v>40.324785331290471</v>
      </c>
      <c r="BQ23" s="531">
        <v>9.5881853797664611</v>
      </c>
      <c r="BR23" s="531">
        <v>14.056707884215372</v>
      </c>
      <c r="BS23" s="532">
        <v>14.517461949643618</v>
      </c>
      <c r="BT23" s="531">
        <v>19.230193925013609</v>
      </c>
      <c r="BU23" s="531">
        <v>15.942572662758398</v>
      </c>
      <c r="BV23" s="532">
        <v>18.835679373542984</v>
      </c>
      <c r="BW23" s="532">
        <v>17.982379313330256</v>
      </c>
      <c r="BX23" s="532">
        <v>17.982379313330256</v>
      </c>
      <c r="BY23" s="531">
        <v>22.183616949747183</v>
      </c>
      <c r="BZ23" s="531">
        <v>6.6633095413631773</v>
      </c>
      <c r="CA23" s="531">
        <v>85.010646323341163</v>
      </c>
      <c r="CB23" s="533">
        <v>113.85757281445152</v>
      </c>
      <c r="CC23" s="531">
        <v>38.525130482757945</v>
      </c>
      <c r="CD23" s="531">
        <v>9.5780587391793013</v>
      </c>
      <c r="CE23" s="531">
        <v>13.200156967124419</v>
      </c>
      <c r="CF23" s="532">
        <v>15.601337646002296</v>
      </c>
      <c r="CG23" s="531">
        <v>18.314470404774863</v>
      </c>
      <c r="CH23" s="531">
        <v>12.487039671815692</v>
      </c>
      <c r="CI23" s="532">
        <v>17.615178716819763</v>
      </c>
      <c r="CJ23" s="532">
        <v>17.982379313330256</v>
      </c>
      <c r="CK23" s="532">
        <v>17.982379313330256</v>
      </c>
      <c r="CL23" s="531">
        <v>25.74206265804504</v>
      </c>
      <c r="CM23" s="531">
        <v>21.343413374678928</v>
      </c>
      <c r="CN23" s="531">
        <v>70.780603351825349</v>
      </c>
      <c r="CO23" s="533">
        <v>117.86607938454932</v>
      </c>
    </row>
    <row r="24" spans="2:93" ht="12.75" customHeight="1">
      <c r="B24" s="237">
        <v>2025</v>
      </c>
      <c r="C24" s="530">
        <v>39.908277859967797</v>
      </c>
      <c r="D24" s="531">
        <v>9.8748095001031722</v>
      </c>
      <c r="E24" s="531">
        <v>12.35314916060792</v>
      </c>
      <c r="F24" s="532">
        <v>16.200591211359875</v>
      </c>
      <c r="G24" s="531">
        <v>18.667328038269257</v>
      </c>
      <c r="H24" s="531">
        <v>11.686999285817905</v>
      </c>
      <c r="I24" s="532">
        <v>17.829688587975099</v>
      </c>
      <c r="J24" s="532">
        <v>18.328838679550643</v>
      </c>
      <c r="K24" s="532">
        <v>18.328838679550643</v>
      </c>
      <c r="L24" s="531">
        <v>28.82874252800142</v>
      </c>
      <c r="M24" s="531">
        <v>31.836041634715013</v>
      </c>
      <c r="N24" s="531">
        <v>62.255072719523085</v>
      </c>
      <c r="O24" s="533">
        <v>122.91985688223951</v>
      </c>
      <c r="P24" s="530">
        <v>39.068246194206971</v>
      </c>
      <c r="Q24" s="531">
        <v>9.8068473404454615</v>
      </c>
      <c r="R24" s="531">
        <v>12.835628990635053</v>
      </c>
      <c r="S24" s="532">
        <v>17.710638706024252</v>
      </c>
      <c r="T24" s="531">
        <v>18.667328038269257</v>
      </c>
      <c r="U24" s="531">
        <v>11.686999285817905</v>
      </c>
      <c r="V24" s="532">
        <v>17.829688587975099</v>
      </c>
      <c r="W24" s="532">
        <v>18.328838679550643</v>
      </c>
      <c r="X24" s="532">
        <v>18.328838679550643</v>
      </c>
      <c r="Y24" s="531">
        <v>23.906378776334435</v>
      </c>
      <c r="Z24" s="531">
        <v>11.779335404844552</v>
      </c>
      <c r="AA24" s="531">
        <v>81.845171245484991</v>
      </c>
      <c r="AB24" s="533">
        <v>117.53088542666399</v>
      </c>
      <c r="AC24" s="530">
        <v>38.377197036265073</v>
      </c>
      <c r="AD24" s="531">
        <v>9.6884839294952183</v>
      </c>
      <c r="AE24" s="531">
        <v>13.262745004053526</v>
      </c>
      <c r="AF24" s="532">
        <v>15.069325249821238</v>
      </c>
      <c r="AG24" s="531">
        <v>18.667328038269257</v>
      </c>
      <c r="AH24" s="531">
        <v>11.686999285817905</v>
      </c>
      <c r="AI24" s="532">
        <v>17.829688587975099</v>
      </c>
      <c r="AJ24" s="532">
        <v>18.328838679550643</v>
      </c>
      <c r="AK24" s="532">
        <v>18.328838679550643</v>
      </c>
      <c r="AL24" s="531">
        <v>28.82874252800142</v>
      </c>
      <c r="AM24" s="531">
        <v>38.839970794352304</v>
      </c>
      <c r="AN24" s="531">
        <v>56.038983764169807</v>
      </c>
      <c r="AO24" s="533">
        <v>123.70769708652352</v>
      </c>
      <c r="AP24" s="530">
        <v>38.725268068921871</v>
      </c>
      <c r="AQ24" s="531">
        <v>9.7035233173648354</v>
      </c>
      <c r="AR24" s="531">
        <v>13.003827887367658</v>
      </c>
      <c r="AS24" s="532">
        <v>14.972854775357805</v>
      </c>
      <c r="AT24" s="531">
        <v>18.667328038269257</v>
      </c>
      <c r="AU24" s="531">
        <v>11.686999285817905</v>
      </c>
      <c r="AV24" s="532">
        <v>17.829688587975099</v>
      </c>
      <c r="AW24" s="532">
        <v>18.328838679550643</v>
      </c>
      <c r="AX24" s="532">
        <v>18.328838679550643</v>
      </c>
      <c r="AY24" s="531">
        <v>33.492034503264875</v>
      </c>
      <c r="AZ24" s="531">
        <v>40.431772876088061</v>
      </c>
      <c r="BA24" s="531">
        <v>52.930939286493164</v>
      </c>
      <c r="BB24" s="533">
        <v>126.85474666584611</v>
      </c>
      <c r="BC24" s="531">
        <v>39.257984076626713</v>
      </c>
      <c r="BD24" s="531">
        <v>9.7486828990594621</v>
      </c>
      <c r="BE24" s="531">
        <v>12.913428843405615</v>
      </c>
      <c r="BF24" s="532">
        <v>16.239951230063163</v>
      </c>
      <c r="BG24" s="531">
        <v>18.667328038269257</v>
      </c>
      <c r="BH24" s="531">
        <v>11.686999285817905</v>
      </c>
      <c r="BI24" s="532">
        <v>17.829688587975099</v>
      </c>
      <c r="BJ24" s="532">
        <v>18.328838679550643</v>
      </c>
      <c r="BK24" s="532">
        <v>18.328838679550643</v>
      </c>
      <c r="BL24" s="531">
        <v>27.533383645983793</v>
      </c>
      <c r="BM24" s="531">
        <v>27.060635389507755</v>
      </c>
      <c r="BN24" s="531">
        <v>66.964231019033164</v>
      </c>
      <c r="BO24" s="533">
        <v>121.55825005452471</v>
      </c>
      <c r="BP24" s="531">
        <v>41.070320604526295</v>
      </c>
      <c r="BQ24" s="531">
        <v>9.7673295079874176</v>
      </c>
      <c r="BR24" s="531">
        <v>14.293173370305521</v>
      </c>
      <c r="BS24" s="532">
        <v>14.765345353503546</v>
      </c>
      <c r="BT24" s="531">
        <v>19.600694440182721</v>
      </c>
      <c r="BU24" s="531">
        <v>16.249731883705717</v>
      </c>
      <c r="BV24" s="532">
        <v>19.198578933405479</v>
      </c>
      <c r="BW24" s="532">
        <v>18.328838679550643</v>
      </c>
      <c r="BX24" s="532">
        <v>18.328838679550643</v>
      </c>
      <c r="BY24" s="531">
        <v>22.611019894316804</v>
      </c>
      <c r="BZ24" s="531">
        <v>6.7916888820725347</v>
      </c>
      <c r="CA24" s="531">
        <v>86.648512710985244</v>
      </c>
      <c r="CB24" s="533">
        <v>116.05122148737459</v>
      </c>
      <c r="CC24" s="531">
        <v>39.246208644289752</v>
      </c>
      <c r="CD24" s="531">
        <v>9.7566357451708594</v>
      </c>
      <c r="CE24" s="531">
        <v>13.42236568706444</v>
      </c>
      <c r="CF24" s="532">
        <v>15.877859439161879</v>
      </c>
      <c r="CG24" s="531">
        <v>18.667328038269257</v>
      </c>
      <c r="CH24" s="531">
        <v>12.727622509897582</v>
      </c>
      <c r="CI24" s="532">
        <v>17.954563374864655</v>
      </c>
      <c r="CJ24" s="532">
        <v>18.328838679550643</v>
      </c>
      <c r="CK24" s="532">
        <v>18.328838679550643</v>
      </c>
      <c r="CL24" s="531">
        <v>26.238024763966163</v>
      </c>
      <c r="CM24" s="531">
        <v>21.754628450388591</v>
      </c>
      <c r="CN24" s="531">
        <v>72.144305148494226</v>
      </c>
      <c r="CO24" s="533">
        <v>120.13695836284899</v>
      </c>
    </row>
    <row r="25" spans="2:93" ht="12.75" customHeight="1">
      <c r="B25" s="237">
        <v>2026</v>
      </c>
      <c r="C25" s="530">
        <v>40.657650128471815</v>
      </c>
      <c r="D25" s="531">
        <v>10.058669196138</v>
      </c>
      <c r="E25" s="531">
        <v>12.561559387764559</v>
      </c>
      <c r="F25" s="532">
        <v>16.495622323684355</v>
      </c>
      <c r="G25" s="531">
        <v>19.03008611388849</v>
      </c>
      <c r="H25" s="531">
        <v>11.914110169710623</v>
      </c>
      <c r="I25" s="532">
        <v>18.176169000587148</v>
      </c>
      <c r="J25" s="532">
        <v>18.68501896599005</v>
      </c>
      <c r="K25" s="532">
        <v>18.68501896599005</v>
      </c>
      <c r="L25" s="531">
        <v>29.388965134072347</v>
      </c>
      <c r="M25" s="531">
        <v>32.454704422183426</v>
      </c>
      <c r="N25" s="531">
        <v>63.464861840439163</v>
      </c>
      <c r="O25" s="533">
        <v>125.30853139669495</v>
      </c>
      <c r="P25" s="530">
        <v>39.809079153604529</v>
      </c>
      <c r="Q25" s="531">
        <v>9.9900765411260206</v>
      </c>
      <c r="R25" s="531">
        <v>13.051162730457261</v>
      </c>
      <c r="S25" s="532">
        <v>18.027024273079807</v>
      </c>
      <c r="T25" s="531">
        <v>19.03008611388849</v>
      </c>
      <c r="U25" s="531">
        <v>11.914110169710623</v>
      </c>
      <c r="V25" s="532">
        <v>18.176169000587148</v>
      </c>
      <c r="W25" s="532">
        <v>18.68501896599005</v>
      </c>
      <c r="X25" s="532">
        <v>18.68501896599005</v>
      </c>
      <c r="Y25" s="531">
        <v>24.370946171418979</v>
      </c>
      <c r="Z25" s="531">
        <v>12.008240636207866</v>
      </c>
      <c r="AA25" s="531">
        <v>83.435650437733216</v>
      </c>
      <c r="AB25" s="533">
        <v>119.81483724536005</v>
      </c>
      <c r="AC25" s="530">
        <v>39.09886433735408</v>
      </c>
      <c r="AD25" s="531">
        <v>9.8714085361183397</v>
      </c>
      <c r="AE25" s="531">
        <v>13.490529221665698</v>
      </c>
      <c r="AF25" s="532">
        <v>15.343011547001865</v>
      </c>
      <c r="AG25" s="531">
        <v>19.03008611388849</v>
      </c>
      <c r="AH25" s="531">
        <v>11.914110169710623</v>
      </c>
      <c r="AI25" s="532">
        <v>18.176169000587148</v>
      </c>
      <c r="AJ25" s="532">
        <v>18.68501896599005</v>
      </c>
      <c r="AK25" s="532">
        <v>18.68501896599005</v>
      </c>
      <c r="AL25" s="531">
        <v>29.388965134072347</v>
      </c>
      <c r="AM25" s="531">
        <v>39.594739395063776</v>
      </c>
      <c r="AN25" s="531">
        <v>57.127976997067037</v>
      </c>
      <c r="AO25" s="533">
        <v>126.11168152620316</v>
      </c>
      <c r="AP25" s="530">
        <v>39.456591308921169</v>
      </c>
      <c r="AQ25" s="531">
        <v>9.8872737338844541</v>
      </c>
      <c r="AR25" s="531">
        <v>13.231211499442884</v>
      </c>
      <c r="AS25" s="532">
        <v>15.246427744876563</v>
      </c>
      <c r="AT25" s="531">
        <v>19.03008611388849</v>
      </c>
      <c r="AU25" s="531">
        <v>11.914110169710623</v>
      </c>
      <c r="AV25" s="532">
        <v>18.176169000587148</v>
      </c>
      <c r="AW25" s="532">
        <v>18.68501896599005</v>
      </c>
      <c r="AX25" s="532">
        <v>18.68501896599005</v>
      </c>
      <c r="AY25" s="531">
        <v>34.142877835533426</v>
      </c>
      <c r="AZ25" s="531">
        <v>41.21747461617295</v>
      </c>
      <c r="BA25" s="531">
        <v>53.959534575380971</v>
      </c>
      <c r="BB25" s="533">
        <v>129.31988702708736</v>
      </c>
      <c r="BC25" s="531">
        <v>39.999815933752885</v>
      </c>
      <c r="BD25" s="531">
        <v>9.9318096515517684</v>
      </c>
      <c r="BE25" s="531">
        <v>13.133135577231204</v>
      </c>
      <c r="BF25" s="532">
        <v>16.533726983162904</v>
      </c>
      <c r="BG25" s="531">
        <v>19.03008611388849</v>
      </c>
      <c r="BH25" s="531">
        <v>11.914110169710623</v>
      </c>
      <c r="BI25" s="532">
        <v>18.176169000587148</v>
      </c>
      <c r="BJ25" s="532">
        <v>18.68501896599005</v>
      </c>
      <c r="BK25" s="532">
        <v>18.68501896599005</v>
      </c>
      <c r="BL25" s="531">
        <v>28.068433828110933</v>
      </c>
      <c r="BM25" s="531">
        <v>27.58649875885591</v>
      </c>
      <c r="BN25" s="531">
        <v>68.265532176327156</v>
      </c>
      <c r="BO25" s="533">
        <v>123.92046476329401</v>
      </c>
      <c r="BP25" s="531">
        <v>41.836588396394518</v>
      </c>
      <c r="BQ25" s="531">
        <v>9.9514692742399777</v>
      </c>
      <c r="BR25" s="531">
        <v>14.536084375284549</v>
      </c>
      <c r="BS25" s="532">
        <v>15.020008220371277</v>
      </c>
      <c r="BT25" s="531">
        <v>19.981590419582918</v>
      </c>
      <c r="BU25" s="531">
        <v>16.565509345556553</v>
      </c>
      <c r="BV25" s="532">
        <v>19.571660690699755</v>
      </c>
      <c r="BW25" s="532">
        <v>18.68501896599005</v>
      </c>
      <c r="BX25" s="532">
        <v>18.68501896599005</v>
      </c>
      <c r="BY25" s="531">
        <v>23.050414865457569</v>
      </c>
      <c r="BZ25" s="531">
        <v>6.923670276732464</v>
      </c>
      <c r="CA25" s="531">
        <v>88.332334180338947</v>
      </c>
      <c r="CB25" s="533">
        <v>118.30641932252898</v>
      </c>
      <c r="CC25" s="531">
        <v>39.987387057035619</v>
      </c>
      <c r="CD25" s="531">
        <v>9.9401928585735622</v>
      </c>
      <c r="CE25" s="531">
        <v>13.650645374256358</v>
      </c>
      <c r="CF25" s="532">
        <v>16.162014048232695</v>
      </c>
      <c r="CG25" s="531">
        <v>19.03008611388849</v>
      </c>
      <c r="CH25" s="531">
        <v>12.974955595780751</v>
      </c>
      <c r="CI25" s="532">
        <v>18.303470451715562</v>
      </c>
      <c r="CJ25" s="532">
        <v>18.68501896599005</v>
      </c>
      <c r="CK25" s="532">
        <v>18.68501896599005</v>
      </c>
      <c r="CL25" s="531">
        <v>26.74790252214952</v>
      </c>
      <c r="CM25" s="531">
        <v>22.177381355158673</v>
      </c>
      <c r="CN25" s="531">
        <v>73.546269545803938</v>
      </c>
      <c r="CO25" s="533">
        <v>122.47155342311213</v>
      </c>
    </row>
    <row r="26" spans="2:93" ht="12.75" customHeight="1">
      <c r="B26" s="237">
        <v>2027</v>
      </c>
      <c r="C26" s="530">
        <v>41.427979675695873</v>
      </c>
      <c r="D26" s="531">
        <v>10.247676452266989</v>
      </c>
      <c r="E26" s="531">
        <v>12.775710145378167</v>
      </c>
      <c r="F26" s="532">
        <v>16.79887543153453</v>
      </c>
      <c r="G26" s="531">
        <v>19.403066794482804</v>
      </c>
      <c r="H26" s="531">
        <v>12.147621089901948</v>
      </c>
      <c r="I26" s="532">
        <v>18.532413309933101</v>
      </c>
      <c r="J26" s="532">
        <v>19.051236493811242</v>
      </c>
      <c r="K26" s="532">
        <v>19.051236493811242</v>
      </c>
      <c r="L26" s="531">
        <v>29.964974940442538</v>
      </c>
      <c r="M26" s="531">
        <v>33.090801267538147</v>
      </c>
      <c r="N26" s="531">
        <v>64.708743093598343</v>
      </c>
      <c r="O26" s="533">
        <v>127.76451930157903</v>
      </c>
      <c r="P26" s="530">
        <v>40.57066144685232</v>
      </c>
      <c r="Q26" s="531">
        <v>10.178436926797421</v>
      </c>
      <c r="R26" s="531">
        <v>13.272621398426441</v>
      </c>
      <c r="S26" s="532">
        <v>18.35219433829748</v>
      </c>
      <c r="T26" s="531">
        <v>19.403066794482804</v>
      </c>
      <c r="U26" s="531">
        <v>12.147621089901948</v>
      </c>
      <c r="V26" s="532">
        <v>18.532413309933101</v>
      </c>
      <c r="W26" s="532">
        <v>19.051236493811242</v>
      </c>
      <c r="X26" s="532">
        <v>19.051236493811242</v>
      </c>
      <c r="Y26" s="531">
        <v>24.848605181228155</v>
      </c>
      <c r="Z26" s="531">
        <v>12.243596468989113</v>
      </c>
      <c r="AA26" s="531">
        <v>85.07094969491223</v>
      </c>
      <c r="AB26" s="533">
        <v>122.16315134512951</v>
      </c>
      <c r="AC26" s="530">
        <v>39.840755142694121</v>
      </c>
      <c r="AD26" s="531">
        <v>10.059457962157136</v>
      </c>
      <c r="AE26" s="531">
        <v>13.72456429499174</v>
      </c>
      <c r="AF26" s="532">
        <v>15.624305721396532</v>
      </c>
      <c r="AG26" s="531">
        <v>19.403066794482804</v>
      </c>
      <c r="AH26" s="531">
        <v>12.147621089901948</v>
      </c>
      <c r="AI26" s="532">
        <v>18.532413309933101</v>
      </c>
      <c r="AJ26" s="532">
        <v>19.051236493811242</v>
      </c>
      <c r="AK26" s="532">
        <v>19.051236493811242</v>
      </c>
      <c r="AL26" s="531">
        <v>29.964974940442538</v>
      </c>
      <c r="AM26" s="531">
        <v>40.370777546396532</v>
      </c>
      <c r="AN26" s="531">
        <v>58.247658306642997</v>
      </c>
      <c r="AO26" s="533">
        <v>128.58341079348207</v>
      </c>
      <c r="AP26" s="530">
        <v>40.208397785473679</v>
      </c>
      <c r="AQ26" s="531">
        <v>10.076172290957409</v>
      </c>
      <c r="AR26" s="531">
        <v>13.464845192328806</v>
      </c>
      <c r="AS26" s="532">
        <v>15.527602570989179</v>
      </c>
      <c r="AT26" s="531">
        <v>19.403066794482804</v>
      </c>
      <c r="AU26" s="531">
        <v>12.147621089901948</v>
      </c>
      <c r="AV26" s="532">
        <v>18.532413309933101</v>
      </c>
      <c r="AW26" s="532">
        <v>19.051236493811242</v>
      </c>
      <c r="AX26" s="532">
        <v>19.051236493811242</v>
      </c>
      <c r="AY26" s="531">
        <v>34.812062080750891</v>
      </c>
      <c r="AZ26" s="531">
        <v>42.025317609773445</v>
      </c>
      <c r="BA26" s="531">
        <v>55.01711591316532</v>
      </c>
      <c r="BB26" s="533">
        <v>131.85449560368966</v>
      </c>
      <c r="BC26" s="531">
        <v>40.762415205447326</v>
      </c>
      <c r="BD26" s="531">
        <v>10.120065351103484</v>
      </c>
      <c r="BE26" s="531">
        <v>13.358877411681345</v>
      </c>
      <c r="BF26" s="532">
        <v>16.835666993668145</v>
      </c>
      <c r="BG26" s="531">
        <v>19.403066794482804</v>
      </c>
      <c r="BH26" s="531">
        <v>12.147621089901948</v>
      </c>
      <c r="BI26" s="532">
        <v>18.532413309933101</v>
      </c>
      <c r="BJ26" s="532">
        <v>19.051236493811242</v>
      </c>
      <c r="BK26" s="532">
        <v>19.051236493811242</v>
      </c>
      <c r="BL26" s="531">
        <v>28.618561845912438</v>
      </c>
      <c r="BM26" s="531">
        <v>28.127181077407425</v>
      </c>
      <c r="BN26" s="531">
        <v>69.603504295837269</v>
      </c>
      <c r="BO26" s="533">
        <v>126.34924721915714</v>
      </c>
      <c r="BP26" s="531">
        <v>42.624254760140083</v>
      </c>
      <c r="BQ26" s="531">
        <v>10.140765745514249</v>
      </c>
      <c r="BR26" s="531">
        <v>14.78564146138887</v>
      </c>
      <c r="BS26" s="532">
        <v>15.281662651099566</v>
      </c>
      <c r="BT26" s="531">
        <v>20.373220134206946</v>
      </c>
      <c r="BU26" s="531">
        <v>16.890185488014353</v>
      </c>
      <c r="BV26" s="532">
        <v>19.955255976663835</v>
      </c>
      <c r="BW26" s="532">
        <v>19.051236493811242</v>
      </c>
      <c r="BX26" s="532">
        <v>19.051236493811242</v>
      </c>
      <c r="BY26" s="531">
        <v>23.502192086698056</v>
      </c>
      <c r="BZ26" s="531">
        <v>7.0593709370748039</v>
      </c>
      <c r="CA26" s="531">
        <v>90.063606121195889</v>
      </c>
      <c r="CB26" s="533">
        <v>120.62516914496875</v>
      </c>
      <c r="CC26" s="531">
        <v>40.749313886864243</v>
      </c>
      <c r="CD26" s="531">
        <v>10.128890578703414</v>
      </c>
      <c r="CE26" s="531">
        <v>13.885185202453597</v>
      </c>
      <c r="CF26" s="532">
        <v>16.454043520302594</v>
      </c>
      <c r="CG26" s="531">
        <v>19.403066794482804</v>
      </c>
      <c r="CH26" s="531">
        <v>13.229258584208289</v>
      </c>
      <c r="CI26" s="532">
        <v>18.662209809249863</v>
      </c>
      <c r="CJ26" s="532">
        <v>19.051236493811242</v>
      </c>
      <c r="CK26" s="532">
        <v>19.051236493811242</v>
      </c>
      <c r="CL26" s="531">
        <v>27.272148751382332</v>
      </c>
      <c r="CM26" s="531">
        <v>22.612047532817733</v>
      </c>
      <c r="CN26" s="531">
        <v>74.987741618300049</v>
      </c>
      <c r="CO26" s="533">
        <v>124.87193790250012</v>
      </c>
    </row>
    <row r="27" spans="2:93">
      <c r="B27" s="237">
        <v>2028</v>
      </c>
      <c r="C27" s="530">
        <v>42.219930418483592</v>
      </c>
      <c r="D27" s="531">
        <v>10.44199410333527</v>
      </c>
      <c r="E27" s="531">
        <v>12.9957769608225</v>
      </c>
      <c r="F27" s="532">
        <v>17.110608622215032</v>
      </c>
      <c r="G27" s="531">
        <v>19.786597722292562</v>
      </c>
      <c r="H27" s="531">
        <v>12.387737172407848</v>
      </c>
      <c r="I27" s="532">
        <v>18.898734456306396</v>
      </c>
      <c r="J27" s="532">
        <v>19.427812964210869</v>
      </c>
      <c r="K27" s="532">
        <v>19.427812964210869</v>
      </c>
      <c r="L27" s="531">
        <v>30.557277938851627</v>
      </c>
      <c r="M27" s="531">
        <v>33.744890945553173</v>
      </c>
      <c r="N27" s="531">
        <v>65.987809157688162</v>
      </c>
      <c r="O27" s="533">
        <v>130.28997804209297</v>
      </c>
      <c r="P27" s="530">
        <v>41.353652367622587</v>
      </c>
      <c r="Q27" s="531">
        <v>10.372090971353567</v>
      </c>
      <c r="R27" s="531">
        <v>13.500185734477213</v>
      </c>
      <c r="S27" s="532">
        <v>18.68642279147705</v>
      </c>
      <c r="T27" s="531">
        <v>19.786597722292562</v>
      </c>
      <c r="U27" s="531">
        <v>12.387737172407848</v>
      </c>
      <c r="V27" s="532">
        <v>18.898734456306396</v>
      </c>
      <c r="W27" s="532">
        <v>19.427812964210869</v>
      </c>
      <c r="X27" s="532">
        <v>19.427812964210869</v>
      </c>
      <c r="Y27" s="531">
        <v>25.339775401940102</v>
      </c>
      <c r="Z27" s="531">
        <v>12.485609649854672</v>
      </c>
      <c r="AA27" s="531">
        <v>86.752505534086282</v>
      </c>
      <c r="AB27" s="533">
        <v>124.57789058588105</v>
      </c>
      <c r="AC27" s="530">
        <v>40.60351101199057</v>
      </c>
      <c r="AD27" s="531">
        <v>10.252794917041005</v>
      </c>
      <c r="AE27" s="531">
        <v>13.965041919981992</v>
      </c>
      <c r="AF27" s="532">
        <v>15.913446124743183</v>
      </c>
      <c r="AG27" s="531">
        <v>19.786597722292562</v>
      </c>
      <c r="AH27" s="531">
        <v>12.387737172407848</v>
      </c>
      <c r="AI27" s="532">
        <v>18.898734456306396</v>
      </c>
      <c r="AJ27" s="532">
        <v>19.427812964210869</v>
      </c>
      <c r="AK27" s="532">
        <v>19.427812964210869</v>
      </c>
      <c r="AL27" s="531">
        <v>30.557277938851627</v>
      </c>
      <c r="AM27" s="531">
        <v>41.16876695357486</v>
      </c>
      <c r="AN27" s="531">
        <v>59.399011269023397</v>
      </c>
      <c r="AO27" s="533">
        <v>131.12505616144989</v>
      </c>
      <c r="AP27" s="530">
        <v>40.981337766029839</v>
      </c>
      <c r="AQ27" s="531">
        <v>10.270382549322877</v>
      </c>
      <c r="AR27" s="531">
        <v>13.704921710418752</v>
      </c>
      <c r="AS27" s="532">
        <v>15.816617708942211</v>
      </c>
      <c r="AT27" s="531">
        <v>19.786597722292562</v>
      </c>
      <c r="AU27" s="531">
        <v>12.387737172407848</v>
      </c>
      <c r="AV27" s="532">
        <v>18.898734456306396</v>
      </c>
      <c r="AW27" s="532">
        <v>19.427812964210869</v>
      </c>
      <c r="AX27" s="532">
        <v>19.427812964210869</v>
      </c>
      <c r="AY27" s="531">
        <v>35.500175079083597</v>
      </c>
      <c r="AZ27" s="531">
        <v>42.856011500852524</v>
      </c>
      <c r="BA27" s="531">
        <v>56.104612324691011</v>
      </c>
      <c r="BB27" s="533">
        <v>134.46079890462713</v>
      </c>
      <c r="BC27" s="531">
        <v>41.546441085705879</v>
      </c>
      <c r="BD27" s="531">
        <v>10.313612621143825</v>
      </c>
      <c r="BE27" s="531">
        <v>13.590839057706178</v>
      </c>
      <c r="BF27" s="532">
        <v>17.146026755906092</v>
      </c>
      <c r="BG27" s="531">
        <v>19.786597722292562</v>
      </c>
      <c r="BH27" s="531">
        <v>12.387737172407848</v>
      </c>
      <c r="BI27" s="532">
        <v>18.898734456306396</v>
      </c>
      <c r="BJ27" s="532">
        <v>19.427812964210869</v>
      </c>
      <c r="BK27" s="532">
        <v>19.427812964210869</v>
      </c>
      <c r="BL27" s="531">
        <v>29.184250955453862</v>
      </c>
      <c r="BM27" s="531">
        <v>28.683157303720193</v>
      </c>
      <c r="BN27" s="531">
        <v>70.979322709706949</v>
      </c>
      <c r="BO27" s="533">
        <v>128.84673096888099</v>
      </c>
      <c r="BP27" s="531">
        <v>43.433996065119622</v>
      </c>
      <c r="BQ27" s="531">
        <v>10.335382552084672</v>
      </c>
      <c r="BR27" s="531">
        <v>15.04204751876855</v>
      </c>
      <c r="BS27" s="532">
        <v>15.550523350083655</v>
      </c>
      <c r="BT27" s="531">
        <v>20.775927608407191</v>
      </c>
      <c r="BU27" s="531">
        <v>17.224045520539676</v>
      </c>
      <c r="BV27" s="532">
        <v>20.349701757863087</v>
      </c>
      <c r="BW27" s="532">
        <v>19.427812964210869</v>
      </c>
      <c r="BX27" s="532">
        <v>19.427812964210869</v>
      </c>
      <c r="BY27" s="531">
        <v>23.966748418542334</v>
      </c>
      <c r="BZ27" s="531">
        <v>7.1989100683846754</v>
      </c>
      <c r="CA27" s="531">
        <v>91.843849357145416</v>
      </c>
      <c r="CB27" s="533">
        <v>123.00950784407243</v>
      </c>
      <c r="CC27" s="531">
        <v>41.532647629307412</v>
      </c>
      <c r="CD27" s="531">
        <v>10.322891950990751</v>
      </c>
      <c r="CE27" s="531">
        <v>14.126176573145832</v>
      </c>
      <c r="CF27" s="532">
        <v>16.754193272097766</v>
      </c>
      <c r="CG27" s="531">
        <v>19.786597722292562</v>
      </c>
      <c r="CH27" s="531">
        <v>13.490754865841424</v>
      </c>
      <c r="CI27" s="532">
        <v>19.031096579518426</v>
      </c>
      <c r="CJ27" s="532">
        <v>19.427812964210869</v>
      </c>
      <c r="CK27" s="532">
        <v>19.427812964210869</v>
      </c>
      <c r="CL27" s="531">
        <v>27.811223972056087</v>
      </c>
      <c r="CM27" s="531">
        <v>23.059008812794666</v>
      </c>
      <c r="CN27" s="531">
        <v>76.469987616927597</v>
      </c>
      <c r="CO27" s="533">
        <v>127.34022040177835</v>
      </c>
    </row>
    <row r="28" spans="2:93">
      <c r="B28" s="237">
        <v>2029</v>
      </c>
      <c r="C28" s="530">
        <v>43.034025217865903</v>
      </c>
      <c r="D28" s="531">
        <v>10.641750057425256</v>
      </c>
      <c r="E28" s="531">
        <v>13.221890898780721</v>
      </c>
      <c r="F28" s="532">
        <v>17.431022423511628</v>
      </c>
      <c r="G28" s="531">
        <v>20.180941055801174</v>
      </c>
      <c r="H28" s="531">
        <v>12.63462254602072</v>
      </c>
      <c r="I28" s="532">
        <v>19.275382834627518</v>
      </c>
      <c r="J28" s="532">
        <v>19.815005782027001</v>
      </c>
      <c r="K28" s="532">
        <v>19.815005782027001</v>
      </c>
      <c r="L28" s="531">
        <v>31.166278991709728</v>
      </c>
      <c r="M28" s="531">
        <v>34.417420552265774</v>
      </c>
      <c r="N28" s="531">
        <v>67.302934324702377</v>
      </c>
      <c r="O28" s="533">
        <v>132.88663386867788</v>
      </c>
      <c r="P28" s="530">
        <v>42.158573375802867</v>
      </c>
      <c r="Q28" s="531">
        <v>10.571166481344308</v>
      </c>
      <c r="R28" s="531">
        <v>13.733990226379271</v>
      </c>
      <c r="S28" s="532">
        <v>19.02992036618058</v>
      </c>
      <c r="T28" s="531">
        <v>20.180941055801174</v>
      </c>
      <c r="U28" s="531">
        <v>12.63462254602072</v>
      </c>
      <c r="V28" s="532">
        <v>19.275382834627518</v>
      </c>
      <c r="W28" s="532">
        <v>19.815005782027001</v>
      </c>
      <c r="X28" s="532">
        <v>19.815005782027001</v>
      </c>
      <c r="Y28" s="531">
        <v>25.844792567731186</v>
      </c>
      <c r="Z28" s="531">
        <v>12.734445604338335</v>
      </c>
      <c r="AA28" s="531">
        <v>88.481467364850801</v>
      </c>
      <c r="AB28" s="533">
        <v>127.06070553692032</v>
      </c>
      <c r="AC28" s="530">
        <v>41.387637990638986</v>
      </c>
      <c r="AD28" s="531">
        <v>10.451547913898036</v>
      </c>
      <c r="AE28" s="531">
        <v>14.212106093602705</v>
      </c>
      <c r="AF28" s="532">
        <v>16.210617502897918</v>
      </c>
      <c r="AG28" s="531">
        <v>20.180941055801174</v>
      </c>
      <c r="AH28" s="531">
        <v>12.63462254602072</v>
      </c>
      <c r="AI28" s="532">
        <v>19.275382834627518</v>
      </c>
      <c r="AJ28" s="532">
        <v>19.815005782027001</v>
      </c>
      <c r="AK28" s="532">
        <v>19.815005782027001</v>
      </c>
      <c r="AL28" s="531">
        <v>31.166278991709728</v>
      </c>
      <c r="AM28" s="531">
        <v>41.989253073764239</v>
      </c>
      <c r="AN28" s="531">
        <v>60.58282287927068</v>
      </c>
      <c r="AO28" s="533">
        <v>133.73835494474463</v>
      </c>
      <c r="AP28" s="530">
        <v>41.775924823729568</v>
      </c>
      <c r="AQ28" s="531">
        <v>10.470033833894547</v>
      </c>
      <c r="AR28" s="531">
        <v>13.951587148543933</v>
      </c>
      <c r="AS28" s="532">
        <v>16.113658382688687</v>
      </c>
      <c r="AT28" s="531">
        <v>20.180941055801174</v>
      </c>
      <c r="AU28" s="531">
        <v>12.63462254602072</v>
      </c>
      <c r="AV28" s="532">
        <v>19.275382834627518</v>
      </c>
      <c r="AW28" s="532">
        <v>19.815005782027001</v>
      </c>
      <c r="AX28" s="532">
        <v>19.815005782027001</v>
      </c>
      <c r="AY28" s="531">
        <v>36.207687182847287</v>
      </c>
      <c r="AZ28" s="531">
        <v>43.710124101377538</v>
      </c>
      <c r="BA28" s="531">
        <v>57.222767156554831</v>
      </c>
      <c r="BB28" s="533">
        <v>137.14057844077965</v>
      </c>
      <c r="BC28" s="531">
        <v>42.352414177619124</v>
      </c>
      <c r="BD28" s="531">
        <v>10.512579649468279</v>
      </c>
      <c r="BE28" s="531">
        <v>13.829158750466426</v>
      </c>
      <c r="BF28" s="532">
        <v>17.465003960459576</v>
      </c>
      <c r="BG28" s="531">
        <v>20.180941055801174</v>
      </c>
      <c r="BH28" s="531">
        <v>12.63462254602072</v>
      </c>
      <c r="BI28" s="532">
        <v>19.275382834627518</v>
      </c>
      <c r="BJ28" s="532">
        <v>19.815005782027001</v>
      </c>
      <c r="BK28" s="532">
        <v>19.815005782027001</v>
      </c>
      <c r="BL28" s="531">
        <v>29.765887827504848</v>
      </c>
      <c r="BM28" s="531">
        <v>29.254807469425906</v>
      </c>
      <c r="BN28" s="531">
        <v>72.393927843968825</v>
      </c>
      <c r="BO28" s="533">
        <v>131.41462314089958</v>
      </c>
      <c r="BP28" s="531">
        <v>44.266343318028753</v>
      </c>
      <c r="BQ28" s="531">
        <v>10.535448837421418</v>
      </c>
      <c r="BR28" s="531">
        <v>15.305453922756929</v>
      </c>
      <c r="BS28" s="532">
        <v>15.826751951152108</v>
      </c>
      <c r="BT28" s="531">
        <v>21.189988108591233</v>
      </c>
      <c r="BU28" s="531">
        <v>17.567317649604153</v>
      </c>
      <c r="BV28" s="532">
        <v>20.755267653512782</v>
      </c>
      <c r="BW28" s="532">
        <v>19.815005782027001</v>
      </c>
      <c r="BX28" s="532">
        <v>19.815005782027001</v>
      </c>
      <c r="BY28" s="531">
        <v>24.44440140352631</v>
      </c>
      <c r="BZ28" s="531">
        <v>7.3423830511500316</v>
      </c>
      <c r="CA28" s="531">
        <v>93.674280754502561</v>
      </c>
      <c r="CB28" s="533">
        <v>125.46106520917891</v>
      </c>
      <c r="CC28" s="531">
        <v>42.337908218501852</v>
      </c>
      <c r="CD28" s="531">
        <v>10.522325563079095</v>
      </c>
      <c r="CE28" s="531">
        <v>14.373762552104877</v>
      </c>
      <c r="CF28" s="532">
        <v>17.062652076179358</v>
      </c>
      <c r="CG28" s="531">
        <v>20.180941055801174</v>
      </c>
      <c r="CH28" s="531">
        <v>13.759623183680102</v>
      </c>
      <c r="CI28" s="532">
        <v>19.410382911146645</v>
      </c>
      <c r="CJ28" s="532">
        <v>19.815005782027001</v>
      </c>
      <c r="CK28" s="532">
        <v>19.815005782027001</v>
      </c>
      <c r="CL28" s="531">
        <v>28.365496663299965</v>
      </c>
      <c r="CM28" s="531">
        <v>23.518570710714947</v>
      </c>
      <c r="CN28" s="531">
        <v>77.994020715161909</v>
      </c>
      <c r="CO28" s="533">
        <v>129.87808808917683</v>
      </c>
    </row>
    <row r="29" spans="2:93">
      <c r="B29" s="237">
        <v>2030</v>
      </c>
      <c r="C29" s="530">
        <v>43.870744296717035</v>
      </c>
      <c r="D29" s="531">
        <v>10.847061657945288</v>
      </c>
      <c r="E29" s="531">
        <v>13.454169161824963</v>
      </c>
      <c r="F29" s="532">
        <v>17.760299809455777</v>
      </c>
      <c r="G29" s="531">
        <v>20.586339436436319</v>
      </c>
      <c r="H29" s="531">
        <v>12.888429120547171</v>
      </c>
      <c r="I29" s="532">
        <v>19.662590198529621</v>
      </c>
      <c r="J29" s="532">
        <v>20.21305318893921</v>
      </c>
      <c r="K29" s="532">
        <v>20.21305318893921</v>
      </c>
      <c r="L29" s="531">
        <v>31.792352820414081</v>
      </c>
      <c r="M29" s="531">
        <v>35.108803898510502</v>
      </c>
      <c r="N29" s="531">
        <v>68.654927797741365</v>
      </c>
      <c r="O29" s="533">
        <v>135.55608451666595</v>
      </c>
      <c r="P29" s="530">
        <v>42.985904401707444</v>
      </c>
      <c r="Q29" s="531">
        <v>10.775780786650232</v>
      </c>
      <c r="R29" s="531">
        <v>13.974154910906117</v>
      </c>
      <c r="S29" s="532">
        <v>19.382878409410409</v>
      </c>
      <c r="T29" s="531">
        <v>20.586339436436319</v>
      </c>
      <c r="U29" s="531">
        <v>12.888429120547171</v>
      </c>
      <c r="V29" s="532">
        <v>19.662590198529621</v>
      </c>
      <c r="W29" s="532">
        <v>20.21305318893921</v>
      </c>
      <c r="X29" s="532">
        <v>20.21305318893921</v>
      </c>
      <c r="Y29" s="531">
        <v>26.363967418192267</v>
      </c>
      <c r="Z29" s="531">
        <v>12.990257442448884</v>
      </c>
      <c r="AA29" s="531">
        <v>90.258899026077572</v>
      </c>
      <c r="AB29" s="533">
        <v>129.61312388671871</v>
      </c>
      <c r="AC29" s="530">
        <v>42.193601248169919</v>
      </c>
      <c r="AD29" s="531">
        <v>10.655835156874101</v>
      </c>
      <c r="AE29" s="531">
        <v>14.465885941584036</v>
      </c>
      <c r="AF29" s="532">
        <v>16.515988211278547</v>
      </c>
      <c r="AG29" s="531">
        <v>20.586339436436319</v>
      </c>
      <c r="AH29" s="531">
        <v>12.888429120547171</v>
      </c>
      <c r="AI29" s="532">
        <v>19.662590198529621</v>
      </c>
      <c r="AJ29" s="532">
        <v>20.21305318893921</v>
      </c>
      <c r="AK29" s="532">
        <v>20.21305318893921</v>
      </c>
      <c r="AL29" s="531">
        <v>31.792352820414081</v>
      </c>
      <c r="AM29" s="531">
        <v>42.832740756182808</v>
      </c>
      <c r="AN29" s="531">
        <v>61.799821542596256</v>
      </c>
      <c r="AO29" s="533">
        <v>136.42491511919314</v>
      </c>
      <c r="AP29" s="530">
        <v>42.592631314577204</v>
      </c>
      <c r="AQ29" s="531">
        <v>10.675245154873242</v>
      </c>
      <c r="AR29" s="531">
        <v>14.204973114802424</v>
      </c>
      <c r="AS29" s="532">
        <v>16.418893551880359</v>
      </c>
      <c r="AT29" s="531">
        <v>20.586339436436319</v>
      </c>
      <c r="AU29" s="531">
        <v>12.888429120547171</v>
      </c>
      <c r="AV29" s="532">
        <v>19.662590198529621</v>
      </c>
      <c r="AW29" s="532">
        <v>20.21305318893921</v>
      </c>
      <c r="AX29" s="532">
        <v>20.21305318893921</v>
      </c>
      <c r="AY29" s="531">
        <v>36.935033727782113</v>
      </c>
      <c r="AZ29" s="531">
        <v>44.588180951108342</v>
      </c>
      <c r="BA29" s="531">
        <v>58.37226841502369</v>
      </c>
      <c r="BB29" s="533">
        <v>139.89548309391415</v>
      </c>
      <c r="BC29" s="531">
        <v>43.180813280428879</v>
      </c>
      <c r="BD29" s="531">
        <v>10.717084229537095</v>
      </c>
      <c r="BE29" s="531">
        <v>14.073960225555803</v>
      </c>
      <c r="BF29" s="532">
        <v>17.792778607563633</v>
      </c>
      <c r="BG29" s="531">
        <v>20.586339436436319</v>
      </c>
      <c r="BH29" s="531">
        <v>12.888429120547171</v>
      </c>
      <c r="BI29" s="532">
        <v>19.662590198529621</v>
      </c>
      <c r="BJ29" s="532">
        <v>20.21305318893921</v>
      </c>
      <c r="BK29" s="532">
        <v>20.21305318893921</v>
      </c>
      <c r="BL29" s="531">
        <v>30.363830346145186</v>
      </c>
      <c r="BM29" s="531">
        <v>29.842483313733926</v>
      </c>
      <c r="BN29" s="531">
        <v>73.848190112245263</v>
      </c>
      <c r="BO29" s="533">
        <v>134.05450377212438</v>
      </c>
      <c r="BP29" s="531">
        <v>45.121783473930321</v>
      </c>
      <c r="BQ29" s="531">
        <v>10.741083341410601</v>
      </c>
      <c r="BR29" s="531">
        <v>15.575995926397102</v>
      </c>
      <c r="BS29" s="532">
        <v>16.11049355819431</v>
      </c>
      <c r="BT29" s="531">
        <v>21.615656408258136</v>
      </c>
      <c r="BU29" s="531">
        <v>17.920213092267641</v>
      </c>
      <c r="BV29" s="532">
        <v>21.172203210339276</v>
      </c>
      <c r="BW29" s="532">
        <v>20.21305318893921</v>
      </c>
      <c r="BX29" s="532">
        <v>20.21305318893921</v>
      </c>
      <c r="BY29" s="531">
        <v>24.935444943923372</v>
      </c>
      <c r="BZ29" s="531">
        <v>7.4898781650155737</v>
      </c>
      <c r="CA29" s="531">
        <v>95.556026586871511</v>
      </c>
      <c r="CB29" s="533">
        <v>127.98134969581045</v>
      </c>
      <c r="CC29" s="531">
        <v>43.16557378779688</v>
      </c>
      <c r="CD29" s="531">
        <v>10.727309604007432</v>
      </c>
      <c r="CE29" s="531">
        <v>14.628071105638288</v>
      </c>
      <c r="CF29" s="532">
        <v>17.379591297088457</v>
      </c>
      <c r="CG29" s="531">
        <v>20.586339436436319</v>
      </c>
      <c r="CH29" s="531">
        <v>14.03602897374658</v>
      </c>
      <c r="CI29" s="532">
        <v>19.800302180913551</v>
      </c>
      <c r="CJ29" s="532">
        <v>20.21305318893921</v>
      </c>
      <c r="CK29" s="532">
        <v>20.21305318893921</v>
      </c>
      <c r="CL29" s="531">
        <v>28.935307871876283</v>
      </c>
      <c r="CM29" s="531">
        <v>23.991015997315511</v>
      </c>
      <c r="CN29" s="531">
        <v>79.560778658199538</v>
      </c>
      <c r="CO29" s="533">
        <v>132.48710252739133</v>
      </c>
    </row>
    <row r="30" spans="2:93">
      <c r="B30" s="237">
        <v>2031</v>
      </c>
      <c r="C30" s="530">
        <v>44.730455623242491</v>
      </c>
      <c r="D30" s="531">
        <v>11.05801848291993</v>
      </c>
      <c r="E30" s="531">
        <v>13.692693913846394</v>
      </c>
      <c r="F30" s="532">
        <v>18.098578085020915</v>
      </c>
      <c r="G30" s="531">
        <v>21.002983232423276</v>
      </c>
      <c r="H30" s="531">
        <v>13.149276079263364</v>
      </c>
      <c r="I30" s="532">
        <v>20.060538374044086</v>
      </c>
      <c r="J30" s="532">
        <v>20.622142101279795</v>
      </c>
      <c r="K30" s="532">
        <v>20.622142101279795</v>
      </c>
      <c r="L30" s="531">
        <v>32.435793418649304</v>
      </c>
      <c r="M30" s="531">
        <v>35.819365646217179</v>
      </c>
      <c r="N30" s="531">
        <v>70.044424450081294</v>
      </c>
      <c r="O30" s="533">
        <v>138.29958351494778</v>
      </c>
      <c r="P30" s="530">
        <v>43.836015580450336</v>
      </c>
      <c r="Q30" s="531">
        <v>10.986023648095308</v>
      </c>
      <c r="R30" s="531">
        <v>14.220763386082414</v>
      </c>
      <c r="S30" s="532">
        <v>19.745438242631099</v>
      </c>
      <c r="T30" s="531">
        <v>21.002983232423276</v>
      </c>
      <c r="U30" s="531">
        <v>13.149276079263364</v>
      </c>
      <c r="V30" s="532">
        <v>20.060538374044086</v>
      </c>
      <c r="W30" s="532">
        <v>20.622142101279795</v>
      </c>
      <c r="X30" s="532">
        <v>20.622142101279795</v>
      </c>
      <c r="Y30" s="531">
        <v>26.897543749055178</v>
      </c>
      <c r="Z30" s="531">
        <v>13.253165289100355</v>
      </c>
      <c r="AA30" s="531">
        <v>92.085635169622776</v>
      </c>
      <c r="AB30" s="533">
        <v>132.2363442077783</v>
      </c>
      <c r="AC30" s="530">
        <v>43.021758117136272</v>
      </c>
      <c r="AD30" s="531">
        <v>10.865747624757503</v>
      </c>
      <c r="AE30" s="531">
        <v>14.726472917855755</v>
      </c>
      <c r="AF30" s="532">
        <v>16.829684074178136</v>
      </c>
      <c r="AG30" s="531">
        <v>21.002983232423276</v>
      </c>
      <c r="AH30" s="531">
        <v>13.149276079263364</v>
      </c>
      <c r="AI30" s="532">
        <v>20.060538374044086</v>
      </c>
      <c r="AJ30" s="532">
        <v>20.622142101279795</v>
      </c>
      <c r="AK30" s="532">
        <v>20.622142101279795</v>
      </c>
      <c r="AL30" s="531">
        <v>32.435793418649304</v>
      </c>
      <c r="AM30" s="531">
        <v>43.699626088384953</v>
      </c>
      <c r="AN30" s="531">
        <v>63.050578740996031</v>
      </c>
      <c r="AO30" s="533">
        <v>139.18599824803027</v>
      </c>
      <c r="AP30" s="530">
        <v>43.431820759167721</v>
      </c>
      <c r="AQ30" s="531">
        <v>10.886108256473445</v>
      </c>
      <c r="AR30" s="531">
        <v>14.465174310819661</v>
      </c>
      <c r="AS30" s="532">
        <v>16.732449912293141</v>
      </c>
      <c r="AT30" s="531">
        <v>21.002983232423276</v>
      </c>
      <c r="AU30" s="531">
        <v>13.149276079263364</v>
      </c>
      <c r="AV30" s="532">
        <v>20.060538374044086</v>
      </c>
      <c r="AW30" s="532">
        <v>20.622142101279795</v>
      </c>
      <c r="AX30" s="532">
        <v>20.622142101279795</v>
      </c>
      <c r="AY30" s="531">
        <v>37.682556263527943</v>
      </c>
      <c r="AZ30" s="531">
        <v>45.490594370695817</v>
      </c>
      <c r="BA30" s="531">
        <v>59.553655886453392</v>
      </c>
      <c r="BB30" s="533">
        <v>142.72680652067714</v>
      </c>
      <c r="BC30" s="531">
        <v>44.032006833549431</v>
      </c>
      <c r="BD30" s="531">
        <v>10.927216753828077</v>
      </c>
      <c r="BE30" s="531">
        <v>14.325330552256514</v>
      </c>
      <c r="BF30" s="532">
        <v>18.129484854323479</v>
      </c>
      <c r="BG30" s="531">
        <v>21.002983232423276</v>
      </c>
      <c r="BH30" s="531">
        <v>13.149276079263364</v>
      </c>
      <c r="BI30" s="532">
        <v>20.060538374044086</v>
      </c>
      <c r="BJ30" s="532">
        <v>20.622142101279795</v>
      </c>
      <c r="BK30" s="532">
        <v>20.622142101279795</v>
      </c>
      <c r="BL30" s="531">
        <v>30.978359295071904</v>
      </c>
      <c r="BM30" s="531">
        <v>30.446460799284601</v>
      </c>
      <c r="BN30" s="531">
        <v>75.342792411509535</v>
      </c>
      <c r="BO30" s="533">
        <v>136.76761250586605</v>
      </c>
      <c r="BP30" s="531">
        <v>46.000687870190411</v>
      </c>
      <c r="BQ30" s="531">
        <v>10.952377350604483</v>
      </c>
      <c r="BR30" s="531">
        <v>15.853768128824651</v>
      </c>
      <c r="BS30" s="532">
        <v>16.401851344399642</v>
      </c>
      <c r="BT30" s="531">
        <v>22.053132394044439</v>
      </c>
      <c r="BU30" s="531">
        <v>18.282897562263443</v>
      </c>
      <c r="BV30" s="532">
        <v>21.600704214230717</v>
      </c>
      <c r="BW30" s="532">
        <v>20.622142101279795</v>
      </c>
      <c r="BX30" s="532">
        <v>20.622142101279795</v>
      </c>
      <c r="BY30" s="531">
        <v>25.440109625477778</v>
      </c>
      <c r="BZ30" s="531">
        <v>7.6414646711929972</v>
      </c>
      <c r="CA30" s="531">
        <v>97.489970490279561</v>
      </c>
      <c r="CB30" s="533">
        <v>130.57154478695034</v>
      </c>
      <c r="CC30" s="531">
        <v>44.016012141201131</v>
      </c>
      <c r="CD30" s="531">
        <v>10.937934839205887</v>
      </c>
      <c r="CE30" s="531">
        <v>14.889192061307716</v>
      </c>
      <c r="CF30" s="532">
        <v>17.705137414581991</v>
      </c>
      <c r="CG30" s="531">
        <v>21.002983232423276</v>
      </c>
      <c r="CH30" s="531">
        <v>14.32010203152654</v>
      </c>
      <c r="CI30" s="532">
        <v>20.201037488315666</v>
      </c>
      <c r="CJ30" s="532">
        <v>20.622142101279795</v>
      </c>
      <c r="CK30" s="532">
        <v>20.622142101279795</v>
      </c>
      <c r="CL30" s="531">
        <v>29.520925171494497</v>
      </c>
      <c r="CM30" s="531">
        <v>24.476566524915071</v>
      </c>
      <c r="CN30" s="531">
        <v>81.170997169080593</v>
      </c>
      <c r="CO30" s="533">
        <v>135.16848886549016</v>
      </c>
    </row>
    <row r="31" spans="2:93">
      <c r="B31" s="237">
        <v>2032</v>
      </c>
      <c r="C31" s="530">
        <v>45.613396508901459</v>
      </c>
      <c r="D31" s="531">
        <v>11.274677817872297</v>
      </c>
      <c r="E31" s="531">
        <v>13.937506983299588</v>
      </c>
      <c r="F31" s="532">
        <v>18.445941571336974</v>
      </c>
      <c r="G31" s="531">
        <v>21.431001722874949</v>
      </c>
      <c r="H31" s="531">
        <v>13.41724435956414</v>
      </c>
      <c r="I31" s="532">
        <v>20.469350839277652</v>
      </c>
      <c r="J31" s="532">
        <v>21.04239945398022</v>
      </c>
      <c r="K31" s="532">
        <v>21.04239945398022</v>
      </c>
      <c r="L31" s="531">
        <v>33.096800437605566</v>
      </c>
      <c r="M31" s="531">
        <v>36.549326273389546</v>
      </c>
      <c r="N31" s="531">
        <v>71.471855424334407</v>
      </c>
      <c r="O31" s="533">
        <v>141.1179821353295</v>
      </c>
      <c r="P31" s="530">
        <v>44.709149114259155</v>
      </c>
      <c r="Q31" s="531">
        <v>11.201952750753676</v>
      </c>
      <c r="R31" s="531">
        <v>14.473857325011537</v>
      </c>
      <c r="S31" s="532">
        <v>20.117683269606417</v>
      </c>
      <c r="T31" s="531">
        <v>21.431001722874949</v>
      </c>
      <c r="U31" s="531">
        <v>13.41724435956414</v>
      </c>
      <c r="V31" s="532">
        <v>20.469350839277652</v>
      </c>
      <c r="W31" s="532">
        <v>21.04239945398022</v>
      </c>
      <c r="X31" s="532">
        <v>21.04239945398022</v>
      </c>
      <c r="Y31" s="531">
        <v>27.445687122066865</v>
      </c>
      <c r="Z31" s="531">
        <v>13.523250721154129</v>
      </c>
      <c r="AA31" s="531">
        <v>93.962242607786109</v>
      </c>
      <c r="AB31" s="533">
        <v>134.93118045100709</v>
      </c>
      <c r="AC31" s="530">
        <v>43.872340378533956</v>
      </c>
      <c r="AD31" s="531">
        <v>11.081344586456002</v>
      </c>
      <c r="AE31" s="531">
        <v>14.993915050465546</v>
      </c>
      <c r="AF31" s="532">
        <v>17.151781593798546</v>
      </c>
      <c r="AG31" s="531">
        <v>21.431001722874949</v>
      </c>
      <c r="AH31" s="531">
        <v>13.41724435956414</v>
      </c>
      <c r="AI31" s="532">
        <v>20.469350839277652</v>
      </c>
      <c r="AJ31" s="532">
        <v>21.04239945398022</v>
      </c>
      <c r="AK31" s="532">
        <v>21.04239945398022</v>
      </c>
      <c r="AL31" s="531">
        <v>33.096800437605566</v>
      </c>
      <c r="AM31" s="531">
        <v>44.59017805353524</v>
      </c>
      <c r="AN31" s="531">
        <v>64.335482568046871</v>
      </c>
      <c r="AO31" s="533">
        <v>142.02246105918766</v>
      </c>
      <c r="AP31" s="530">
        <v>44.293729915155296</v>
      </c>
      <c r="AQ31" s="531">
        <v>11.102683116270477</v>
      </c>
      <c r="AR31" s="531">
        <v>14.732242821426023</v>
      </c>
      <c r="AS31" s="532">
        <v>17.054405120688415</v>
      </c>
      <c r="AT31" s="531">
        <v>21.431001722874949</v>
      </c>
      <c r="AU31" s="531">
        <v>13.41724435956414</v>
      </c>
      <c r="AV31" s="532">
        <v>20.469350839277652</v>
      </c>
      <c r="AW31" s="532">
        <v>21.04239945398022</v>
      </c>
      <c r="AX31" s="532">
        <v>21.04239945398022</v>
      </c>
      <c r="AY31" s="531">
        <v>38.450486736536973</v>
      </c>
      <c r="AZ31" s="531">
        <v>46.417644367204723</v>
      </c>
      <c r="BA31" s="531">
        <v>60.767296139903095</v>
      </c>
      <c r="BB31" s="533">
        <v>145.63542724364478</v>
      </c>
      <c r="BC31" s="531">
        <v>44.90623473497088</v>
      </c>
      <c r="BD31" s="531">
        <v>11.143035717261078</v>
      </c>
      <c r="BE31" s="531">
        <v>14.583314565944164</v>
      </c>
      <c r="BF31" s="532">
        <v>18.475203716006845</v>
      </c>
      <c r="BG31" s="531">
        <v>21.431001722874949</v>
      </c>
      <c r="BH31" s="531">
        <v>13.41724435956414</v>
      </c>
      <c r="BI31" s="532">
        <v>20.469350839277652</v>
      </c>
      <c r="BJ31" s="532">
        <v>21.04239945398022</v>
      </c>
      <c r="BK31" s="532">
        <v>21.04239945398022</v>
      </c>
      <c r="BL31" s="531">
        <v>31.609665354569067</v>
      </c>
      <c r="BM31" s="531">
        <v>31.066927332381109</v>
      </c>
      <c r="BN31" s="531">
        <v>76.878198497279527</v>
      </c>
      <c r="BO31" s="533">
        <v>139.55479118422971</v>
      </c>
      <c r="BP31" s="531">
        <v>46.903293372386088</v>
      </c>
      <c r="BQ31" s="531">
        <v>11.169390181866348</v>
      </c>
      <c r="BR31" s="531">
        <v>16.138818317925463</v>
      </c>
      <c r="BS31" s="532">
        <v>16.700880128103179</v>
      </c>
      <c r="BT31" s="531">
        <v>22.502551809018698</v>
      </c>
      <c r="BU31" s="531">
        <v>18.655483595832333</v>
      </c>
      <c r="BV31" s="532">
        <v>22.040903623436336</v>
      </c>
      <c r="BW31" s="532">
        <v>21.04239945398022</v>
      </c>
      <c r="BX31" s="532">
        <v>21.04239945398022</v>
      </c>
      <c r="BY31" s="531">
        <v>25.958552039030366</v>
      </c>
      <c r="BZ31" s="531">
        <v>7.7971896049897689</v>
      </c>
      <c r="CA31" s="531">
        <v>99.476712542190114</v>
      </c>
      <c r="CB31" s="533">
        <v>133.23245418621025</v>
      </c>
      <c r="CC31" s="531">
        <v>44.889462584550422</v>
      </c>
      <c r="CD31" s="531">
        <v>11.154260105518615</v>
      </c>
      <c r="CE31" s="531">
        <v>15.157171322597474</v>
      </c>
      <c r="CF31" s="532">
        <v>18.039364939992357</v>
      </c>
      <c r="CG31" s="531">
        <v>21.431001722874949</v>
      </c>
      <c r="CH31" s="531">
        <v>14.611930501169171</v>
      </c>
      <c r="CI31" s="532">
        <v>20.612713176270258</v>
      </c>
      <c r="CJ31" s="532">
        <v>21.04239945398022</v>
      </c>
      <c r="CK31" s="532">
        <v>21.04239945398022</v>
      </c>
      <c r="CL31" s="531">
        <v>30.122530271532565</v>
      </c>
      <c r="CM31" s="531">
        <v>24.975372953482854</v>
      </c>
      <c r="CN31" s="531">
        <v>82.825175877519158</v>
      </c>
      <c r="CO31" s="533">
        <v>137.92307910253459</v>
      </c>
    </row>
    <row r="32" spans="2:93">
      <c r="B32" s="237">
        <v>2033</v>
      </c>
      <c r="C32" s="530">
        <v>46.519603284414636</v>
      </c>
      <c r="D32" s="531">
        <v>11.497047299516622</v>
      </c>
      <c r="E32" s="531">
        <v>14.18858878552083</v>
      </c>
      <c r="F32" s="532">
        <v>18.802393326258674</v>
      </c>
      <c r="G32" s="531">
        <v>21.870429841018055</v>
      </c>
      <c r="H32" s="531">
        <v>13.692355831992252</v>
      </c>
      <c r="I32" s="532">
        <v>20.889060959934959</v>
      </c>
      <c r="J32" s="532">
        <v>21.473859546832927</v>
      </c>
      <c r="K32" s="532">
        <v>21.473859546832927</v>
      </c>
      <c r="L32" s="531">
        <v>33.775427826139229</v>
      </c>
      <c r="M32" s="531">
        <v>37.298745356612855</v>
      </c>
      <c r="N32" s="531">
        <v>72.937337221939259</v>
      </c>
      <c r="O32" s="533">
        <v>144.01151040469134</v>
      </c>
      <c r="P32" s="530">
        <v>45.605350216069532</v>
      </c>
      <c r="Q32" s="531">
        <v>11.423576448618014</v>
      </c>
      <c r="R32" s="531">
        <v>14.733414605673534</v>
      </c>
      <c r="S32" s="532">
        <v>20.499608242238011</v>
      </c>
      <c r="T32" s="531">
        <v>21.870429841018055</v>
      </c>
      <c r="U32" s="531">
        <v>13.692355831992252</v>
      </c>
      <c r="V32" s="532">
        <v>20.889060959934959</v>
      </c>
      <c r="W32" s="532">
        <v>21.473859546832927</v>
      </c>
      <c r="X32" s="532">
        <v>21.473859546832927</v>
      </c>
      <c r="Y32" s="531">
        <v>28.008442274586002</v>
      </c>
      <c r="Z32" s="531">
        <v>13.800535781946754</v>
      </c>
      <c r="AA32" s="531">
        <v>95.888874502065406</v>
      </c>
      <c r="AB32" s="533">
        <v>137.69785255859816</v>
      </c>
      <c r="AC32" s="530">
        <v>44.745386600943547</v>
      </c>
      <c r="AD32" s="531">
        <v>11.302636498601043</v>
      </c>
      <c r="AE32" s="531">
        <v>15.268194198523894</v>
      </c>
      <c r="AF32" s="532">
        <v>17.482281669269927</v>
      </c>
      <c r="AG32" s="531">
        <v>21.870429841018055</v>
      </c>
      <c r="AH32" s="531">
        <v>13.692355831992252</v>
      </c>
      <c r="AI32" s="532">
        <v>20.889060959934959</v>
      </c>
      <c r="AJ32" s="532">
        <v>21.473859546832927</v>
      </c>
      <c r="AK32" s="532">
        <v>21.473859546832927</v>
      </c>
      <c r="AL32" s="531">
        <v>33.775427826139229</v>
      </c>
      <c r="AM32" s="531">
        <v>45.504469335067675</v>
      </c>
      <c r="AN32" s="531">
        <v>65.654637892668475</v>
      </c>
      <c r="AO32" s="533">
        <v>144.93453505387538</v>
      </c>
      <c r="AP32" s="530">
        <v>45.178400414085573</v>
      </c>
      <c r="AQ32" s="531">
        <v>11.324980800563617</v>
      </c>
      <c r="AR32" s="531">
        <v>15.006165697694946</v>
      </c>
      <c r="AS32" s="532">
        <v>17.384761635049454</v>
      </c>
      <c r="AT32" s="531">
        <v>21.870429841018055</v>
      </c>
      <c r="AU32" s="531">
        <v>13.692355831992252</v>
      </c>
      <c r="AV32" s="532">
        <v>20.889060959934959</v>
      </c>
      <c r="AW32" s="532">
        <v>21.473859546832927</v>
      </c>
      <c r="AX32" s="532">
        <v>21.473859546832927</v>
      </c>
      <c r="AY32" s="531">
        <v>39.23888782234755</v>
      </c>
      <c r="AZ32" s="531">
        <v>47.369406602898323</v>
      </c>
      <c r="BA32" s="531">
        <v>62.01328822803309</v>
      </c>
      <c r="BB32" s="533">
        <v>148.62158265327895</v>
      </c>
      <c r="BC32" s="531">
        <v>45.803539025780928</v>
      </c>
      <c r="BD32" s="531">
        <v>11.364550535715177</v>
      </c>
      <c r="BE32" s="531">
        <v>14.847892783279244</v>
      </c>
      <c r="BF32" s="532">
        <v>18.82993477752138</v>
      </c>
      <c r="BG32" s="531">
        <v>21.870429841018055</v>
      </c>
      <c r="BH32" s="531">
        <v>13.692355831992252</v>
      </c>
      <c r="BI32" s="532">
        <v>20.889060959934959</v>
      </c>
      <c r="BJ32" s="532">
        <v>21.473859546832927</v>
      </c>
      <c r="BK32" s="532">
        <v>21.473859546832927</v>
      </c>
      <c r="BL32" s="531">
        <v>32.257800049414698</v>
      </c>
      <c r="BM32" s="531">
        <v>31.703933553120923</v>
      </c>
      <c r="BN32" s="531">
        <v>78.454533683508046</v>
      </c>
      <c r="BO32" s="533">
        <v>142.41626728604365</v>
      </c>
      <c r="BP32" s="531">
        <v>47.829630148465462</v>
      </c>
      <c r="BQ32" s="531">
        <v>11.392131948942527</v>
      </c>
      <c r="BR32" s="531">
        <v>16.431123036670307</v>
      </c>
      <c r="BS32" s="532">
        <v>17.007561021790892</v>
      </c>
      <c r="BT32" s="531">
        <v>22.963951333068959</v>
      </c>
      <c r="BU32" s="531">
        <v>19.038001602016625</v>
      </c>
      <c r="BV32" s="532">
        <v>22.49283736534268</v>
      </c>
      <c r="BW32" s="532">
        <v>21.473859546832927</v>
      </c>
      <c r="BX32" s="532">
        <v>21.473859546832927</v>
      </c>
      <c r="BY32" s="531">
        <v>26.490814497861468</v>
      </c>
      <c r="BZ32" s="531">
        <v>7.9570656760774083</v>
      </c>
      <c r="CA32" s="531">
        <v>101.51641489286554</v>
      </c>
      <c r="CB32" s="533">
        <v>135.96429506680443</v>
      </c>
      <c r="CC32" s="531">
        <v>45.785966643370863</v>
      </c>
      <c r="CD32" s="531">
        <v>11.376295107633059</v>
      </c>
      <c r="CE32" s="531">
        <v>15.431987917398903</v>
      </c>
      <c r="CF32" s="532">
        <v>18.382268849630474</v>
      </c>
      <c r="CG32" s="531">
        <v>21.870429841018055</v>
      </c>
      <c r="CH32" s="531">
        <v>14.911538200594304</v>
      </c>
      <c r="CI32" s="532">
        <v>21.035362844167203</v>
      </c>
      <c r="CJ32" s="532">
        <v>21.473859546832927</v>
      </c>
      <c r="CK32" s="532">
        <v>21.473859546832927</v>
      </c>
      <c r="CL32" s="531">
        <v>30.74017227269016</v>
      </c>
      <c r="CM32" s="531">
        <v>25.48747599368545</v>
      </c>
      <c r="CN32" s="531">
        <v>84.523449791233702</v>
      </c>
      <c r="CO32" s="533">
        <v>140.75109805760931</v>
      </c>
    </row>
    <row r="33" spans="2:93">
      <c r="B33" s="237">
        <v>2034</v>
      </c>
      <c r="C33" s="530">
        <v>47.495343635640509</v>
      </c>
      <c r="D33" s="531">
        <v>11.736558830092264</v>
      </c>
      <c r="E33" s="531">
        <v>14.459995242894689</v>
      </c>
      <c r="F33" s="532">
        <v>19.186612552092569</v>
      </c>
      <c r="G33" s="531">
        <v>22.343050862540302</v>
      </c>
      <c r="H33" s="531">
        <v>13.98824828803467</v>
      </c>
      <c r="I33" s="532">
        <v>21.340474553599623</v>
      </c>
      <c r="J33" s="532">
        <v>21.937910665572939</v>
      </c>
      <c r="K33" s="532">
        <v>21.937910665572939</v>
      </c>
      <c r="L33" s="531">
        <v>34.505316416239189</v>
      </c>
      <c r="M33" s="531">
        <v>38.104773004907102</v>
      </c>
      <c r="N33" s="531">
        <v>74.513516523193488</v>
      </c>
      <c r="O33" s="533">
        <v>147.12360594433977</v>
      </c>
      <c r="P33" s="530">
        <v>46.56999463451308</v>
      </c>
      <c r="Q33" s="531">
        <v>11.662255023046967</v>
      </c>
      <c r="R33" s="531">
        <v>15.014027911109093</v>
      </c>
      <c r="S33" s="532">
        <v>20.911563179827404</v>
      </c>
      <c r="T33" s="531">
        <v>22.343050862540302</v>
      </c>
      <c r="U33" s="531">
        <v>13.98824828803467</v>
      </c>
      <c r="V33" s="532">
        <v>21.340474553599623</v>
      </c>
      <c r="W33" s="532">
        <v>21.937910665572939</v>
      </c>
      <c r="X33" s="532">
        <v>21.937910665572939</v>
      </c>
      <c r="Y33" s="531">
        <v>28.613706034616673</v>
      </c>
      <c r="Z33" s="531">
        <v>14.098766011815625</v>
      </c>
      <c r="AA33" s="531">
        <v>97.961037607647739</v>
      </c>
      <c r="AB33" s="533">
        <v>140.67350965408002</v>
      </c>
      <c r="AC33" s="530">
        <v>45.685405015177409</v>
      </c>
      <c r="AD33" s="531">
        <v>11.540867548752091</v>
      </c>
      <c r="AE33" s="531">
        <v>15.564442653683752</v>
      </c>
      <c r="AF33" s="532">
        <v>17.83854911786581</v>
      </c>
      <c r="AG33" s="531">
        <v>22.343050862540302</v>
      </c>
      <c r="AH33" s="531">
        <v>13.98824828803467</v>
      </c>
      <c r="AI33" s="532">
        <v>21.340474553599623</v>
      </c>
      <c r="AJ33" s="532">
        <v>21.937910665572939</v>
      </c>
      <c r="AK33" s="532">
        <v>21.937910665572939</v>
      </c>
      <c r="AL33" s="531">
        <v>34.505316416239189</v>
      </c>
      <c r="AM33" s="531">
        <v>46.487823065986653</v>
      </c>
      <c r="AN33" s="531">
        <v>67.073437717549368</v>
      </c>
      <c r="AO33" s="533">
        <v>148.06657719977522</v>
      </c>
      <c r="AP33" s="530">
        <v>46.130776969916454</v>
      </c>
      <c r="AQ33" s="531">
        <v>11.564268872572249</v>
      </c>
      <c r="AR33" s="531">
        <v>15.301824713443075</v>
      </c>
      <c r="AS33" s="532">
        <v>17.740790626594062</v>
      </c>
      <c r="AT33" s="531">
        <v>22.343050862540302</v>
      </c>
      <c r="AU33" s="531">
        <v>13.98824828803467</v>
      </c>
      <c r="AV33" s="532">
        <v>21.340474553599623</v>
      </c>
      <c r="AW33" s="532">
        <v>21.937910665572939</v>
      </c>
      <c r="AX33" s="532">
        <v>21.937910665572939</v>
      </c>
      <c r="AY33" s="531">
        <v>40.086842040934201</v>
      </c>
      <c r="AZ33" s="531">
        <v>48.393061716232019</v>
      </c>
      <c r="BA33" s="531">
        <v>63.353398314727308</v>
      </c>
      <c r="BB33" s="533">
        <v>151.83330207189354</v>
      </c>
      <c r="BC33" s="531">
        <v>46.769486503063831</v>
      </c>
      <c r="BD33" s="531">
        <v>11.603064916212578</v>
      </c>
      <c r="BE33" s="531">
        <v>15.133777010084815</v>
      </c>
      <c r="BF33" s="532">
        <v>19.212378840822893</v>
      </c>
      <c r="BG33" s="531">
        <v>22.343050862540302</v>
      </c>
      <c r="BH33" s="531">
        <v>13.98824828803467</v>
      </c>
      <c r="BI33" s="532">
        <v>21.340474553599623</v>
      </c>
      <c r="BJ33" s="532">
        <v>21.937910665572939</v>
      </c>
      <c r="BK33" s="532">
        <v>21.937910665572939</v>
      </c>
      <c r="BL33" s="531">
        <v>32.954892631601687</v>
      </c>
      <c r="BM33" s="531">
        <v>32.389057054171033</v>
      </c>
      <c r="BN33" s="531">
        <v>80.149939860802689</v>
      </c>
      <c r="BO33" s="533">
        <v>145.49388954657542</v>
      </c>
      <c r="BP33" s="531">
        <v>48.82725622636822</v>
      </c>
      <c r="BQ33" s="531">
        <v>11.631935141538845</v>
      </c>
      <c r="BR33" s="531">
        <v>16.746960338283088</v>
      </c>
      <c r="BS33" s="532">
        <v>17.33875266497855</v>
      </c>
      <c r="BT33" s="531">
        <v>23.460203405667318</v>
      </c>
      <c r="BU33" s="531">
        <v>19.449413715555057</v>
      </c>
      <c r="BV33" s="532">
        <v>22.978908642853845</v>
      </c>
      <c r="BW33" s="532">
        <v>21.937910665572939</v>
      </c>
      <c r="BX33" s="532">
        <v>21.937910665572939</v>
      </c>
      <c r="BY33" s="531">
        <v>27.063282249979171</v>
      </c>
      <c r="BZ33" s="531">
        <v>8.1290182410468468</v>
      </c>
      <c r="CA33" s="531">
        <v>103.7101894120091</v>
      </c>
      <c r="CB33" s="533">
        <v>138.90248990303513</v>
      </c>
      <c r="CC33" s="531">
        <v>46.751072684196224</v>
      </c>
      <c r="CD33" s="531">
        <v>11.615355797650425</v>
      </c>
      <c r="CE33" s="531">
        <v>15.728931465326506</v>
      </c>
      <c r="CF33" s="532">
        <v>18.752097321076391</v>
      </c>
      <c r="CG33" s="531">
        <v>22.343050862540302</v>
      </c>
      <c r="CH33" s="531">
        <v>15.233777245188445</v>
      </c>
      <c r="CI33" s="532">
        <v>21.489938028458077</v>
      </c>
      <c r="CJ33" s="532">
        <v>21.937910665572939</v>
      </c>
      <c r="CK33" s="532">
        <v>21.937910665572939</v>
      </c>
      <c r="CL33" s="531">
        <v>31.404468846964178</v>
      </c>
      <c r="CM33" s="531">
        <v>26.038261553353184</v>
      </c>
      <c r="CN33" s="531">
        <v>86.350005532172787</v>
      </c>
      <c r="CO33" s="533">
        <v>143.79273593249013</v>
      </c>
    </row>
    <row r="34" spans="2:93">
      <c r="B34" s="237">
        <v>2035</v>
      </c>
      <c r="C34" s="530">
        <v>48.448896492051766</v>
      </c>
      <c r="D34" s="531">
        <v>11.970544410094165</v>
      </c>
      <c r="E34" s="531">
        <v>14.723746092282889</v>
      </c>
      <c r="F34" s="532">
        <v>19.561525540834239</v>
      </c>
      <c r="G34" s="531">
        <v>22.805748131313571</v>
      </c>
      <c r="H34" s="531">
        <v>14.277927809314701</v>
      </c>
      <c r="I34" s="532">
        <v>21.782409692673706</v>
      </c>
      <c r="J34" s="532">
        <v>22.392217976154722</v>
      </c>
      <c r="K34" s="532">
        <v>22.392217976154722</v>
      </c>
      <c r="L34" s="531">
        <v>35.219879336145475</v>
      </c>
      <c r="M34" s="531">
        <v>38.893876270395147</v>
      </c>
      <c r="N34" s="531">
        <v>76.056600356913648</v>
      </c>
      <c r="O34" s="533">
        <v>150.17035596345426</v>
      </c>
      <c r="P34" s="530">
        <v>47.513165632879343</v>
      </c>
      <c r="Q34" s="531">
        <v>11.895465411897408</v>
      </c>
      <c r="R34" s="531">
        <v>15.286641921879799</v>
      </c>
      <c r="S34" s="532">
        <v>21.313126018230715</v>
      </c>
      <c r="T34" s="531">
        <v>22.805748131313571</v>
      </c>
      <c r="U34" s="531">
        <v>14.277927809314701</v>
      </c>
      <c r="V34" s="532">
        <v>21.782409692673706</v>
      </c>
      <c r="W34" s="532">
        <v>22.392217976154722</v>
      </c>
      <c r="X34" s="532">
        <v>22.392217976154722</v>
      </c>
      <c r="Y34" s="531">
        <v>29.206260906068689</v>
      </c>
      <c r="Z34" s="531">
        <v>14.390734220046202</v>
      </c>
      <c r="AA34" s="531">
        <v>99.98969093821178</v>
      </c>
      <c r="AB34" s="533">
        <v>143.58668606432667</v>
      </c>
      <c r="AC34" s="530">
        <v>46.60417511391595</v>
      </c>
      <c r="AD34" s="531">
        <v>11.773753256788186</v>
      </c>
      <c r="AE34" s="531">
        <v>15.852549745446863</v>
      </c>
      <c r="AF34" s="532">
        <v>18.186112075975107</v>
      </c>
      <c r="AG34" s="531">
        <v>22.805748131313571</v>
      </c>
      <c r="AH34" s="531">
        <v>14.277927809314701</v>
      </c>
      <c r="AI34" s="532">
        <v>21.782409692673706</v>
      </c>
      <c r="AJ34" s="532">
        <v>22.392217976154722</v>
      </c>
      <c r="AK34" s="532">
        <v>22.392217976154722</v>
      </c>
      <c r="AL34" s="531">
        <v>35.219879336145475</v>
      </c>
      <c r="AM34" s="531">
        <v>47.450529049882071</v>
      </c>
      <c r="AN34" s="531">
        <v>68.462446614771011</v>
      </c>
      <c r="AO34" s="533">
        <v>151.13285500079854</v>
      </c>
      <c r="AP34" s="530">
        <v>47.061784709459594</v>
      </c>
      <c r="AQ34" s="531">
        <v>11.79821880310806</v>
      </c>
      <c r="AR34" s="531">
        <v>15.589626399016556</v>
      </c>
      <c r="AS34" s="532">
        <v>18.088212321482175</v>
      </c>
      <c r="AT34" s="531">
        <v>22.805748131313571</v>
      </c>
      <c r="AU34" s="531">
        <v>14.277927809314701</v>
      </c>
      <c r="AV34" s="532">
        <v>21.782409692673706</v>
      </c>
      <c r="AW34" s="532">
        <v>22.392217976154722</v>
      </c>
      <c r="AX34" s="532">
        <v>22.392217976154722</v>
      </c>
      <c r="AY34" s="531">
        <v>40.916991533060312</v>
      </c>
      <c r="AZ34" s="531">
        <v>49.395222863401834</v>
      </c>
      <c r="BA34" s="531">
        <v>64.665369743699671</v>
      </c>
      <c r="BB34" s="533">
        <v>154.97758414016181</v>
      </c>
      <c r="BC34" s="531">
        <v>47.713769126675729</v>
      </c>
      <c r="BD34" s="531">
        <v>11.83617221824449</v>
      </c>
      <c r="BE34" s="531">
        <v>15.411685864609833</v>
      </c>
      <c r="BF34" s="532">
        <v>19.585406603350769</v>
      </c>
      <c r="BG34" s="531">
        <v>22.805748131313571</v>
      </c>
      <c r="BH34" s="531">
        <v>14.277927809314701</v>
      </c>
      <c r="BI34" s="532">
        <v>21.782409692673706</v>
      </c>
      <c r="BJ34" s="532">
        <v>22.392217976154722</v>
      </c>
      <c r="BK34" s="532">
        <v>22.392217976154722</v>
      </c>
      <c r="BL34" s="531">
        <v>33.637348170335798</v>
      </c>
      <c r="BM34" s="531">
        <v>33.059794829835866</v>
      </c>
      <c r="BN34" s="531">
        <v>81.809747131264174</v>
      </c>
      <c r="BO34" s="533">
        <v>148.50689013143585</v>
      </c>
      <c r="BP34" s="531">
        <v>49.801865788871176</v>
      </c>
      <c r="BQ34" s="531">
        <v>11.866338702201441</v>
      </c>
      <c r="BR34" s="531">
        <v>17.053925031026044</v>
      </c>
      <c r="BS34" s="532">
        <v>17.660914297326993</v>
      </c>
      <c r="BT34" s="531">
        <v>23.946035537879251</v>
      </c>
      <c r="BU34" s="531">
        <v>19.852187296512902</v>
      </c>
      <c r="BV34" s="532">
        <v>23.454773748915287</v>
      </c>
      <c r="BW34" s="532">
        <v>22.392217976154722</v>
      </c>
      <c r="BX34" s="532">
        <v>22.392217976154722</v>
      </c>
      <c r="BY34" s="531">
        <v>27.623729740259012</v>
      </c>
      <c r="BZ34" s="531">
        <v>8.2973602710176291</v>
      </c>
      <c r="CA34" s="531">
        <v>105.85790064804928</v>
      </c>
      <c r="CB34" s="533">
        <v>141.77899065932593</v>
      </c>
      <c r="CC34" s="531">
        <v>47.694507279523329</v>
      </c>
      <c r="CD34" s="531">
        <v>11.84901235692864</v>
      </c>
      <c r="CE34" s="531">
        <v>16.017568093792491</v>
      </c>
      <c r="CF34" s="532">
        <v>19.112602525696676</v>
      </c>
      <c r="CG34" s="531">
        <v>22.805748131313571</v>
      </c>
      <c r="CH34" s="531">
        <v>15.549250148500256</v>
      </c>
      <c r="CI34" s="532">
        <v>21.934968373375973</v>
      </c>
      <c r="CJ34" s="532">
        <v>22.392217976154722</v>
      </c>
      <c r="CK34" s="532">
        <v>22.392217976154722</v>
      </c>
      <c r="CL34" s="531">
        <v>32.054817004526114</v>
      </c>
      <c r="CM34" s="531">
        <v>26.577482118103347</v>
      </c>
      <c r="CN34" s="531">
        <v>88.138208583049718</v>
      </c>
      <c r="CO34" s="533">
        <v>146.77050770567917</v>
      </c>
    </row>
    <row r="35" spans="2:93">
      <c r="B35" s="237">
        <v>2036</v>
      </c>
      <c r="C35" s="530">
        <v>49.425528790799135</v>
      </c>
      <c r="D35" s="531">
        <v>12.210190336097398</v>
      </c>
      <c r="E35" s="531">
        <v>14.993618677353245</v>
      </c>
      <c r="F35" s="532">
        <v>19.945417370909261</v>
      </c>
      <c r="G35" s="531">
        <v>23.27982046416037</v>
      </c>
      <c r="H35" s="531">
        <v>14.574728883579228</v>
      </c>
      <c r="I35" s="532">
        <v>22.235209474490635</v>
      </c>
      <c r="J35" s="532">
        <v>22.857694090003143</v>
      </c>
      <c r="K35" s="532">
        <v>22.857694090003143</v>
      </c>
      <c r="L35" s="531">
        <v>35.95200924757529</v>
      </c>
      <c r="M35" s="531">
        <v>39.702379045695217</v>
      </c>
      <c r="N35" s="531">
        <v>77.637619745183216</v>
      </c>
      <c r="O35" s="533">
        <v>153.29200803845373</v>
      </c>
      <c r="P35" s="530">
        <v>48.479249669961625</v>
      </c>
      <c r="Q35" s="531">
        <v>12.134323145631784</v>
      </c>
      <c r="R35" s="531">
        <v>15.565561244920685</v>
      </c>
      <c r="S35" s="532">
        <v>21.724224098184894</v>
      </c>
      <c r="T35" s="531">
        <v>23.27982046416037</v>
      </c>
      <c r="U35" s="531">
        <v>14.574728883579228</v>
      </c>
      <c r="V35" s="532">
        <v>22.235209474490635</v>
      </c>
      <c r="W35" s="532">
        <v>22.857694090003143</v>
      </c>
      <c r="X35" s="532">
        <v>22.857694090003143</v>
      </c>
      <c r="Y35" s="531">
        <v>29.813383293010304</v>
      </c>
      <c r="Z35" s="531">
        <v>14.689880246907228</v>
      </c>
      <c r="AA35" s="531">
        <v>102.0682171839096</v>
      </c>
      <c r="AB35" s="533">
        <v>146.57148072382714</v>
      </c>
      <c r="AC35" s="530">
        <v>47.54524121973494</v>
      </c>
      <c r="AD35" s="531">
        <v>12.01229351052416</v>
      </c>
      <c r="AE35" s="531">
        <v>16.147343527652968</v>
      </c>
      <c r="AF35" s="532">
        <v>18.541969820635071</v>
      </c>
      <c r="AG35" s="531">
        <v>23.27982046416037</v>
      </c>
      <c r="AH35" s="531">
        <v>14.574728883579228</v>
      </c>
      <c r="AI35" s="532">
        <v>22.235209474490635</v>
      </c>
      <c r="AJ35" s="532">
        <v>22.857694090003143</v>
      </c>
      <c r="AK35" s="532">
        <v>22.857694090003143</v>
      </c>
      <c r="AL35" s="531">
        <v>35.95200924757529</v>
      </c>
      <c r="AM35" s="531">
        <v>48.436902435748152</v>
      </c>
      <c r="AN35" s="531">
        <v>69.885603250202763</v>
      </c>
      <c r="AO35" s="533">
        <v>154.27451493352621</v>
      </c>
      <c r="AP35" s="530">
        <v>48.015391677878206</v>
      </c>
      <c r="AQ35" s="531">
        <v>12.037852766398288</v>
      </c>
      <c r="AR35" s="531">
        <v>15.884148899098948</v>
      </c>
      <c r="AS35" s="532">
        <v>18.44393256085116</v>
      </c>
      <c r="AT35" s="531">
        <v>23.27982046416037</v>
      </c>
      <c r="AU35" s="531">
        <v>14.574728883579228</v>
      </c>
      <c r="AV35" s="532">
        <v>22.235209474490635</v>
      </c>
      <c r="AW35" s="532">
        <v>22.857694090003143</v>
      </c>
      <c r="AX35" s="532">
        <v>22.857694090003143</v>
      </c>
      <c r="AY35" s="531">
        <v>41.767549625584223</v>
      </c>
      <c r="AZ35" s="531">
        <v>50.422021388032924</v>
      </c>
      <c r="BA35" s="531">
        <v>66.00959500271253</v>
      </c>
      <c r="BB35" s="533">
        <v>158.19916601632968</v>
      </c>
      <c r="BC35" s="531">
        <v>48.680963046346115</v>
      </c>
      <c r="BD35" s="531">
        <v>12.074931560255502</v>
      </c>
      <c r="BE35" s="531">
        <v>15.696037613004231</v>
      </c>
      <c r="BF35" s="532">
        <v>19.967326470107185</v>
      </c>
      <c r="BG35" s="531">
        <v>23.27982046416037</v>
      </c>
      <c r="BH35" s="531">
        <v>14.574728883579228</v>
      </c>
      <c r="BI35" s="532">
        <v>22.235209474490635</v>
      </c>
      <c r="BJ35" s="532">
        <v>22.857694090003143</v>
      </c>
      <c r="BK35" s="532">
        <v>22.857694090003143</v>
      </c>
      <c r="BL35" s="531">
        <v>34.33658136479503</v>
      </c>
      <c r="BM35" s="531">
        <v>33.74702218884093</v>
      </c>
      <c r="BN35" s="531">
        <v>83.510359514107833</v>
      </c>
      <c r="BO35" s="533">
        <v>151.5939630677438</v>
      </c>
      <c r="BP35" s="531">
        <v>50.799993557656968</v>
      </c>
      <c r="BQ35" s="531">
        <v>12.106429200284168</v>
      </c>
      <c r="BR35" s="531">
        <v>17.367970738915442</v>
      </c>
      <c r="BS35" s="532">
        <v>17.990564438331511</v>
      </c>
      <c r="BT35" s="531">
        <v>24.443811487368389</v>
      </c>
      <c r="BU35" s="531">
        <v>20.264862762784816</v>
      </c>
      <c r="BV35" s="532">
        <v>23.942337640418362</v>
      </c>
      <c r="BW35" s="532">
        <v>22.857694090003143</v>
      </c>
      <c r="BX35" s="532">
        <v>22.857694090003143</v>
      </c>
      <c r="BY35" s="531">
        <v>28.197955410230044</v>
      </c>
      <c r="BZ35" s="531">
        <v>8.4698408630816449</v>
      </c>
      <c r="CA35" s="531">
        <v>108.05841174821266</v>
      </c>
      <c r="CB35" s="533">
        <v>144.72620802152434</v>
      </c>
      <c r="CC35" s="531">
        <v>48.660829013124015</v>
      </c>
      <c r="CD35" s="531">
        <v>12.088335583912361</v>
      </c>
      <c r="CE35" s="531">
        <v>16.312882474597927</v>
      </c>
      <c r="CF35" s="532">
        <v>19.481653107801396</v>
      </c>
      <c r="CG35" s="531">
        <v>23.27982046416037</v>
      </c>
      <c r="CH35" s="531">
        <v>15.872478715678749</v>
      </c>
      <c r="CI35" s="532">
        <v>22.390939454342579</v>
      </c>
      <c r="CJ35" s="532">
        <v>22.857694090003143</v>
      </c>
      <c r="CK35" s="532">
        <v>22.857694090003143</v>
      </c>
      <c r="CL35" s="531">
        <v>32.72115348201477</v>
      </c>
      <c r="CM35" s="531">
        <v>27.129959014558395</v>
      </c>
      <c r="CN35" s="531">
        <v>89.970373259924884</v>
      </c>
      <c r="CO35" s="533">
        <v>149.82148575649805</v>
      </c>
    </row>
    <row r="36" spans="2:93">
      <c r="B36" s="237">
        <v>2037</v>
      </c>
      <c r="C36" s="530">
        <v>50.459695436568495</v>
      </c>
      <c r="D36" s="531">
        <v>12.465673117830185</v>
      </c>
      <c r="E36" s="531">
        <v>15.307341174913855</v>
      </c>
      <c r="F36" s="532">
        <v>20.362749990014859</v>
      </c>
      <c r="G36" s="531">
        <v>23.766921248563424</v>
      </c>
      <c r="H36" s="531">
        <v>14.879686642277701</v>
      </c>
      <c r="I36" s="532">
        <v>22.700453095809134</v>
      </c>
      <c r="J36" s="532">
        <v>23.33596241419518</v>
      </c>
      <c r="K36" s="532">
        <v>23.33596241419518</v>
      </c>
      <c r="L36" s="531">
        <v>36.704259546598003</v>
      </c>
      <c r="M36" s="531">
        <v>40.533101086941109</v>
      </c>
      <c r="N36" s="531">
        <v>79.262088693957324</v>
      </c>
      <c r="O36" s="533">
        <v>156.49944932749645</v>
      </c>
      <c r="P36" s="530">
        <v>49.493616622570393</v>
      </c>
      <c r="Q36" s="531">
        <v>12.388218502408129</v>
      </c>
      <c r="R36" s="531">
        <v>15.891250916958629</v>
      </c>
      <c r="S36" s="532">
        <v>22.178775997116613</v>
      </c>
      <c r="T36" s="531">
        <v>23.766921248563424</v>
      </c>
      <c r="U36" s="531">
        <v>14.879686642277701</v>
      </c>
      <c r="V36" s="532">
        <v>22.700453095809134</v>
      </c>
      <c r="W36" s="532">
        <v>23.33596241419518</v>
      </c>
      <c r="X36" s="532">
        <v>23.33596241419518</v>
      </c>
      <c r="Y36" s="531">
        <v>30.437190611889378</v>
      </c>
      <c r="Z36" s="531">
        <v>14.997247402168208</v>
      </c>
      <c r="AA36" s="531">
        <v>104.20386546906042</v>
      </c>
      <c r="AB36" s="533">
        <v>149.63830348311799</v>
      </c>
      <c r="AC36" s="530">
        <v>48.540065227438056</v>
      </c>
      <c r="AD36" s="531">
        <v>12.26363555160493</v>
      </c>
      <c r="AE36" s="531">
        <v>16.485206257756669</v>
      </c>
      <c r="AF36" s="532">
        <v>18.92993707570534</v>
      </c>
      <c r="AG36" s="531">
        <v>23.766921248563424</v>
      </c>
      <c r="AH36" s="531">
        <v>14.879686642277701</v>
      </c>
      <c r="AI36" s="532">
        <v>22.700453095809134</v>
      </c>
      <c r="AJ36" s="532">
        <v>23.33596241419518</v>
      </c>
      <c r="AK36" s="532">
        <v>23.33596241419518</v>
      </c>
      <c r="AL36" s="531">
        <v>36.704259546598003</v>
      </c>
      <c r="AM36" s="531">
        <v>49.450383326068142</v>
      </c>
      <c r="AN36" s="531">
        <v>71.347871063395786</v>
      </c>
      <c r="AO36" s="533">
        <v>157.50251393606192</v>
      </c>
      <c r="AP36" s="530">
        <v>49.020052988978982</v>
      </c>
      <c r="AQ36" s="531">
        <v>12.289729602564964</v>
      </c>
      <c r="AR36" s="531">
        <v>16.216504614652571</v>
      </c>
      <c r="AS36" s="532">
        <v>18.829848510319007</v>
      </c>
      <c r="AT36" s="531">
        <v>23.766921248563424</v>
      </c>
      <c r="AU36" s="531">
        <v>14.879686642277701</v>
      </c>
      <c r="AV36" s="532">
        <v>22.700453095809134</v>
      </c>
      <c r="AW36" s="532">
        <v>23.33596241419518</v>
      </c>
      <c r="AX36" s="532">
        <v>23.33596241419518</v>
      </c>
      <c r="AY36" s="531">
        <v>42.641482747900902</v>
      </c>
      <c r="AZ36" s="531">
        <v>51.477038380415209</v>
      </c>
      <c r="BA36" s="531">
        <v>67.39076224811501</v>
      </c>
      <c r="BB36" s="533">
        <v>161.50928337643111</v>
      </c>
      <c r="BC36" s="531">
        <v>49.699550596103073</v>
      </c>
      <c r="BD36" s="531">
        <v>12.327584223263299</v>
      </c>
      <c r="BE36" s="531">
        <v>16.024457337936585</v>
      </c>
      <c r="BF36" s="532">
        <v>20.385117509389232</v>
      </c>
      <c r="BG36" s="531">
        <v>23.766921248563424</v>
      </c>
      <c r="BH36" s="531">
        <v>14.879686642277701</v>
      </c>
      <c r="BI36" s="532">
        <v>22.700453095809134</v>
      </c>
      <c r="BJ36" s="532">
        <v>23.33596241419518</v>
      </c>
      <c r="BK36" s="532">
        <v>23.33596241419518</v>
      </c>
      <c r="BL36" s="531">
        <v>35.055030879569415</v>
      </c>
      <c r="BM36" s="531">
        <v>34.453135923899936</v>
      </c>
      <c r="BN36" s="531">
        <v>85.257708111049411</v>
      </c>
      <c r="BO36" s="533">
        <v>154.76587491451875</v>
      </c>
      <c r="BP36" s="531">
        <v>51.862919139394137</v>
      </c>
      <c r="BQ36" s="531">
        <v>12.359740911551743</v>
      </c>
      <c r="BR36" s="531">
        <v>17.731373548805628</v>
      </c>
      <c r="BS36" s="532">
        <v>18.366994233537881</v>
      </c>
      <c r="BT36" s="531">
        <v>24.955267310991598</v>
      </c>
      <c r="BU36" s="531">
        <v>20.688879372482006</v>
      </c>
      <c r="BV36" s="532">
        <v>24.443300758370448</v>
      </c>
      <c r="BW36" s="532">
        <v>23.33596241419518</v>
      </c>
      <c r="BX36" s="532">
        <v>23.33596241419518</v>
      </c>
      <c r="BY36" s="531">
        <v>28.787961944860797</v>
      </c>
      <c r="BZ36" s="531">
        <v>8.6470615652141021</v>
      </c>
      <c r="CA36" s="531">
        <v>110.31939727449432</v>
      </c>
      <c r="CB36" s="533">
        <v>147.75442078456922</v>
      </c>
      <c r="CC36" s="531">
        <v>49.67899528371386</v>
      </c>
      <c r="CD36" s="531">
        <v>12.341268709153427</v>
      </c>
      <c r="CE36" s="531">
        <v>16.654208897689738</v>
      </c>
      <c r="CF36" s="532">
        <v>19.88928204655921</v>
      </c>
      <c r="CG36" s="531">
        <v>23.766921248563424</v>
      </c>
      <c r="CH36" s="531">
        <v>16.204590247412018</v>
      </c>
      <c r="CI36" s="532">
        <v>22.859441528425254</v>
      </c>
      <c r="CJ36" s="532">
        <v>23.33596241419518</v>
      </c>
      <c r="CK36" s="532">
        <v>23.33596241419518</v>
      </c>
      <c r="CL36" s="531">
        <v>33.405802212540827</v>
      </c>
      <c r="CM36" s="531">
        <v>27.697619076076421</v>
      </c>
      <c r="CN36" s="531">
        <v>91.852889469850695</v>
      </c>
      <c r="CO36" s="533">
        <v>152.95631075846794</v>
      </c>
    </row>
    <row r="37" spans="2:93">
      <c r="B37" s="237">
        <v>2038</v>
      </c>
      <c r="C37" s="530">
        <v>51.515500710742806</v>
      </c>
      <c r="D37" s="531">
        <v>12.726501553477062</v>
      </c>
      <c r="E37" s="531">
        <v>15.627627918744402</v>
      </c>
      <c r="F37" s="532">
        <v>20.788814766073138</v>
      </c>
      <c r="G37" s="531">
        <v>24.264214000491801</v>
      </c>
      <c r="H37" s="531">
        <v>15.19102525617652</v>
      </c>
      <c r="I37" s="532">
        <v>23.175431351173966</v>
      </c>
      <c r="J37" s="532">
        <v>23.824237897859419</v>
      </c>
      <c r="K37" s="532">
        <v>23.824237897859419</v>
      </c>
      <c r="L37" s="531">
        <v>37.472249731213267</v>
      </c>
      <c r="M37" s="531">
        <v>41.38120493568568</v>
      </c>
      <c r="N37" s="531">
        <v>80.920547599844909</v>
      </c>
      <c r="O37" s="533">
        <v>159.77400226674388</v>
      </c>
      <c r="P37" s="530">
        <v>50.529207920059697</v>
      </c>
      <c r="Q37" s="531">
        <v>12.647426298240116</v>
      </c>
      <c r="R37" s="531">
        <v>16.223755233248916</v>
      </c>
      <c r="S37" s="532">
        <v>22.642838819333257</v>
      </c>
      <c r="T37" s="531">
        <v>24.264214000491801</v>
      </c>
      <c r="U37" s="531">
        <v>15.19102525617652</v>
      </c>
      <c r="V37" s="532">
        <v>23.175431351173966</v>
      </c>
      <c r="W37" s="532">
        <v>23.824237897859419</v>
      </c>
      <c r="X37" s="532">
        <v>23.824237897859419</v>
      </c>
      <c r="Y37" s="531">
        <v>31.074050309536151</v>
      </c>
      <c r="Z37" s="531">
        <v>15.311045826203701</v>
      </c>
      <c r="AA37" s="531">
        <v>106.38419949208055</v>
      </c>
      <c r="AB37" s="533">
        <v>152.76929562782041</v>
      </c>
      <c r="AC37" s="530">
        <v>49.555704668629645</v>
      </c>
      <c r="AD37" s="531">
        <v>12.520236606841433</v>
      </c>
      <c r="AE37" s="531">
        <v>16.830138337948682</v>
      </c>
      <c r="AF37" s="532">
        <v>19.326022054645449</v>
      </c>
      <c r="AG37" s="531">
        <v>24.264214000491801</v>
      </c>
      <c r="AH37" s="531">
        <v>15.19102525617652</v>
      </c>
      <c r="AI37" s="532">
        <v>23.175431351173966</v>
      </c>
      <c r="AJ37" s="532">
        <v>23.824237897859419</v>
      </c>
      <c r="AK37" s="532">
        <v>23.824237897859419</v>
      </c>
      <c r="AL37" s="531">
        <v>37.472249731213267</v>
      </c>
      <c r="AM37" s="531">
        <v>50.485070021536522</v>
      </c>
      <c r="AN37" s="531">
        <v>72.840734980193233</v>
      </c>
      <c r="AO37" s="533">
        <v>160.798054732943</v>
      </c>
      <c r="AP37" s="530">
        <v>50.04573556669348</v>
      </c>
      <c r="AQ37" s="531">
        <v>12.546876642797807</v>
      </c>
      <c r="AR37" s="531">
        <v>16.555814452983743</v>
      </c>
      <c r="AS37" s="532">
        <v>19.223839262682731</v>
      </c>
      <c r="AT37" s="531">
        <v>24.264214000491801</v>
      </c>
      <c r="AU37" s="531">
        <v>15.19102525617652</v>
      </c>
      <c r="AV37" s="532">
        <v>23.175431351173966</v>
      </c>
      <c r="AW37" s="532">
        <v>23.824237897859419</v>
      </c>
      <c r="AX37" s="532">
        <v>23.824237897859419</v>
      </c>
      <c r="AY37" s="531">
        <v>43.533701814907381</v>
      </c>
      <c r="AZ37" s="531">
        <v>52.554130268320819</v>
      </c>
      <c r="BA37" s="531">
        <v>68.800828670367395</v>
      </c>
      <c r="BB37" s="533">
        <v>164.88866075359559</v>
      </c>
      <c r="BC37" s="531">
        <v>50.739450801395051</v>
      </c>
      <c r="BD37" s="531">
        <v>12.585523323532165</v>
      </c>
      <c r="BE37" s="531">
        <v>16.359748830023428</v>
      </c>
      <c r="BF37" s="532">
        <v>20.811650297486057</v>
      </c>
      <c r="BG37" s="531">
        <v>24.264214000491801</v>
      </c>
      <c r="BH37" s="531">
        <v>15.19102525617652</v>
      </c>
      <c r="BI37" s="532">
        <v>23.175431351173966</v>
      </c>
      <c r="BJ37" s="532">
        <v>23.824237897859419</v>
      </c>
      <c r="BK37" s="532">
        <v>23.824237897859419</v>
      </c>
      <c r="BL37" s="531">
        <v>35.788513041298245</v>
      </c>
      <c r="BM37" s="531">
        <v>35.174024195332827</v>
      </c>
      <c r="BN37" s="531">
        <v>87.041617766247711</v>
      </c>
      <c r="BO37" s="533">
        <v>158.0041550028788</v>
      </c>
      <c r="BP37" s="531">
        <v>52.948085093879172</v>
      </c>
      <c r="BQ37" s="531">
        <v>12.618352849831245</v>
      </c>
      <c r="BR37" s="531">
        <v>18.102380102634662</v>
      </c>
      <c r="BS37" s="532">
        <v>18.751300345866195</v>
      </c>
      <c r="BT37" s="531">
        <v>25.477424700516391</v>
      </c>
      <c r="BU37" s="531">
        <v>21.121767993176942</v>
      </c>
      <c r="BV37" s="532">
        <v>24.954745895635657</v>
      </c>
      <c r="BW37" s="532">
        <v>23.824237897859419</v>
      </c>
      <c r="BX37" s="532">
        <v>23.824237897859419</v>
      </c>
      <c r="BY37" s="531">
        <v>29.390313619621121</v>
      </c>
      <c r="BZ37" s="531">
        <v>8.8279903862796107</v>
      </c>
      <c r="CA37" s="531">
        <v>112.62769106181138</v>
      </c>
      <c r="CB37" s="533">
        <v>150.84599506771212</v>
      </c>
      <c r="CC37" s="531">
        <v>50.718465395105255</v>
      </c>
      <c r="CD37" s="531">
        <v>12.599494139972885</v>
      </c>
      <c r="CE37" s="531">
        <v>17.002677144262599</v>
      </c>
      <c r="CF37" s="532">
        <v>20.30544010503769</v>
      </c>
      <c r="CG37" s="531">
        <v>24.264214000491801</v>
      </c>
      <c r="CH37" s="531">
        <v>16.543650792685391</v>
      </c>
      <c r="CI37" s="532">
        <v>23.337746415555031</v>
      </c>
      <c r="CJ37" s="532">
        <v>23.824237897859419</v>
      </c>
      <c r="CK37" s="532">
        <v>23.824237897859419</v>
      </c>
      <c r="CL37" s="531">
        <v>34.104776351383208</v>
      </c>
      <c r="CM37" s="531">
        <v>28.27715670605188</v>
      </c>
      <c r="CN37" s="531">
        <v>93.774794949290779</v>
      </c>
      <c r="CO37" s="533">
        <v>156.15672800672587</v>
      </c>
    </row>
    <row r="38" spans="2:93">
      <c r="B38" s="237">
        <v>2039</v>
      </c>
      <c r="C38" s="530">
        <v>52.593397374239416</v>
      </c>
      <c r="D38" s="531">
        <v>12.99278749408167</v>
      </c>
      <c r="E38" s="531">
        <v>15.954616257391535</v>
      </c>
      <c r="F38" s="532">
        <v>21.223794408418463</v>
      </c>
      <c r="G38" s="531">
        <v>24.771911973968813</v>
      </c>
      <c r="H38" s="531">
        <v>15.508878236596271</v>
      </c>
      <c r="I38" s="532">
        <v>23.660347925484107</v>
      </c>
      <c r="J38" s="532">
        <v>24.322729928144533</v>
      </c>
      <c r="K38" s="532">
        <v>24.322729928144533</v>
      </c>
      <c r="L38" s="531">
        <v>38.256309138609538</v>
      </c>
      <c r="M38" s="531">
        <v>42.247054284255519</v>
      </c>
      <c r="N38" s="531">
        <v>82.613707659686895</v>
      </c>
      <c r="O38" s="533">
        <v>163.11707108255194</v>
      </c>
      <c r="P38" s="530">
        <v>51.586467654988382</v>
      </c>
      <c r="Q38" s="531">
        <v>12.912057689192501</v>
      </c>
      <c r="R38" s="531">
        <v>16.563216781599113</v>
      </c>
      <c r="S38" s="532">
        <v>23.116611568869224</v>
      </c>
      <c r="T38" s="531">
        <v>24.771911973968813</v>
      </c>
      <c r="U38" s="531">
        <v>15.508878236596271</v>
      </c>
      <c r="V38" s="532">
        <v>23.660347925484107</v>
      </c>
      <c r="W38" s="532">
        <v>24.322729928144533</v>
      </c>
      <c r="X38" s="532">
        <v>24.322729928144533</v>
      </c>
      <c r="Y38" s="531">
        <v>31.724235490459581</v>
      </c>
      <c r="Z38" s="531">
        <v>15.631410085174538</v>
      </c>
      <c r="AA38" s="531">
        <v>108.61015424548854</v>
      </c>
      <c r="AB38" s="533">
        <v>155.96579982112266</v>
      </c>
      <c r="AC38" s="530">
        <v>50.592595079915114</v>
      </c>
      <c r="AD38" s="531">
        <v>12.782206714450002</v>
      </c>
      <c r="AE38" s="531">
        <v>17.182287685433877</v>
      </c>
      <c r="AF38" s="532">
        <v>19.730394610555017</v>
      </c>
      <c r="AG38" s="531">
        <v>24.771911973968813</v>
      </c>
      <c r="AH38" s="531">
        <v>15.508878236596271</v>
      </c>
      <c r="AI38" s="532">
        <v>23.660347925484107</v>
      </c>
      <c r="AJ38" s="532">
        <v>24.322729928144533</v>
      </c>
      <c r="AK38" s="532">
        <v>24.322729928144533</v>
      </c>
      <c r="AL38" s="531">
        <v>38.256309138609538</v>
      </c>
      <c r="AM38" s="531">
        <v>51.541406226791722</v>
      </c>
      <c r="AN38" s="531">
        <v>74.36483518534601</v>
      </c>
      <c r="AO38" s="533">
        <v>164.16255055074726</v>
      </c>
      <c r="AP38" s="530">
        <v>51.092879254424794</v>
      </c>
      <c r="AQ38" s="531">
        <v>12.809404159447862</v>
      </c>
      <c r="AR38" s="531">
        <v>16.902223920311673</v>
      </c>
      <c r="AS38" s="532">
        <v>19.626073772974888</v>
      </c>
      <c r="AT38" s="531">
        <v>24.771911973968813</v>
      </c>
      <c r="AU38" s="531">
        <v>15.508878236596271</v>
      </c>
      <c r="AV38" s="532">
        <v>23.660347925484107</v>
      </c>
      <c r="AW38" s="532">
        <v>24.322729928144533</v>
      </c>
      <c r="AX38" s="532">
        <v>24.322729928144533</v>
      </c>
      <c r="AY38" s="531">
        <v>44.444589436856866</v>
      </c>
      <c r="AZ38" s="531">
        <v>53.653758941004504</v>
      </c>
      <c r="BA38" s="531">
        <v>70.240398948175553</v>
      </c>
      <c r="BB38" s="533">
        <v>168.33874732603692</v>
      </c>
      <c r="BC38" s="531">
        <v>51.801109602569611</v>
      </c>
      <c r="BD38" s="531">
        <v>12.848859473072203</v>
      </c>
      <c r="BE38" s="531">
        <v>16.702055872296771</v>
      </c>
      <c r="BF38" s="532">
        <v>21.247107744429606</v>
      </c>
      <c r="BG38" s="531">
        <v>24.771911973968813</v>
      </c>
      <c r="BH38" s="531">
        <v>15.508878236596271</v>
      </c>
      <c r="BI38" s="532">
        <v>23.660347925484107</v>
      </c>
      <c r="BJ38" s="532">
        <v>24.322729928144533</v>
      </c>
      <c r="BK38" s="532">
        <v>24.322729928144533</v>
      </c>
      <c r="BL38" s="531">
        <v>36.537342389096395</v>
      </c>
      <c r="BM38" s="531">
        <v>35.909996141617185</v>
      </c>
      <c r="BN38" s="531">
        <v>88.862853473581524</v>
      </c>
      <c r="BO38" s="533">
        <v>161.31019200429512</v>
      </c>
      <c r="BP38" s="531">
        <v>54.05595677276834</v>
      </c>
      <c r="BQ38" s="531">
        <v>12.882375915665872</v>
      </c>
      <c r="BR38" s="531">
        <v>18.481149499122505</v>
      </c>
      <c r="BS38" s="532">
        <v>19.143647577285357</v>
      </c>
      <c r="BT38" s="531">
        <v>26.010507572667255</v>
      </c>
      <c r="BU38" s="531">
        <v>21.563714260472896</v>
      </c>
      <c r="BV38" s="532">
        <v>25.476892375203928</v>
      </c>
      <c r="BW38" s="532">
        <v>24.322729928144533</v>
      </c>
      <c r="BX38" s="532">
        <v>24.322729928144533</v>
      </c>
      <c r="BY38" s="531">
        <v>30.005268740946434</v>
      </c>
      <c r="BZ38" s="531">
        <v>9.0127049139745097</v>
      </c>
      <c r="CA38" s="531">
        <v>114.98428297566105</v>
      </c>
      <c r="CB38" s="533">
        <v>154.002256630582</v>
      </c>
      <c r="CC38" s="531">
        <v>51.7796851032086</v>
      </c>
      <c r="CD38" s="531">
        <v>12.86312261116796</v>
      </c>
      <c r="CE38" s="531">
        <v>17.35843664793542</v>
      </c>
      <c r="CF38" s="532">
        <v>20.730305744274037</v>
      </c>
      <c r="CG38" s="531">
        <v>24.771911973968813</v>
      </c>
      <c r="CH38" s="531">
        <v>16.88980575081375</v>
      </c>
      <c r="CI38" s="532">
        <v>23.826059227190203</v>
      </c>
      <c r="CJ38" s="532">
        <v>24.322729928144533</v>
      </c>
      <c r="CK38" s="532">
        <v>24.322729928144533</v>
      </c>
      <c r="CL38" s="531">
        <v>34.818375639583245</v>
      </c>
      <c r="CM38" s="531">
        <v>28.868820427574601</v>
      </c>
      <c r="CN38" s="531">
        <v>95.736913868865599</v>
      </c>
      <c r="CO38" s="533">
        <v>159.42410993602346</v>
      </c>
    </row>
    <row r="39" spans="2:93">
      <c r="B39" s="237">
        <v>2040</v>
      </c>
      <c r="C39" s="530">
        <v>53.693847661424961</v>
      </c>
      <c r="D39" s="531">
        <v>13.264645131029194</v>
      </c>
      <c r="E39" s="531">
        <v>16.288446413246447</v>
      </c>
      <c r="F39" s="532">
        <v>21.66787544934682</v>
      </c>
      <c r="G39" s="531">
        <v>25.290232885088376</v>
      </c>
      <c r="H39" s="531">
        <v>15.833381888412982</v>
      </c>
      <c r="I39" s="532">
        <v>24.155410765487328</v>
      </c>
      <c r="J39" s="532">
        <v>24.831652273360309</v>
      </c>
      <c r="K39" s="532">
        <v>24.831652273360309</v>
      </c>
      <c r="L39" s="531">
        <v>39.056773996939121</v>
      </c>
      <c r="M39" s="531">
        <v>43.131020434778883</v>
      </c>
      <c r="N39" s="531">
        <v>84.342294951218179</v>
      </c>
      <c r="O39" s="533">
        <v>166.53008938293618</v>
      </c>
      <c r="P39" s="530">
        <v>52.665849211990171</v>
      </c>
      <c r="Q39" s="531">
        <v>13.182226157130035</v>
      </c>
      <c r="R39" s="531">
        <v>16.909781133286252</v>
      </c>
      <c r="S39" s="532">
        <v>23.600297413666521</v>
      </c>
      <c r="T39" s="531">
        <v>25.290232885088376</v>
      </c>
      <c r="U39" s="531">
        <v>15.833381888412982</v>
      </c>
      <c r="V39" s="532">
        <v>24.155410765487328</v>
      </c>
      <c r="W39" s="532">
        <v>24.831652273360309</v>
      </c>
      <c r="X39" s="532">
        <v>24.831652273360309</v>
      </c>
      <c r="Y39" s="531">
        <v>32.38802497353484</v>
      </c>
      <c r="Z39" s="531">
        <v>15.958477560868184</v>
      </c>
      <c r="AA39" s="531">
        <v>110.88268428533831</v>
      </c>
      <c r="AB39" s="533">
        <v>159.22918681974133</v>
      </c>
      <c r="AC39" s="530">
        <v>51.651181110952244</v>
      </c>
      <c r="AD39" s="531">
        <v>13.049658215057399</v>
      </c>
      <c r="AE39" s="531">
        <v>17.541805312397482</v>
      </c>
      <c r="AF39" s="532">
        <v>20.143228150494846</v>
      </c>
      <c r="AG39" s="531">
        <v>25.290232885088376</v>
      </c>
      <c r="AH39" s="531">
        <v>15.833381888412982</v>
      </c>
      <c r="AI39" s="532">
        <v>24.155410765487328</v>
      </c>
      <c r="AJ39" s="532">
        <v>24.831652273360309</v>
      </c>
      <c r="AK39" s="532">
        <v>24.831652273360309</v>
      </c>
      <c r="AL39" s="531">
        <v>39.056773996939121</v>
      </c>
      <c r="AM39" s="531">
        <v>52.619844930430226</v>
      </c>
      <c r="AN39" s="531">
        <v>75.920825258660855</v>
      </c>
      <c r="AO39" s="533">
        <v>167.5974441860302</v>
      </c>
      <c r="AP39" s="530">
        <v>52.161933098742672</v>
      </c>
      <c r="AQ39" s="531">
        <v>13.077424732175579</v>
      </c>
      <c r="AR39" s="531">
        <v>17.2558815673891</v>
      </c>
      <c r="AS39" s="532">
        <v>20.036724531398296</v>
      </c>
      <c r="AT39" s="531">
        <v>25.290232885088376</v>
      </c>
      <c r="AU39" s="531">
        <v>15.833381888412982</v>
      </c>
      <c r="AV39" s="532">
        <v>24.155410765487328</v>
      </c>
      <c r="AW39" s="532">
        <v>24.831652273360309</v>
      </c>
      <c r="AX39" s="532">
        <v>24.831652273360309</v>
      </c>
      <c r="AY39" s="531">
        <v>45.374536229637911</v>
      </c>
      <c r="AZ39" s="531">
        <v>54.776395952169182</v>
      </c>
      <c r="BA39" s="531">
        <v>71.7100904123822</v>
      </c>
      <c r="BB39" s="533">
        <v>171.86102259418931</v>
      </c>
      <c r="BC39" s="531">
        <v>52.884982270711774</v>
      </c>
      <c r="BD39" s="531">
        <v>13.117705598309866</v>
      </c>
      <c r="BE39" s="531">
        <v>17.051525256266643</v>
      </c>
      <c r="BF39" s="532">
        <v>21.691676587412775</v>
      </c>
      <c r="BG39" s="531">
        <v>25.290232885088376</v>
      </c>
      <c r="BH39" s="531">
        <v>15.833381888412982</v>
      </c>
      <c r="BI39" s="532">
        <v>24.155410765487328</v>
      </c>
      <c r="BJ39" s="532">
        <v>24.831652273360309</v>
      </c>
      <c r="BK39" s="532">
        <v>24.831652273360309</v>
      </c>
      <c r="BL39" s="531">
        <v>37.30184004341168</v>
      </c>
      <c r="BM39" s="531">
        <v>36.661367369562043</v>
      </c>
      <c r="BN39" s="531">
        <v>90.722196233458604</v>
      </c>
      <c r="BO39" s="533">
        <v>164.68540364643235</v>
      </c>
      <c r="BP39" s="531">
        <v>55.187009264612485</v>
      </c>
      <c r="BQ39" s="531">
        <v>13.151923330052345</v>
      </c>
      <c r="BR39" s="531">
        <v>18.867844165928531</v>
      </c>
      <c r="BS39" s="532">
        <v>19.544204178036942</v>
      </c>
      <c r="BT39" s="531">
        <v>26.554744529342798</v>
      </c>
      <c r="BU39" s="531">
        <v>22.014907694163256</v>
      </c>
      <c r="BV39" s="532">
        <v>26.009964109121256</v>
      </c>
      <c r="BW39" s="532">
        <v>24.831652273360309</v>
      </c>
      <c r="BX39" s="532">
        <v>24.831652273360309</v>
      </c>
      <c r="BY39" s="531">
        <v>30.633091020007399</v>
      </c>
      <c r="BZ39" s="531">
        <v>9.2012843594194944</v>
      </c>
      <c r="CA39" s="531">
        <v>117.39018359322351</v>
      </c>
      <c r="CB39" s="533">
        <v>157.22455897265041</v>
      </c>
      <c r="CC39" s="531">
        <v>52.863109490812683</v>
      </c>
      <c r="CD39" s="531">
        <v>13.132267174521381</v>
      </c>
      <c r="CE39" s="531">
        <v>17.721639969036502</v>
      </c>
      <c r="CF39" s="532">
        <v>21.16406115937686</v>
      </c>
      <c r="CG39" s="531">
        <v>25.290232885088376</v>
      </c>
      <c r="CH39" s="531">
        <v>17.243203563408656</v>
      </c>
      <c r="CI39" s="532">
        <v>24.324589366486808</v>
      </c>
      <c r="CJ39" s="532">
        <v>24.831652273360309</v>
      </c>
      <c r="CK39" s="532">
        <v>24.831652273360309</v>
      </c>
      <c r="CL39" s="531">
        <v>35.546906089884232</v>
      </c>
      <c r="CM39" s="531">
        <v>29.472863963765569</v>
      </c>
      <c r="CN39" s="531">
        <v>97.740087643923047</v>
      </c>
      <c r="CO39" s="533">
        <v>162.75985769757284</v>
      </c>
    </row>
    <row r="40" spans="2:93">
      <c r="B40" s="237">
        <v>2041</v>
      </c>
      <c r="C40" s="530">
        <v>54.827221076470849</v>
      </c>
      <c r="D40" s="531">
        <v>13.544636169226424</v>
      </c>
      <c r="E40" s="531">
        <v>16.632264056071772</v>
      </c>
      <c r="F40" s="532">
        <v>22.125242448815143</v>
      </c>
      <c r="G40" s="531">
        <v>25.82406085348094</v>
      </c>
      <c r="H40" s="531">
        <v>16.167593998071283</v>
      </c>
      <c r="I40" s="532">
        <v>24.66528483083178</v>
      </c>
      <c r="J40" s="532">
        <v>25.355800490782784</v>
      </c>
      <c r="K40" s="532">
        <v>25.355800490782784</v>
      </c>
      <c r="L40" s="531">
        <v>39.881187058277391</v>
      </c>
      <c r="M40" s="531">
        <v>44.041432969056963</v>
      </c>
      <c r="N40" s="531">
        <v>86.122597891406727</v>
      </c>
      <c r="O40" s="533">
        <v>170.04521791874106</v>
      </c>
      <c r="P40" s="530">
        <v>53.777523565336395</v>
      </c>
      <c r="Q40" s="531">
        <v>13.46047748997961</v>
      </c>
      <c r="R40" s="531">
        <v>17.266713951950315</v>
      </c>
      <c r="S40" s="532">
        <v>24.098454108349486</v>
      </c>
      <c r="T40" s="531">
        <v>25.82406085348094</v>
      </c>
      <c r="U40" s="531">
        <v>16.167593998071283</v>
      </c>
      <c r="V40" s="532">
        <v>24.66528483083178</v>
      </c>
      <c r="W40" s="532">
        <v>25.355800490782784</v>
      </c>
      <c r="X40" s="532">
        <v>25.355800490782784</v>
      </c>
      <c r="Y40" s="531">
        <v>33.071673623605754</v>
      </c>
      <c r="Z40" s="531">
        <v>16.295330198551074</v>
      </c>
      <c r="AA40" s="531">
        <v>113.22320358189481</v>
      </c>
      <c r="AB40" s="533">
        <v>162.59020740405163</v>
      </c>
      <c r="AC40" s="530">
        <v>52.741437780506033</v>
      </c>
      <c r="AD40" s="531">
        <v>13.325111294703369</v>
      </c>
      <c r="AE40" s="531">
        <v>17.912078940734709</v>
      </c>
      <c r="AF40" s="532">
        <v>20.568412790324192</v>
      </c>
      <c r="AG40" s="531">
        <v>25.82406085348094</v>
      </c>
      <c r="AH40" s="531">
        <v>16.167593998071283</v>
      </c>
      <c r="AI40" s="532">
        <v>24.66528483083178</v>
      </c>
      <c r="AJ40" s="532">
        <v>25.355800490782784</v>
      </c>
      <c r="AK40" s="532">
        <v>25.355800490782784</v>
      </c>
      <c r="AL40" s="531">
        <v>39.881187058277391</v>
      </c>
      <c r="AM40" s="531">
        <v>53.730548222249482</v>
      </c>
      <c r="AN40" s="531">
        <v>77.523367239617258</v>
      </c>
      <c r="AO40" s="533">
        <v>171.13510252014413</v>
      </c>
      <c r="AP40" s="530">
        <v>53.262970756246766</v>
      </c>
      <c r="AQ40" s="531">
        <v>13.353463909367186</v>
      </c>
      <c r="AR40" s="531">
        <v>17.620119897727825</v>
      </c>
      <c r="AS40" s="532">
        <v>20.459661085539107</v>
      </c>
      <c r="AT40" s="531">
        <v>25.82406085348094</v>
      </c>
      <c r="AU40" s="531">
        <v>16.167593998071283</v>
      </c>
      <c r="AV40" s="532">
        <v>24.66528483083178</v>
      </c>
      <c r="AW40" s="532">
        <v>25.355800490782784</v>
      </c>
      <c r="AX40" s="532">
        <v>25.355800490782784</v>
      </c>
      <c r="AY40" s="531">
        <v>46.332305049018935</v>
      </c>
      <c r="AZ40" s="531">
        <v>55.932619870702339</v>
      </c>
      <c r="BA40" s="531">
        <v>73.223751913722523</v>
      </c>
      <c r="BB40" s="533">
        <v>175.48867683344378</v>
      </c>
      <c r="BC40" s="531">
        <v>54.001282099674469</v>
      </c>
      <c r="BD40" s="531">
        <v>13.394595026783511</v>
      </c>
      <c r="BE40" s="531">
        <v>17.41145001958958</v>
      </c>
      <c r="BF40" s="532">
        <v>22.149545982934033</v>
      </c>
      <c r="BG40" s="531">
        <v>25.82406085348094</v>
      </c>
      <c r="BH40" s="531">
        <v>16.167593998071283</v>
      </c>
      <c r="BI40" s="532">
        <v>24.66528483083178</v>
      </c>
      <c r="BJ40" s="532">
        <v>25.355800490782784</v>
      </c>
      <c r="BK40" s="532">
        <v>25.355800490782784</v>
      </c>
      <c r="BL40" s="531">
        <v>38.089209838626957</v>
      </c>
      <c r="BM40" s="531">
        <v>37.435218023698411</v>
      </c>
      <c r="BN40" s="531">
        <v>92.637166567004826</v>
      </c>
      <c r="BO40" s="533">
        <v>168.16159442933019</v>
      </c>
      <c r="BP40" s="531">
        <v>56.351900437076154</v>
      </c>
      <c r="BQ40" s="531">
        <v>13.429535028751895</v>
      </c>
      <c r="BR40" s="531">
        <v>19.266107913234077</v>
      </c>
      <c r="BS40" s="532">
        <v>19.956744578816039</v>
      </c>
      <c r="BT40" s="531">
        <v>27.115263896154985</v>
      </c>
      <c r="BU40" s="531">
        <v>22.479599874030619</v>
      </c>
      <c r="BV40" s="532">
        <v>26.558984213500061</v>
      </c>
      <c r="BW40" s="532">
        <v>25.355800490782784</v>
      </c>
      <c r="BX40" s="532">
        <v>25.355800490782784</v>
      </c>
      <c r="BY40" s="531">
        <v>31.279696403955324</v>
      </c>
      <c r="BZ40" s="531">
        <v>9.3955057000654829</v>
      </c>
      <c r="CA40" s="531">
        <v>119.86806363100483</v>
      </c>
      <c r="CB40" s="533">
        <v>160.54326573502564</v>
      </c>
      <c r="CC40" s="531">
        <v>53.978947627638746</v>
      </c>
      <c r="CD40" s="531">
        <v>13.409463969743324</v>
      </c>
      <c r="CE40" s="531">
        <v>18.09570955962668</v>
      </c>
      <c r="CF40" s="532">
        <v>21.610793612295776</v>
      </c>
      <c r="CG40" s="531">
        <v>25.82406085348094</v>
      </c>
      <c r="CH40" s="531">
        <v>17.607174285570782</v>
      </c>
      <c r="CI40" s="532">
        <v>24.83803446533172</v>
      </c>
      <c r="CJ40" s="532">
        <v>25.355800490782784</v>
      </c>
      <c r="CK40" s="532">
        <v>25.355800490782784</v>
      </c>
      <c r="CL40" s="531">
        <v>36.297232618976523</v>
      </c>
      <c r="CM40" s="531">
        <v>30.094979195522253</v>
      </c>
      <c r="CN40" s="531">
        <v>99.803192110162712</v>
      </c>
      <c r="CO40" s="533">
        <v>166.19540392466149</v>
      </c>
    </row>
    <row r="41" spans="2:93">
      <c r="B41" s="237">
        <v>2042</v>
      </c>
      <c r="C41" s="530">
        <v>55.984517815209841</v>
      </c>
      <c r="D41" s="531">
        <v>13.830537277440332</v>
      </c>
      <c r="E41" s="531">
        <v>16.983339025257067</v>
      </c>
      <c r="F41" s="532">
        <v>22.592263582242822</v>
      </c>
      <c r="G41" s="531">
        <v>26.369156899203315</v>
      </c>
      <c r="H41" s="531">
        <v>16.508860679837387</v>
      </c>
      <c r="I41" s="532">
        <v>25.185921352879404</v>
      </c>
      <c r="J41" s="532">
        <v>25.891012464688437</v>
      </c>
      <c r="K41" s="532">
        <v>25.891012464688437</v>
      </c>
      <c r="L41" s="531">
        <v>40.723001886995583</v>
      </c>
      <c r="M41" s="531">
        <v>44.971062553481673</v>
      </c>
      <c r="N41" s="531">
        <v>87.94047958802669</v>
      </c>
      <c r="O41" s="533">
        <v>173.63454402850397</v>
      </c>
      <c r="P41" s="530">
        <v>54.912663217094739</v>
      </c>
      <c r="Q41" s="531">
        <v>13.744602171026198</v>
      </c>
      <c r="R41" s="531">
        <v>17.631180933004487</v>
      </c>
      <c r="S41" s="532">
        <v>24.607125928672922</v>
      </c>
      <c r="T41" s="531">
        <v>26.369156899203315</v>
      </c>
      <c r="U41" s="531">
        <v>16.508860679837387</v>
      </c>
      <c r="V41" s="532">
        <v>25.185921352879404</v>
      </c>
      <c r="W41" s="532">
        <v>25.891012464688437</v>
      </c>
      <c r="X41" s="532">
        <v>25.891012464688437</v>
      </c>
      <c r="Y41" s="531">
        <v>33.769752776219676</v>
      </c>
      <c r="Z41" s="531">
        <v>16.639293144788216</v>
      </c>
      <c r="AA41" s="531">
        <v>115.6131267201138</v>
      </c>
      <c r="AB41" s="533">
        <v>166.0221726411217</v>
      </c>
      <c r="AC41" s="530">
        <v>53.85470766253512</v>
      </c>
      <c r="AD41" s="531">
        <v>13.606378656826019</v>
      </c>
      <c r="AE41" s="531">
        <v>18.29016833018661</v>
      </c>
      <c r="AF41" s="532">
        <v>21.002572256660798</v>
      </c>
      <c r="AG41" s="531">
        <v>26.369156899203315</v>
      </c>
      <c r="AH41" s="531">
        <v>16.508860679837387</v>
      </c>
      <c r="AI41" s="532">
        <v>25.185921352879404</v>
      </c>
      <c r="AJ41" s="532">
        <v>25.891012464688437</v>
      </c>
      <c r="AK41" s="532">
        <v>25.891012464688437</v>
      </c>
      <c r="AL41" s="531">
        <v>40.723001886995583</v>
      </c>
      <c r="AM41" s="531">
        <v>54.864696315247635</v>
      </c>
      <c r="AN41" s="531">
        <v>79.159735786499084</v>
      </c>
      <c r="AO41" s="533">
        <v>174.7474339887423</v>
      </c>
      <c r="AP41" s="530">
        <v>54.387249192058427</v>
      </c>
      <c r="AQ41" s="531">
        <v>13.635329740422621</v>
      </c>
      <c r="AR41" s="531">
        <v>17.992046595697587</v>
      </c>
      <c r="AS41" s="532">
        <v>20.891525013440432</v>
      </c>
      <c r="AT41" s="531">
        <v>26.369156899203315</v>
      </c>
      <c r="AU41" s="531">
        <v>16.508860679837387</v>
      </c>
      <c r="AV41" s="532">
        <v>25.185921352879404</v>
      </c>
      <c r="AW41" s="532">
        <v>25.891012464688437</v>
      </c>
      <c r="AX41" s="532">
        <v>25.891012464688437</v>
      </c>
      <c r="AY41" s="531">
        <v>47.310290518256963</v>
      </c>
      <c r="AZ41" s="531">
        <v>57.113249442921727</v>
      </c>
      <c r="BA41" s="531">
        <v>74.769363885735274</v>
      </c>
      <c r="BB41" s="533">
        <v>179.19290384691396</v>
      </c>
      <c r="BC41" s="531">
        <v>55.141144861905502</v>
      </c>
      <c r="BD41" s="531">
        <v>13.677329056283297</v>
      </c>
      <c r="BE41" s="531">
        <v>17.778972099475464</v>
      </c>
      <c r="BF41" s="532">
        <v>22.617080117024944</v>
      </c>
      <c r="BG41" s="531">
        <v>26.369156899203315</v>
      </c>
      <c r="BH41" s="531">
        <v>16.508860679837387</v>
      </c>
      <c r="BI41" s="532">
        <v>25.185921352879404</v>
      </c>
      <c r="BJ41" s="532">
        <v>25.891012464688437</v>
      </c>
      <c r="BK41" s="532">
        <v>25.891012464688437</v>
      </c>
      <c r="BL41" s="531">
        <v>38.893199489422976</v>
      </c>
      <c r="BM41" s="531">
        <v>38.225403170459423</v>
      </c>
      <c r="BN41" s="531">
        <v>94.592558225547634</v>
      </c>
      <c r="BO41" s="533">
        <v>171.71116088543005</v>
      </c>
      <c r="BP41" s="531">
        <v>57.541380212215806</v>
      </c>
      <c r="BQ41" s="531">
        <v>13.713006574206995</v>
      </c>
      <c r="BR41" s="531">
        <v>19.672778239003108</v>
      </c>
      <c r="BS41" s="532">
        <v>20.377992910638241</v>
      </c>
      <c r="BT41" s="531">
        <v>27.687614744163483</v>
      </c>
      <c r="BU41" s="531">
        <v>22.954100808267054</v>
      </c>
      <c r="BV41" s="532">
        <v>27.119593071855906</v>
      </c>
      <c r="BW41" s="532">
        <v>25.891012464688437</v>
      </c>
      <c r="BX41" s="532">
        <v>25.891012464688437</v>
      </c>
      <c r="BY41" s="531">
        <v>31.939950378647072</v>
      </c>
      <c r="BZ41" s="531">
        <v>9.5938266780760895</v>
      </c>
      <c r="CA41" s="531">
        <v>122.39824693038513</v>
      </c>
      <c r="CB41" s="533">
        <v>163.93202398710829</v>
      </c>
      <c r="CC41" s="531">
        <v>55.118338952303894</v>
      </c>
      <c r="CD41" s="531">
        <v>13.692511853909787</v>
      </c>
      <c r="CE41" s="531">
        <v>18.477675036762836</v>
      </c>
      <c r="CF41" s="532">
        <v>22.066955724436895</v>
      </c>
      <c r="CG41" s="531">
        <v>26.369156899203315</v>
      </c>
      <c r="CH41" s="531">
        <v>17.978827726672225</v>
      </c>
      <c r="CI41" s="532">
        <v>25.362317398499584</v>
      </c>
      <c r="CJ41" s="532">
        <v>25.891012464688437</v>
      </c>
      <c r="CK41" s="532">
        <v>25.891012464688437</v>
      </c>
      <c r="CL41" s="531">
        <v>37.063397091850362</v>
      </c>
      <c r="CM41" s="531">
        <v>30.730226078212475</v>
      </c>
      <c r="CN41" s="531">
        <v>101.90984472682065</v>
      </c>
      <c r="CO41" s="533">
        <v>169.70346789688347</v>
      </c>
    </row>
    <row r="42" spans="2:93">
      <c r="B42" s="237">
        <v>2043</v>
      </c>
      <c r="C42" s="530">
        <v>57.16624285279746</v>
      </c>
      <c r="D42" s="531">
        <v>14.122473205833732</v>
      </c>
      <c r="E42" s="531">
        <v>17.341824508944359</v>
      </c>
      <c r="F42" s="532">
        <v>23.069142629750882</v>
      </c>
      <c r="G42" s="531">
        <v>26.925758869603765</v>
      </c>
      <c r="H42" s="531">
        <v>16.85733084210267</v>
      </c>
      <c r="I42" s="532">
        <v>25.717547506303635</v>
      </c>
      <c r="J42" s="532">
        <v>26.437521729607088</v>
      </c>
      <c r="K42" s="532">
        <v>26.437521729607088</v>
      </c>
      <c r="L42" s="531">
        <v>41.582585800791776</v>
      </c>
      <c r="M42" s="531">
        <v>45.920314822864093</v>
      </c>
      <c r="N42" s="531">
        <v>89.796733256043481</v>
      </c>
      <c r="O42" s="533">
        <v>177.29963387969934</v>
      </c>
      <c r="P42" s="530">
        <v>56.071763474391723</v>
      </c>
      <c r="Q42" s="531">
        <v>14.034724175305925</v>
      </c>
      <c r="R42" s="531">
        <v>18.003341108064678</v>
      </c>
      <c r="S42" s="532">
        <v>25.126534828629264</v>
      </c>
      <c r="T42" s="531">
        <v>26.925758869603765</v>
      </c>
      <c r="U42" s="531">
        <v>16.85733084210267</v>
      </c>
      <c r="V42" s="532">
        <v>25.717547506303635</v>
      </c>
      <c r="W42" s="532">
        <v>26.437521729607088</v>
      </c>
      <c r="X42" s="532">
        <v>26.437521729607088</v>
      </c>
      <c r="Y42" s="531">
        <v>34.482567031412941</v>
      </c>
      <c r="Z42" s="531">
        <v>16.990516484459711</v>
      </c>
      <c r="AA42" s="531">
        <v>118.05349651966991</v>
      </c>
      <c r="AB42" s="533">
        <v>169.52658003554257</v>
      </c>
      <c r="AC42" s="530">
        <v>54.991476521505078</v>
      </c>
      <c r="AD42" s="531">
        <v>13.893583029698206</v>
      </c>
      <c r="AE42" s="531">
        <v>18.676238456374278</v>
      </c>
      <c r="AF42" s="532">
        <v>21.445895990757446</v>
      </c>
      <c r="AG42" s="531">
        <v>26.925758869603765</v>
      </c>
      <c r="AH42" s="531">
        <v>16.85733084210267</v>
      </c>
      <c r="AI42" s="532">
        <v>25.717547506303635</v>
      </c>
      <c r="AJ42" s="532">
        <v>26.437521729607088</v>
      </c>
      <c r="AK42" s="532">
        <v>26.437521729607088</v>
      </c>
      <c r="AL42" s="531">
        <v>41.582585800791776</v>
      </c>
      <c r="AM42" s="531">
        <v>56.02278408389418</v>
      </c>
      <c r="AN42" s="531">
        <v>80.83064491277743</v>
      </c>
      <c r="AO42" s="533">
        <v>178.43601479746337</v>
      </c>
      <c r="AP42" s="530">
        <v>55.535258974118413</v>
      </c>
      <c r="AQ42" s="531">
        <v>13.923145214750827</v>
      </c>
      <c r="AR42" s="531">
        <v>18.371823947889101</v>
      </c>
      <c r="AS42" s="532">
        <v>21.332504754719253</v>
      </c>
      <c r="AT42" s="531">
        <v>26.925758869603765</v>
      </c>
      <c r="AU42" s="531">
        <v>16.85733084210267</v>
      </c>
      <c r="AV42" s="532">
        <v>25.717547506303635</v>
      </c>
      <c r="AW42" s="532">
        <v>26.437521729607088</v>
      </c>
      <c r="AX42" s="532">
        <v>26.437521729607088</v>
      </c>
      <c r="AY42" s="531">
        <v>48.308919371782238</v>
      </c>
      <c r="AZ42" s="531">
        <v>58.318799825037395</v>
      </c>
      <c r="BA42" s="531">
        <v>76.347600741144404</v>
      </c>
      <c r="BB42" s="533">
        <v>182.97531993796406</v>
      </c>
      <c r="BC42" s="531">
        <v>56.305067925414612</v>
      </c>
      <c r="BD42" s="531">
        <v>13.966031055048095</v>
      </c>
      <c r="BE42" s="531">
        <v>18.154251860602816</v>
      </c>
      <c r="BF42" s="532">
        <v>23.094482993649379</v>
      </c>
      <c r="BG42" s="531">
        <v>26.925758869603765</v>
      </c>
      <c r="BH42" s="531">
        <v>16.85733084210267</v>
      </c>
      <c r="BI42" s="532">
        <v>25.717547506303635</v>
      </c>
      <c r="BJ42" s="532">
        <v>26.437521729607088</v>
      </c>
      <c r="BK42" s="532">
        <v>26.437521729607088</v>
      </c>
      <c r="BL42" s="531">
        <v>39.714159808849978</v>
      </c>
      <c r="BM42" s="531">
        <v>39.032267599434476</v>
      </c>
      <c r="BN42" s="531">
        <v>96.589224425184455</v>
      </c>
      <c r="BO42" s="533">
        <v>175.33565183346892</v>
      </c>
      <c r="BP42" s="531">
        <v>58.755967607941315</v>
      </c>
      <c r="BQ42" s="531">
        <v>14.002461656464423</v>
      </c>
      <c r="BR42" s="531">
        <v>20.088032589869783</v>
      </c>
      <c r="BS42" s="532">
        <v>20.808132981108614</v>
      </c>
      <c r="BT42" s="531">
        <v>28.272046813083954</v>
      </c>
      <c r="BU42" s="531">
        <v>23.438617540731791</v>
      </c>
      <c r="BV42" s="532">
        <v>27.692035300401695</v>
      </c>
      <c r="BW42" s="532">
        <v>26.437521729607088</v>
      </c>
      <c r="BX42" s="532">
        <v>26.437521729607088</v>
      </c>
      <c r="BY42" s="531">
        <v>32.614141039471143</v>
      </c>
      <c r="BZ42" s="531">
        <v>9.7963338288776711</v>
      </c>
      <c r="CA42" s="531">
        <v>124.98183751219366</v>
      </c>
      <c r="CB42" s="533">
        <v>167.39231238054248</v>
      </c>
      <c r="CC42" s="531">
        <v>56.281780627110685</v>
      </c>
      <c r="CD42" s="531">
        <v>13.981534332207072</v>
      </c>
      <c r="CE42" s="531">
        <v>18.867703067359148</v>
      </c>
      <c r="CF42" s="532">
        <v>22.532746537693129</v>
      </c>
      <c r="CG42" s="531">
        <v>26.925758869603765</v>
      </c>
      <c r="CH42" s="531">
        <v>18.358326054070716</v>
      </c>
      <c r="CI42" s="532">
        <v>25.897666931739799</v>
      </c>
      <c r="CJ42" s="532">
        <v>26.437521729607088</v>
      </c>
      <c r="CK42" s="532">
        <v>26.437521729607088</v>
      </c>
      <c r="CL42" s="531">
        <v>37.845733816908172</v>
      </c>
      <c r="CM42" s="531">
        <v>31.378881795623794</v>
      </c>
      <c r="CN42" s="531">
        <v>104.06096471123951</v>
      </c>
      <c r="CO42" s="533">
        <v>173.28558032377146</v>
      </c>
    </row>
    <row r="43" spans="2:93">
      <c r="B43" s="237">
        <v>2044</v>
      </c>
      <c r="C43" s="530">
        <v>58.372911823439395</v>
      </c>
      <c r="D43" s="531">
        <v>14.420571337804423</v>
      </c>
      <c r="E43" s="531">
        <v>17.707876928781449</v>
      </c>
      <c r="F43" s="532">
        <v>23.556087672865104</v>
      </c>
      <c r="G43" s="531">
        <v>27.494109632528673</v>
      </c>
      <c r="H43" s="531">
        <v>17.213156536427014</v>
      </c>
      <c r="I43" s="532">
        <v>26.260395260996475</v>
      </c>
      <c r="J43" s="532">
        <v>26.995566749531427</v>
      </c>
      <c r="K43" s="532">
        <v>26.995566749531427</v>
      </c>
      <c r="L43" s="531">
        <v>42.460313870731156</v>
      </c>
      <c r="M43" s="531">
        <v>46.889603974182663</v>
      </c>
      <c r="N43" s="531">
        <v>91.692168853658188</v>
      </c>
      <c r="O43" s="533">
        <v>181.04208669857201</v>
      </c>
      <c r="P43" s="530">
        <v>57.255330099330614</v>
      </c>
      <c r="Q43" s="531">
        <v>14.33097009472848</v>
      </c>
      <c r="R43" s="531">
        <v>18.38335686559703</v>
      </c>
      <c r="S43" s="532">
        <v>25.656907447230996</v>
      </c>
      <c r="T43" s="531">
        <v>27.494109632528673</v>
      </c>
      <c r="U43" s="531">
        <v>17.213156536427014</v>
      </c>
      <c r="V43" s="532">
        <v>26.260395260996475</v>
      </c>
      <c r="W43" s="532">
        <v>26.995566749531427</v>
      </c>
      <c r="X43" s="532">
        <v>26.995566749531427</v>
      </c>
      <c r="Y43" s="531">
        <v>35.210427418740295</v>
      </c>
      <c r="Z43" s="531">
        <v>17.349153470447582</v>
      </c>
      <c r="AA43" s="531">
        <v>120.54537781214674</v>
      </c>
      <c r="AB43" s="533">
        <v>173.10495870133462</v>
      </c>
      <c r="AC43" s="530">
        <v>56.152240375431113</v>
      </c>
      <c r="AD43" s="531">
        <v>14.186849732149579</v>
      </c>
      <c r="AE43" s="531">
        <v>19.070457777235486</v>
      </c>
      <c r="AF43" s="532">
        <v>21.898577432605865</v>
      </c>
      <c r="AG43" s="531">
        <v>27.494109632528673</v>
      </c>
      <c r="AH43" s="531">
        <v>17.213156536427014</v>
      </c>
      <c r="AI43" s="532">
        <v>26.260395260996475</v>
      </c>
      <c r="AJ43" s="532">
        <v>26.995566749531427</v>
      </c>
      <c r="AK43" s="532">
        <v>26.995566749531427</v>
      </c>
      <c r="AL43" s="531">
        <v>42.460313870731156</v>
      </c>
      <c r="AM43" s="531">
        <v>57.205316848502839</v>
      </c>
      <c r="AN43" s="531">
        <v>82.536823703368583</v>
      </c>
      <c r="AO43" s="533">
        <v>182.20245442260259</v>
      </c>
      <c r="AP43" s="530">
        <v>56.707501025309178</v>
      </c>
      <c r="AQ43" s="531">
        <v>14.21703591782962</v>
      </c>
      <c r="AR43" s="531">
        <v>18.759617666449525</v>
      </c>
      <c r="AS43" s="532">
        <v>21.782792726588859</v>
      </c>
      <c r="AT43" s="531">
        <v>27.494109632528673</v>
      </c>
      <c r="AU43" s="531">
        <v>17.213156536427014</v>
      </c>
      <c r="AV43" s="532">
        <v>26.260395260996475</v>
      </c>
      <c r="AW43" s="532">
        <v>26.995566749531427</v>
      </c>
      <c r="AX43" s="532">
        <v>26.995566749531427</v>
      </c>
      <c r="AY43" s="531">
        <v>49.328627351564592</v>
      </c>
      <c r="AZ43" s="531">
        <v>59.549797047211982</v>
      </c>
      <c r="BA43" s="531">
        <v>77.959151128223766</v>
      </c>
      <c r="BB43" s="533">
        <v>186.83757552700035</v>
      </c>
      <c r="BC43" s="531">
        <v>57.493559156689571</v>
      </c>
      <c r="BD43" s="531">
        <v>14.260826995382027</v>
      </c>
      <c r="BE43" s="531">
        <v>18.53745305263876</v>
      </c>
      <c r="BF43" s="532">
        <v>23.581962922900868</v>
      </c>
      <c r="BG43" s="531">
        <v>27.494109632528673</v>
      </c>
      <c r="BH43" s="531">
        <v>17.213156536427014</v>
      </c>
      <c r="BI43" s="532">
        <v>26.260395260996475</v>
      </c>
      <c r="BJ43" s="532">
        <v>26.995566749531427</v>
      </c>
      <c r="BK43" s="532">
        <v>26.995566749531427</v>
      </c>
      <c r="BL43" s="531">
        <v>40.552449014944088</v>
      </c>
      <c r="BM43" s="531">
        <v>39.856163378055257</v>
      </c>
      <c r="BN43" s="531">
        <v>98.628036391756396</v>
      </c>
      <c r="BO43" s="533">
        <v>179.03664878475576</v>
      </c>
      <c r="BP43" s="531">
        <v>59.996192597628145</v>
      </c>
      <c r="BQ43" s="531">
        <v>14.29802657642894</v>
      </c>
      <c r="BR43" s="531">
        <v>20.512052158023963</v>
      </c>
      <c r="BS43" s="532">
        <v>21.247352477655717</v>
      </c>
      <c r="BT43" s="531">
        <v>28.868815114155108</v>
      </c>
      <c r="BU43" s="531">
        <v>23.933361485580022</v>
      </c>
      <c r="BV43" s="532">
        <v>28.276560678726096</v>
      </c>
      <c r="BW43" s="532">
        <v>26.995566749531427</v>
      </c>
      <c r="BX43" s="532">
        <v>26.995566749531427</v>
      </c>
      <c r="BY43" s="531">
        <v>33.302562562953234</v>
      </c>
      <c r="BZ43" s="531">
        <v>10.003115514492301</v>
      </c>
      <c r="CA43" s="531">
        <v>127.61996270100687</v>
      </c>
      <c r="CB43" s="533">
        <v>170.92564077845242</v>
      </c>
      <c r="CC43" s="531">
        <v>57.469780308497612</v>
      </c>
      <c r="CD43" s="531">
        <v>14.276657516777417</v>
      </c>
      <c r="CE43" s="531">
        <v>19.265963836346419</v>
      </c>
      <c r="CF43" s="532">
        <v>23.008369295347265</v>
      </c>
      <c r="CG43" s="531">
        <v>27.494109632528673</v>
      </c>
      <c r="CH43" s="531">
        <v>18.745834858163668</v>
      </c>
      <c r="CI43" s="532">
        <v>26.444316659604873</v>
      </c>
      <c r="CJ43" s="532">
        <v>26.995566749531427</v>
      </c>
      <c r="CK43" s="532">
        <v>26.995566749531427</v>
      </c>
      <c r="CL43" s="531">
        <v>38.64458415915702</v>
      </c>
      <c r="CM43" s="531">
        <v>32.041229382358154</v>
      </c>
      <c r="CN43" s="531">
        <v>106.25749068366441</v>
      </c>
      <c r="CO43" s="533">
        <v>176.94330422517959</v>
      </c>
    </row>
    <row r="44" spans="2:93">
      <c r="B44" s="237">
        <v>2045</v>
      </c>
      <c r="C44" s="530">
        <v>59.605051245383507</v>
      </c>
      <c r="D44" s="531">
        <v>14.724961745567695</v>
      </c>
      <c r="E44" s="531">
        <v>18.081656008174999</v>
      </c>
      <c r="F44" s="532">
        <v>24.053311185310381</v>
      </c>
      <c r="G44" s="531">
        <v>28.074457182295561</v>
      </c>
      <c r="H44" s="531">
        <v>17.576493023885057</v>
      </c>
      <c r="I44" s="532">
        <v>26.814701483286303</v>
      </c>
      <c r="J44" s="532">
        <v>27.565391021968438</v>
      </c>
      <c r="K44" s="532">
        <v>27.565391021968438</v>
      </c>
      <c r="L44" s="531">
        <v>43.35656908490467</v>
      </c>
      <c r="M44" s="531">
        <v>47.879352947314047</v>
      </c>
      <c r="N44" s="531">
        <v>93.627613435725152</v>
      </c>
      <c r="O44" s="533">
        <v>184.86353546794388</v>
      </c>
      <c r="P44" s="530">
        <v>58.463879529675822</v>
      </c>
      <c r="Q44" s="531">
        <v>14.633469193314252</v>
      </c>
      <c r="R44" s="531">
        <v>18.771394021774558</v>
      </c>
      <c r="S44" s="532">
        <v>26.198475207402435</v>
      </c>
      <c r="T44" s="531">
        <v>28.074457182295561</v>
      </c>
      <c r="U44" s="531">
        <v>17.576493023885057</v>
      </c>
      <c r="V44" s="532">
        <v>26.814701483286303</v>
      </c>
      <c r="W44" s="532">
        <v>27.565391021968438</v>
      </c>
      <c r="X44" s="532">
        <v>27.565391021968438</v>
      </c>
      <c r="Y44" s="531">
        <v>35.95365153298966</v>
      </c>
      <c r="Z44" s="531">
        <v>17.715360590506197</v>
      </c>
      <c r="AA44" s="531">
        <v>123.08985790566594</v>
      </c>
      <c r="AB44" s="533">
        <v>176.75887002916181</v>
      </c>
      <c r="AC44" s="530">
        <v>57.33750571231068</v>
      </c>
      <c r="AD44" s="531">
        <v>14.486306728248236</v>
      </c>
      <c r="AE44" s="531">
        <v>19.472998306529711</v>
      </c>
      <c r="AF44" s="532">
        <v>22.360814105342396</v>
      </c>
      <c r="AG44" s="531">
        <v>28.074457182295561</v>
      </c>
      <c r="AH44" s="531">
        <v>17.576493023885057</v>
      </c>
      <c r="AI44" s="532">
        <v>26.814701483286303</v>
      </c>
      <c r="AJ44" s="532">
        <v>27.565391021968438</v>
      </c>
      <c r="AK44" s="532">
        <v>27.565391021968438</v>
      </c>
      <c r="AL44" s="531">
        <v>43.35656908490467</v>
      </c>
      <c r="AM44" s="531">
        <v>58.41281059572313</v>
      </c>
      <c r="AN44" s="531">
        <v>84.279016632763202</v>
      </c>
      <c r="AO44" s="533">
        <v>186.04839631339098</v>
      </c>
      <c r="AP44" s="530">
        <v>57.90448684202773</v>
      </c>
      <c r="AQ44" s="531">
        <v>14.517130086003689</v>
      </c>
      <c r="AR44" s="531">
        <v>19.155596961389374</v>
      </c>
      <c r="AS44" s="532">
        <v>22.242585407818275</v>
      </c>
      <c r="AT44" s="531">
        <v>28.074457182295561</v>
      </c>
      <c r="AU44" s="531">
        <v>17.576493023885057</v>
      </c>
      <c r="AV44" s="532">
        <v>26.814701483286303</v>
      </c>
      <c r="AW44" s="532">
        <v>27.565391021968438</v>
      </c>
      <c r="AX44" s="532">
        <v>27.565391021968438</v>
      </c>
      <c r="AY44" s="531">
        <v>50.369859397245193</v>
      </c>
      <c r="AZ44" s="531">
        <v>60.806778243088843</v>
      </c>
      <c r="BA44" s="531">
        <v>79.60471823128222</v>
      </c>
      <c r="BB44" s="533">
        <v>190.78135587161626</v>
      </c>
      <c r="BC44" s="531">
        <v>58.70713714229877</v>
      </c>
      <c r="BD44" s="531">
        <v>14.561845508621234</v>
      </c>
      <c r="BE44" s="531">
        <v>18.928742881689619</v>
      </c>
      <c r="BF44" s="532">
        <v>24.079732611896631</v>
      </c>
      <c r="BG44" s="531">
        <v>28.074457182295561</v>
      </c>
      <c r="BH44" s="531">
        <v>17.576493023885057</v>
      </c>
      <c r="BI44" s="532">
        <v>26.814701483286303</v>
      </c>
      <c r="BJ44" s="532">
        <v>27.565391021968438</v>
      </c>
      <c r="BK44" s="532">
        <v>27.565391021968438</v>
      </c>
      <c r="BL44" s="531">
        <v>41.408432887032298</v>
      </c>
      <c r="BM44" s="531">
        <v>40.697450005216936</v>
      </c>
      <c r="BN44" s="531">
        <v>100.70988374099937</v>
      </c>
      <c r="BO44" s="533">
        <v>182.81576663324861</v>
      </c>
      <c r="BP44" s="531">
        <v>61.262596341366098</v>
      </c>
      <c r="BQ44" s="531">
        <v>14.599830300973458</v>
      </c>
      <c r="BR44" s="531">
        <v>20.945021960272658</v>
      </c>
      <c r="BS44" s="532">
        <v>21.695843049427218</v>
      </c>
      <c r="BT44" s="531">
        <v>29.47818004141034</v>
      </c>
      <c r="BU44" s="531">
        <v>24.438548519511418</v>
      </c>
      <c r="BV44" s="532">
        <v>28.873424258782471</v>
      </c>
      <c r="BW44" s="532">
        <v>27.565391021968438</v>
      </c>
      <c r="BX44" s="532">
        <v>27.565391021968438</v>
      </c>
      <c r="BY44" s="531">
        <v>34.005515335117295</v>
      </c>
      <c r="BZ44" s="531">
        <v>10.214261962093662</v>
      </c>
      <c r="CA44" s="531">
        <v>130.3137736170456</v>
      </c>
      <c r="CB44" s="533">
        <v>174.53355091425655</v>
      </c>
      <c r="CC44" s="531">
        <v>58.68285636855007</v>
      </c>
      <c r="CD44" s="531">
        <v>14.5780101817468</v>
      </c>
      <c r="CE44" s="531">
        <v>19.672631120930635</v>
      </c>
      <c r="CF44" s="532">
        <v>23.494031530755272</v>
      </c>
      <c r="CG44" s="531">
        <v>28.074457182295561</v>
      </c>
      <c r="CH44" s="531">
        <v>19.141523224641947</v>
      </c>
      <c r="CI44" s="532">
        <v>27.002505107377129</v>
      </c>
      <c r="CJ44" s="532">
        <v>27.565391021968438</v>
      </c>
      <c r="CK44" s="532">
        <v>27.565391021968438</v>
      </c>
      <c r="CL44" s="531">
        <v>39.460296689159925</v>
      </c>
      <c r="CM44" s="531">
        <v>32.717557847331264</v>
      </c>
      <c r="CN44" s="531">
        <v>108.50038107680101</v>
      </c>
      <c r="CO44" s="533">
        <v>180.6782356132922</v>
      </c>
    </row>
    <row r="45" spans="2:93">
      <c r="B45" s="237">
        <v>2046</v>
      </c>
      <c r="C45" s="530">
        <v>60.938641020318968</v>
      </c>
      <c r="D45" s="531">
        <v>15.054414669605334</v>
      </c>
      <c r="E45" s="531">
        <v>18.486210841407701</v>
      </c>
      <c r="F45" s="532">
        <v>24.591474464761554</v>
      </c>
      <c r="G45" s="531">
        <v>28.702588661975696</v>
      </c>
      <c r="H45" s="531">
        <v>17.969745456122389</v>
      </c>
      <c r="I45" s="532">
        <v>27.414647477273299</v>
      </c>
      <c r="J45" s="532">
        <v>28.182132771885854</v>
      </c>
      <c r="K45" s="532">
        <v>28.182132771885854</v>
      </c>
      <c r="L45" s="531">
        <v>44.326619038722804</v>
      </c>
      <c r="M45" s="531">
        <v>48.950594632153795</v>
      </c>
      <c r="N45" s="531">
        <v>95.722416230465868</v>
      </c>
      <c r="O45" s="533">
        <v>188.99962990134247</v>
      </c>
      <c r="P45" s="530">
        <v>59.771936989820574</v>
      </c>
      <c r="Q45" s="531">
        <v>14.960875083927398</v>
      </c>
      <c r="R45" s="531">
        <v>19.191380895465269</v>
      </c>
      <c r="S45" s="532">
        <v>26.784633895726657</v>
      </c>
      <c r="T45" s="531">
        <v>28.702588661975696</v>
      </c>
      <c r="U45" s="531">
        <v>17.969745456122389</v>
      </c>
      <c r="V45" s="532">
        <v>27.414647477273299</v>
      </c>
      <c r="W45" s="532">
        <v>28.182132771885854</v>
      </c>
      <c r="X45" s="532">
        <v>28.182132771885854</v>
      </c>
      <c r="Y45" s="531">
        <v>36.758070303784713</v>
      </c>
      <c r="Z45" s="531">
        <v>18.111720013896903</v>
      </c>
      <c r="AA45" s="531">
        <v>125.84384221524186</v>
      </c>
      <c r="AB45" s="533">
        <v>180.7136325329235</v>
      </c>
      <c r="AC45" s="530">
        <v>58.620361942455496</v>
      </c>
      <c r="AD45" s="531">
        <v>14.810420039548625</v>
      </c>
      <c r="AE45" s="531">
        <v>19.908682713913475</v>
      </c>
      <c r="AF45" s="532">
        <v>22.861109842483078</v>
      </c>
      <c r="AG45" s="531">
        <v>28.702588661975696</v>
      </c>
      <c r="AH45" s="531">
        <v>17.969745456122389</v>
      </c>
      <c r="AI45" s="532">
        <v>27.414647477273299</v>
      </c>
      <c r="AJ45" s="532">
        <v>28.182132771885854</v>
      </c>
      <c r="AK45" s="532">
        <v>28.182132771885854</v>
      </c>
      <c r="AL45" s="531">
        <v>44.326619038722804</v>
      </c>
      <c r="AM45" s="531">
        <v>59.719725451227617</v>
      </c>
      <c r="AN45" s="531">
        <v>86.164656062219677</v>
      </c>
      <c r="AO45" s="533">
        <v>190.21100055217011</v>
      </c>
      <c r="AP45" s="530">
        <v>59.200028578205568</v>
      </c>
      <c r="AQ45" s="531">
        <v>14.841933032056049</v>
      </c>
      <c r="AR45" s="531">
        <v>19.584179903719658</v>
      </c>
      <c r="AS45" s="532">
        <v>22.740235923139199</v>
      </c>
      <c r="AT45" s="531">
        <v>28.702588661975696</v>
      </c>
      <c r="AU45" s="531">
        <v>17.969745456122389</v>
      </c>
      <c r="AV45" s="532">
        <v>27.414647477273299</v>
      </c>
      <c r="AW45" s="532">
        <v>28.182132771885854</v>
      </c>
      <c r="AX45" s="532">
        <v>28.182132771885854</v>
      </c>
      <c r="AY45" s="531">
        <v>51.496823103400985</v>
      </c>
      <c r="AZ45" s="531">
        <v>62.167255182835319</v>
      </c>
      <c r="BA45" s="531">
        <v>81.385775978096561</v>
      </c>
      <c r="BB45" s="533">
        <v>195.04985426433285</v>
      </c>
      <c r="BC45" s="531">
        <v>60.020637192594712</v>
      </c>
      <c r="BD45" s="531">
        <v>14.887648907305355</v>
      </c>
      <c r="BE45" s="531">
        <v>19.35225024276011</v>
      </c>
      <c r="BF45" s="532">
        <v>24.61848703829925</v>
      </c>
      <c r="BG45" s="531">
        <v>28.702588661975696</v>
      </c>
      <c r="BH45" s="531">
        <v>17.969745456122389</v>
      </c>
      <c r="BI45" s="532">
        <v>27.414647477273299</v>
      </c>
      <c r="BJ45" s="532">
        <v>28.182132771885854</v>
      </c>
      <c r="BK45" s="532">
        <v>28.182132771885854</v>
      </c>
      <c r="BL45" s="531">
        <v>42.334895687423305</v>
      </c>
      <c r="BM45" s="531">
        <v>41.608005437330718</v>
      </c>
      <c r="BN45" s="531">
        <v>102.96314363065241</v>
      </c>
      <c r="BO45" s="533">
        <v>186.90604475540644</v>
      </c>
      <c r="BP45" s="531">
        <v>62.633271650921714</v>
      </c>
      <c r="BQ45" s="531">
        <v>14.926483562708203</v>
      </c>
      <c r="BR45" s="531">
        <v>21.413641087987639</v>
      </c>
      <c r="BS45" s="532">
        <v>22.181260876352777</v>
      </c>
      <c r="BT45" s="531">
        <v>30.137718095074483</v>
      </c>
      <c r="BU45" s="531">
        <v>24.985331010909892</v>
      </c>
      <c r="BV45" s="532">
        <v>29.519431644974734</v>
      </c>
      <c r="BW45" s="532">
        <v>28.182132771885854</v>
      </c>
      <c r="BX45" s="532">
        <v>28.182132771885854</v>
      </c>
      <c r="BY45" s="531">
        <v>34.766346952485222</v>
      </c>
      <c r="BZ45" s="531">
        <v>10.442793521526141</v>
      </c>
      <c r="CA45" s="531">
        <v>133.22938416343209</v>
      </c>
      <c r="CB45" s="533">
        <v>178.43852463744344</v>
      </c>
      <c r="CC45" s="531">
        <v>59.995813166371228</v>
      </c>
      <c r="CD45" s="531">
        <v>14.904175245127872</v>
      </c>
      <c r="CE45" s="531">
        <v>20.112782067214443</v>
      </c>
      <c r="CF45" s="532">
        <v>24.019681615216076</v>
      </c>
      <c r="CG45" s="531">
        <v>28.702588661975696</v>
      </c>
      <c r="CH45" s="531">
        <v>19.569791284407259</v>
      </c>
      <c r="CI45" s="532">
        <v>27.606652976667483</v>
      </c>
      <c r="CJ45" s="532">
        <v>28.182132771885854</v>
      </c>
      <c r="CK45" s="532">
        <v>28.182132771885854</v>
      </c>
      <c r="CL45" s="531">
        <v>40.343172336123807</v>
      </c>
      <c r="CM45" s="531">
        <v>33.449572998638423</v>
      </c>
      <c r="CN45" s="531">
        <v>110.92794377085758</v>
      </c>
      <c r="CO45" s="533">
        <v>184.72068910561981</v>
      </c>
    </row>
    <row r="46" spans="2:93">
      <c r="B46" s="237">
        <v>2047</v>
      </c>
      <c r="C46" s="530">
        <v>62.241344964284373</v>
      </c>
      <c r="D46" s="531">
        <v>15.376237490656537</v>
      </c>
      <c r="E46" s="531">
        <v>18.881396217531332</v>
      </c>
      <c r="F46" s="532">
        <v>25.117173926331226</v>
      </c>
      <c r="G46" s="531">
        <v>29.316172667557719</v>
      </c>
      <c r="H46" s="531">
        <v>18.35389019394054</v>
      </c>
      <c r="I46" s="532">
        <v>28.000698770723663</v>
      </c>
      <c r="J46" s="532">
        <v>28.784590832922216</v>
      </c>
      <c r="K46" s="532">
        <v>28.784590832922216</v>
      </c>
      <c r="L46" s="531">
        <v>45.274202714327615</v>
      </c>
      <c r="M46" s="531">
        <v>49.997026446501224</v>
      </c>
      <c r="N46" s="531">
        <v>97.768703562468346</v>
      </c>
      <c r="O46" s="533">
        <v>193.03993272329717</v>
      </c>
      <c r="P46" s="530">
        <v>61.049699945333941</v>
      </c>
      <c r="Q46" s="531">
        <v>15.280698280682106</v>
      </c>
      <c r="R46" s="531">
        <v>19.601640907242178</v>
      </c>
      <c r="S46" s="532">
        <v>27.35721719639459</v>
      </c>
      <c r="T46" s="531">
        <v>29.316172667557719</v>
      </c>
      <c r="U46" s="531">
        <v>18.35389019394054</v>
      </c>
      <c r="V46" s="532">
        <v>28.000698770723663</v>
      </c>
      <c r="W46" s="532">
        <v>28.784590832922216</v>
      </c>
      <c r="X46" s="532">
        <v>28.784590832922216</v>
      </c>
      <c r="Y46" s="531">
        <v>37.543858801124706</v>
      </c>
      <c r="Z46" s="531">
        <v>18.498899785205449</v>
      </c>
      <c r="AA46" s="531">
        <v>128.53404447168688</v>
      </c>
      <c r="AB46" s="533">
        <v>184.57680305801705</v>
      </c>
      <c r="AC46" s="530">
        <v>59.873507326410703</v>
      </c>
      <c r="AD46" s="531">
        <v>15.127026912860275</v>
      </c>
      <c r="AE46" s="531">
        <v>20.334276705776915</v>
      </c>
      <c r="AF46" s="532">
        <v>23.349818770949319</v>
      </c>
      <c r="AG46" s="531">
        <v>29.316172667557719</v>
      </c>
      <c r="AH46" s="531">
        <v>18.35389019394054</v>
      </c>
      <c r="AI46" s="532">
        <v>28.000698770723663</v>
      </c>
      <c r="AJ46" s="532">
        <v>28.784590832922216</v>
      </c>
      <c r="AK46" s="532">
        <v>28.784590832922216</v>
      </c>
      <c r="AL46" s="531">
        <v>45.274202714327615</v>
      </c>
      <c r="AM46" s="531">
        <v>60.996372264731477</v>
      </c>
      <c r="AN46" s="531">
        <v>88.006624235504802</v>
      </c>
      <c r="AO46" s="533">
        <v>194.27719921456389</v>
      </c>
      <c r="AP46" s="530">
        <v>60.465565672903473</v>
      </c>
      <c r="AQ46" s="531">
        <v>15.15921356823478</v>
      </c>
      <c r="AR46" s="531">
        <v>20.002836899883992</v>
      </c>
      <c r="AS46" s="532">
        <v>23.226360892908378</v>
      </c>
      <c r="AT46" s="531">
        <v>29.316172667557719</v>
      </c>
      <c r="AU46" s="531">
        <v>18.35389019394054</v>
      </c>
      <c r="AV46" s="532">
        <v>28.000698770723663</v>
      </c>
      <c r="AW46" s="532">
        <v>28.784590832922216</v>
      </c>
      <c r="AX46" s="532">
        <v>28.784590832922216</v>
      </c>
      <c r="AY46" s="531">
        <v>52.597686421572462</v>
      </c>
      <c r="AZ46" s="531">
        <v>63.496223587056548</v>
      </c>
      <c r="BA46" s="531">
        <v>83.12558457202303</v>
      </c>
      <c r="BB46" s="533">
        <v>199.21949458065205</v>
      </c>
      <c r="BC46" s="531">
        <v>61.303716688313017</v>
      </c>
      <c r="BD46" s="531">
        <v>15.205906725714078</v>
      </c>
      <c r="BE46" s="531">
        <v>19.765949207714758</v>
      </c>
      <c r="BF46" s="532">
        <v>25.144763955904946</v>
      </c>
      <c r="BG46" s="531">
        <v>29.316172667557719</v>
      </c>
      <c r="BH46" s="531">
        <v>18.35389019394054</v>
      </c>
      <c r="BI46" s="532">
        <v>28.000698770723663</v>
      </c>
      <c r="BJ46" s="532">
        <v>28.784590832922216</v>
      </c>
      <c r="BK46" s="532">
        <v>28.784590832922216</v>
      </c>
      <c r="BL46" s="531">
        <v>43.239901684537372</v>
      </c>
      <c r="BM46" s="531">
        <v>42.497472479526031</v>
      </c>
      <c r="BN46" s="531">
        <v>105.16421820410743</v>
      </c>
      <c r="BO46" s="533">
        <v>190.90159236817084</v>
      </c>
      <c r="BP46" s="531">
        <v>63.972202231534872</v>
      </c>
      <c r="BQ46" s="531">
        <v>15.24557156140826</v>
      </c>
      <c r="BR46" s="531">
        <v>21.871407034731998</v>
      </c>
      <c r="BS46" s="532">
        <v>22.65543646579717</v>
      </c>
      <c r="BT46" s="531">
        <v>30.781981300935609</v>
      </c>
      <c r="BU46" s="531">
        <v>25.519450064177597</v>
      </c>
      <c r="BV46" s="532">
        <v>30.150477552524649</v>
      </c>
      <c r="BW46" s="532">
        <v>28.784590832922216</v>
      </c>
      <c r="BX46" s="532">
        <v>28.784590832922216</v>
      </c>
      <c r="BY46" s="531">
        <v>35.509557771334471</v>
      </c>
      <c r="BZ46" s="531">
        <v>10.666032308586926</v>
      </c>
      <c r="CA46" s="531">
        <v>136.07746940615868</v>
      </c>
      <c r="CB46" s="533">
        <v>182.25305948608008</v>
      </c>
      <c r="CC46" s="531">
        <v>61.278361991297977</v>
      </c>
      <c r="CD46" s="531">
        <v>15.222786352108512</v>
      </c>
      <c r="CE46" s="531">
        <v>20.542739153299451</v>
      </c>
      <c r="CF46" s="532">
        <v>24.533157686375947</v>
      </c>
      <c r="CG46" s="531">
        <v>29.316172667557719</v>
      </c>
      <c r="CH46" s="531">
        <v>19.988140690661279</v>
      </c>
      <c r="CI46" s="532">
        <v>28.196808830330145</v>
      </c>
      <c r="CJ46" s="532">
        <v>28.784590832922216</v>
      </c>
      <c r="CK46" s="532">
        <v>28.784590832922216</v>
      </c>
      <c r="CL46" s="531">
        <v>41.20560065474713</v>
      </c>
      <c r="CM46" s="531">
        <v>34.164634738442501</v>
      </c>
      <c r="CN46" s="531">
        <v>113.29928430991038</v>
      </c>
      <c r="CO46" s="533">
        <v>188.66951970310001</v>
      </c>
    </row>
    <row r="47" spans="2:93">
      <c r="B47" s="237">
        <v>2048</v>
      </c>
      <c r="C47" s="530">
        <v>63.571897208395775</v>
      </c>
      <c r="D47" s="531">
        <v>15.704940016460286</v>
      </c>
      <c r="E47" s="531">
        <v>19.285029592157297</v>
      </c>
      <c r="F47" s="532">
        <v>25.654111425875836</v>
      </c>
      <c r="G47" s="531">
        <v>29.942873445858055</v>
      </c>
      <c r="H47" s="531">
        <v>18.746246911163393</v>
      </c>
      <c r="I47" s="532">
        <v>28.5992782616947</v>
      </c>
      <c r="J47" s="532">
        <v>29.399927823961704</v>
      </c>
      <c r="K47" s="532">
        <v>29.399927823961704</v>
      </c>
      <c r="L47" s="531">
        <v>46.242043175623394</v>
      </c>
      <c r="M47" s="531">
        <v>51.065828153396559</v>
      </c>
      <c r="N47" s="531">
        <v>99.858735003844686</v>
      </c>
      <c r="O47" s="533">
        <v>197.16660633286463</v>
      </c>
      <c r="P47" s="530">
        <v>62.35477802986447</v>
      </c>
      <c r="Q47" s="531">
        <v>15.607358435609951</v>
      </c>
      <c r="R47" s="531">
        <v>20.020671172612616</v>
      </c>
      <c r="S47" s="532">
        <v>27.942040785187427</v>
      </c>
      <c r="T47" s="531">
        <v>29.942873445858055</v>
      </c>
      <c r="U47" s="531">
        <v>18.746246911163393</v>
      </c>
      <c r="V47" s="532">
        <v>28.5992782616947</v>
      </c>
      <c r="W47" s="532">
        <v>29.399927823961704</v>
      </c>
      <c r="X47" s="532">
        <v>29.399927823961704</v>
      </c>
      <c r="Y47" s="531">
        <v>38.346445339206475</v>
      </c>
      <c r="Z47" s="531">
        <v>18.894356416756722</v>
      </c>
      <c r="AA47" s="531">
        <v>131.28175600354169</v>
      </c>
      <c r="AB47" s="533">
        <v>188.52255775950488</v>
      </c>
      <c r="AC47" s="530">
        <v>61.153441582035967</v>
      </c>
      <c r="AD47" s="531">
        <v>15.450401988016333</v>
      </c>
      <c r="AE47" s="531">
        <v>20.768968750410256</v>
      </c>
      <c r="AF47" s="532">
        <v>23.848974979464877</v>
      </c>
      <c r="AG47" s="531">
        <v>29.942873445858055</v>
      </c>
      <c r="AH47" s="531">
        <v>18.746246911163393</v>
      </c>
      <c r="AI47" s="532">
        <v>28.5992782616947</v>
      </c>
      <c r="AJ47" s="532">
        <v>29.399927823961704</v>
      </c>
      <c r="AK47" s="532">
        <v>29.399927823961704</v>
      </c>
      <c r="AL47" s="531">
        <v>46.242043175623394</v>
      </c>
      <c r="AM47" s="531">
        <v>62.300310347143785</v>
      </c>
      <c r="AN47" s="531">
        <v>89.887968725094709</v>
      </c>
      <c r="AO47" s="533">
        <v>198.43032224786188</v>
      </c>
      <c r="AP47" s="530">
        <v>61.758156540657261</v>
      </c>
      <c r="AQ47" s="531">
        <v>15.483276707354808</v>
      </c>
      <c r="AR47" s="531">
        <v>20.430443654542128</v>
      </c>
      <c r="AS47" s="532">
        <v>23.722877904652478</v>
      </c>
      <c r="AT47" s="531">
        <v>29.942873445858055</v>
      </c>
      <c r="AU47" s="531">
        <v>18.746246911163393</v>
      </c>
      <c r="AV47" s="532">
        <v>28.5992782616947</v>
      </c>
      <c r="AW47" s="532">
        <v>29.399927823961704</v>
      </c>
      <c r="AX47" s="532">
        <v>29.399927823961704</v>
      </c>
      <c r="AY47" s="531">
        <v>53.722083231176263</v>
      </c>
      <c r="AZ47" s="531">
        <v>64.853601754813624</v>
      </c>
      <c r="BA47" s="531">
        <v>84.902585585719706</v>
      </c>
      <c r="BB47" s="533">
        <v>203.47827057170957</v>
      </c>
      <c r="BC47" s="531">
        <v>62.614224966352481</v>
      </c>
      <c r="BD47" s="531">
        <v>15.530968038724859</v>
      </c>
      <c r="BE47" s="531">
        <v>20.188491941815514</v>
      </c>
      <c r="BF47" s="532">
        <v>25.68229125593966</v>
      </c>
      <c r="BG47" s="531">
        <v>29.942873445858055</v>
      </c>
      <c r="BH47" s="531">
        <v>18.746246911163393</v>
      </c>
      <c r="BI47" s="532">
        <v>28.5992782616947</v>
      </c>
      <c r="BJ47" s="532">
        <v>29.399927823961704</v>
      </c>
      <c r="BK47" s="532">
        <v>29.399927823961704</v>
      </c>
      <c r="BL47" s="531">
        <v>44.164254271303157</v>
      </c>
      <c r="BM47" s="531">
        <v>43.405953930387071</v>
      </c>
      <c r="BN47" s="531">
        <v>107.41234582107955</v>
      </c>
      <c r="BO47" s="533">
        <v>194.98255402276979</v>
      </c>
      <c r="BP47" s="531">
        <v>65.339755540171765</v>
      </c>
      <c r="BQ47" s="531">
        <v>15.571480801728061</v>
      </c>
      <c r="BR47" s="531">
        <v>22.338958783953284</v>
      </c>
      <c r="BS47" s="532">
        <v>23.13974865166313</v>
      </c>
      <c r="BT47" s="531">
        <v>31.440017118150958</v>
      </c>
      <c r="BU47" s="531">
        <v>26.064987143603894</v>
      </c>
      <c r="BV47" s="532">
        <v>30.795013521205309</v>
      </c>
      <c r="BW47" s="532">
        <v>29.399927823961704</v>
      </c>
      <c r="BX47" s="532">
        <v>29.399927823961704</v>
      </c>
      <c r="BY47" s="531">
        <v>36.268656434886239</v>
      </c>
      <c r="BZ47" s="531">
        <v>10.894043339391263</v>
      </c>
      <c r="CA47" s="531">
        <v>138.98643903712122</v>
      </c>
      <c r="CB47" s="533">
        <v>186.1491388113987</v>
      </c>
      <c r="CC47" s="531">
        <v>62.588328254234277</v>
      </c>
      <c r="CD47" s="531">
        <v>15.548208506048933</v>
      </c>
      <c r="CE47" s="531">
        <v>20.981887563352323</v>
      </c>
      <c r="CF47" s="532">
        <v>25.057610492360098</v>
      </c>
      <c r="CG47" s="531">
        <v>29.942873445858055</v>
      </c>
      <c r="CH47" s="531">
        <v>20.415433279965615</v>
      </c>
      <c r="CI47" s="532">
        <v>28.799580625950966</v>
      </c>
      <c r="CJ47" s="532">
        <v>29.399927823961704</v>
      </c>
      <c r="CK47" s="532">
        <v>29.399927823961704</v>
      </c>
      <c r="CL47" s="531">
        <v>42.086465366982907</v>
      </c>
      <c r="CM47" s="531">
        <v>34.894982571487645</v>
      </c>
      <c r="CN47" s="531">
        <v>115.72131772003787</v>
      </c>
      <c r="CO47" s="533">
        <v>192.70276565850844</v>
      </c>
    </row>
    <row r="48" spans="2:93">
      <c r="B48" s="237">
        <v>2049</v>
      </c>
      <c r="C48" s="530">
        <v>64.930893074272191</v>
      </c>
      <c r="D48" s="531">
        <v>16.040669316566621</v>
      </c>
      <c r="E48" s="531">
        <v>19.697291560730175</v>
      </c>
      <c r="F48" s="532">
        <v>26.202527202366046</v>
      </c>
      <c r="G48" s="531">
        <v>30.582971398133854</v>
      </c>
      <c r="H48" s="531">
        <v>19.146991157783191</v>
      </c>
      <c r="I48" s="532">
        <v>29.210653769291774</v>
      </c>
      <c r="J48" s="532">
        <v>30.028419061825094</v>
      </c>
      <c r="K48" s="532">
        <v>30.028419061825094</v>
      </c>
      <c r="L48" s="531">
        <v>47.230573458105695</v>
      </c>
      <c r="M48" s="531">
        <v>52.157477960866139</v>
      </c>
      <c r="N48" s="531">
        <v>101.99344568578341</v>
      </c>
      <c r="O48" s="533">
        <v>201.38149710475523</v>
      </c>
      <c r="P48" s="530">
        <v>63.687755167269074</v>
      </c>
      <c r="Q48" s="531">
        <v>15.941001704454289</v>
      </c>
      <c r="R48" s="531">
        <v>20.448659175966686</v>
      </c>
      <c r="S48" s="532">
        <v>28.539366326483446</v>
      </c>
      <c r="T48" s="531">
        <v>30.582971398133854</v>
      </c>
      <c r="U48" s="531">
        <v>19.146991157783191</v>
      </c>
      <c r="V48" s="532">
        <v>29.210653769291774</v>
      </c>
      <c r="W48" s="532">
        <v>30.028419061825094</v>
      </c>
      <c r="X48" s="532">
        <v>30.028419061825094</v>
      </c>
      <c r="Y48" s="531">
        <v>39.166189014878242</v>
      </c>
      <c r="Z48" s="531">
        <v>19.29826684552047</v>
      </c>
      <c r="AA48" s="531">
        <v>134.08820620415403</v>
      </c>
      <c r="AB48" s="533">
        <v>192.55266206455275</v>
      </c>
      <c r="AC48" s="530">
        <v>62.460737383224128</v>
      </c>
      <c r="AD48" s="531">
        <v>15.780689950935111</v>
      </c>
      <c r="AE48" s="531">
        <v>21.212953339666722</v>
      </c>
      <c r="AF48" s="532">
        <v>24.358801802726688</v>
      </c>
      <c r="AG48" s="531">
        <v>30.582971398133854</v>
      </c>
      <c r="AH48" s="531">
        <v>19.146991157783191</v>
      </c>
      <c r="AI48" s="532">
        <v>29.210653769291774</v>
      </c>
      <c r="AJ48" s="532">
        <v>30.028419061825094</v>
      </c>
      <c r="AK48" s="532">
        <v>30.028419061825094</v>
      </c>
      <c r="AL48" s="531">
        <v>47.230573458105695</v>
      </c>
      <c r="AM48" s="531">
        <v>63.632123112256679</v>
      </c>
      <c r="AN48" s="531">
        <v>91.809531290531226</v>
      </c>
      <c r="AO48" s="533">
        <v>202.6722278608936</v>
      </c>
      <c r="AP48" s="530">
        <v>63.078379518237632</v>
      </c>
      <c r="AQ48" s="531">
        <v>15.814267443191095</v>
      </c>
      <c r="AR48" s="531">
        <v>20.867191489415251</v>
      </c>
      <c r="AS48" s="532">
        <v>24.230009112227261</v>
      </c>
      <c r="AT48" s="531">
        <v>30.582971398133854</v>
      </c>
      <c r="AU48" s="531">
        <v>19.146991157783191</v>
      </c>
      <c r="AV48" s="532">
        <v>29.210653769291774</v>
      </c>
      <c r="AW48" s="532">
        <v>30.028419061825094</v>
      </c>
      <c r="AX48" s="532">
        <v>30.028419061825094</v>
      </c>
      <c r="AY48" s="531">
        <v>54.870516614847489</v>
      </c>
      <c r="AZ48" s="531">
        <v>66.239997010300002</v>
      </c>
      <c r="BA48" s="531">
        <v>86.717574092905124</v>
      </c>
      <c r="BB48" s="533">
        <v>207.82808771805261</v>
      </c>
      <c r="BC48" s="531">
        <v>63.952748380171421</v>
      </c>
      <c r="BD48" s="531">
        <v>15.862978286720075</v>
      </c>
      <c r="BE48" s="531">
        <v>20.620067501016901</v>
      </c>
      <c r="BF48" s="532">
        <v>26.231309441265211</v>
      </c>
      <c r="BG48" s="531">
        <v>30.582971398133854</v>
      </c>
      <c r="BH48" s="531">
        <v>19.146991157783191</v>
      </c>
      <c r="BI48" s="532">
        <v>29.210653769291774</v>
      </c>
      <c r="BJ48" s="532">
        <v>30.028419061825094</v>
      </c>
      <c r="BK48" s="532">
        <v>30.028419061825094</v>
      </c>
      <c r="BL48" s="531">
        <v>45.108367025677417</v>
      </c>
      <c r="BM48" s="531">
        <v>44.333856266736213</v>
      </c>
      <c r="BN48" s="531">
        <v>109.70853234885328</v>
      </c>
      <c r="BO48" s="533">
        <v>199.15075564126693</v>
      </c>
      <c r="BP48" s="531">
        <v>66.736543453632706</v>
      </c>
      <c r="BQ48" s="531">
        <v>15.904357103433394</v>
      </c>
      <c r="BR48" s="531">
        <v>22.816505529740301</v>
      </c>
      <c r="BS48" s="532">
        <v>23.634414127068766</v>
      </c>
      <c r="BT48" s="531">
        <v>32.112119968040545</v>
      </c>
      <c r="BU48" s="531">
        <v>26.62218633582183</v>
      </c>
      <c r="BV48" s="532">
        <v>31.453327932174304</v>
      </c>
      <c r="BW48" s="532">
        <v>30.028419061825094</v>
      </c>
      <c r="BX48" s="532">
        <v>30.028419061825094</v>
      </c>
      <c r="BY48" s="531">
        <v>37.043982582449964</v>
      </c>
      <c r="BZ48" s="531">
        <v>11.126928631651442</v>
      </c>
      <c r="CA48" s="531">
        <v>141.95759460048524</v>
      </c>
      <c r="CB48" s="533">
        <v>190.12850581458665</v>
      </c>
      <c r="CC48" s="531">
        <v>63.926298066127615</v>
      </c>
      <c r="CD48" s="531">
        <v>15.880587308780568</v>
      </c>
      <c r="CE48" s="531">
        <v>21.430423783113181</v>
      </c>
      <c r="CF48" s="532">
        <v>25.593274686181921</v>
      </c>
      <c r="CG48" s="531">
        <v>30.582971398133854</v>
      </c>
      <c r="CH48" s="531">
        <v>20.851860233476213</v>
      </c>
      <c r="CI48" s="532">
        <v>29.415238058374939</v>
      </c>
      <c r="CJ48" s="532">
        <v>30.028419061825094</v>
      </c>
      <c r="CK48" s="532">
        <v>30.028419061825094</v>
      </c>
      <c r="CL48" s="531">
        <v>42.986160593249139</v>
      </c>
      <c r="CM48" s="531">
        <v>35.640943273258529</v>
      </c>
      <c r="CN48" s="531">
        <v>118.19512767823011</v>
      </c>
      <c r="CO48" s="533">
        <v>196.82223154473778</v>
      </c>
    </row>
    <row r="49" spans="2:93">
      <c r="B49" s="237">
        <v>2050</v>
      </c>
      <c r="C49" s="530">
        <v>66.318940609904743</v>
      </c>
      <c r="D49" s="531">
        <v>16.38357560447627</v>
      </c>
      <c r="E49" s="531">
        <v>20.118366579338549</v>
      </c>
      <c r="F49" s="532">
        <v>26.762666630434381</v>
      </c>
      <c r="G49" s="531">
        <v>31.236752919865619</v>
      </c>
      <c r="H49" s="531">
        <v>19.556302236577977</v>
      </c>
      <c r="I49" s="532">
        <v>29.835098837871104</v>
      </c>
      <c r="J49" s="532">
        <v>30.670345748864964</v>
      </c>
      <c r="K49" s="532">
        <v>30.670345748864964</v>
      </c>
      <c r="L49" s="531">
        <v>48.240235854402108</v>
      </c>
      <c r="M49" s="531">
        <v>53.272464299735333</v>
      </c>
      <c r="N49" s="531">
        <v>104.17379073005819</v>
      </c>
      <c r="O49" s="533">
        <v>205.68649088419562</v>
      </c>
      <c r="P49" s="530">
        <v>65.049227764123358</v>
      </c>
      <c r="Q49" s="531">
        <v>16.281777367374435</v>
      </c>
      <c r="R49" s="531">
        <v>20.885796409605586</v>
      </c>
      <c r="S49" s="532">
        <v>29.14946107834027</v>
      </c>
      <c r="T49" s="531">
        <v>31.236752919865619</v>
      </c>
      <c r="U49" s="531">
        <v>19.556302236577977</v>
      </c>
      <c r="V49" s="532">
        <v>29.835098837871104</v>
      </c>
      <c r="W49" s="532">
        <v>30.670345748864964</v>
      </c>
      <c r="X49" s="532">
        <v>30.670345748864964</v>
      </c>
      <c r="Y49" s="531">
        <v>40.003456601511232</v>
      </c>
      <c r="Z49" s="531">
        <v>19.710811790902071</v>
      </c>
      <c r="AA49" s="531">
        <v>136.95465074798878</v>
      </c>
      <c r="AB49" s="533">
        <v>196.66891914040207</v>
      </c>
      <c r="AC49" s="530">
        <v>63.795979646092832</v>
      </c>
      <c r="AD49" s="531">
        <v>16.118038580529984</v>
      </c>
      <c r="AE49" s="531">
        <v>21.666429123111314</v>
      </c>
      <c r="AF49" s="532">
        <v>24.879527349725731</v>
      </c>
      <c r="AG49" s="531">
        <v>31.236752919865619</v>
      </c>
      <c r="AH49" s="531">
        <v>19.556302236577977</v>
      </c>
      <c r="AI49" s="532">
        <v>29.835098837871104</v>
      </c>
      <c r="AJ49" s="532">
        <v>30.670345748864964</v>
      </c>
      <c r="AK49" s="532">
        <v>30.670345748864964</v>
      </c>
      <c r="AL49" s="531">
        <v>48.240235854402108</v>
      </c>
      <c r="AM49" s="531">
        <v>64.992406445677091</v>
      </c>
      <c r="AN49" s="531">
        <v>93.772171685907153</v>
      </c>
      <c r="AO49" s="533">
        <v>207.00481398598635</v>
      </c>
      <c r="AP49" s="530">
        <v>64.426825305697122</v>
      </c>
      <c r="AQ49" s="531">
        <v>16.152333869094811</v>
      </c>
      <c r="AR49" s="531">
        <v>21.313275816167447</v>
      </c>
      <c r="AS49" s="532">
        <v>24.747981418539304</v>
      </c>
      <c r="AT49" s="531">
        <v>31.236752919865619</v>
      </c>
      <c r="AU49" s="531">
        <v>19.556302236577977</v>
      </c>
      <c r="AV49" s="532">
        <v>29.835098837871104</v>
      </c>
      <c r="AW49" s="532">
        <v>30.670345748864964</v>
      </c>
      <c r="AX49" s="532">
        <v>30.670345748864964</v>
      </c>
      <c r="AY49" s="531">
        <v>56.043500409772413</v>
      </c>
      <c r="AZ49" s="531">
        <v>67.656029660663876</v>
      </c>
      <c r="BA49" s="531">
        <v>88.571362163831637</v>
      </c>
      <c r="BB49" s="533">
        <v>212.27089223426793</v>
      </c>
      <c r="BC49" s="531">
        <v>65.319885817885179</v>
      </c>
      <c r="BD49" s="531">
        <v>16.20208601920557</v>
      </c>
      <c r="BE49" s="531">
        <v>21.060868982780352</v>
      </c>
      <c r="BF49" s="532">
        <v>26.792064156046582</v>
      </c>
      <c r="BG49" s="531">
        <v>31.236752919865619</v>
      </c>
      <c r="BH49" s="531">
        <v>19.556302236577977</v>
      </c>
      <c r="BI49" s="532">
        <v>29.835098837871104</v>
      </c>
      <c r="BJ49" s="532">
        <v>30.670345748864964</v>
      </c>
      <c r="BK49" s="532">
        <v>30.670345748864964</v>
      </c>
      <c r="BL49" s="531">
        <v>46.07266236679925</v>
      </c>
      <c r="BM49" s="531">
        <v>45.281594654775027</v>
      </c>
      <c r="BN49" s="531">
        <v>112.05380515744535</v>
      </c>
      <c r="BO49" s="533">
        <v>203.40806217901962</v>
      </c>
      <c r="BP49" s="531">
        <v>68.16319092899532</v>
      </c>
      <c r="BQ49" s="531">
        <v>16.244349403523721</v>
      </c>
      <c r="BR49" s="531">
        <v>23.304260938187802</v>
      </c>
      <c r="BS49" s="532">
        <v>24.139654217447195</v>
      </c>
      <c r="BT49" s="531">
        <v>32.798590565858902</v>
      </c>
      <c r="BU49" s="531">
        <v>27.191296945378966</v>
      </c>
      <c r="BV49" s="532">
        <v>32.12571533140131</v>
      </c>
      <c r="BW49" s="532">
        <v>30.670345748864964</v>
      </c>
      <c r="BX49" s="532">
        <v>30.670345748864964</v>
      </c>
      <c r="BY49" s="531">
        <v>37.835883113908366</v>
      </c>
      <c r="BZ49" s="531">
        <v>11.364792383943536</v>
      </c>
      <c r="CA49" s="531">
        <v>144.99226546392367</v>
      </c>
      <c r="CB49" s="533">
        <v>194.19294096177558</v>
      </c>
      <c r="CC49" s="531">
        <v>65.292870067398297</v>
      </c>
      <c r="CD49" s="531">
        <v>16.220071474709663</v>
      </c>
      <c r="CE49" s="531">
        <v>21.888548498657837</v>
      </c>
      <c r="CF49" s="532">
        <v>26.140389937103947</v>
      </c>
      <c r="CG49" s="531">
        <v>31.236752919865619</v>
      </c>
      <c r="CH49" s="531">
        <v>21.297616819286976</v>
      </c>
      <c r="CI49" s="532">
        <v>30.044056587796184</v>
      </c>
      <c r="CJ49" s="532">
        <v>30.670345748864964</v>
      </c>
      <c r="CK49" s="532">
        <v>30.670345748864964</v>
      </c>
      <c r="CL49" s="531">
        <v>43.905088879196377</v>
      </c>
      <c r="CM49" s="531">
        <v>36.402850604819143</v>
      </c>
      <c r="CN49" s="531">
        <v>120.72182102757122</v>
      </c>
      <c r="CO49" s="533">
        <v>201.02976051158674</v>
      </c>
    </row>
    <row r="50" spans="2:93">
      <c r="B50" s="237">
        <v>2051</v>
      </c>
      <c r="C50" s="530">
        <v>67.692068754180028</v>
      </c>
      <c r="D50" s="531">
        <v>16.722796173434045</v>
      </c>
      <c r="E50" s="531">
        <v>20.534915684509439</v>
      </c>
      <c r="F50" s="532">
        <v>27.316785415025134</v>
      </c>
      <c r="G50" s="531">
        <v>31.883507288611298</v>
      </c>
      <c r="H50" s="531">
        <v>19.961213846323872</v>
      </c>
      <c r="I50" s="532">
        <v>30.452832075536804</v>
      </c>
      <c r="J50" s="532">
        <v>31.30537270428848</v>
      </c>
      <c r="K50" s="532">
        <v>31.30537270428848</v>
      </c>
      <c r="L50" s="531">
        <v>49.239045921767165</v>
      </c>
      <c r="M50" s="531">
        <v>54.37546623812792</v>
      </c>
      <c r="N50" s="531">
        <v>106.33070039465443</v>
      </c>
      <c r="O50" s="533">
        <v>209.94521255454953</v>
      </c>
      <c r="P50" s="530">
        <v>66.396066609630353</v>
      </c>
      <c r="Q50" s="531">
        <v>16.618890212307718</v>
      </c>
      <c r="R50" s="531">
        <v>21.318235085523611</v>
      </c>
      <c r="S50" s="532">
        <v>29.752998243274241</v>
      </c>
      <c r="T50" s="531">
        <v>31.883507288611298</v>
      </c>
      <c r="U50" s="531">
        <v>19.961213846323872</v>
      </c>
      <c r="V50" s="532">
        <v>30.452832075536804</v>
      </c>
      <c r="W50" s="532">
        <v>31.30537270428848</v>
      </c>
      <c r="X50" s="532">
        <v>31.30537270428848</v>
      </c>
      <c r="Y50" s="531">
        <v>40.831724840157172</v>
      </c>
      <c r="Z50" s="531">
        <v>20.118922508107328</v>
      </c>
      <c r="AA50" s="531">
        <v>139.79028539024921</v>
      </c>
      <c r="AB50" s="533">
        <v>200.74093273851372</v>
      </c>
      <c r="AC50" s="530">
        <v>65.116870093648927</v>
      </c>
      <c r="AD50" s="531">
        <v>16.451761227512911</v>
      </c>
      <c r="AE50" s="531">
        <v>22.115030734374791</v>
      </c>
      <c r="AF50" s="532">
        <v>25.394655892280781</v>
      </c>
      <c r="AG50" s="531">
        <v>31.883507288611298</v>
      </c>
      <c r="AH50" s="531">
        <v>19.961213846323872</v>
      </c>
      <c r="AI50" s="532">
        <v>30.452832075536804</v>
      </c>
      <c r="AJ50" s="532">
        <v>31.30537270428848</v>
      </c>
      <c r="AK50" s="532">
        <v>31.30537270428848</v>
      </c>
      <c r="AL50" s="531">
        <v>49.239045921767165</v>
      </c>
      <c r="AM50" s="531">
        <v>66.338068810516049</v>
      </c>
      <c r="AN50" s="531">
        <v>95.713716694129189</v>
      </c>
      <c r="AO50" s="533">
        <v>211.29083142641241</v>
      </c>
      <c r="AP50" s="530">
        <v>65.760777360117416</v>
      </c>
      <c r="AQ50" s="531">
        <v>16.486766597172391</v>
      </c>
      <c r="AR50" s="531">
        <v>21.754565417610671</v>
      </c>
      <c r="AS50" s="532">
        <v>25.260386313540348</v>
      </c>
      <c r="AT50" s="531">
        <v>31.883507288611298</v>
      </c>
      <c r="AU50" s="531">
        <v>19.961213846323872</v>
      </c>
      <c r="AV50" s="532">
        <v>30.452832075536804</v>
      </c>
      <c r="AW50" s="532">
        <v>31.30537270428848</v>
      </c>
      <c r="AX50" s="532">
        <v>31.30537270428848</v>
      </c>
      <c r="AY50" s="531">
        <v>57.20387642013452</v>
      </c>
      <c r="AZ50" s="531">
        <v>69.056842122422452</v>
      </c>
      <c r="BA50" s="531">
        <v>90.405224843866563</v>
      </c>
      <c r="BB50" s="533">
        <v>216.66594338642352</v>
      </c>
      <c r="BC50" s="531">
        <v>66.672328615863023</v>
      </c>
      <c r="BD50" s="531">
        <v>16.537548861409324</v>
      </c>
      <c r="BE50" s="531">
        <v>21.496932521751166</v>
      </c>
      <c r="BF50" s="532">
        <v>27.346791613957791</v>
      </c>
      <c r="BG50" s="531">
        <v>31.883507288611298</v>
      </c>
      <c r="BH50" s="531">
        <v>19.961213846323872</v>
      </c>
      <c r="BI50" s="532">
        <v>30.452832075536804</v>
      </c>
      <c r="BJ50" s="532">
        <v>31.30537270428848</v>
      </c>
      <c r="BK50" s="532">
        <v>31.30537270428848</v>
      </c>
      <c r="BL50" s="531">
        <v>47.026593005554012</v>
      </c>
      <c r="BM50" s="531">
        <v>46.219146302408724</v>
      </c>
      <c r="BN50" s="531">
        <v>114.37386986474932</v>
      </c>
      <c r="BO50" s="533">
        <v>207.61960917271205</v>
      </c>
      <c r="BP50" s="531">
        <v>69.57450412259351</v>
      </c>
      <c r="BQ50" s="531">
        <v>16.580687305581353</v>
      </c>
      <c r="BR50" s="531">
        <v>23.786773720832915</v>
      </c>
      <c r="BS50" s="532">
        <v>24.639463748392874</v>
      </c>
      <c r="BT50" s="531">
        <v>33.47768265304186</v>
      </c>
      <c r="BU50" s="531">
        <v>27.75429048495716</v>
      </c>
      <c r="BV50" s="532">
        <v>32.7908755928717</v>
      </c>
      <c r="BW50" s="532">
        <v>31.30537270428848</v>
      </c>
      <c r="BX50" s="532">
        <v>31.30537270428848</v>
      </c>
      <c r="BY50" s="531">
        <v>38.619271923944012</v>
      </c>
      <c r="BZ50" s="531">
        <v>11.600099464133955</v>
      </c>
      <c r="CA50" s="531">
        <v>147.99431824974596</v>
      </c>
      <c r="CB50" s="533">
        <v>198.21368963782393</v>
      </c>
      <c r="CC50" s="531">
        <v>66.644753506511378</v>
      </c>
      <c r="CD50" s="531">
        <v>16.555906704272338</v>
      </c>
      <c r="CE50" s="531">
        <v>22.341749073100562</v>
      </c>
      <c r="CF50" s="532">
        <v>26.681624534563838</v>
      </c>
      <c r="CG50" s="531">
        <v>31.883507288611298</v>
      </c>
      <c r="CH50" s="531">
        <v>21.738582202503398</v>
      </c>
      <c r="CI50" s="532">
        <v>30.666116278278352</v>
      </c>
      <c r="CJ50" s="532">
        <v>31.30537270428848</v>
      </c>
      <c r="CK50" s="532">
        <v>31.30537270428848</v>
      </c>
      <c r="CL50" s="531">
        <v>44.814140089340846</v>
      </c>
      <c r="CM50" s="531">
        <v>37.156568596054072</v>
      </c>
      <c r="CN50" s="531">
        <v>123.2213562818537</v>
      </c>
      <c r="CO50" s="533">
        <v>205.19206496724863</v>
      </c>
    </row>
    <row r="51" spans="2:93">
      <c r="B51" s="237">
        <v>2052</v>
      </c>
      <c r="C51" s="530">
        <v>69.093627402369634</v>
      </c>
      <c r="D51" s="531">
        <v>17.06904027603197</v>
      </c>
      <c r="E51" s="531">
        <v>20.96008940422518</v>
      </c>
      <c r="F51" s="532">
        <v>27.88237718292045</v>
      </c>
      <c r="G51" s="531">
        <v>32.543652652719544</v>
      </c>
      <c r="H51" s="531">
        <v>20.374509117240667</v>
      </c>
      <c r="I51" s="532">
        <v>31.083355428462081</v>
      </c>
      <c r="J51" s="532">
        <v>31.953547839958041</v>
      </c>
      <c r="K51" s="532">
        <v>31.953547839958041</v>
      </c>
      <c r="L51" s="531">
        <v>50.258536268426056</v>
      </c>
      <c r="M51" s="531">
        <v>55.501305739830002</v>
      </c>
      <c r="N51" s="531">
        <v>108.53226869429339</v>
      </c>
      <c r="O51" s="533">
        <v>214.29211070254945</v>
      </c>
      <c r="P51" s="530">
        <v>67.770791641309245</v>
      </c>
      <c r="Q51" s="531">
        <v>16.962982950630696</v>
      </c>
      <c r="R51" s="531">
        <v>21.759627368225999</v>
      </c>
      <c r="S51" s="532">
        <v>30.369031594963698</v>
      </c>
      <c r="T51" s="531">
        <v>32.543652652719544</v>
      </c>
      <c r="U51" s="531">
        <v>20.374509117240667</v>
      </c>
      <c r="V51" s="532">
        <v>31.083355428462081</v>
      </c>
      <c r="W51" s="532">
        <v>31.953547839958041</v>
      </c>
      <c r="X51" s="532">
        <v>31.953547839958041</v>
      </c>
      <c r="Y51" s="531">
        <v>41.677142303730932</v>
      </c>
      <c r="Z51" s="531">
        <v>20.535483123737098</v>
      </c>
      <c r="AA51" s="531">
        <v>142.68463161171104</v>
      </c>
      <c r="AB51" s="533">
        <v>204.89725703917907</v>
      </c>
      <c r="AC51" s="530">
        <v>66.465109467957546</v>
      </c>
      <c r="AD51" s="531">
        <v>16.792393574119203</v>
      </c>
      <c r="AE51" s="531">
        <v>22.57292060465339</v>
      </c>
      <c r="AF51" s="532">
        <v>25.920450128424982</v>
      </c>
      <c r="AG51" s="531">
        <v>32.543652652719544</v>
      </c>
      <c r="AH51" s="531">
        <v>20.374509117240667</v>
      </c>
      <c r="AI51" s="532">
        <v>31.083355428462081</v>
      </c>
      <c r="AJ51" s="532">
        <v>31.953547839958041</v>
      </c>
      <c r="AK51" s="532">
        <v>31.953547839958041</v>
      </c>
      <c r="AL51" s="531">
        <v>50.258536268426056</v>
      </c>
      <c r="AM51" s="531">
        <v>67.711593002592593</v>
      </c>
      <c r="AN51" s="531">
        <v>97.695461230112826</v>
      </c>
      <c r="AO51" s="533">
        <v>215.66559050113148</v>
      </c>
      <c r="AP51" s="530">
        <v>67.122348780772981</v>
      </c>
      <c r="AQ51" s="531">
        <v>16.828123727043284</v>
      </c>
      <c r="AR51" s="531">
        <v>22.20499188351441</v>
      </c>
      <c r="AS51" s="532">
        <v>25.783400509234667</v>
      </c>
      <c r="AT51" s="531">
        <v>32.543652652719544</v>
      </c>
      <c r="AU51" s="531">
        <v>20.374509117240667</v>
      </c>
      <c r="AV51" s="532">
        <v>31.083355428462081</v>
      </c>
      <c r="AW51" s="532">
        <v>31.953547839958041</v>
      </c>
      <c r="AX51" s="532">
        <v>31.953547839958041</v>
      </c>
      <c r="AY51" s="531">
        <v>58.388277919189854</v>
      </c>
      <c r="AZ51" s="531">
        <v>70.486658289584099</v>
      </c>
      <c r="BA51" s="531">
        <v>92.277057498022543</v>
      </c>
      <c r="BB51" s="533">
        <v>221.1519937067965</v>
      </c>
      <c r="BC51" s="531">
        <v>68.052773629382145</v>
      </c>
      <c r="BD51" s="531">
        <v>16.879957433833621</v>
      </c>
      <c r="BE51" s="531">
        <v>21.94202471999408</v>
      </c>
      <c r="BF51" s="532">
        <v>27.913004657703986</v>
      </c>
      <c r="BG51" s="531">
        <v>32.543652652719544</v>
      </c>
      <c r="BH51" s="531">
        <v>20.374509117240667</v>
      </c>
      <c r="BI51" s="532">
        <v>31.083355428462081</v>
      </c>
      <c r="BJ51" s="532">
        <v>31.953547839958041</v>
      </c>
      <c r="BK51" s="532">
        <v>31.953547839958041</v>
      </c>
      <c r="BL51" s="531">
        <v>48.000274698769445</v>
      </c>
      <c r="BM51" s="531">
        <v>47.176109878855492</v>
      </c>
      <c r="BN51" s="531">
        <v>116.74197131867264</v>
      </c>
      <c r="BO51" s="533">
        <v>211.91835589629756</v>
      </c>
      <c r="BP51" s="531">
        <v>71.015038438373324</v>
      </c>
      <c r="BQ51" s="531">
        <v>16.923989055900957</v>
      </c>
      <c r="BR51" s="531">
        <v>24.279276890473501</v>
      </c>
      <c r="BS51" s="532">
        <v>25.149621794067631</v>
      </c>
      <c r="BT51" s="531">
        <v>34.170835285355523</v>
      </c>
      <c r="BU51" s="531">
        <v>28.328940758903116</v>
      </c>
      <c r="BV51" s="532">
        <v>33.469807942181234</v>
      </c>
      <c r="BW51" s="532">
        <v>31.953547839958041</v>
      </c>
      <c r="BX51" s="532">
        <v>31.953547839958041</v>
      </c>
      <c r="BY51" s="531">
        <v>39.418880734074321</v>
      </c>
      <c r="BZ51" s="531">
        <v>11.840278557830398</v>
      </c>
      <c r="CA51" s="531">
        <v>151.0585282885778</v>
      </c>
      <c r="CB51" s="533">
        <v>202.31768758048253</v>
      </c>
      <c r="CC51" s="531">
        <v>68.024627579687007</v>
      </c>
      <c r="CD51" s="531">
        <v>16.898695374304822</v>
      </c>
      <c r="CE51" s="531">
        <v>22.804333127708176</v>
      </c>
      <c r="CF51" s="532">
        <v>27.234065349306356</v>
      </c>
      <c r="CG51" s="531">
        <v>32.543652652719544</v>
      </c>
      <c r="CH51" s="531">
        <v>22.188677737268947</v>
      </c>
      <c r="CI51" s="532">
        <v>31.301055662865473</v>
      </c>
      <c r="CJ51" s="532">
        <v>31.953547839958041</v>
      </c>
      <c r="CK51" s="532">
        <v>31.953547839958041</v>
      </c>
      <c r="CL51" s="531">
        <v>45.742013129112827</v>
      </c>
      <c r="CM51" s="531">
        <v>37.925892255550494</v>
      </c>
      <c r="CN51" s="531">
        <v>125.77264420548978</v>
      </c>
      <c r="CO51" s="533">
        <v>209.44054959015313</v>
      </c>
    </row>
    <row r="52" spans="2:93">
      <c r="B52" s="237">
        <v>2053</v>
      </c>
      <c r="C52" s="530">
        <v>70.524205205690194</v>
      </c>
      <c r="D52" s="531">
        <v>17.42245333394936</v>
      </c>
      <c r="E52" s="531">
        <v>21.394066310411912</v>
      </c>
      <c r="F52" s="532">
        <v>28.45967948128451</v>
      </c>
      <c r="G52" s="531">
        <v>33.217466271634542</v>
      </c>
      <c r="H52" s="531">
        <v>20.79636163233495</v>
      </c>
      <c r="I52" s="532">
        <v>31.726933714918591</v>
      </c>
      <c r="J52" s="532">
        <v>32.615143387851049</v>
      </c>
      <c r="K52" s="532">
        <v>32.615143387851049</v>
      </c>
      <c r="L52" s="531">
        <v>51.299135077839935</v>
      </c>
      <c r="M52" s="531">
        <v>56.650455654688663</v>
      </c>
      <c r="N52" s="531">
        <v>110.77942028229577</v>
      </c>
      <c r="O52" s="533">
        <v>218.72901101482438</v>
      </c>
      <c r="P52" s="530">
        <v>69.173980240323161</v>
      </c>
      <c r="Q52" s="531">
        <v>17.314200100454926</v>
      </c>
      <c r="R52" s="531">
        <v>22.210158641395822</v>
      </c>
      <c r="S52" s="532">
        <v>30.997819865915098</v>
      </c>
      <c r="T52" s="531">
        <v>33.217466271634542</v>
      </c>
      <c r="U52" s="531">
        <v>20.79636163233495</v>
      </c>
      <c r="V52" s="532">
        <v>31.726933714918591</v>
      </c>
      <c r="W52" s="532">
        <v>32.615143387851049</v>
      </c>
      <c r="X52" s="532">
        <v>32.615143387851049</v>
      </c>
      <c r="Y52" s="531">
        <v>42.540064065506968</v>
      </c>
      <c r="Z52" s="531">
        <v>20.960668592234803</v>
      </c>
      <c r="AA52" s="531">
        <v>145.63890503073384</v>
      </c>
      <c r="AB52" s="533">
        <v>209.1396376884756</v>
      </c>
      <c r="AC52" s="530">
        <v>67.841264026270267</v>
      </c>
      <c r="AD52" s="531">
        <v>17.140078685104328</v>
      </c>
      <c r="AE52" s="531">
        <v>23.040291046576769</v>
      </c>
      <c r="AF52" s="532">
        <v>26.457130890456163</v>
      </c>
      <c r="AG52" s="531">
        <v>33.217466271634542</v>
      </c>
      <c r="AH52" s="531">
        <v>20.79636163233495</v>
      </c>
      <c r="AI52" s="532">
        <v>31.726933714918591</v>
      </c>
      <c r="AJ52" s="532">
        <v>32.615143387851049</v>
      </c>
      <c r="AK52" s="532">
        <v>32.615143387851049</v>
      </c>
      <c r="AL52" s="531">
        <v>51.299135077839935</v>
      </c>
      <c r="AM52" s="531">
        <v>69.113555898720151</v>
      </c>
      <c r="AN52" s="531">
        <v>99.718237621733735</v>
      </c>
      <c r="AO52" s="533">
        <v>220.13092859829382</v>
      </c>
      <c r="AP52" s="530">
        <v>68.512111424342365</v>
      </c>
      <c r="AQ52" s="531">
        <v>17.176548627870169</v>
      </c>
      <c r="AR52" s="531">
        <v>22.664744391896679</v>
      </c>
      <c r="AS52" s="532">
        <v>26.3172436703099</v>
      </c>
      <c r="AT52" s="531">
        <v>33.217466271634542</v>
      </c>
      <c r="AU52" s="531">
        <v>20.79636163233495</v>
      </c>
      <c r="AV52" s="532">
        <v>31.726933714918591</v>
      </c>
      <c r="AW52" s="532">
        <v>32.615143387851049</v>
      </c>
      <c r="AX52" s="532">
        <v>32.615143387851049</v>
      </c>
      <c r="AY52" s="531">
        <v>59.597202352681691</v>
      </c>
      <c r="AZ52" s="531">
        <v>71.946078681454594</v>
      </c>
      <c r="BA52" s="531">
        <v>94.187646291452708</v>
      </c>
      <c r="BB52" s="533">
        <v>225.73092732558899</v>
      </c>
      <c r="BC52" s="531">
        <v>69.461800641984098</v>
      </c>
      <c r="BD52" s="531">
        <v>17.229455547244442</v>
      </c>
      <c r="BE52" s="531">
        <v>22.39633251514768</v>
      </c>
      <c r="BF52" s="532">
        <v>28.490941095383697</v>
      </c>
      <c r="BG52" s="531">
        <v>33.217466271634542</v>
      </c>
      <c r="BH52" s="531">
        <v>20.79636163233495</v>
      </c>
      <c r="BI52" s="532">
        <v>31.726933714918591</v>
      </c>
      <c r="BJ52" s="532">
        <v>32.615143387851049</v>
      </c>
      <c r="BK52" s="532">
        <v>32.615143387851049</v>
      </c>
      <c r="BL52" s="531">
        <v>48.994116390383894</v>
      </c>
      <c r="BM52" s="531">
        <v>48.152887306485361</v>
      </c>
      <c r="BN52" s="531">
        <v>119.15910411605493</v>
      </c>
      <c r="BO52" s="533">
        <v>216.30610781292421</v>
      </c>
      <c r="BP52" s="531">
        <v>72.485398897236863</v>
      </c>
      <c r="BQ52" s="531">
        <v>17.27439884038105</v>
      </c>
      <c r="BR52" s="531">
        <v>24.781977297240598</v>
      </c>
      <c r="BS52" s="532">
        <v>25.670342619607418</v>
      </c>
      <c r="BT52" s="531">
        <v>34.878339585216274</v>
      </c>
      <c r="BU52" s="531">
        <v>28.915489118931468</v>
      </c>
      <c r="BV52" s="532">
        <v>34.1627975292621</v>
      </c>
      <c r="BW52" s="532">
        <v>32.615143387851049</v>
      </c>
      <c r="BX52" s="532">
        <v>32.615143387851049</v>
      </c>
      <c r="BY52" s="531">
        <v>40.235045378050927</v>
      </c>
      <c r="BZ52" s="531">
        <v>12.085430539666913</v>
      </c>
      <c r="CA52" s="531">
        <v>154.18618254116814</v>
      </c>
      <c r="CB52" s="533">
        <v>206.50665845888597</v>
      </c>
      <c r="CC52" s="531">
        <v>69.433071830673171</v>
      </c>
      <c r="CD52" s="531">
        <v>17.248581455213166</v>
      </c>
      <c r="CE52" s="531">
        <v>23.276494946656307</v>
      </c>
      <c r="CF52" s="532">
        <v>27.797944405127399</v>
      </c>
      <c r="CG52" s="531">
        <v>33.217466271634542</v>
      </c>
      <c r="CH52" s="531">
        <v>22.648092462611348</v>
      </c>
      <c r="CI52" s="532">
        <v>31.949141414551761</v>
      </c>
      <c r="CJ52" s="532">
        <v>32.615143387851049</v>
      </c>
      <c r="CK52" s="532">
        <v>32.615143387851049</v>
      </c>
      <c r="CL52" s="531">
        <v>46.689097702927846</v>
      </c>
      <c r="CM52" s="531">
        <v>38.711144697370585</v>
      </c>
      <c r="CN52" s="531">
        <v>128.37675633318997</v>
      </c>
      <c r="CO52" s="533">
        <v>213.7769987334884</v>
      </c>
    </row>
    <row r="53" spans="2:93">
      <c r="B53" s="237">
        <v>2054</v>
      </c>
      <c r="C53" s="530">
        <v>71.984403003332886</v>
      </c>
      <c r="D53" s="531">
        <v>17.783183779809281</v>
      </c>
      <c r="E53" s="531">
        <v>21.837028672312652</v>
      </c>
      <c r="F53" s="532">
        <v>29.048934775675765</v>
      </c>
      <c r="G53" s="531">
        <v>33.905231145434186</v>
      </c>
      <c r="H53" s="531">
        <v>21.226948568635031</v>
      </c>
      <c r="I53" s="532">
        <v>32.383837236218284</v>
      </c>
      <c r="J53" s="532">
        <v>33.29043721648533</v>
      </c>
      <c r="K53" s="532">
        <v>33.29043721648533</v>
      </c>
      <c r="L53" s="531">
        <v>52.361279398972869</v>
      </c>
      <c r="M53" s="531">
        <v>57.823398622867721</v>
      </c>
      <c r="N53" s="531">
        <v>113.07309895685233</v>
      </c>
      <c r="O53" s="533">
        <v>223.25777697869293</v>
      </c>
      <c r="P53" s="530">
        <v>70.606221742464172</v>
      </c>
      <c r="Q53" s="531">
        <v>17.672689172127431</v>
      </c>
      <c r="R53" s="531">
        <v>22.670018127069884</v>
      </c>
      <c r="S53" s="532">
        <v>31.639627145669909</v>
      </c>
      <c r="T53" s="531">
        <v>33.905231145434186</v>
      </c>
      <c r="U53" s="531">
        <v>21.226948568635031</v>
      </c>
      <c r="V53" s="532">
        <v>32.383837236218284</v>
      </c>
      <c r="W53" s="532">
        <v>33.29043721648533</v>
      </c>
      <c r="X53" s="532">
        <v>33.29043721648533</v>
      </c>
      <c r="Y53" s="531">
        <v>43.420852550522341</v>
      </c>
      <c r="Z53" s="531">
        <v>21.394657490461054</v>
      </c>
      <c r="AA53" s="531">
        <v>148.65434643495416</v>
      </c>
      <c r="AB53" s="533">
        <v>213.46985647593755</v>
      </c>
      <c r="AC53" s="530">
        <v>69.245911750147968</v>
      </c>
      <c r="AD53" s="531">
        <v>17.49496258736761</v>
      </c>
      <c r="AE53" s="531">
        <v>23.517338354591569</v>
      </c>
      <c r="AF53" s="532">
        <v>27.004923582986532</v>
      </c>
      <c r="AG53" s="531">
        <v>33.905231145434186</v>
      </c>
      <c r="AH53" s="531">
        <v>21.226948568635031</v>
      </c>
      <c r="AI53" s="532">
        <v>32.383837236218284</v>
      </c>
      <c r="AJ53" s="532">
        <v>33.29043721648533</v>
      </c>
      <c r="AK53" s="532">
        <v>33.29043721648533</v>
      </c>
      <c r="AL53" s="531">
        <v>52.361279398972869</v>
      </c>
      <c r="AM53" s="531">
        <v>70.5445463198986</v>
      </c>
      <c r="AN53" s="531">
        <v>101.78289543014697</v>
      </c>
      <c r="AO53" s="533">
        <v>224.68872114901842</v>
      </c>
      <c r="AP53" s="530">
        <v>69.93064898774908</v>
      </c>
      <c r="AQ53" s="531">
        <v>17.532187637262293</v>
      </c>
      <c r="AR53" s="531">
        <v>23.134016037690593</v>
      </c>
      <c r="AS53" s="532">
        <v>26.862140009592739</v>
      </c>
      <c r="AT53" s="531">
        <v>33.905231145434186</v>
      </c>
      <c r="AU53" s="531">
        <v>21.226948568635031</v>
      </c>
      <c r="AV53" s="532">
        <v>32.383837236218284</v>
      </c>
      <c r="AW53" s="532">
        <v>33.29043721648533</v>
      </c>
      <c r="AX53" s="532">
        <v>33.29043721648533</v>
      </c>
      <c r="AY53" s="531">
        <v>60.831157465925997</v>
      </c>
      <c r="AZ53" s="531">
        <v>73.435716251041995</v>
      </c>
      <c r="BA53" s="531">
        <v>96.137793666794281</v>
      </c>
      <c r="BB53" s="533">
        <v>230.40466738376227</v>
      </c>
      <c r="BC53" s="531">
        <v>70.900001441580457</v>
      </c>
      <c r="BD53" s="531">
        <v>17.586189989997706</v>
      </c>
      <c r="BE53" s="531">
        <v>22.860046715378797</v>
      </c>
      <c r="BF53" s="532">
        <v>29.080843658892348</v>
      </c>
      <c r="BG53" s="531">
        <v>33.905231145434186</v>
      </c>
      <c r="BH53" s="531">
        <v>21.226948568635031</v>
      </c>
      <c r="BI53" s="532">
        <v>32.383837236218284</v>
      </c>
      <c r="BJ53" s="532">
        <v>33.29043721648533</v>
      </c>
      <c r="BK53" s="532">
        <v>33.29043721648533</v>
      </c>
      <c r="BL53" s="531">
        <v>50.008535491485887</v>
      </c>
      <c r="BM53" s="531">
        <v>49.149888829437558</v>
      </c>
      <c r="BN53" s="531">
        <v>121.62628344678066</v>
      </c>
      <c r="BO53" s="533">
        <v>220.78470776770411</v>
      </c>
      <c r="BP53" s="531">
        <v>73.986203046993623</v>
      </c>
      <c r="BQ53" s="531">
        <v>17.632063830277179</v>
      </c>
      <c r="BR53" s="531">
        <v>25.295086074079986</v>
      </c>
      <c r="BS53" s="532">
        <v>26.201844926489983</v>
      </c>
      <c r="BT53" s="531">
        <v>35.600492702705893</v>
      </c>
      <c r="BU53" s="531">
        <v>29.514181913924048</v>
      </c>
      <c r="BV53" s="532">
        <v>34.870135408052072</v>
      </c>
      <c r="BW53" s="532">
        <v>33.29043721648533</v>
      </c>
      <c r="BX53" s="532">
        <v>33.29043721648533</v>
      </c>
      <c r="BY53" s="531">
        <v>41.068108643035359</v>
      </c>
      <c r="BZ53" s="531">
        <v>12.335658372878445</v>
      </c>
      <c r="CA53" s="531">
        <v>157.37859461468102</v>
      </c>
      <c r="CB53" s="533">
        <v>210.78236163059483</v>
      </c>
      <c r="CC53" s="531">
        <v>70.870677802623007</v>
      </c>
      <c r="CD53" s="531">
        <v>17.60571189829869</v>
      </c>
      <c r="CE53" s="531">
        <v>23.758432836758274</v>
      </c>
      <c r="CF53" s="532">
        <v>28.373498529856278</v>
      </c>
      <c r="CG53" s="531">
        <v>33.905231145434186</v>
      </c>
      <c r="CH53" s="531">
        <v>23.117019331595685</v>
      </c>
      <c r="CI53" s="532">
        <v>32.610645727773566</v>
      </c>
      <c r="CJ53" s="532">
        <v>33.29043721648533</v>
      </c>
      <c r="CK53" s="532">
        <v>33.29043721648533</v>
      </c>
      <c r="CL53" s="531">
        <v>47.655791583998905</v>
      </c>
      <c r="CM53" s="531">
        <v>39.512655725626274</v>
      </c>
      <c r="CN53" s="531">
        <v>131.03478638570181</v>
      </c>
      <c r="CO53" s="533">
        <v>218.20323369532699</v>
      </c>
    </row>
    <row r="54" spans="2:93">
      <c r="B54" s="237">
        <v>2055</v>
      </c>
      <c r="C54" s="530">
        <v>73.474834074814297</v>
      </c>
      <c r="D54" s="531">
        <v>18.15138311951992</v>
      </c>
      <c r="E54" s="531">
        <v>22.289162533039928</v>
      </c>
      <c r="F54" s="532">
        <v>29.650390551881888</v>
      </c>
      <c r="G54" s="531">
        <v>34.607236133689405</v>
      </c>
      <c r="H54" s="531">
        <v>21.66645077160484</v>
      </c>
      <c r="I54" s="532">
        <v>33.054341890239257</v>
      </c>
      <c r="J54" s="532">
        <v>33.979712947623277</v>
      </c>
      <c r="K54" s="532">
        <v>33.979712947623277</v>
      </c>
      <c r="L54" s="531">
        <v>53.445415329851322</v>
      </c>
      <c r="M54" s="531">
        <v>59.020627277555405</v>
      </c>
      <c r="N54" s="531">
        <v>115.41426805741681</v>
      </c>
      <c r="O54" s="533">
        <v>227.88031066482353</v>
      </c>
      <c r="P54" s="530">
        <v>72.068117685672902</v>
      </c>
      <c r="Q54" s="531">
        <v>18.038600730184694</v>
      </c>
      <c r="R54" s="531">
        <v>23.139398965111521</v>
      </c>
      <c r="S54" s="532">
        <v>32.294722991721578</v>
      </c>
      <c r="T54" s="531">
        <v>34.607236133689405</v>
      </c>
      <c r="U54" s="531">
        <v>21.66645077160484</v>
      </c>
      <c r="V54" s="532">
        <v>33.054341890239257</v>
      </c>
      <c r="W54" s="532">
        <v>33.979712947623277</v>
      </c>
      <c r="X54" s="532">
        <v>33.979712947623277</v>
      </c>
      <c r="Y54" s="531">
        <v>44.319877687794289</v>
      </c>
      <c r="Z54" s="531">
        <v>21.837632092695497</v>
      </c>
      <c r="AA54" s="531">
        <v>151.73222230241336</v>
      </c>
      <c r="AB54" s="533">
        <v>217.88973208290315</v>
      </c>
      <c r="AC54" s="530">
        <v>70.679642588211621</v>
      </c>
      <c r="AD54" s="531">
        <v>17.857194331283164</v>
      </c>
      <c r="AE54" s="531">
        <v>24.004262887404625</v>
      </c>
      <c r="AF54" s="532">
        <v>27.564058277611977</v>
      </c>
      <c r="AG54" s="531">
        <v>34.607236133689405</v>
      </c>
      <c r="AH54" s="531">
        <v>21.66645077160484</v>
      </c>
      <c r="AI54" s="532">
        <v>33.054341890239257</v>
      </c>
      <c r="AJ54" s="532">
        <v>33.979712947623277</v>
      </c>
      <c r="AK54" s="532">
        <v>33.979712947623277</v>
      </c>
      <c r="AL54" s="531">
        <v>53.445415329851322</v>
      </c>
      <c r="AM54" s="531">
        <v>72.005165278617582</v>
      </c>
      <c r="AN54" s="531">
        <v>103.89030180660062</v>
      </c>
      <c r="AO54" s="533">
        <v>229.34088241506953</v>
      </c>
      <c r="AP54" s="530">
        <v>71.378557253312877</v>
      </c>
      <c r="AQ54" s="531">
        <v>17.895190122736928</v>
      </c>
      <c r="AR54" s="531">
        <v>23.613003913843798</v>
      </c>
      <c r="AS54" s="532">
        <v>27.418318382217809</v>
      </c>
      <c r="AT54" s="531">
        <v>34.607236133689405</v>
      </c>
      <c r="AU54" s="531">
        <v>21.66645077160484</v>
      </c>
      <c r="AV54" s="532">
        <v>33.054341890239257</v>
      </c>
      <c r="AW54" s="532">
        <v>33.979712947623277</v>
      </c>
      <c r="AX54" s="532">
        <v>33.979712947623277</v>
      </c>
      <c r="AY54" s="531">
        <v>62.090661517063239</v>
      </c>
      <c r="AZ54" s="531">
        <v>74.956196642495371</v>
      </c>
      <c r="BA54" s="531">
        <v>98.128318681192525</v>
      </c>
      <c r="BB54" s="533">
        <v>235.17517684075113</v>
      </c>
      <c r="BC54" s="531">
        <v>72.367980069002215</v>
      </c>
      <c r="BD54" s="531">
        <v>17.950310589690034</v>
      </c>
      <c r="BE54" s="531">
        <v>23.333362079521489</v>
      </c>
      <c r="BF54" s="532">
        <v>29.682960105869057</v>
      </c>
      <c r="BG54" s="531">
        <v>34.607236133689405</v>
      </c>
      <c r="BH54" s="531">
        <v>21.66645077160484</v>
      </c>
      <c r="BI54" s="532">
        <v>33.054341890239257</v>
      </c>
      <c r="BJ54" s="532">
        <v>33.979712947623277</v>
      </c>
      <c r="BK54" s="532">
        <v>33.979712947623277</v>
      </c>
      <c r="BL54" s="531">
        <v>51.043958055625794</v>
      </c>
      <c r="BM54" s="531">
        <v>50.167533185922089</v>
      </c>
      <c r="BN54" s="531">
        <v>124.14454552015637</v>
      </c>
      <c r="BO54" s="533">
        <v>225.35603676170427</v>
      </c>
      <c r="BP54" s="531">
        <v>75.518081221729148</v>
      </c>
      <c r="BQ54" s="531">
        <v>17.997134244013495</v>
      </c>
      <c r="BR54" s="531">
        <v>25.818818725427526</v>
      </c>
      <c r="BS54" s="532">
        <v>26.744351944388985</v>
      </c>
      <c r="BT54" s="531">
        <v>36.337597940373882</v>
      </c>
      <c r="BU54" s="531">
        <v>30.125270593395769</v>
      </c>
      <c r="BV54" s="532">
        <v>35.59211865873651</v>
      </c>
      <c r="BW54" s="532">
        <v>33.979712947623277</v>
      </c>
      <c r="BX54" s="532">
        <v>33.979712947623277</v>
      </c>
      <c r="BY54" s="531">
        <v>41.918420413568761</v>
      </c>
      <c r="BZ54" s="531">
        <v>12.591067152545152</v>
      </c>
      <c r="CA54" s="531">
        <v>160.63710531440768</v>
      </c>
      <c r="CB54" s="533">
        <v>215.14659288052158</v>
      </c>
      <c r="CC54" s="531">
        <v>72.338049286541363</v>
      </c>
      <c r="CD54" s="531">
        <v>17.970236697477191</v>
      </c>
      <c r="CE54" s="531">
        <v>24.250349210753473</v>
      </c>
      <c r="CF54" s="532">
        <v>28.960969454822788</v>
      </c>
      <c r="CG54" s="531">
        <v>34.607236133689405</v>
      </c>
      <c r="CH54" s="531">
        <v>23.595655292364178</v>
      </c>
      <c r="CI54" s="532">
        <v>33.285846432730381</v>
      </c>
      <c r="CJ54" s="532">
        <v>33.979712947623277</v>
      </c>
      <c r="CK54" s="532">
        <v>33.979712947623277</v>
      </c>
      <c r="CL54" s="531">
        <v>48.642500781400251</v>
      </c>
      <c r="CM54" s="531">
        <v>40.330761972996193</v>
      </c>
      <c r="CN54" s="531">
        <v>133.74785072916987</v>
      </c>
      <c r="CO54" s="533">
        <v>222.72111348356631</v>
      </c>
    </row>
    <row r="55" spans="2:93">
      <c r="B55" s="237">
        <v>2056</v>
      </c>
      <c r="C55" s="530">
        <v>75.013743604301283</v>
      </c>
      <c r="D55" s="531">
        <v>18.531558683136108</v>
      </c>
      <c r="E55" s="531">
        <v>22.756002711153883</v>
      </c>
      <c r="F55" s="532">
        <v>30.271409559925388</v>
      </c>
      <c r="G55" s="531">
        <v>35.332074864473242</v>
      </c>
      <c r="H55" s="531">
        <v>22.120248428754127</v>
      </c>
      <c r="I55" s="532">
        <v>33.746655692186948</v>
      </c>
      <c r="J55" s="532">
        <v>34.691408383520205</v>
      </c>
      <c r="K55" s="532">
        <v>34.691408383520205</v>
      </c>
      <c r="L55" s="531">
        <v>54.564814372995144</v>
      </c>
      <c r="M55" s="531">
        <v>60.256797551328958</v>
      </c>
      <c r="N55" s="531">
        <v>117.83158711895392</v>
      </c>
      <c r="O55" s="533">
        <v>232.65319904327802</v>
      </c>
      <c r="P55" s="530">
        <v>73.577563939961053</v>
      </c>
      <c r="Q55" s="531">
        <v>18.416414098691607</v>
      </c>
      <c r="R55" s="531">
        <v>23.624047103789223</v>
      </c>
      <c r="S55" s="532">
        <v>32.971126791606288</v>
      </c>
      <c r="T55" s="531">
        <v>35.332074864473242</v>
      </c>
      <c r="U55" s="531">
        <v>22.120248428754127</v>
      </c>
      <c r="V55" s="532">
        <v>33.746655692186948</v>
      </c>
      <c r="W55" s="532">
        <v>34.691408383520205</v>
      </c>
      <c r="X55" s="532">
        <v>34.691408383520205</v>
      </c>
      <c r="Y55" s="531">
        <v>45.248144937094871</v>
      </c>
      <c r="Z55" s="531">
        <v>22.295015093991712</v>
      </c>
      <c r="AA55" s="531">
        <v>154.91021059965354</v>
      </c>
      <c r="AB55" s="533">
        <v>222.45337063074012</v>
      </c>
      <c r="AC55" s="530">
        <v>72.160007625973805</v>
      </c>
      <c r="AD55" s="531">
        <v>18.23120819429279</v>
      </c>
      <c r="AE55" s="531">
        <v>24.507025355273882</v>
      </c>
      <c r="AF55" s="532">
        <v>28.141379648784586</v>
      </c>
      <c r="AG55" s="531">
        <v>35.332074864473242</v>
      </c>
      <c r="AH55" s="531">
        <v>22.120248428754127</v>
      </c>
      <c r="AI55" s="532">
        <v>33.746655692186948</v>
      </c>
      <c r="AJ55" s="532">
        <v>34.691408383520205</v>
      </c>
      <c r="AK55" s="532">
        <v>34.691408383520205</v>
      </c>
      <c r="AL55" s="531">
        <v>54.564814372995144</v>
      </c>
      <c r="AM55" s="531">
        <v>73.513293012621318</v>
      </c>
      <c r="AN55" s="531">
        <v>106.06625466834734</v>
      </c>
      <c r="AO55" s="533">
        <v>234.14436205396382</v>
      </c>
      <c r="AP55" s="530">
        <v>72.87356086021191</v>
      </c>
      <c r="AQ55" s="531">
        <v>18.269999796806012</v>
      </c>
      <c r="AR55" s="531">
        <v>24.107571573647252</v>
      </c>
      <c r="AS55" s="532">
        <v>27.992587272678175</v>
      </c>
      <c r="AT55" s="531">
        <v>35.332074864473242</v>
      </c>
      <c r="AU55" s="531">
        <v>22.120248428754127</v>
      </c>
      <c r="AV55" s="532">
        <v>33.746655692186948</v>
      </c>
      <c r="AW55" s="532">
        <v>34.691408383520205</v>
      </c>
      <c r="AX55" s="532">
        <v>34.691408383520205</v>
      </c>
      <c r="AY55" s="531">
        <v>63.391132785953289</v>
      </c>
      <c r="AZ55" s="531">
        <v>76.526132890187782</v>
      </c>
      <c r="BA55" s="531">
        <v>100.18358844304404</v>
      </c>
      <c r="BB55" s="533">
        <v>240.10085411918513</v>
      </c>
      <c r="BC55" s="531">
        <v>73.883706855734573</v>
      </c>
      <c r="BD55" s="531">
        <v>18.326274746282721</v>
      </c>
      <c r="BE55" s="531">
        <v>23.82207272053612</v>
      </c>
      <c r="BF55" s="532">
        <v>30.304661273969579</v>
      </c>
      <c r="BG55" s="531">
        <v>35.332074864473242</v>
      </c>
      <c r="BH55" s="531">
        <v>22.120248428754127</v>
      </c>
      <c r="BI55" s="532">
        <v>33.746655692186948</v>
      </c>
      <c r="BJ55" s="532">
        <v>34.691408383520205</v>
      </c>
      <c r="BK55" s="532">
        <v>34.691408383520205</v>
      </c>
      <c r="BL55" s="531">
        <v>52.113059258284551</v>
      </c>
      <c r="BM55" s="531">
        <v>51.21827791862961</v>
      </c>
      <c r="BN55" s="531">
        <v>126.74471776335287</v>
      </c>
      <c r="BO55" s="533">
        <v>230.07605494026703</v>
      </c>
      <c r="BP55" s="531">
        <v>77.099785982332705</v>
      </c>
      <c r="BQ55" s="531">
        <v>18.374079108745928</v>
      </c>
      <c r="BR55" s="531">
        <v>26.359586549907409</v>
      </c>
      <c r="BS55" s="532">
        <v>27.304504799246288</v>
      </c>
      <c r="BT55" s="531">
        <v>37.098678607696904</v>
      </c>
      <c r="BU55" s="531">
        <v>30.756235829021151</v>
      </c>
      <c r="BV55" s="532">
        <v>36.337585474255818</v>
      </c>
      <c r="BW55" s="532">
        <v>34.691408383520205</v>
      </c>
      <c r="BX55" s="532">
        <v>34.691408383520205</v>
      </c>
      <c r="BY55" s="531">
        <v>42.79638982238427</v>
      </c>
      <c r="BZ55" s="531">
        <v>12.854783477616843</v>
      </c>
      <c r="CA55" s="531">
        <v>164.00160385694042</v>
      </c>
      <c r="CB55" s="533">
        <v>219.65277715694154</v>
      </c>
      <c r="CC55" s="531">
        <v>73.853149181536793</v>
      </c>
      <c r="CD55" s="531">
        <v>18.346618200737556</v>
      </c>
      <c r="CE55" s="531">
        <v>24.758265886765514</v>
      </c>
      <c r="CF55" s="532">
        <v>29.567548733815478</v>
      </c>
      <c r="CG55" s="531">
        <v>35.332074864473242</v>
      </c>
      <c r="CH55" s="531">
        <v>24.089859590218541</v>
      </c>
      <c r="CI55" s="532">
        <v>33.983009031562673</v>
      </c>
      <c r="CJ55" s="532">
        <v>34.691408383520205</v>
      </c>
      <c r="CK55" s="532">
        <v>34.691408383520205</v>
      </c>
      <c r="CL55" s="531">
        <v>49.661304143573943</v>
      </c>
      <c r="CM55" s="531">
        <v>41.175478326741455</v>
      </c>
      <c r="CN55" s="531">
        <v>136.54916147219168</v>
      </c>
      <c r="CO55" s="533">
        <v>227.38594394250708</v>
      </c>
    </row>
    <row r="56" spans="2:93">
      <c r="B56" s="237">
        <v>2057</v>
      </c>
      <c r="C56" s="530">
        <v>76.584885156762752</v>
      </c>
      <c r="D56" s="531">
        <v>18.919696915945011</v>
      </c>
      <c r="E56" s="531">
        <v>23.23262072419449</v>
      </c>
      <c r="F56" s="532">
        <v>30.905435634694587</v>
      </c>
      <c r="G56" s="531">
        <v>36.072095136586015</v>
      </c>
      <c r="H56" s="531">
        <v>22.583550748933138</v>
      </c>
      <c r="I56" s="532">
        <v>34.453469810067666</v>
      </c>
      <c r="J56" s="532">
        <v>35.418010078167981</v>
      </c>
      <c r="K56" s="532">
        <v>35.418010078167981</v>
      </c>
      <c r="L56" s="531">
        <v>55.707658911137138</v>
      </c>
      <c r="M56" s="531">
        <v>61.518859060357876</v>
      </c>
      <c r="N56" s="531">
        <v>120.29953624160585</v>
      </c>
      <c r="O56" s="533">
        <v>237.52605421310085</v>
      </c>
      <c r="P56" s="530">
        <v>75.118625117293561</v>
      </c>
      <c r="Q56" s="531">
        <v>18.802140660885645</v>
      </c>
      <c r="R56" s="531">
        <v>24.118846060069309</v>
      </c>
      <c r="S56" s="532">
        <v>33.661697676949998</v>
      </c>
      <c r="T56" s="531">
        <v>36.072095136586015</v>
      </c>
      <c r="U56" s="531">
        <v>22.583550748933138</v>
      </c>
      <c r="V56" s="532">
        <v>34.453469810067666</v>
      </c>
      <c r="W56" s="532">
        <v>35.418010078167981</v>
      </c>
      <c r="X56" s="532">
        <v>35.418010078167981</v>
      </c>
      <c r="Y56" s="531">
        <v>46.195854480261737</v>
      </c>
      <c r="Z56" s="531">
        <v>22.761977852332411</v>
      </c>
      <c r="AA56" s="531">
        <v>158.15476095908551</v>
      </c>
      <c r="AB56" s="533">
        <v>227.11259329167967</v>
      </c>
      <c r="AC56" s="530">
        <v>73.671378488960613</v>
      </c>
      <c r="AD56" s="531">
        <v>18.613055671426132</v>
      </c>
      <c r="AE56" s="531">
        <v>25.020318040225149</v>
      </c>
      <c r="AF56" s="532">
        <v>28.730792852090762</v>
      </c>
      <c r="AG56" s="531">
        <v>36.072095136586015</v>
      </c>
      <c r="AH56" s="531">
        <v>22.583550748933138</v>
      </c>
      <c r="AI56" s="532">
        <v>34.453469810067666</v>
      </c>
      <c r="AJ56" s="532">
        <v>35.418010078167981</v>
      </c>
      <c r="AK56" s="532">
        <v>35.418010078167981</v>
      </c>
      <c r="AL56" s="531">
        <v>55.707658911137138</v>
      </c>
      <c r="AM56" s="531">
        <v>75.053008053636589</v>
      </c>
      <c r="AN56" s="531">
        <v>108.2877822447133</v>
      </c>
      <c r="AO56" s="533">
        <v>239.04844920948702</v>
      </c>
      <c r="AP56" s="530">
        <v>74.399876893008127</v>
      </c>
      <c r="AQ56" s="531">
        <v>18.652659753035408</v>
      </c>
      <c r="AR56" s="531">
        <v>24.612497812605472</v>
      </c>
      <c r="AS56" s="532">
        <v>28.578884061930641</v>
      </c>
      <c r="AT56" s="531">
        <v>36.072095136586015</v>
      </c>
      <c r="AU56" s="531">
        <v>22.583550748933138</v>
      </c>
      <c r="AV56" s="532">
        <v>34.453469810067666</v>
      </c>
      <c r="AW56" s="532">
        <v>35.418010078167981</v>
      </c>
      <c r="AX56" s="532">
        <v>35.418010078167981</v>
      </c>
      <c r="AY56" s="531">
        <v>64.718842056176982</v>
      </c>
      <c r="AZ56" s="531">
        <v>78.128951006654503</v>
      </c>
      <c r="BA56" s="531">
        <v>102.28190524626702</v>
      </c>
      <c r="BB56" s="533">
        <v>245.1296983090985</v>
      </c>
      <c r="BC56" s="531">
        <v>75.431180109479399</v>
      </c>
      <c r="BD56" s="531">
        <v>18.710113365344249</v>
      </c>
      <c r="BE56" s="531">
        <v>24.321019267110646</v>
      </c>
      <c r="BF56" s="532">
        <v>30.939383796444428</v>
      </c>
      <c r="BG56" s="531">
        <v>36.072095136586015</v>
      </c>
      <c r="BH56" s="531">
        <v>22.583550748933138</v>
      </c>
      <c r="BI56" s="532">
        <v>34.453469810067666</v>
      </c>
      <c r="BJ56" s="532">
        <v>35.418010078167981</v>
      </c>
      <c r="BK56" s="532">
        <v>35.418010078167981</v>
      </c>
      <c r="BL56" s="531">
        <v>53.204552481959404</v>
      </c>
      <c r="BM56" s="531">
        <v>52.291030201304189</v>
      </c>
      <c r="BN56" s="531">
        <v>129.39934987561537</v>
      </c>
      <c r="BO56" s="533">
        <v>234.89493255887896</v>
      </c>
      <c r="BP56" s="531">
        <v>78.714619099870703</v>
      </c>
      <c r="BQ56" s="531">
        <v>18.758918976600622</v>
      </c>
      <c r="BR56" s="531">
        <v>26.911680602868248</v>
      </c>
      <c r="BS56" s="532">
        <v>27.876389896539582</v>
      </c>
      <c r="BT56" s="531">
        <v>37.875699893415323</v>
      </c>
      <c r="BU56" s="531">
        <v>31.400416452283743</v>
      </c>
      <c r="BV56" s="532">
        <v>37.098665880479537</v>
      </c>
      <c r="BW56" s="532">
        <v>35.418010078167981</v>
      </c>
      <c r="BX56" s="532">
        <v>35.418010078167981</v>
      </c>
      <c r="BY56" s="531">
        <v>43.692748051084003</v>
      </c>
      <c r="BZ56" s="531">
        <v>13.124023266209679</v>
      </c>
      <c r="CA56" s="531">
        <v>167.43657086577517</v>
      </c>
      <c r="CB56" s="533">
        <v>224.25334218306887</v>
      </c>
      <c r="CC56" s="531">
        <v>75.3999824134753</v>
      </c>
      <c r="CD56" s="531">
        <v>18.730882907674168</v>
      </c>
      <c r="CE56" s="531">
        <v>25.276820733285081</v>
      </c>
      <c r="CF56" s="532">
        <v>30.186832643510439</v>
      </c>
      <c r="CG56" s="531">
        <v>36.072095136586015</v>
      </c>
      <c r="CH56" s="531">
        <v>24.594414856714859</v>
      </c>
      <c r="CI56" s="532">
        <v>34.694773503001471</v>
      </c>
      <c r="CJ56" s="532">
        <v>35.418010078167981</v>
      </c>
      <c r="CK56" s="532">
        <v>35.418010078167981</v>
      </c>
      <c r="CL56" s="531">
        <v>50.701446052781662</v>
      </c>
      <c r="CM56" s="531">
        <v>42.037887024577877</v>
      </c>
      <c r="CN56" s="531">
        <v>139.40914487302584</v>
      </c>
      <c r="CO56" s="533">
        <v>232.14847795038537</v>
      </c>
    </row>
    <row r="57" spans="2:93">
      <c r="B57" s="237">
        <v>2058</v>
      </c>
      <c r="C57" s="530">
        <v>78.265290203450803</v>
      </c>
      <c r="D57" s="531">
        <v>19.334827840464719</v>
      </c>
      <c r="E57" s="531">
        <v>23.742384668252306</v>
      </c>
      <c r="F57" s="532">
        <v>31.583554429340946</v>
      </c>
      <c r="G57" s="531">
        <v>36.863579390796964</v>
      </c>
      <c r="H57" s="531">
        <v>23.079072973363768</v>
      </c>
      <c r="I57" s="532">
        <v>35.209438620704979</v>
      </c>
      <c r="J57" s="532">
        <v>36.195142573139762</v>
      </c>
      <c r="K57" s="532">
        <v>36.195142573139762</v>
      </c>
      <c r="L57" s="531">
        <v>56.929981448826361</v>
      </c>
      <c r="M57" s="531">
        <v>62.868689395937984</v>
      </c>
      <c r="N57" s="531">
        <v>122.93911645904484</v>
      </c>
      <c r="O57" s="533">
        <v>242.73778730380917</v>
      </c>
      <c r="P57" s="530">
        <v>76.766857878744943</v>
      </c>
      <c r="Q57" s="531">
        <v>19.214692197529178</v>
      </c>
      <c r="R57" s="531">
        <v>24.6480553231853</v>
      </c>
      <c r="S57" s="532">
        <v>34.400293635416872</v>
      </c>
      <c r="T57" s="531">
        <v>36.863579390796964</v>
      </c>
      <c r="U57" s="531">
        <v>23.079072973363768</v>
      </c>
      <c r="V57" s="532">
        <v>35.209438620704979</v>
      </c>
      <c r="W57" s="532">
        <v>36.195142573139762</v>
      </c>
      <c r="X57" s="532">
        <v>36.195142573139762</v>
      </c>
      <c r="Y57" s="531">
        <v>47.209471551643404</v>
      </c>
      <c r="Z57" s="531">
        <v>23.261415076497052</v>
      </c>
      <c r="AA57" s="531">
        <v>161.62495038261724</v>
      </c>
      <c r="AB57" s="533">
        <v>232.09583701075769</v>
      </c>
      <c r="AC57" s="530">
        <v>75.287856152352191</v>
      </c>
      <c r="AD57" s="531">
        <v>19.021458355853063</v>
      </c>
      <c r="AE57" s="531">
        <v>25.56930716018627</v>
      </c>
      <c r="AF57" s="532">
        <v>29.361196216999893</v>
      </c>
      <c r="AG57" s="531">
        <v>36.863579390796964</v>
      </c>
      <c r="AH57" s="531">
        <v>23.079072973363768</v>
      </c>
      <c r="AI57" s="532">
        <v>35.209438620704979</v>
      </c>
      <c r="AJ57" s="532">
        <v>36.195142573139762</v>
      </c>
      <c r="AK57" s="532">
        <v>36.195142573139762</v>
      </c>
      <c r="AL57" s="531">
        <v>56.929981448826361</v>
      </c>
      <c r="AM57" s="531">
        <v>76.699801063044319</v>
      </c>
      <c r="AN57" s="531">
        <v>110.66380377175749</v>
      </c>
      <c r="AO57" s="533">
        <v>244.29358628362814</v>
      </c>
      <c r="AP57" s="530">
        <v>76.032339073346606</v>
      </c>
      <c r="AQ57" s="531">
        <v>19.061931419618148</v>
      </c>
      <c r="AR57" s="531">
        <v>25.152538650314415</v>
      </c>
      <c r="AS57" s="532">
        <v>29.205954284835325</v>
      </c>
      <c r="AT57" s="531">
        <v>36.863579390796964</v>
      </c>
      <c r="AU57" s="531">
        <v>23.079072973363768</v>
      </c>
      <c r="AV57" s="532">
        <v>35.209438620704979</v>
      </c>
      <c r="AW57" s="532">
        <v>36.195142573139762</v>
      </c>
      <c r="AX57" s="532">
        <v>36.195142573139762</v>
      </c>
      <c r="AY57" s="531">
        <v>66.138885561947049</v>
      </c>
      <c r="AZ57" s="531">
        <v>79.843235532841234</v>
      </c>
      <c r="BA57" s="531">
        <v>104.5261474281138</v>
      </c>
      <c r="BB57" s="533">
        <v>250.50826852290209</v>
      </c>
      <c r="BC57" s="531">
        <v>77.086270868891617</v>
      </c>
      <c r="BD57" s="531">
        <v>19.1206456637067</v>
      </c>
      <c r="BE57" s="531">
        <v>24.854664560609422</v>
      </c>
      <c r="BF57" s="532">
        <v>31.618247472567244</v>
      </c>
      <c r="BG57" s="531">
        <v>36.863579390796964</v>
      </c>
      <c r="BH57" s="531">
        <v>23.079072973363768</v>
      </c>
      <c r="BI57" s="532">
        <v>35.209438620704979</v>
      </c>
      <c r="BJ57" s="532">
        <v>36.195142573139762</v>
      </c>
      <c r="BK57" s="532">
        <v>36.195142573139762</v>
      </c>
      <c r="BL57" s="531">
        <v>54.37195252851506</v>
      </c>
      <c r="BM57" s="531">
        <v>53.438385986547281</v>
      </c>
      <c r="BN57" s="531">
        <v>132.23859576759591</v>
      </c>
      <c r="BO57" s="533">
        <v>240.04893428265825</v>
      </c>
      <c r="BP57" s="531">
        <v>80.441754198562833</v>
      </c>
      <c r="BQ57" s="531">
        <v>19.170522154618951</v>
      </c>
      <c r="BR57" s="531">
        <v>27.502169493820432</v>
      </c>
      <c r="BS57" s="532">
        <v>28.488046180540064</v>
      </c>
      <c r="BT57" s="531">
        <v>38.706758360336813</v>
      </c>
      <c r="BU57" s="531">
        <v>32.089395983512638</v>
      </c>
      <c r="BV57" s="532">
        <v>37.912674875117915</v>
      </c>
      <c r="BW57" s="532">
        <v>36.195142573139762</v>
      </c>
      <c r="BX57" s="532">
        <v>36.195142573139762</v>
      </c>
      <c r="BY57" s="531">
        <v>44.651442631332102</v>
      </c>
      <c r="BZ57" s="531">
        <v>13.411987071133435</v>
      </c>
      <c r="CA57" s="531">
        <v>171.1104192773393</v>
      </c>
      <c r="CB57" s="533">
        <v>229.17384897980486</v>
      </c>
      <c r="CC57" s="531">
        <v>77.054388641394112</v>
      </c>
      <c r="CD57" s="531">
        <v>19.141870925773969</v>
      </c>
      <c r="CE57" s="531">
        <v>25.831437966666034</v>
      </c>
      <c r="CF57" s="532">
        <v>30.84918404370972</v>
      </c>
      <c r="CG57" s="531">
        <v>36.863579390796964</v>
      </c>
      <c r="CH57" s="531">
        <v>25.134058923046844</v>
      </c>
      <c r="CI57" s="532">
        <v>35.456036934666948</v>
      </c>
      <c r="CJ57" s="532">
        <v>36.195142573139762</v>
      </c>
      <c r="CK57" s="532">
        <v>36.195142573139762</v>
      </c>
      <c r="CL57" s="531">
        <v>51.813923608203744</v>
      </c>
      <c r="CM57" s="531">
        <v>42.960271087224285</v>
      </c>
      <c r="CN57" s="531">
        <v>142.46802300700205</v>
      </c>
      <c r="CO57" s="533">
        <v>237.24221770243008</v>
      </c>
    </row>
    <row r="58" spans="2:93">
      <c r="B58" s="237">
        <v>2059</v>
      </c>
      <c r="C58" s="530">
        <v>79.982566247792718</v>
      </c>
      <c r="D58" s="531">
        <v>19.759067456590756</v>
      </c>
      <c r="E58" s="531">
        <v>24.263333716295861</v>
      </c>
      <c r="F58" s="532">
        <v>32.276552325032441</v>
      </c>
      <c r="G58" s="531">
        <v>37.672430180616438</v>
      </c>
      <c r="H58" s="531">
        <v>23.585467813780895</v>
      </c>
      <c r="I58" s="532">
        <v>35.981994696596175</v>
      </c>
      <c r="J58" s="532">
        <v>36.98932670126112</v>
      </c>
      <c r="K58" s="532">
        <v>36.98932670126112</v>
      </c>
      <c r="L58" s="531">
        <v>58.179123860395521</v>
      </c>
      <c r="M58" s="531">
        <v>64.248137347362757</v>
      </c>
      <c r="N58" s="531">
        <v>125.63661363894246</v>
      </c>
      <c r="O58" s="533">
        <v>248.06387484670074</v>
      </c>
      <c r="P58" s="530">
        <v>78.451255722180733</v>
      </c>
      <c r="Q58" s="531">
        <v>19.636295829540821</v>
      </c>
      <c r="R58" s="531">
        <v>25.188876354271869</v>
      </c>
      <c r="S58" s="532">
        <v>35.155095668666398</v>
      </c>
      <c r="T58" s="531">
        <v>37.672430180616438</v>
      </c>
      <c r="U58" s="531">
        <v>23.585467813780895</v>
      </c>
      <c r="V58" s="532">
        <v>35.981994696596175</v>
      </c>
      <c r="W58" s="532">
        <v>36.98932670126112</v>
      </c>
      <c r="X58" s="532">
        <v>36.98932670126112</v>
      </c>
      <c r="Y58" s="531">
        <v>48.245329137438226</v>
      </c>
      <c r="Z58" s="531">
        <v>23.771810818524216</v>
      </c>
      <c r="AA58" s="531">
        <v>165.17128177343577</v>
      </c>
      <c r="AB58" s="533">
        <v>237.18842172939821</v>
      </c>
      <c r="AC58" s="530">
        <v>76.93980213586805</v>
      </c>
      <c r="AD58" s="531">
        <v>19.438822102643506</v>
      </c>
      <c r="AE58" s="531">
        <v>26.130342052441378</v>
      </c>
      <c r="AF58" s="532">
        <v>30.005431723769316</v>
      </c>
      <c r="AG58" s="531">
        <v>37.672430180616438</v>
      </c>
      <c r="AH58" s="531">
        <v>23.585467813780895</v>
      </c>
      <c r="AI58" s="532">
        <v>35.981994696596175</v>
      </c>
      <c r="AJ58" s="532">
        <v>36.98932670126112</v>
      </c>
      <c r="AK58" s="532">
        <v>36.98932670126112</v>
      </c>
      <c r="AL58" s="531">
        <v>58.179123860395521</v>
      </c>
      <c r="AM58" s="531">
        <v>78.382727563782552</v>
      </c>
      <c r="AN58" s="531">
        <v>113.09195932703598</v>
      </c>
      <c r="AO58" s="533">
        <v>249.65381075121405</v>
      </c>
      <c r="AP58" s="530">
        <v>77.700620301800825</v>
      </c>
      <c r="AQ58" s="531">
        <v>19.480183215538212</v>
      </c>
      <c r="AR58" s="531">
        <v>25.704428919503812</v>
      </c>
      <c r="AS58" s="532">
        <v>29.846783514690802</v>
      </c>
      <c r="AT58" s="531">
        <v>37.672430180616438</v>
      </c>
      <c r="AU58" s="531">
        <v>23.585467813780895</v>
      </c>
      <c r="AV58" s="532">
        <v>35.981994696596175</v>
      </c>
      <c r="AW58" s="532">
        <v>36.98932670126112</v>
      </c>
      <c r="AX58" s="532">
        <v>36.98932670126112</v>
      </c>
      <c r="AY58" s="531">
        <v>67.590087282144523</v>
      </c>
      <c r="AZ58" s="531">
        <v>81.595134431150697</v>
      </c>
      <c r="BA58" s="531">
        <v>106.81963217108272</v>
      </c>
      <c r="BB58" s="533">
        <v>256.00485388437795</v>
      </c>
      <c r="BC58" s="531">
        <v>78.777677186643473</v>
      </c>
      <c r="BD58" s="531">
        <v>19.540185751851489</v>
      </c>
      <c r="BE58" s="531">
        <v>25.400018956269815</v>
      </c>
      <c r="BF58" s="532">
        <v>32.312006593725144</v>
      </c>
      <c r="BG58" s="531">
        <v>37.672430180616438</v>
      </c>
      <c r="BH58" s="531">
        <v>23.585467813780895</v>
      </c>
      <c r="BI58" s="532">
        <v>35.981994696596175</v>
      </c>
      <c r="BJ58" s="532">
        <v>36.98932670126112</v>
      </c>
      <c r="BK58" s="532">
        <v>36.98932670126112</v>
      </c>
      <c r="BL58" s="531">
        <v>55.564967354354124</v>
      </c>
      <c r="BM58" s="531">
        <v>54.610916745258336</v>
      </c>
      <c r="BN58" s="531">
        <v>135.14013963281104</v>
      </c>
      <c r="BO58" s="533">
        <v>245.3160237324235</v>
      </c>
      <c r="BP58" s="531">
        <v>82.206785633199246</v>
      </c>
      <c r="BQ58" s="531">
        <v>19.591156619374328</v>
      </c>
      <c r="BR58" s="531">
        <v>28.105614733931304</v>
      </c>
      <c r="BS58" s="532">
        <v>29.113123262970536</v>
      </c>
      <c r="BT58" s="531">
        <v>39.556051689647262</v>
      </c>
      <c r="BU58" s="531">
        <v>32.793492919161103</v>
      </c>
      <c r="BV58" s="532">
        <v>38.744544637188923</v>
      </c>
      <c r="BW58" s="532">
        <v>36.98932670126112</v>
      </c>
      <c r="BX58" s="532">
        <v>36.98932670126112</v>
      </c>
      <c r="BY58" s="531">
        <v>45.631172631396836</v>
      </c>
      <c r="BZ58" s="531">
        <v>13.706269300770719</v>
      </c>
      <c r="CA58" s="531">
        <v>174.86487828718165</v>
      </c>
      <c r="CB58" s="533">
        <v>234.20232021934922</v>
      </c>
      <c r="CC58" s="531">
        <v>78.745095407845767</v>
      </c>
      <c r="CD58" s="531">
        <v>19.561876732936579</v>
      </c>
      <c r="CE58" s="531">
        <v>26.398224462898863</v>
      </c>
      <c r="CF58" s="532">
        <v>31.526068581006449</v>
      </c>
      <c r="CG58" s="531">
        <v>37.672430180616438</v>
      </c>
      <c r="CH58" s="531">
        <v>25.68554371500796</v>
      </c>
      <c r="CI58" s="532">
        <v>36.234003804743423</v>
      </c>
      <c r="CJ58" s="532">
        <v>36.98932670126112</v>
      </c>
      <c r="CK58" s="532">
        <v>36.98932670126112</v>
      </c>
      <c r="CL58" s="531">
        <v>52.950810848312727</v>
      </c>
      <c r="CM58" s="531">
        <v>43.902893854031213</v>
      </c>
      <c r="CN58" s="531">
        <v>145.59401822606645</v>
      </c>
      <c r="CO58" s="533">
        <v>242.4477229284104</v>
      </c>
    </row>
    <row r="59" spans="2:93">
      <c r="B59" s="237">
        <v>2060</v>
      </c>
      <c r="C59" s="530">
        <v>81.817266227546227</v>
      </c>
      <c r="D59" s="531">
        <v>20.212315737600441</v>
      </c>
      <c r="E59" s="531">
        <v>24.819904228676354</v>
      </c>
      <c r="F59" s="532">
        <v>33.01693604457688</v>
      </c>
      <c r="G59" s="531">
        <v>38.536588585780763</v>
      </c>
      <c r="H59" s="531">
        <v>24.126488930637276</v>
      </c>
      <c r="I59" s="532">
        <v>36.807376627163542</v>
      </c>
      <c r="J59" s="532">
        <v>37.837815567442917</v>
      </c>
      <c r="K59" s="532">
        <v>37.837815567442917</v>
      </c>
      <c r="L59" s="531">
        <v>59.513680156551999</v>
      </c>
      <c r="M59" s="531">
        <v>65.721909218162907</v>
      </c>
      <c r="N59" s="531">
        <v>128.51856033449536</v>
      </c>
      <c r="O59" s="533">
        <v>253.75414970921025</v>
      </c>
      <c r="P59" s="530">
        <v>80.250829354754629</v>
      </c>
      <c r="Q59" s="531">
        <v>20.086727883062064</v>
      </c>
      <c r="R59" s="531">
        <v>25.766677656545937</v>
      </c>
      <c r="S59" s="532">
        <v>35.961509570312309</v>
      </c>
      <c r="T59" s="531">
        <v>38.536588585780763</v>
      </c>
      <c r="U59" s="531">
        <v>24.126488930637276</v>
      </c>
      <c r="V59" s="532">
        <v>36.807376627163542</v>
      </c>
      <c r="W59" s="532">
        <v>37.837815567442917</v>
      </c>
      <c r="X59" s="532">
        <v>37.837815567442917</v>
      </c>
      <c r="Y59" s="531">
        <v>49.352016613774389</v>
      </c>
      <c r="Z59" s="531">
        <v>24.317106410720275</v>
      </c>
      <c r="AA59" s="531">
        <v>168.9601042824153</v>
      </c>
      <c r="AB59" s="533">
        <v>242.62922730690997</v>
      </c>
      <c r="AC59" s="530">
        <v>78.704704914600924</v>
      </c>
      <c r="AD59" s="531">
        <v>19.884724355987824</v>
      </c>
      <c r="AE59" s="531">
        <v>26.72973939968378</v>
      </c>
      <c r="AF59" s="532">
        <v>30.693718778795056</v>
      </c>
      <c r="AG59" s="531">
        <v>38.536588585780763</v>
      </c>
      <c r="AH59" s="531">
        <v>24.126488930637276</v>
      </c>
      <c r="AI59" s="532">
        <v>36.807376627163542</v>
      </c>
      <c r="AJ59" s="532">
        <v>37.837815567442917</v>
      </c>
      <c r="AK59" s="532">
        <v>37.837815567442917</v>
      </c>
      <c r="AL59" s="531">
        <v>59.513680156551999</v>
      </c>
      <c r="AM59" s="531">
        <v>80.180729246158734</v>
      </c>
      <c r="AN59" s="531">
        <v>115.68614735102082</v>
      </c>
      <c r="AO59" s="533">
        <v>255.38055675373155</v>
      </c>
      <c r="AP59" s="530">
        <v>79.482975297174377</v>
      </c>
      <c r="AQ59" s="531">
        <v>19.92703424105315</v>
      </c>
      <c r="AR59" s="531">
        <v>26.294056352463187</v>
      </c>
      <c r="AS59" s="532">
        <v>30.531431378332233</v>
      </c>
      <c r="AT59" s="531">
        <v>38.536588585780763</v>
      </c>
      <c r="AU59" s="531">
        <v>24.126488930637276</v>
      </c>
      <c r="AV59" s="532">
        <v>36.807376627163542</v>
      </c>
      <c r="AW59" s="532">
        <v>37.837815567442917</v>
      </c>
      <c r="AX59" s="532">
        <v>37.837815567442917</v>
      </c>
      <c r="AY59" s="531">
        <v>69.140519302341303</v>
      </c>
      <c r="AZ59" s="531">
        <v>83.466824707066891</v>
      </c>
      <c r="BA59" s="531">
        <v>109.26994085928354</v>
      </c>
      <c r="BB59" s="533">
        <v>261.87728486869173</v>
      </c>
      <c r="BC59" s="531">
        <v>80.584738519129189</v>
      </c>
      <c r="BD59" s="531">
        <v>19.988413160462436</v>
      </c>
      <c r="BE59" s="531">
        <v>25.982663605610419</v>
      </c>
      <c r="BF59" s="532">
        <v>33.053203589826012</v>
      </c>
      <c r="BG59" s="531">
        <v>38.536588585780763</v>
      </c>
      <c r="BH59" s="531">
        <v>24.126488930637276</v>
      </c>
      <c r="BI59" s="532">
        <v>36.807376627163542</v>
      </c>
      <c r="BJ59" s="532">
        <v>37.837815567442917</v>
      </c>
      <c r="BK59" s="532">
        <v>37.837815567442917</v>
      </c>
      <c r="BL59" s="531">
        <v>56.839558171610527</v>
      </c>
      <c r="BM59" s="531">
        <v>55.86362283543847</v>
      </c>
      <c r="BN59" s="531">
        <v>138.24008532197612</v>
      </c>
      <c r="BO59" s="533">
        <v>250.94326632902511</v>
      </c>
      <c r="BP59" s="531">
        <v>84.092506422271754</v>
      </c>
      <c r="BQ59" s="531">
        <v>20.040553235901442</v>
      </c>
      <c r="BR59" s="531">
        <v>28.750322364636101</v>
      </c>
      <c r="BS59" s="532">
        <v>29.780941878537998</v>
      </c>
      <c r="BT59" s="531">
        <v>40.463418015069799</v>
      </c>
      <c r="BU59" s="531">
        <v>33.545734609036764</v>
      </c>
      <c r="BV59" s="532">
        <v>39.633296006345837</v>
      </c>
      <c r="BW59" s="532">
        <v>37.837815567442917</v>
      </c>
      <c r="BX59" s="532">
        <v>37.837815567442917</v>
      </c>
      <c r="BY59" s="531">
        <v>46.677894628832917</v>
      </c>
      <c r="BZ59" s="531">
        <v>14.02067396654142</v>
      </c>
      <c r="CA59" s="531">
        <v>178.87605976964562</v>
      </c>
      <c r="CB59" s="533">
        <v>239.57462836501998</v>
      </c>
      <c r="CC59" s="531">
        <v>80.551409355098613</v>
      </c>
      <c r="CD59" s="531">
        <v>20.010601705509583</v>
      </c>
      <c r="CE59" s="531">
        <v>27.003766697409823</v>
      </c>
      <c r="CF59" s="532">
        <v>32.249237142616295</v>
      </c>
      <c r="CG59" s="531">
        <v>38.536588585780763</v>
      </c>
      <c r="CH59" s="531">
        <v>26.274737945009093</v>
      </c>
      <c r="CI59" s="532">
        <v>37.065166508888161</v>
      </c>
      <c r="CJ59" s="532">
        <v>37.837815567442917</v>
      </c>
      <c r="CK59" s="532">
        <v>37.837815567442917</v>
      </c>
      <c r="CL59" s="531">
        <v>54.165436186669041</v>
      </c>
      <c r="CM59" s="531">
        <v>44.909971299077988</v>
      </c>
      <c r="CN59" s="531">
        <v>148.93376280820493</v>
      </c>
      <c r="CO59" s="533">
        <v>248.00917029395197</v>
      </c>
    </row>
    <row r="60" spans="2:93">
      <c r="B60" s="237">
        <v>2061</v>
      </c>
      <c r="C60" s="530">
        <v>83.698920219504345</v>
      </c>
      <c r="D60" s="531">
        <v>20.677163640103064</v>
      </c>
      <c r="E60" s="531">
        <v>25.390718605949971</v>
      </c>
      <c r="F60" s="532">
        <v>33.776267813713737</v>
      </c>
      <c r="G60" s="531">
        <v>39.422862707275037</v>
      </c>
      <c r="H60" s="531">
        <v>24.681355969117988</v>
      </c>
      <c r="I60" s="532">
        <v>37.653881898696191</v>
      </c>
      <c r="J60" s="532">
        <v>38.708019131950216</v>
      </c>
      <c r="K60" s="532">
        <v>38.708019131950216</v>
      </c>
      <c r="L60" s="531">
        <v>60.882390686811576</v>
      </c>
      <c r="M60" s="531">
        <v>67.233398156152262</v>
      </c>
      <c r="N60" s="531">
        <v>131.47426239158381</v>
      </c>
      <c r="O60" s="533">
        <v>259.59005123454767</v>
      </c>
      <c r="P60" s="530">
        <v>82.096458038966063</v>
      </c>
      <c r="Q60" s="531">
        <v>20.548687484613932</v>
      </c>
      <c r="R60" s="531">
        <v>26.359266166373384</v>
      </c>
      <c r="S60" s="532">
        <v>36.788561379298748</v>
      </c>
      <c r="T60" s="531">
        <v>39.422862707275037</v>
      </c>
      <c r="U60" s="531">
        <v>24.681355969117988</v>
      </c>
      <c r="V60" s="532">
        <v>37.653881898696191</v>
      </c>
      <c r="W60" s="532">
        <v>38.708019131950216</v>
      </c>
      <c r="X60" s="532">
        <v>38.708019131950216</v>
      </c>
      <c r="Y60" s="531">
        <v>50.487026659382906</v>
      </c>
      <c r="Z60" s="531">
        <v>24.876357317776332</v>
      </c>
      <c r="AA60" s="531">
        <v>172.84589110179479</v>
      </c>
      <c r="AB60" s="533">
        <v>248.20927507895402</v>
      </c>
      <c r="AC60" s="530">
        <v>80.51477544148176</v>
      </c>
      <c r="AD60" s="531">
        <v>20.342038229802323</v>
      </c>
      <c r="AE60" s="531">
        <v>27.34447664482142</v>
      </c>
      <c r="AF60" s="532">
        <v>31.399620615059476</v>
      </c>
      <c r="AG60" s="531">
        <v>39.422862707275037</v>
      </c>
      <c r="AH60" s="531">
        <v>24.681355969117988</v>
      </c>
      <c r="AI60" s="532">
        <v>37.653881898696191</v>
      </c>
      <c r="AJ60" s="532">
        <v>38.708019131950216</v>
      </c>
      <c r="AK60" s="532">
        <v>38.708019131950216</v>
      </c>
      <c r="AL60" s="531">
        <v>60.882390686811576</v>
      </c>
      <c r="AM60" s="531">
        <v>82.024745750505744</v>
      </c>
      <c r="AN60" s="531">
        <v>118.34672635853613</v>
      </c>
      <c r="AO60" s="533">
        <v>261.25386279585348</v>
      </c>
      <c r="AP60" s="530">
        <v>81.310944681346768</v>
      </c>
      <c r="AQ60" s="531">
        <v>20.38532116820716</v>
      </c>
      <c r="AR60" s="531">
        <v>26.898773649699475</v>
      </c>
      <c r="AS60" s="532">
        <v>31.233600888291875</v>
      </c>
      <c r="AT60" s="531">
        <v>39.422862707275037</v>
      </c>
      <c r="AU60" s="531">
        <v>24.681355969117988</v>
      </c>
      <c r="AV60" s="532">
        <v>37.653881898696191</v>
      </c>
      <c r="AW60" s="532">
        <v>38.708019131950216</v>
      </c>
      <c r="AX60" s="532">
        <v>38.708019131950216</v>
      </c>
      <c r="AY60" s="531">
        <v>70.730630291744006</v>
      </c>
      <c r="AZ60" s="531">
        <v>85.386415658313368</v>
      </c>
      <c r="BA60" s="531">
        <v>111.78295834201228</v>
      </c>
      <c r="BB60" s="533">
        <v>267.90000429206964</v>
      </c>
      <c r="BC60" s="531">
        <v>82.438046529979943</v>
      </c>
      <c r="BD60" s="531">
        <v>20.448111695386466</v>
      </c>
      <c r="BE60" s="531">
        <v>26.580219414420135</v>
      </c>
      <c r="BF60" s="532">
        <v>33.813369449057085</v>
      </c>
      <c r="BG60" s="531">
        <v>39.422862707275037</v>
      </c>
      <c r="BH60" s="531">
        <v>24.681355969117988</v>
      </c>
      <c r="BI60" s="532">
        <v>37.653881898696191</v>
      </c>
      <c r="BJ60" s="532">
        <v>38.708019131950216</v>
      </c>
      <c r="BK60" s="532">
        <v>38.708019131950216</v>
      </c>
      <c r="BL60" s="531">
        <v>58.146768574330352</v>
      </c>
      <c r="BM60" s="531">
        <v>57.148388432729412</v>
      </c>
      <c r="BN60" s="531">
        <v>141.419365446923</v>
      </c>
      <c r="BO60" s="533">
        <v>256.7145224539828</v>
      </c>
      <c r="BP60" s="531">
        <v>86.02648695839919</v>
      </c>
      <c r="BQ60" s="531">
        <v>20.501450901346626</v>
      </c>
      <c r="BR60" s="531">
        <v>29.411529483156102</v>
      </c>
      <c r="BS60" s="532">
        <v>30.465851442910072</v>
      </c>
      <c r="BT60" s="531">
        <v>41.394005842638791</v>
      </c>
      <c r="BU60" s="531">
        <v>34.317227820075011</v>
      </c>
      <c r="BV60" s="532">
        <v>40.544792479931139</v>
      </c>
      <c r="BW60" s="532">
        <v>38.708019131950216</v>
      </c>
      <c r="BX60" s="532">
        <v>38.708019131950216</v>
      </c>
      <c r="BY60" s="531">
        <v>47.751404546901675</v>
      </c>
      <c r="BZ60" s="531">
        <v>14.343124939979147</v>
      </c>
      <c r="CA60" s="531">
        <v>182.98989621824072</v>
      </c>
      <c r="CB60" s="533">
        <v>245.08442570512153</v>
      </c>
      <c r="CC60" s="531">
        <v>82.403950853482769</v>
      </c>
      <c r="CD60" s="531">
        <v>20.470810538153017</v>
      </c>
      <c r="CE60" s="531">
        <v>27.624806091011305</v>
      </c>
      <c r="CF60" s="532">
        <v>32.99091318002192</v>
      </c>
      <c r="CG60" s="531">
        <v>39.422862707275037</v>
      </c>
      <c r="CH60" s="531">
        <v>26.879010952669596</v>
      </c>
      <c r="CI60" s="532">
        <v>37.917600496722386</v>
      </c>
      <c r="CJ60" s="532">
        <v>38.708019131950216</v>
      </c>
      <c r="CK60" s="532">
        <v>38.708019131950216</v>
      </c>
      <c r="CL60" s="531">
        <v>55.411146461849114</v>
      </c>
      <c r="CM60" s="531">
        <v>45.942822073370706</v>
      </c>
      <c r="CN60" s="531">
        <v>152.35897880779606</v>
      </c>
      <c r="CO60" s="533">
        <v>253.71294734301588</v>
      </c>
    </row>
    <row r="61" spans="2:93">
      <c r="B61" s="237">
        <v>2062</v>
      </c>
      <c r="C61" s="530">
        <v>85.621620706771608</v>
      </c>
      <c r="D61" s="531">
        <v>21.152151758251655</v>
      </c>
      <c r="E61" s="531">
        <v>25.973984756907438</v>
      </c>
      <c r="F61" s="532">
        <v>34.552163684451195</v>
      </c>
      <c r="G61" s="531">
        <v>40.328470057261917</v>
      </c>
      <c r="H61" s="531">
        <v>25.248326905227898</v>
      </c>
      <c r="I61" s="532">
        <v>38.518852879017835</v>
      </c>
      <c r="J61" s="532">
        <v>39.597205361007553</v>
      </c>
      <c r="K61" s="532">
        <v>39.597205361007553</v>
      </c>
      <c r="L61" s="531">
        <v>62.28095833777455</v>
      </c>
      <c r="M61" s="531">
        <v>68.777858790249482</v>
      </c>
      <c r="N61" s="531">
        <v>134.49444028277358</v>
      </c>
      <c r="O61" s="533">
        <v>265.55325741079764</v>
      </c>
      <c r="P61" s="530">
        <v>83.982347360602191</v>
      </c>
      <c r="Q61" s="531">
        <v>21.020724296268799</v>
      </c>
      <c r="R61" s="531">
        <v>26.964781431913021</v>
      </c>
      <c r="S61" s="532">
        <v>37.633654538258725</v>
      </c>
      <c r="T61" s="531">
        <v>40.328470057261917</v>
      </c>
      <c r="U61" s="531">
        <v>25.248326905227898</v>
      </c>
      <c r="V61" s="532">
        <v>38.518852879017835</v>
      </c>
      <c r="W61" s="532">
        <v>39.597205361007553</v>
      </c>
      <c r="X61" s="532">
        <v>39.597205361007553</v>
      </c>
      <c r="Y61" s="531">
        <v>51.646795871507713</v>
      </c>
      <c r="Z61" s="531">
        <v>25.447807752392304</v>
      </c>
      <c r="AA61" s="531">
        <v>176.8164426713015</v>
      </c>
      <c r="AB61" s="533">
        <v>253.91104629520152</v>
      </c>
      <c r="AC61" s="530">
        <v>82.364330938345589</v>
      </c>
      <c r="AD61" s="531">
        <v>20.809327971580093</v>
      </c>
      <c r="AE61" s="531">
        <v>27.972623799303054</v>
      </c>
      <c r="AF61" s="532">
        <v>32.120921029667613</v>
      </c>
      <c r="AG61" s="531">
        <v>40.328470057261917</v>
      </c>
      <c r="AH61" s="531">
        <v>25.248326905227898</v>
      </c>
      <c r="AI61" s="532">
        <v>38.518852879017835</v>
      </c>
      <c r="AJ61" s="532">
        <v>39.597205361007553</v>
      </c>
      <c r="AK61" s="532">
        <v>39.597205361007553</v>
      </c>
      <c r="AL61" s="531">
        <v>62.28095833777455</v>
      </c>
      <c r="AM61" s="531">
        <v>83.90898772410435</v>
      </c>
      <c r="AN61" s="531">
        <v>121.0653433710292</v>
      </c>
      <c r="AO61" s="533">
        <v>267.25528943290811</v>
      </c>
      <c r="AP61" s="530">
        <v>83.178789482080006</v>
      </c>
      <c r="AQ61" s="531">
        <v>20.853605189559183</v>
      </c>
      <c r="AR61" s="531">
        <v>27.51668228062967</v>
      </c>
      <c r="AS61" s="532">
        <v>31.951087559440548</v>
      </c>
      <c r="AT61" s="531">
        <v>40.328470057261917</v>
      </c>
      <c r="AU61" s="531">
        <v>25.248326905227898</v>
      </c>
      <c r="AV61" s="532">
        <v>38.518852879017835</v>
      </c>
      <c r="AW61" s="532">
        <v>39.597205361007553</v>
      </c>
      <c r="AX61" s="532">
        <v>39.597205361007553</v>
      </c>
      <c r="AY61" s="531">
        <v>72.355428042658929</v>
      </c>
      <c r="AZ61" s="531">
        <v>87.347880663616834</v>
      </c>
      <c r="BA61" s="531">
        <v>114.350794915157</v>
      </c>
      <c r="BB61" s="533">
        <v>274.05410362143277</v>
      </c>
      <c r="BC61" s="531">
        <v>84.331782695474914</v>
      </c>
      <c r="BD61" s="531">
        <v>20.917838117391771</v>
      </c>
      <c r="BE61" s="531">
        <v>27.190810335853165</v>
      </c>
      <c r="BF61" s="532">
        <v>34.590117604772246</v>
      </c>
      <c r="BG61" s="531">
        <v>40.328470057261917</v>
      </c>
      <c r="BH61" s="531">
        <v>25.248326905227898</v>
      </c>
      <c r="BI61" s="532">
        <v>38.518852879017835</v>
      </c>
      <c r="BJ61" s="532">
        <v>39.597205361007553</v>
      </c>
      <c r="BK61" s="532">
        <v>39.597205361007553</v>
      </c>
      <c r="BL61" s="531">
        <v>59.482494530862226</v>
      </c>
      <c r="BM61" s="531">
        <v>58.461179971712049</v>
      </c>
      <c r="BN61" s="531">
        <v>144.66799854924665</v>
      </c>
      <c r="BO61" s="533">
        <v>262.61167305182096</v>
      </c>
      <c r="BP61" s="531">
        <v>88.002655443715696</v>
      </c>
      <c r="BQ61" s="531">
        <v>20.972402611766896</v>
      </c>
      <c r="BR61" s="531">
        <v>30.087160207187384</v>
      </c>
      <c r="BS61" s="532">
        <v>31.165701659145547</v>
      </c>
      <c r="BT61" s="531">
        <v>42.344893560125016</v>
      </c>
      <c r="BU61" s="531">
        <v>35.105550423022343</v>
      </c>
      <c r="BV61" s="532">
        <v>41.47617238367269</v>
      </c>
      <c r="BW61" s="532">
        <v>39.597205361007553</v>
      </c>
      <c r="BX61" s="532">
        <v>39.597205361007553</v>
      </c>
      <c r="BY61" s="531">
        <v>48.84833206459539</v>
      </c>
      <c r="BZ61" s="531">
        <v>14.672609875253221</v>
      </c>
      <c r="CA61" s="531">
        <v>187.19347210310397</v>
      </c>
      <c r="CB61" s="533">
        <v>250.71441404295257</v>
      </c>
      <c r="CC61" s="531">
        <v>84.296903785769445</v>
      </c>
      <c r="CD61" s="531">
        <v>20.941058389537972</v>
      </c>
      <c r="CE61" s="531">
        <v>28.25939286934198</v>
      </c>
      <c r="CF61" s="532">
        <v>33.748768176003566</v>
      </c>
      <c r="CG61" s="531">
        <v>40.328470057261917</v>
      </c>
      <c r="CH61" s="531">
        <v>27.496465602268739</v>
      </c>
      <c r="CI61" s="532">
        <v>38.788629522662738</v>
      </c>
      <c r="CJ61" s="532">
        <v>39.597205361007553</v>
      </c>
      <c r="CK61" s="532">
        <v>39.597205361007553</v>
      </c>
      <c r="CL61" s="531">
        <v>56.684030723949896</v>
      </c>
      <c r="CM61" s="531">
        <v>46.998203506670471</v>
      </c>
      <c r="CN61" s="531">
        <v>155.85891264236699</v>
      </c>
      <c r="CO61" s="533">
        <v>259.54114687298738</v>
      </c>
    </row>
    <row r="62" spans="2:93">
      <c r="B62" s="237">
        <v>2063</v>
      </c>
      <c r="C62" s="530">
        <v>87.588488755030653</v>
      </c>
      <c r="D62" s="531">
        <v>21.638051126913577</v>
      </c>
      <c r="E62" s="531">
        <v>26.570649481104695</v>
      </c>
      <c r="F62" s="532">
        <v>35.34588314675738</v>
      </c>
      <c r="G62" s="531">
        <v>41.25488068270954</v>
      </c>
      <c r="H62" s="531">
        <v>25.82832208695848</v>
      </c>
      <c r="I62" s="532">
        <v>39.403693651219413</v>
      </c>
      <c r="J62" s="532">
        <v>40.50681764563879</v>
      </c>
      <c r="K62" s="532">
        <v>40.50681764563879</v>
      </c>
      <c r="L62" s="531">
        <v>63.71165336501587</v>
      </c>
      <c r="M62" s="531">
        <v>70.357798200010194</v>
      </c>
      <c r="N62" s="531">
        <v>137.58399657798336</v>
      </c>
      <c r="O62" s="533">
        <v>271.65344814300943</v>
      </c>
      <c r="P62" s="530">
        <v>85.911558630814653</v>
      </c>
      <c r="Q62" s="531">
        <v>21.503604562121129</v>
      </c>
      <c r="R62" s="531">
        <v>27.5842063690834</v>
      </c>
      <c r="S62" s="532">
        <v>38.49816086317422</v>
      </c>
      <c r="T62" s="531">
        <v>41.25488068270954</v>
      </c>
      <c r="U62" s="531">
        <v>25.82832208695848</v>
      </c>
      <c r="V62" s="532">
        <v>39.403693651219413</v>
      </c>
      <c r="W62" s="532">
        <v>40.50681764563879</v>
      </c>
      <c r="X62" s="532">
        <v>40.50681764563879</v>
      </c>
      <c r="Y62" s="531">
        <v>52.83320687092705</v>
      </c>
      <c r="Z62" s="531">
        <v>26.032385334003767</v>
      </c>
      <c r="AA62" s="531">
        <v>180.87820427574519</v>
      </c>
      <c r="AB62" s="533">
        <v>259.743796480676</v>
      </c>
      <c r="AC62" s="530">
        <v>84.256373736667129</v>
      </c>
      <c r="AD62" s="531">
        <v>21.28735211963043</v>
      </c>
      <c r="AE62" s="531">
        <v>28.615200516756708</v>
      </c>
      <c r="AF62" s="532">
        <v>32.85879088931754</v>
      </c>
      <c r="AG62" s="531">
        <v>41.25488068270954</v>
      </c>
      <c r="AH62" s="531">
        <v>25.82832208695848</v>
      </c>
      <c r="AI62" s="532">
        <v>39.403693651219413</v>
      </c>
      <c r="AJ62" s="532">
        <v>40.50681764563879</v>
      </c>
      <c r="AK62" s="532">
        <v>40.50681764563879</v>
      </c>
      <c r="AL62" s="531">
        <v>63.71165336501587</v>
      </c>
      <c r="AM62" s="531">
        <v>85.836513804012412</v>
      </c>
      <c r="AN62" s="531">
        <v>123.84641144311666</v>
      </c>
      <c r="AO62" s="533">
        <v>273.39457861214498</v>
      </c>
      <c r="AP62" s="530">
        <v>85.089541719361932</v>
      </c>
      <c r="AQ62" s="531">
        <v>21.332646457404614</v>
      </c>
      <c r="AR62" s="531">
        <v>28.14878527897417</v>
      </c>
      <c r="AS62" s="532">
        <v>32.685056067733683</v>
      </c>
      <c r="AT62" s="531">
        <v>41.25488068270954</v>
      </c>
      <c r="AU62" s="531">
        <v>25.82832208695848</v>
      </c>
      <c r="AV62" s="532">
        <v>39.403693651219413</v>
      </c>
      <c r="AW62" s="532">
        <v>40.50681764563879</v>
      </c>
      <c r="AX62" s="532">
        <v>40.50681764563879</v>
      </c>
      <c r="AY62" s="531">
        <v>74.017550043626315</v>
      </c>
      <c r="AZ62" s="531">
        <v>89.354403714012946</v>
      </c>
      <c r="BA62" s="531">
        <v>116.97761887568331</v>
      </c>
      <c r="BB62" s="533">
        <v>280.34957263332257</v>
      </c>
      <c r="BC62" s="531">
        <v>86.269021064326964</v>
      </c>
      <c r="BD62" s="531">
        <v>21.398354920182197</v>
      </c>
      <c r="BE62" s="531">
        <v>27.815427524997673</v>
      </c>
      <c r="BF62" s="532">
        <v>35.384708930429881</v>
      </c>
      <c r="BG62" s="531">
        <v>41.25488068270954</v>
      </c>
      <c r="BH62" s="531">
        <v>25.82832208695848</v>
      </c>
      <c r="BI62" s="532">
        <v>39.403693651219413</v>
      </c>
      <c r="BJ62" s="532">
        <v>40.50681764563879</v>
      </c>
      <c r="BK62" s="532">
        <v>40.50681764563879</v>
      </c>
      <c r="BL62" s="531">
        <v>60.84890428762408</v>
      </c>
      <c r="BM62" s="531">
        <v>59.804128470008656</v>
      </c>
      <c r="BN62" s="531">
        <v>147.9912580437915</v>
      </c>
      <c r="BO62" s="533">
        <v>268.64429080142423</v>
      </c>
      <c r="BP62" s="531">
        <v>90.024219737002952</v>
      </c>
      <c r="BQ62" s="531">
        <v>21.454172849842355</v>
      </c>
      <c r="BR62" s="531">
        <v>30.778311269102371</v>
      </c>
      <c r="BS62" s="532">
        <v>31.881628574438086</v>
      </c>
      <c r="BT62" s="531">
        <v>43.317624716845017</v>
      </c>
      <c r="BU62" s="531">
        <v>35.911982079812127</v>
      </c>
      <c r="BV62" s="532">
        <v>42.428947600401074</v>
      </c>
      <c r="BW62" s="532">
        <v>40.50681764563879</v>
      </c>
      <c r="BX62" s="532">
        <v>40.50681764563879</v>
      </c>
      <c r="BY62" s="531">
        <v>49.97045779353526</v>
      </c>
      <c r="BZ62" s="531">
        <v>15.009663616002172</v>
      </c>
      <c r="CA62" s="531">
        <v>191.49361097086944</v>
      </c>
      <c r="CB62" s="533">
        <v>256.47373238040689</v>
      </c>
      <c r="CC62" s="531">
        <v>86.233340929271023</v>
      </c>
      <c r="CD62" s="531">
        <v>21.422108599789965</v>
      </c>
      <c r="CE62" s="531">
        <v>28.908557139290352</v>
      </c>
      <c r="CF62" s="532">
        <v>34.524032335284225</v>
      </c>
      <c r="CG62" s="531">
        <v>41.25488068270954</v>
      </c>
      <c r="CH62" s="531">
        <v>28.128104190591767</v>
      </c>
      <c r="CI62" s="532">
        <v>39.679667503655409</v>
      </c>
      <c r="CJ62" s="532">
        <v>40.50681764563879</v>
      </c>
      <c r="CK62" s="532">
        <v>40.50681764563879</v>
      </c>
      <c r="CL62" s="531">
        <v>57.986155210232276</v>
      </c>
      <c r="CM62" s="531">
        <v>48.07782877000696</v>
      </c>
      <c r="CN62" s="531">
        <v>159.43924565618042</v>
      </c>
      <c r="CO62" s="533">
        <v>265.50322963641963</v>
      </c>
    </row>
    <row r="63" spans="2:93">
      <c r="B63" s="237">
        <v>2064</v>
      </c>
      <c r="C63" s="530">
        <v>89.513209005072</v>
      </c>
      <c r="D63" s="531">
        <v>22.113538211659169</v>
      </c>
      <c r="E63" s="531">
        <v>27.154528342812949</v>
      </c>
      <c r="F63" s="532">
        <v>36.1225940823511</v>
      </c>
      <c r="G63" s="531">
        <v>42.16143935716196</v>
      </c>
      <c r="H63" s="531">
        <v>26.395888615984873</v>
      </c>
      <c r="I63" s="532">
        <v>40.269573268220704</v>
      </c>
      <c r="J63" s="532">
        <v>41.396937949065268</v>
      </c>
      <c r="K63" s="532">
        <v>41.396937949065268</v>
      </c>
      <c r="L63" s="531">
        <v>65.111690186500809</v>
      </c>
      <c r="M63" s="531">
        <v>71.903881262621624</v>
      </c>
      <c r="N63" s="531">
        <v>140.60734711250274</v>
      </c>
      <c r="O63" s="533">
        <v>277.62291856162517</v>
      </c>
      <c r="P63" s="530">
        <v>87.799429045747985</v>
      </c>
      <c r="Q63" s="531">
        <v>21.976137240077851</v>
      </c>
      <c r="R63" s="531">
        <v>28.190357717674235</v>
      </c>
      <c r="S63" s="532">
        <v>39.34414177751492</v>
      </c>
      <c r="T63" s="531">
        <v>42.16143935716196</v>
      </c>
      <c r="U63" s="531">
        <v>26.395888615984873</v>
      </c>
      <c r="V63" s="532">
        <v>40.269573268220704</v>
      </c>
      <c r="W63" s="532">
        <v>41.396937949065268</v>
      </c>
      <c r="X63" s="532">
        <v>41.396937949065268</v>
      </c>
      <c r="Y63" s="531">
        <v>53.994194400047512</v>
      </c>
      <c r="Z63" s="531">
        <v>26.604436067169996</v>
      </c>
      <c r="AA63" s="531">
        <v>184.85292683928128</v>
      </c>
      <c r="AB63" s="533">
        <v>265.45155730649878</v>
      </c>
      <c r="AC63" s="530">
        <v>86.107872158789434</v>
      </c>
      <c r="AD63" s="531">
        <v>21.755132740997308</v>
      </c>
      <c r="AE63" s="531">
        <v>29.244007528687629</v>
      </c>
      <c r="AF63" s="532">
        <v>33.580849017223215</v>
      </c>
      <c r="AG63" s="531">
        <v>42.16143935716196</v>
      </c>
      <c r="AH63" s="531">
        <v>26.395888615984873</v>
      </c>
      <c r="AI63" s="532">
        <v>40.269573268220704</v>
      </c>
      <c r="AJ63" s="532">
        <v>41.396937949065268</v>
      </c>
      <c r="AK63" s="532">
        <v>41.396937949065268</v>
      </c>
      <c r="AL63" s="531">
        <v>65.111690186500809</v>
      </c>
      <c r="AM63" s="531">
        <v>87.72273514039837</v>
      </c>
      <c r="AN63" s="531">
        <v>126.56788431458267</v>
      </c>
      <c r="AO63" s="533">
        <v>279.40230964148185</v>
      </c>
      <c r="AP63" s="530">
        <v>86.959348657943096</v>
      </c>
      <c r="AQ63" s="531">
        <v>21.801422402818808</v>
      </c>
      <c r="AR63" s="531">
        <v>28.767343011966179</v>
      </c>
      <c r="AS63" s="532">
        <v>33.403296445909994</v>
      </c>
      <c r="AT63" s="531">
        <v>42.16143935716196</v>
      </c>
      <c r="AU63" s="531">
        <v>26.395888615984873</v>
      </c>
      <c r="AV63" s="532">
        <v>40.269573268220704</v>
      </c>
      <c r="AW63" s="532">
        <v>41.396937949065268</v>
      </c>
      <c r="AX63" s="532">
        <v>41.396937949065268</v>
      </c>
      <c r="AY63" s="531">
        <v>75.644054615772347</v>
      </c>
      <c r="AZ63" s="531">
        <v>91.317929203529459</v>
      </c>
      <c r="BA63" s="531">
        <v>119.54815291562264</v>
      </c>
      <c r="BB63" s="533">
        <v>286.51013673492446</v>
      </c>
      <c r="BC63" s="531">
        <v>88.164746566089519</v>
      </c>
      <c r="BD63" s="531">
        <v>21.868574781465988</v>
      </c>
      <c r="BE63" s="531">
        <v>28.426659861368432</v>
      </c>
      <c r="BF63" s="532">
        <v>36.162273046311562</v>
      </c>
      <c r="BG63" s="531">
        <v>42.16143935716196</v>
      </c>
      <c r="BH63" s="531">
        <v>26.395888615984873</v>
      </c>
      <c r="BI63" s="532">
        <v>40.269573268220704</v>
      </c>
      <c r="BJ63" s="532">
        <v>41.396937949065268</v>
      </c>
      <c r="BK63" s="532">
        <v>41.396937949065268</v>
      </c>
      <c r="BL63" s="531">
        <v>62.186033400592052</v>
      </c>
      <c r="BM63" s="531">
        <v>61.118299073228371</v>
      </c>
      <c r="BN63" s="531">
        <v>151.24330377759375</v>
      </c>
      <c r="BO63" s="533">
        <v>274.54763625141419</v>
      </c>
      <c r="BP63" s="531">
        <v>92.002464152277554</v>
      </c>
      <c r="BQ63" s="531">
        <v>21.925619286684867</v>
      </c>
      <c r="BR63" s="531">
        <v>31.454651731230911</v>
      </c>
      <c r="BS63" s="532">
        <v>32.582213970917991</v>
      </c>
      <c r="BT63" s="531">
        <v>44.269511325020062</v>
      </c>
      <c r="BU63" s="531">
        <v>36.701132801677595</v>
      </c>
      <c r="BV63" s="532">
        <v>43.361305902218966</v>
      </c>
      <c r="BW63" s="532">
        <v>41.396937949065268</v>
      </c>
      <c r="BX63" s="532">
        <v>41.396937949065268</v>
      </c>
      <c r="BY63" s="531">
        <v>51.068537614138755</v>
      </c>
      <c r="BZ63" s="531">
        <v>15.339494669359278</v>
      </c>
      <c r="CA63" s="531">
        <v>195.70160263767403</v>
      </c>
      <c r="CB63" s="533">
        <v>262.10963492117207</v>
      </c>
      <c r="CC63" s="531">
        <v>88.128282375052663</v>
      </c>
      <c r="CD63" s="531">
        <v>21.892850438205727</v>
      </c>
      <c r="CE63" s="531">
        <v>29.543810539781003</v>
      </c>
      <c r="CF63" s="532">
        <v>35.282683444503043</v>
      </c>
      <c r="CG63" s="531">
        <v>42.16143935716196</v>
      </c>
      <c r="CH63" s="531">
        <v>28.746207465353386</v>
      </c>
      <c r="CI63" s="532">
        <v>40.551611530144925</v>
      </c>
      <c r="CJ63" s="532">
        <v>41.396937949065268</v>
      </c>
      <c r="CK63" s="532">
        <v>41.396937949065268</v>
      </c>
      <c r="CL63" s="531">
        <v>59.260376614683281</v>
      </c>
      <c r="CM63" s="531">
        <v>49.134318862791439</v>
      </c>
      <c r="CN63" s="531">
        <v>162.94285610919383</v>
      </c>
      <c r="CO63" s="533">
        <v>271.33755158666855</v>
      </c>
    </row>
    <row r="64" spans="2:93">
      <c r="B64" s="237">
        <v>2065</v>
      </c>
      <c r="C64" s="530">
        <v>91.480224174155552</v>
      </c>
      <c r="D64" s="531">
        <v>22.59947392537017</v>
      </c>
      <c r="E64" s="531">
        <v>27.75123769725689</v>
      </c>
      <c r="F64" s="532">
        <v>36.916372914507654</v>
      </c>
      <c r="G64" s="531">
        <v>43.087919277697871</v>
      </c>
      <c r="H64" s="531">
        <v>26.975927181088032</v>
      </c>
      <c r="I64" s="532">
        <v>41.154480226104688</v>
      </c>
      <c r="J64" s="532">
        <v>42.306618272276644</v>
      </c>
      <c r="K64" s="532">
        <v>42.306618272276644</v>
      </c>
      <c r="L64" s="531">
        <v>66.542492229071499</v>
      </c>
      <c r="M64" s="531">
        <v>73.483938851122815</v>
      </c>
      <c r="N64" s="531">
        <v>143.69713450510105</v>
      </c>
      <c r="O64" s="533">
        <v>283.72356558529532</v>
      </c>
      <c r="P64" s="530">
        <v>89.728784620075288</v>
      </c>
      <c r="Q64" s="531">
        <v>22.459053625151757</v>
      </c>
      <c r="R64" s="531">
        <v>28.809828987544744</v>
      </c>
      <c r="S64" s="532">
        <v>40.208712767105524</v>
      </c>
      <c r="T64" s="531">
        <v>43.087919277697871</v>
      </c>
      <c r="U64" s="531">
        <v>26.975927181088032</v>
      </c>
      <c r="V64" s="532">
        <v>41.154480226104688</v>
      </c>
      <c r="W64" s="532">
        <v>42.306618272276644</v>
      </c>
      <c r="X64" s="532">
        <v>42.306618272276644</v>
      </c>
      <c r="Y64" s="531">
        <v>55.180694142463409</v>
      </c>
      <c r="Z64" s="531">
        <v>27.189057374915439</v>
      </c>
      <c r="AA64" s="531">
        <v>188.91499226162307</v>
      </c>
      <c r="AB64" s="533">
        <v>271.28474377900193</v>
      </c>
      <c r="AC64" s="530">
        <v>88.000056481041227</v>
      </c>
      <c r="AD64" s="531">
        <v>22.233192645033849</v>
      </c>
      <c r="AE64" s="531">
        <v>29.886632310583924</v>
      </c>
      <c r="AF64" s="532">
        <v>34.318774069198945</v>
      </c>
      <c r="AG64" s="531">
        <v>43.087919277697871</v>
      </c>
      <c r="AH64" s="531">
        <v>26.975927181088032</v>
      </c>
      <c r="AI64" s="532">
        <v>41.154480226104688</v>
      </c>
      <c r="AJ64" s="532">
        <v>42.306618272276644</v>
      </c>
      <c r="AK64" s="532">
        <v>42.306618272276644</v>
      </c>
      <c r="AL64" s="531">
        <v>66.542492229071499</v>
      </c>
      <c r="AM64" s="531">
        <v>89.650405398369827</v>
      </c>
      <c r="AN64" s="531">
        <v>129.34916040928158</v>
      </c>
      <c r="AO64" s="533">
        <v>285.54205803672289</v>
      </c>
      <c r="AP64" s="530">
        <v>88.870243818612693</v>
      </c>
      <c r="AQ64" s="531">
        <v>22.280499502730535</v>
      </c>
      <c r="AR64" s="531">
        <v>29.399493291323953</v>
      </c>
      <c r="AS64" s="532">
        <v>34.137319854709652</v>
      </c>
      <c r="AT64" s="531">
        <v>43.087919277697871</v>
      </c>
      <c r="AU64" s="531">
        <v>26.975927181088032</v>
      </c>
      <c r="AV64" s="532">
        <v>41.154480226104688</v>
      </c>
      <c r="AW64" s="532">
        <v>42.306618272276644</v>
      </c>
      <c r="AX64" s="532">
        <v>42.306618272276644</v>
      </c>
      <c r="AY64" s="531">
        <v>77.306300942700204</v>
      </c>
      <c r="AZ64" s="531">
        <v>93.324602340925978</v>
      </c>
      <c r="BA64" s="531">
        <v>122.17517336137186</v>
      </c>
      <c r="BB64" s="533">
        <v>292.80607664499803</v>
      </c>
      <c r="BC64" s="531">
        <v>90.102129839479673</v>
      </c>
      <c r="BD64" s="531">
        <v>22.349127526692044</v>
      </c>
      <c r="BE64" s="531">
        <v>29.051323771591129</v>
      </c>
      <c r="BF64" s="532">
        <v>36.956923807034542</v>
      </c>
      <c r="BG64" s="531">
        <v>43.087919277697871</v>
      </c>
      <c r="BH64" s="531">
        <v>26.975927181088032</v>
      </c>
      <c r="BI64" s="532">
        <v>41.154480226104688</v>
      </c>
      <c r="BJ64" s="532">
        <v>42.306618272276644</v>
      </c>
      <c r="BK64" s="532">
        <v>42.306618272276644</v>
      </c>
      <c r="BL64" s="531">
        <v>63.552545364174634</v>
      </c>
      <c r="BM64" s="531">
        <v>62.461348023454391</v>
      </c>
      <c r="BN64" s="531">
        <v>154.56681185041884</v>
      </c>
      <c r="BO64" s="533">
        <v>280.58070523804787</v>
      </c>
      <c r="BP64" s="531">
        <v>94.024179657643259</v>
      </c>
      <c r="BQ64" s="531">
        <v>22.407425560952344</v>
      </c>
      <c r="BR64" s="531">
        <v>32.145854490927135</v>
      </c>
      <c r="BS64" s="532">
        <v>33.298194437214192</v>
      </c>
      <c r="BT64" s="531">
        <v>45.242315241582766</v>
      </c>
      <c r="BU64" s="531">
        <v>37.507624779184049</v>
      </c>
      <c r="BV64" s="532">
        <v>44.314152386094918</v>
      </c>
      <c r="BW64" s="532">
        <v>42.306618272276644</v>
      </c>
      <c r="BX64" s="532">
        <v>42.306618272276644</v>
      </c>
      <c r="BY64" s="531">
        <v>52.190747277566544</v>
      </c>
      <c r="BZ64" s="531">
        <v>15.676573621572867</v>
      </c>
      <c r="CA64" s="531">
        <v>200.00206315384716</v>
      </c>
      <c r="CB64" s="533">
        <v>267.86938405298656</v>
      </c>
      <c r="CC64" s="531">
        <v>90.064864363161092</v>
      </c>
      <c r="CD64" s="531">
        <v>22.373936630791981</v>
      </c>
      <c r="CE64" s="531">
        <v>30.193023366917906</v>
      </c>
      <c r="CF64" s="532">
        <v>36.058005593185911</v>
      </c>
      <c r="CG64" s="531">
        <v>43.087919277697871</v>
      </c>
      <c r="CH64" s="531">
        <v>29.377893299952039</v>
      </c>
      <c r="CI64" s="532">
        <v>41.44271616036837</v>
      </c>
      <c r="CJ64" s="532">
        <v>42.306618272276644</v>
      </c>
      <c r="CK64" s="532">
        <v>42.306618272276644</v>
      </c>
      <c r="CL64" s="531">
        <v>60.562598499277769</v>
      </c>
      <c r="CM64" s="531">
        <v>50.214024881600587</v>
      </c>
      <c r="CN64" s="531">
        <v>166.5234569302684</v>
      </c>
      <c r="CO64" s="533">
        <v>277.30008031114676</v>
      </c>
    </row>
    <row r="65" spans="2:93">
      <c r="B65" s="237">
        <v>2066</v>
      </c>
      <c r="C65" s="530">
        <v>93.477984829083042</v>
      </c>
      <c r="D65" s="531">
        <v>23.093005070901832</v>
      </c>
      <c r="E65" s="531">
        <v>28.357273934024036</v>
      </c>
      <c r="F65" s="532">
        <v>37.7225589289935</v>
      </c>
      <c r="G65" s="531">
        <v>44.028880568651878</v>
      </c>
      <c r="H65" s="531">
        <v>27.565032055273416</v>
      </c>
      <c r="I65" s="532">
        <v>42.053218747046465</v>
      </c>
      <c r="J65" s="532">
        <v>43.230517379328333</v>
      </c>
      <c r="K65" s="532">
        <v>43.230517379328333</v>
      </c>
      <c r="L65" s="531">
        <v>67.995658463152651</v>
      </c>
      <c r="M65" s="531">
        <v>75.088693574136983</v>
      </c>
      <c r="N65" s="531">
        <v>146.83521690631594</v>
      </c>
      <c r="O65" s="533">
        <v>289.91956894360555</v>
      </c>
      <c r="P65" s="530">
        <v>91.688297040893033</v>
      </c>
      <c r="Q65" s="531">
        <v>22.949518248345264</v>
      </c>
      <c r="R65" s="531">
        <v>29.438982920496805</v>
      </c>
      <c r="S65" s="532">
        <v>41.086797457830379</v>
      </c>
      <c r="T65" s="531">
        <v>44.028880568651878</v>
      </c>
      <c r="U65" s="531">
        <v>27.565032055273416</v>
      </c>
      <c r="V65" s="532">
        <v>42.053218747046465</v>
      </c>
      <c r="W65" s="532">
        <v>43.230517379328333</v>
      </c>
      <c r="X65" s="532">
        <v>43.230517379328333</v>
      </c>
      <c r="Y65" s="531">
        <v>56.385739502425963</v>
      </c>
      <c r="Z65" s="531">
        <v>27.78281662243068</v>
      </c>
      <c r="AA65" s="531">
        <v>193.04054991163176</v>
      </c>
      <c r="AB65" s="533">
        <v>277.20910603648838</v>
      </c>
      <c r="AC65" s="530">
        <v>89.921816643483936</v>
      </c>
      <c r="AD65" s="531">
        <v>22.718724877826737</v>
      </c>
      <c r="AE65" s="531">
        <v>30.539301657181753</v>
      </c>
      <c r="AF65" s="532">
        <v>35.068233279424192</v>
      </c>
      <c r="AG65" s="531">
        <v>44.028880568651878</v>
      </c>
      <c r="AH65" s="531">
        <v>27.565032055273416</v>
      </c>
      <c r="AI65" s="532">
        <v>42.053218747046465</v>
      </c>
      <c r="AJ65" s="532">
        <v>43.230517379328333</v>
      </c>
      <c r="AK65" s="532">
        <v>43.230517379328333</v>
      </c>
      <c r="AL65" s="531">
        <v>67.995658463152651</v>
      </c>
      <c r="AM65" s="531">
        <v>91.608206160447097</v>
      </c>
      <c r="AN65" s="531">
        <v>132.17390931809078</v>
      </c>
      <c r="AO65" s="533">
        <v>291.7777739416905</v>
      </c>
      <c r="AP65" s="530">
        <v>90.811007279758599</v>
      </c>
      <c r="AQ65" s="531">
        <v>22.767064830707305</v>
      </c>
      <c r="AR65" s="531">
        <v>30.04152441337715</v>
      </c>
      <c r="AS65" s="532">
        <v>34.882816437015585</v>
      </c>
      <c r="AT65" s="531">
        <v>44.028880568651878</v>
      </c>
      <c r="AU65" s="531">
        <v>27.565032055273416</v>
      </c>
      <c r="AV65" s="532">
        <v>42.053218747046465</v>
      </c>
      <c r="AW65" s="532">
        <v>43.230517379328333</v>
      </c>
      <c r="AX65" s="532">
        <v>43.230517379328333</v>
      </c>
      <c r="AY65" s="531">
        <v>78.994529057525284</v>
      </c>
      <c r="AZ65" s="531">
        <v>95.362640839153968</v>
      </c>
      <c r="BA65" s="531">
        <v>124.84325552397819</v>
      </c>
      <c r="BB65" s="533">
        <v>299.20042542065744</v>
      </c>
      <c r="BC65" s="531">
        <v>92.069795436535941</v>
      </c>
      <c r="BD65" s="531">
        <v>22.837191565098674</v>
      </c>
      <c r="BE65" s="531">
        <v>29.685751508606234</v>
      </c>
      <c r="BF65" s="532">
        <v>37.76399537879076</v>
      </c>
      <c r="BG65" s="531">
        <v>44.028880568651878</v>
      </c>
      <c r="BH65" s="531">
        <v>27.565032055273416</v>
      </c>
      <c r="BI65" s="532">
        <v>42.053218747046465</v>
      </c>
      <c r="BJ65" s="532">
        <v>43.230517379328333</v>
      </c>
      <c r="BK65" s="532">
        <v>43.230517379328333</v>
      </c>
      <c r="BL65" s="531">
        <v>64.940416631382476</v>
      </c>
      <c r="BM65" s="531">
        <v>63.825389538016424</v>
      </c>
      <c r="BN65" s="531">
        <v>157.94226810951687</v>
      </c>
      <c r="BO65" s="533">
        <v>286.70807427891577</v>
      </c>
      <c r="BP65" s="531">
        <v>96.077495643995434</v>
      </c>
      <c r="BQ65" s="531">
        <v>22.896762721721277</v>
      </c>
      <c r="BR65" s="531">
        <v>32.847861114771213</v>
      </c>
      <c r="BS65" s="532">
        <v>34.025366056297145</v>
      </c>
      <c r="BT65" s="531">
        <v>46.230324597084476</v>
      </c>
      <c r="BU65" s="531">
        <v>38.32672265219523</v>
      </c>
      <c r="BV65" s="532">
        <v>45.281892363697771</v>
      </c>
      <c r="BW65" s="532">
        <v>43.230517379328333</v>
      </c>
      <c r="BX65" s="532">
        <v>43.230517379328333</v>
      </c>
      <c r="BY65" s="531">
        <v>53.330497670655788</v>
      </c>
      <c r="BZ65" s="531">
        <v>16.018921295815886</v>
      </c>
      <c r="CA65" s="531">
        <v>204.36974213889664</v>
      </c>
      <c r="CB65" s="533">
        <v>273.7191611053683</v>
      </c>
      <c r="CC65" s="531">
        <v>92.031716150423506</v>
      </c>
      <c r="CD65" s="531">
        <v>22.862542454622751</v>
      </c>
      <c r="CE65" s="531">
        <v>30.852383733382499</v>
      </c>
      <c r="CF65" s="532">
        <v>36.845446436488658</v>
      </c>
      <c r="CG65" s="531">
        <v>44.028880568651878</v>
      </c>
      <c r="CH65" s="531">
        <v>30.019452717729269</v>
      </c>
      <c r="CI65" s="532">
        <v>42.347749226541161</v>
      </c>
      <c r="CJ65" s="532">
        <v>43.230517379328333</v>
      </c>
      <c r="CK65" s="532">
        <v>43.230517379328333</v>
      </c>
      <c r="CL65" s="531">
        <v>61.885174799612287</v>
      </c>
      <c r="CM65" s="531">
        <v>51.310607275660267</v>
      </c>
      <c r="CN65" s="531">
        <v>170.16002443303785</v>
      </c>
      <c r="CO65" s="533">
        <v>283.35580650831037</v>
      </c>
    </row>
    <row r="66" spans="2:93">
      <c r="B66" s="237">
        <v>2067</v>
      </c>
      <c r="C66" s="530">
        <v>95.519372920108381</v>
      </c>
      <c r="D66" s="531">
        <v>23.597314033316049</v>
      </c>
      <c r="E66" s="531">
        <v>28.976544892942378</v>
      </c>
      <c r="F66" s="532">
        <v>38.546350570431315</v>
      </c>
      <c r="G66" s="531">
        <v>44.990390731909699</v>
      </c>
      <c r="H66" s="531">
        <v>28.167001901641566</v>
      </c>
      <c r="I66" s="532">
        <v>42.971584072277523</v>
      </c>
      <c r="J66" s="532">
        <v>44.174592751817201</v>
      </c>
      <c r="K66" s="532">
        <v>44.174592751817201</v>
      </c>
      <c r="L66" s="531">
        <v>69.48055918798002</v>
      </c>
      <c r="M66" s="531">
        <v>76.728493203035313</v>
      </c>
      <c r="N66" s="531">
        <v>150.04182928337718</v>
      </c>
      <c r="O66" s="533">
        <v>296.25088167439253</v>
      </c>
      <c r="P66" s="530">
        <v>93.690601626383426</v>
      </c>
      <c r="Q66" s="531">
        <v>23.450693721186276</v>
      </c>
      <c r="R66" s="531">
        <v>30.081876423771213</v>
      </c>
      <c r="S66" s="532">
        <v>41.984057910996363</v>
      </c>
      <c r="T66" s="531">
        <v>44.990390731909699</v>
      </c>
      <c r="U66" s="531">
        <v>28.167001901641566</v>
      </c>
      <c r="V66" s="532">
        <v>42.971584072277523</v>
      </c>
      <c r="W66" s="532">
        <v>44.174592751817201</v>
      </c>
      <c r="X66" s="532">
        <v>44.174592751817201</v>
      </c>
      <c r="Y66" s="531">
        <v>57.617100847392607</v>
      </c>
      <c r="Z66" s="531">
        <v>28.389542485123062</v>
      </c>
      <c r="AA66" s="531">
        <v>197.25620218949291</v>
      </c>
      <c r="AB66" s="533">
        <v>283.26284552200855</v>
      </c>
      <c r="AC66" s="530">
        <v>91.885544530376322</v>
      </c>
      <c r="AD66" s="531">
        <v>23.214860245888797</v>
      </c>
      <c r="AE66" s="531">
        <v>31.20622410769446</v>
      </c>
      <c r="AF66" s="532">
        <v>35.834059307026394</v>
      </c>
      <c r="AG66" s="531">
        <v>44.990390731909699</v>
      </c>
      <c r="AH66" s="531">
        <v>28.167001901641566</v>
      </c>
      <c r="AI66" s="532">
        <v>42.971584072277523</v>
      </c>
      <c r="AJ66" s="532">
        <v>44.174592751817201</v>
      </c>
      <c r="AK66" s="532">
        <v>44.174592751817201</v>
      </c>
      <c r="AL66" s="531">
        <v>69.48055918798002</v>
      </c>
      <c r="AM66" s="531">
        <v>93.608761707703067</v>
      </c>
      <c r="AN66" s="531">
        <v>135.06034557278281</v>
      </c>
      <c r="AO66" s="533">
        <v>298.14966646846591</v>
      </c>
      <c r="AP66" s="530">
        <v>92.794153462615128</v>
      </c>
      <c r="AQ66" s="531">
        <v>23.264255854861133</v>
      </c>
      <c r="AR66" s="531">
        <v>30.697576319992876</v>
      </c>
      <c r="AS66" s="532">
        <v>35.644593300157723</v>
      </c>
      <c r="AT66" s="531">
        <v>44.990390731909699</v>
      </c>
      <c r="AU66" s="531">
        <v>28.167001901641566</v>
      </c>
      <c r="AV66" s="532">
        <v>42.971584072277523</v>
      </c>
      <c r="AW66" s="532">
        <v>44.174592751817201</v>
      </c>
      <c r="AX66" s="532">
        <v>44.174592751817201</v>
      </c>
      <c r="AY66" s="531">
        <v>80.719624984325975</v>
      </c>
      <c r="AZ66" s="531">
        <v>97.445186367854845</v>
      </c>
      <c r="BA66" s="531">
        <v>127.56960371748562</v>
      </c>
      <c r="BB66" s="533">
        <v>305.73441506966645</v>
      </c>
      <c r="BC66" s="531">
        <v>94.08043124871071</v>
      </c>
      <c r="BD66" s="531">
        <v>23.335914028774983</v>
      </c>
      <c r="BE66" s="531">
        <v>30.334033986171509</v>
      </c>
      <c r="BF66" s="532">
        <v>38.588691916448845</v>
      </c>
      <c r="BG66" s="531">
        <v>44.990390731909699</v>
      </c>
      <c r="BH66" s="531">
        <v>28.167001901641566</v>
      </c>
      <c r="BI66" s="532">
        <v>42.971584072277523</v>
      </c>
      <c r="BJ66" s="532">
        <v>44.174592751817201</v>
      </c>
      <c r="BK66" s="532">
        <v>44.174592751817201</v>
      </c>
      <c r="BL66" s="531">
        <v>66.358596466772809</v>
      </c>
      <c r="BM66" s="531">
        <v>65.219219222580008</v>
      </c>
      <c r="BN66" s="531">
        <v>161.39143815503962</v>
      </c>
      <c r="BO66" s="533">
        <v>292.96925384439243</v>
      </c>
      <c r="BP66" s="531">
        <v>98.175652293197942</v>
      </c>
      <c r="BQ66" s="531">
        <v>23.39678611042202</v>
      </c>
      <c r="BR66" s="531">
        <v>33.565198278360626</v>
      </c>
      <c r="BS66" s="532">
        <v>34.768417772560639</v>
      </c>
      <c r="BT66" s="531">
        <v>47.239910268505184</v>
      </c>
      <c r="BU66" s="531">
        <v>39.163708123515327</v>
      </c>
      <c r="BV66" s="532">
        <v>46.27076601110641</v>
      </c>
      <c r="BW66" s="532">
        <v>44.174592751817201</v>
      </c>
      <c r="BX66" s="532">
        <v>44.174592751817201</v>
      </c>
      <c r="BY66" s="531">
        <v>54.495138126185395</v>
      </c>
      <c r="BZ66" s="531">
        <v>16.368745216647532</v>
      </c>
      <c r="CA66" s="531">
        <v>208.83280323858853</v>
      </c>
      <c r="CB66" s="533">
        <v>279.69668658142143</v>
      </c>
      <c r="CC66" s="531">
        <v>94.041520380688084</v>
      </c>
      <c r="CD66" s="531">
        <v>23.361818535325206</v>
      </c>
      <c r="CE66" s="531">
        <v>31.526143323388947</v>
      </c>
      <c r="CF66" s="532">
        <v>37.650083546515006</v>
      </c>
      <c r="CG66" s="531">
        <v>44.990390731909699</v>
      </c>
      <c r="CH66" s="531">
        <v>30.675022618911026</v>
      </c>
      <c r="CI66" s="532">
        <v>43.272546558349859</v>
      </c>
      <c r="CJ66" s="532">
        <v>44.174592751817201</v>
      </c>
      <c r="CK66" s="532">
        <v>44.174592751817201</v>
      </c>
      <c r="CL66" s="531">
        <v>63.236633745565584</v>
      </c>
      <c r="CM66" s="531">
        <v>52.431137022074125</v>
      </c>
      <c r="CN66" s="531">
        <v>173.87600791386828</v>
      </c>
      <c r="CO66" s="533">
        <v>289.543778681508</v>
      </c>
    </row>
    <row r="67" spans="2:93">
      <c r="B67" s="237">
        <v>2068</v>
      </c>
      <c r="C67" s="530">
        <v>97.605341190582394</v>
      </c>
      <c r="D67" s="531">
        <v>24.112636180406344</v>
      </c>
      <c r="E67" s="531">
        <v>29.609339596119483</v>
      </c>
      <c r="F67" s="532">
        <v>39.388132313489223</v>
      </c>
      <c r="G67" s="531">
        <v>45.972898517230753</v>
      </c>
      <c r="H67" s="531">
        <v>28.782117667637518</v>
      </c>
      <c r="I67" s="532">
        <v>43.910004815279564</v>
      </c>
      <c r="J67" s="532">
        <v>45.139285002450727</v>
      </c>
      <c r="K67" s="532">
        <v>45.139285002450727</v>
      </c>
      <c r="L67" s="531">
        <v>70.997887426746189</v>
      </c>
      <c r="M67" s="531">
        <v>78.404103054417831</v>
      </c>
      <c r="N67" s="531">
        <v>153.31846820552312</v>
      </c>
      <c r="O67" s="533">
        <v>302.72045868668715</v>
      </c>
      <c r="P67" s="530">
        <v>95.736632879098181</v>
      </c>
      <c r="Q67" s="531">
        <v>23.962813949026479</v>
      </c>
      <c r="R67" s="531">
        <v>30.738809544435544</v>
      </c>
      <c r="S67" s="532">
        <v>42.900912890156775</v>
      </c>
      <c r="T67" s="531">
        <v>45.972898517230753</v>
      </c>
      <c r="U67" s="531">
        <v>28.782117667637518</v>
      </c>
      <c r="V67" s="532">
        <v>43.910004815279564</v>
      </c>
      <c r="W67" s="532">
        <v>45.139285002450727</v>
      </c>
      <c r="X67" s="532">
        <v>45.139285002450727</v>
      </c>
      <c r="Y67" s="531">
        <v>58.875352870308262</v>
      </c>
      <c r="Z67" s="531">
        <v>29.009518130134591</v>
      </c>
      <c r="AA67" s="531">
        <v>201.56391659697374</v>
      </c>
      <c r="AB67" s="533">
        <v>289.44878759741658</v>
      </c>
      <c r="AC67" s="530">
        <v>93.892156640004629</v>
      </c>
      <c r="AD67" s="531">
        <v>23.721830302286836</v>
      </c>
      <c r="AE67" s="531">
        <v>31.887710923823338</v>
      </c>
      <c r="AF67" s="532">
        <v>36.616609573340014</v>
      </c>
      <c r="AG67" s="531">
        <v>45.972898517230753</v>
      </c>
      <c r="AH67" s="531">
        <v>28.782117667637518</v>
      </c>
      <c r="AI67" s="532">
        <v>43.910004815279564</v>
      </c>
      <c r="AJ67" s="532">
        <v>45.139285002450727</v>
      </c>
      <c r="AK67" s="532">
        <v>45.139285002450727</v>
      </c>
      <c r="AL67" s="531">
        <v>70.997887426746189</v>
      </c>
      <c r="AM67" s="531">
        <v>95.653005726389736</v>
      </c>
      <c r="AN67" s="531">
        <v>138.00981631208211</v>
      </c>
      <c r="AO67" s="533">
        <v>304.66070946521802</v>
      </c>
      <c r="AP67" s="530">
        <v>94.820607928249103</v>
      </c>
      <c r="AQ67" s="531">
        <v>23.772304620947764</v>
      </c>
      <c r="AR67" s="531">
        <v>31.367955199442985</v>
      </c>
      <c r="AS67" s="532">
        <v>36.423005975670868</v>
      </c>
      <c r="AT67" s="531">
        <v>45.972898517230753</v>
      </c>
      <c r="AU67" s="531">
        <v>28.782117667637518</v>
      </c>
      <c r="AV67" s="532">
        <v>43.910004815279564</v>
      </c>
      <c r="AW67" s="532">
        <v>45.139285002450727</v>
      </c>
      <c r="AX67" s="532">
        <v>45.139285002450727</v>
      </c>
      <c r="AY67" s="531">
        <v>82.482393848634743</v>
      </c>
      <c r="AZ67" s="531">
        <v>99.573210879110647</v>
      </c>
      <c r="BA67" s="531">
        <v>130.35549036536159</v>
      </c>
      <c r="BB67" s="533">
        <v>312.41109509310695</v>
      </c>
      <c r="BC67" s="531">
        <v>96.13497566685156</v>
      </c>
      <c r="BD67" s="531">
        <v>23.84552767822019</v>
      </c>
      <c r="BE67" s="531">
        <v>30.996473766461492</v>
      </c>
      <c r="BF67" s="532">
        <v>39.431398317004195</v>
      </c>
      <c r="BG67" s="531">
        <v>45.972898517230753</v>
      </c>
      <c r="BH67" s="531">
        <v>28.782117667637518</v>
      </c>
      <c r="BI67" s="532">
        <v>43.910004815279564</v>
      </c>
      <c r="BJ67" s="532">
        <v>45.139285002450727</v>
      </c>
      <c r="BK67" s="532">
        <v>45.139285002450727</v>
      </c>
      <c r="BL67" s="531">
        <v>67.807746753999368</v>
      </c>
      <c r="BM67" s="531">
        <v>66.643487596255142</v>
      </c>
      <c r="BN67" s="531">
        <v>164.91593176116029</v>
      </c>
      <c r="BO67" s="533">
        <v>299.3671661114148</v>
      </c>
      <c r="BP67" s="531">
        <v>100.31962884325324</v>
      </c>
      <c r="BQ67" s="531">
        <v>23.907729094713048</v>
      </c>
      <c r="BR67" s="531">
        <v>34.298200772623126</v>
      </c>
      <c r="BS67" s="532">
        <v>35.527696378260934</v>
      </c>
      <c r="BT67" s="531">
        <v>48.271543443092291</v>
      </c>
      <c r="BU67" s="531">
        <v>40.018971825550793</v>
      </c>
      <c r="BV67" s="532">
        <v>47.281234848987317</v>
      </c>
      <c r="BW67" s="532">
        <v>45.139285002450727</v>
      </c>
      <c r="BX67" s="532">
        <v>45.139285002450727</v>
      </c>
      <c r="BY67" s="531">
        <v>55.685212197561441</v>
      </c>
      <c r="BZ67" s="531">
        <v>16.726208651609134</v>
      </c>
      <c r="CA67" s="531">
        <v>213.3933294237236</v>
      </c>
      <c r="CB67" s="533">
        <v>285.80475027289418</v>
      </c>
      <c r="CC67" s="531">
        <v>96.095215056691913</v>
      </c>
      <c r="CD67" s="531">
        <v>23.871997891779102</v>
      </c>
      <c r="CE67" s="531">
        <v>32.214616589623724</v>
      </c>
      <c r="CF67" s="532">
        <v>38.472292458254969</v>
      </c>
      <c r="CG67" s="531">
        <v>45.972898517230753</v>
      </c>
      <c r="CH67" s="531">
        <v>31.344908966810724</v>
      </c>
      <c r="CI67" s="532">
        <v>44.217539771180356</v>
      </c>
      <c r="CJ67" s="532">
        <v>45.139285002450727</v>
      </c>
      <c r="CK67" s="532">
        <v>45.139285002450727</v>
      </c>
      <c r="CL67" s="531">
        <v>64.617606081252532</v>
      </c>
      <c r="CM67" s="531">
        <v>53.576137087185515</v>
      </c>
      <c r="CN67" s="531">
        <v>177.67314167236117</v>
      </c>
      <c r="CO67" s="533">
        <v>295.86688484079923</v>
      </c>
    </row>
    <row r="68" spans="2:93">
      <c r="B68" s="237">
        <v>2069</v>
      </c>
      <c r="C68" s="530">
        <v>99.736863190026796</v>
      </c>
      <c r="D68" s="531">
        <v>24.639212019968024</v>
      </c>
      <c r="E68" s="531">
        <v>30.255953377376763</v>
      </c>
      <c r="F68" s="532">
        <v>40.248297029058406</v>
      </c>
      <c r="G68" s="531">
        <v>46.976862474247874</v>
      </c>
      <c r="H68" s="531">
        <v>29.410666436084288</v>
      </c>
      <c r="I68" s="532">
        <v>44.868918949668242</v>
      </c>
      <c r="J68" s="532">
        <v>46.125044366111425</v>
      </c>
      <c r="K68" s="532">
        <v>46.125044366111425</v>
      </c>
      <c r="L68" s="531">
        <v>72.548351337001847</v>
      </c>
      <c r="M68" s="531">
        <v>80.116305157998227</v>
      </c>
      <c r="N68" s="531">
        <v>156.66666292432529</v>
      </c>
      <c r="O68" s="533">
        <v>309.33131941932538</v>
      </c>
      <c r="P68" s="530">
        <v>97.82734570941426</v>
      </c>
      <c r="Q68" s="531">
        <v>24.486117945282285</v>
      </c>
      <c r="R68" s="531">
        <v>31.41008888203616</v>
      </c>
      <c r="S68" s="532">
        <v>43.837790303894451</v>
      </c>
      <c r="T68" s="531">
        <v>46.976862474247874</v>
      </c>
      <c r="U68" s="531">
        <v>29.410666436084288</v>
      </c>
      <c r="V68" s="532">
        <v>44.868918949668242</v>
      </c>
      <c r="W68" s="532">
        <v>46.125044366111425</v>
      </c>
      <c r="X68" s="532">
        <v>46.125044366111425</v>
      </c>
      <c r="Y68" s="531">
        <v>60.161082814359972</v>
      </c>
      <c r="Z68" s="531">
        <v>29.64303290845934</v>
      </c>
      <c r="AA68" s="531">
        <v>205.96570360247915</v>
      </c>
      <c r="AB68" s="533">
        <v>295.7698193252985</v>
      </c>
      <c r="AC68" s="530">
        <v>95.942589485300175</v>
      </c>
      <c r="AD68" s="531">
        <v>24.239871656782814</v>
      </c>
      <c r="AE68" s="531">
        <v>32.584080164655532</v>
      </c>
      <c r="AF68" s="532">
        <v>37.416249305127266</v>
      </c>
      <c r="AG68" s="531">
        <v>46.976862474247874</v>
      </c>
      <c r="AH68" s="531">
        <v>29.410666436084288</v>
      </c>
      <c r="AI68" s="532">
        <v>44.868918949668242</v>
      </c>
      <c r="AJ68" s="532">
        <v>46.125044366111425</v>
      </c>
      <c r="AK68" s="532">
        <v>46.125044366111425</v>
      </c>
      <c r="AL68" s="531">
        <v>72.548351337001847</v>
      </c>
      <c r="AM68" s="531">
        <v>97.741892292757825</v>
      </c>
      <c r="AN68" s="531">
        <v>141.02369809375728</v>
      </c>
      <c r="AO68" s="533">
        <v>311.31394172351696</v>
      </c>
      <c r="AP68" s="530">
        <v>96.891316450286993</v>
      </c>
      <c r="AQ68" s="531">
        <v>24.291448242177516</v>
      </c>
      <c r="AR68" s="531">
        <v>32.052973926590781</v>
      </c>
      <c r="AS68" s="532">
        <v>37.218417759247814</v>
      </c>
      <c r="AT68" s="531">
        <v>46.976862474247874</v>
      </c>
      <c r="AU68" s="531">
        <v>29.410666436084288</v>
      </c>
      <c r="AV68" s="532">
        <v>44.868918949668242</v>
      </c>
      <c r="AW68" s="532">
        <v>46.125044366111425</v>
      </c>
      <c r="AX68" s="532">
        <v>46.125044366111425</v>
      </c>
      <c r="AY68" s="531">
        <v>84.283658358452044</v>
      </c>
      <c r="AZ68" s="531">
        <v>101.74770755065775</v>
      </c>
      <c r="BA68" s="531">
        <v>133.20221567847327</v>
      </c>
      <c r="BB68" s="533">
        <v>319.2335815875831</v>
      </c>
      <c r="BC68" s="531">
        <v>98.234387574544556</v>
      </c>
      <c r="BD68" s="531">
        <v>24.366270356996782</v>
      </c>
      <c r="BE68" s="531">
        <v>31.673380019054861</v>
      </c>
      <c r="BF68" s="532">
        <v>40.292507882898107</v>
      </c>
      <c r="BG68" s="531">
        <v>46.976862474247874</v>
      </c>
      <c r="BH68" s="531">
        <v>29.410666436084288</v>
      </c>
      <c r="BI68" s="532">
        <v>44.868918949668242</v>
      </c>
      <c r="BJ68" s="532">
        <v>46.125044366111425</v>
      </c>
      <c r="BK68" s="532">
        <v>46.125044366111425</v>
      </c>
      <c r="BL68" s="531">
        <v>69.288543831043455</v>
      </c>
      <c r="BM68" s="531">
        <v>68.098859384298493</v>
      </c>
      <c r="BN68" s="531">
        <v>168.51739385657382</v>
      </c>
      <c r="BO68" s="533">
        <v>305.90479707191577</v>
      </c>
      <c r="BP68" s="531">
        <v>102.51042591692941</v>
      </c>
      <c r="BQ68" s="531">
        <v>24.42983013857534</v>
      </c>
      <c r="BR68" s="531">
        <v>35.047210699707534</v>
      </c>
      <c r="BS68" s="532">
        <v>36.303556238962393</v>
      </c>
      <c r="BT68" s="531">
        <v>49.325705597960273</v>
      </c>
      <c r="BU68" s="531">
        <v>40.892912921404864</v>
      </c>
      <c r="BV68" s="532">
        <v>48.313770476773627</v>
      </c>
      <c r="BW68" s="532">
        <v>46.125044366111425</v>
      </c>
      <c r="BX68" s="532">
        <v>46.125044366111425</v>
      </c>
      <c r="BY68" s="531">
        <v>56.901275308401587</v>
      </c>
      <c r="BZ68" s="531">
        <v>17.091478433706289</v>
      </c>
      <c r="CA68" s="531">
        <v>218.05344915337261</v>
      </c>
      <c r="CB68" s="533">
        <v>292.04620289548052</v>
      </c>
      <c r="CC68" s="531">
        <v>98.193758665434942</v>
      </c>
      <c r="CD68" s="531">
        <v>24.393318631570001</v>
      </c>
      <c r="CE68" s="531">
        <v>32.918124851844475</v>
      </c>
      <c r="CF68" s="532">
        <v>39.312456907695385</v>
      </c>
      <c r="CG68" s="531">
        <v>46.976862474247874</v>
      </c>
      <c r="CH68" s="531">
        <v>32.02942440642056</v>
      </c>
      <c r="CI68" s="532">
        <v>45.183169906108596</v>
      </c>
      <c r="CJ68" s="532">
        <v>46.125044366111425</v>
      </c>
      <c r="CK68" s="532">
        <v>46.125044366111425</v>
      </c>
      <c r="CL68" s="531">
        <v>66.028736325085063</v>
      </c>
      <c r="CM68" s="531">
        <v>54.746141857965455</v>
      </c>
      <c r="CN68" s="531">
        <v>181.55319788204719</v>
      </c>
      <c r="CO68" s="533">
        <v>302.32807606509772</v>
      </c>
    </row>
    <row r="69" spans="2:93">
      <c r="B69" s="237">
        <v>2070</v>
      </c>
      <c r="C69" s="530">
        <v>101.91493372850296</v>
      </c>
      <c r="D69" s="531">
        <v>25.177287312046452</v>
      </c>
      <c r="E69" s="531">
        <v>30.91668802008569</v>
      </c>
      <c r="F69" s="532">
        <v>41.127246167611176</v>
      </c>
      <c r="G69" s="531">
        <v>48.002751166478539</v>
      </c>
      <c r="H69" s="531">
        <v>30.052941559168254</v>
      </c>
      <c r="I69" s="532">
        <v>45.848774013601307</v>
      </c>
      <c r="J69" s="532">
        <v>47.132330909987594</v>
      </c>
      <c r="K69" s="532">
        <v>47.132330909987594</v>
      </c>
      <c r="L69" s="531">
        <v>74.132674541162345</v>
      </c>
      <c r="M69" s="531">
        <v>81.865898621587831</v>
      </c>
      <c r="N69" s="531">
        <v>160.08797608741025</v>
      </c>
      <c r="O69" s="533">
        <v>316.08654925016043</v>
      </c>
      <c r="P69" s="530">
        <v>99.963715881203498</v>
      </c>
      <c r="Q69" s="531">
        <v>25.020849942985663</v>
      </c>
      <c r="R69" s="531">
        <v>32.096027731692303</v>
      </c>
      <c r="S69" s="532">
        <v>44.795127405532476</v>
      </c>
      <c r="T69" s="531">
        <v>48.002751166478539</v>
      </c>
      <c r="U69" s="531">
        <v>30.052941559168254</v>
      </c>
      <c r="V69" s="532">
        <v>45.848774013601307</v>
      </c>
      <c r="W69" s="532">
        <v>47.132330909987594</v>
      </c>
      <c r="X69" s="532">
        <v>47.132330909987594</v>
      </c>
      <c r="Y69" s="531">
        <v>61.474890747051035</v>
      </c>
      <c r="Z69" s="531">
        <v>30.29038248998749</v>
      </c>
      <c r="AA69" s="531">
        <v>210.46361757936393</v>
      </c>
      <c r="AB69" s="533">
        <v>302.22889081640244</v>
      </c>
      <c r="AC69" s="530">
        <v>98.037800030922611</v>
      </c>
      <c r="AD69" s="531">
        <v>24.769226086262819</v>
      </c>
      <c r="AE69" s="531">
        <v>33.295656835106477</v>
      </c>
      <c r="AF69" s="532">
        <v>38.233351705034366</v>
      </c>
      <c r="AG69" s="531">
        <v>48.002751166478539</v>
      </c>
      <c r="AH69" s="531">
        <v>30.052941559168254</v>
      </c>
      <c r="AI69" s="532">
        <v>45.848774013601307</v>
      </c>
      <c r="AJ69" s="532">
        <v>47.132330909987594</v>
      </c>
      <c r="AK69" s="532">
        <v>47.132330909987594</v>
      </c>
      <c r="AL69" s="531">
        <v>74.132674541162345</v>
      </c>
      <c r="AM69" s="531">
        <v>99.876396318337129</v>
      </c>
      <c r="AN69" s="531">
        <v>144.10339753707885</v>
      </c>
      <c r="AO69" s="533">
        <v>318.11246839657832</v>
      </c>
      <c r="AP69" s="530">
        <v>99.007245456320177</v>
      </c>
      <c r="AQ69" s="531">
        <v>24.821929009879216</v>
      </c>
      <c r="AR69" s="531">
        <v>32.752952208913904</v>
      </c>
      <c r="AS69" s="532">
        <v>38.031199880294317</v>
      </c>
      <c r="AT69" s="531">
        <v>48.002751166478539</v>
      </c>
      <c r="AU69" s="531">
        <v>30.052941559168254</v>
      </c>
      <c r="AV69" s="532">
        <v>45.848774013601307</v>
      </c>
      <c r="AW69" s="532">
        <v>47.132330909987594</v>
      </c>
      <c r="AX69" s="532">
        <v>47.132330909987594</v>
      </c>
      <c r="AY69" s="531">
        <v>86.124259188215149</v>
      </c>
      <c r="AZ69" s="531">
        <v>103.96969124941654</v>
      </c>
      <c r="BA69" s="531">
        <v>136.11110826191313</v>
      </c>
      <c r="BB69" s="533">
        <v>326.20505869954479</v>
      </c>
      <c r="BC69" s="531">
        <v>100.37964679563824</v>
      </c>
      <c r="BD69" s="531">
        <v>24.898385102735308</v>
      </c>
      <c r="BE69" s="531">
        <v>32.365068665227966</v>
      </c>
      <c r="BF69" s="532">
        <v>41.172422505577295</v>
      </c>
      <c r="BG69" s="531">
        <v>48.002751166478539</v>
      </c>
      <c r="BH69" s="531">
        <v>30.052941559168254</v>
      </c>
      <c r="BI69" s="532">
        <v>45.848774013601307</v>
      </c>
      <c r="BJ69" s="532">
        <v>47.132330909987594</v>
      </c>
      <c r="BK69" s="532">
        <v>47.132330909987594</v>
      </c>
      <c r="BL69" s="531">
        <v>70.801678805869898</v>
      </c>
      <c r="BM69" s="531">
        <v>69.58601382834965</v>
      </c>
      <c r="BN69" s="531">
        <v>172.19750529220684</v>
      </c>
      <c r="BO69" s="533">
        <v>312.58519792642642</v>
      </c>
      <c r="BP69" s="531">
        <v>104.74906598876429</v>
      </c>
      <c r="BQ69" s="531">
        <v>24.963332913606752</v>
      </c>
      <c r="BR69" s="531">
        <v>35.812577632647447</v>
      </c>
      <c r="BS69" s="532">
        <v>37.096359458924724</v>
      </c>
      <c r="BT69" s="531">
        <v>50.402888724802466</v>
      </c>
      <c r="BU69" s="531">
        <v>41.785939291172298</v>
      </c>
      <c r="BV69" s="532">
        <v>49.368854792766854</v>
      </c>
      <c r="BW69" s="532">
        <v>47.132330909987594</v>
      </c>
      <c r="BX69" s="532">
        <v>47.132330909987594</v>
      </c>
      <c r="BY69" s="531">
        <v>58.143895011758595</v>
      </c>
      <c r="BZ69" s="531">
        <v>17.464725039272068</v>
      </c>
      <c r="CA69" s="531">
        <v>222.81533736825637</v>
      </c>
      <c r="CB69" s="533">
        <v>298.42395741928704</v>
      </c>
      <c r="CC69" s="531">
        <v>100.3381306255189</v>
      </c>
      <c r="CD69" s="531">
        <v>24.926024062117339</v>
      </c>
      <c r="CE69" s="531">
        <v>33.636996446844172</v>
      </c>
      <c r="CF69" s="532">
        <v>40.170969010914668</v>
      </c>
      <c r="CG69" s="531">
        <v>48.002751166478539</v>
      </c>
      <c r="CH69" s="531">
        <v>32.72888841032708</v>
      </c>
      <c r="CI69" s="532">
        <v>46.169887635740359</v>
      </c>
      <c r="CJ69" s="532">
        <v>47.132330909987594</v>
      </c>
      <c r="CK69" s="532">
        <v>47.132330909987594</v>
      </c>
      <c r="CL69" s="531">
        <v>67.470683070577437</v>
      </c>
      <c r="CM69" s="531">
        <v>55.941697391418344</v>
      </c>
      <c r="CN69" s="531">
        <v>185.51798741748303</v>
      </c>
      <c r="CO69" s="533">
        <v>308.93036787947881</v>
      </c>
    </row>
    <row r="70" spans="2:93">
      <c r="B70" s="237">
        <v>2071</v>
      </c>
      <c r="C70" s="530">
        <v>104.12471357528688</v>
      </c>
      <c r="D70" s="531">
        <v>25.72319614074727</v>
      </c>
      <c r="E70" s="531">
        <v>31.587041928160552</v>
      </c>
      <c r="F70" s="532">
        <v>42.018991434080306</v>
      </c>
      <c r="G70" s="531">
        <v>49.04357519723785</v>
      </c>
      <c r="H70" s="531">
        <v>30.704567205817259</v>
      </c>
      <c r="I70" s="532">
        <v>46.842894238267384</v>
      </c>
      <c r="J70" s="532">
        <v>48.154281974139764</v>
      </c>
      <c r="K70" s="532">
        <v>48.154281974139764</v>
      </c>
      <c r="L70" s="531">
        <v>75.740063018945733</v>
      </c>
      <c r="M70" s="531">
        <v>83.640963435884473</v>
      </c>
      <c r="N70" s="531">
        <v>163.55909823142099</v>
      </c>
      <c r="O70" s="533">
        <v>322.94012468625118</v>
      </c>
      <c r="P70" s="530">
        <v>102.13118826903215</v>
      </c>
      <c r="Q70" s="531">
        <v>25.563366804162317</v>
      </c>
      <c r="R70" s="531">
        <v>32.79195278063807</v>
      </c>
      <c r="S70" s="532">
        <v>45.766401841510252</v>
      </c>
      <c r="T70" s="531">
        <v>49.04357519723785</v>
      </c>
      <c r="U70" s="531">
        <v>30.704567205817259</v>
      </c>
      <c r="V70" s="532">
        <v>46.842894238267384</v>
      </c>
      <c r="W70" s="532">
        <v>48.154281974139764</v>
      </c>
      <c r="X70" s="532">
        <v>48.154281974139764</v>
      </c>
      <c r="Y70" s="531">
        <v>62.807825673133273</v>
      </c>
      <c r="Z70" s="531">
        <v>30.94715647127725</v>
      </c>
      <c r="AA70" s="531">
        <v>215.02701416506034</v>
      </c>
      <c r="AB70" s="533">
        <v>308.78199630947086</v>
      </c>
      <c r="AC70" s="530">
        <v>100.16351357265428</v>
      </c>
      <c r="AD70" s="531">
        <v>25.306287090214099</v>
      </c>
      <c r="AE70" s="531">
        <v>34.017592951511716</v>
      </c>
      <c r="AF70" s="532">
        <v>39.062349840850821</v>
      </c>
      <c r="AG70" s="531">
        <v>49.04357519723785</v>
      </c>
      <c r="AH70" s="531">
        <v>30.704567205817259</v>
      </c>
      <c r="AI70" s="532">
        <v>46.842894238267384</v>
      </c>
      <c r="AJ70" s="532">
        <v>48.154281974139764</v>
      </c>
      <c r="AK70" s="532">
        <v>48.154281974139764</v>
      </c>
      <c r="AL70" s="531">
        <v>75.740063018945733</v>
      </c>
      <c r="AM70" s="531">
        <v>102.04197539177903</v>
      </c>
      <c r="AN70" s="531">
        <v>147.22793259863164</v>
      </c>
      <c r="AO70" s="533">
        <v>325.00997100935638</v>
      </c>
      <c r="AP70" s="530">
        <v>101.15397908691642</v>
      </c>
      <c r="AQ70" s="531">
        <v>25.36013274977913</v>
      </c>
      <c r="AR70" s="531">
        <v>33.463121082758683</v>
      </c>
      <c r="AS70" s="532">
        <v>38.85581484073149</v>
      </c>
      <c r="AT70" s="531">
        <v>49.04357519723785</v>
      </c>
      <c r="AU70" s="531">
        <v>30.704567205817259</v>
      </c>
      <c r="AV70" s="532">
        <v>46.842894238267384</v>
      </c>
      <c r="AW70" s="532">
        <v>48.154281974139764</v>
      </c>
      <c r="AX70" s="532">
        <v>48.154281974139764</v>
      </c>
      <c r="AY70" s="531">
        <v>87.991656293925942</v>
      </c>
      <c r="AZ70" s="531">
        <v>106.22402356357328</v>
      </c>
      <c r="BA70" s="531">
        <v>139.06234978223694</v>
      </c>
      <c r="BB70" s="533">
        <v>333.27802963973613</v>
      </c>
      <c r="BC70" s="531">
        <v>102.55613764345844</v>
      </c>
      <c r="BD70" s="531">
        <v>25.438246608842551</v>
      </c>
      <c r="BE70" s="531">
        <v>33.066827218755805</v>
      </c>
      <c r="BF70" s="532">
        <v>42.065147312115165</v>
      </c>
      <c r="BG70" s="531">
        <v>49.04357519723785</v>
      </c>
      <c r="BH70" s="531">
        <v>30.704567205817259</v>
      </c>
      <c r="BI70" s="532">
        <v>46.842894238267384</v>
      </c>
      <c r="BJ70" s="532">
        <v>48.154281974139764</v>
      </c>
      <c r="BK70" s="532">
        <v>48.154281974139764</v>
      </c>
      <c r="BL70" s="531">
        <v>72.336842664784569</v>
      </c>
      <c r="BM70" s="531">
        <v>71.094818920501794</v>
      </c>
      <c r="BN70" s="531">
        <v>175.93119340777662</v>
      </c>
      <c r="BO70" s="533">
        <v>319.36285499306297</v>
      </c>
      <c r="BP70" s="531">
        <v>107.02029716679795</v>
      </c>
      <c r="BQ70" s="531">
        <v>25.504602656547458</v>
      </c>
      <c r="BR70" s="531">
        <v>36.589087113827418</v>
      </c>
      <c r="BS70" s="532">
        <v>37.90070465665368</v>
      </c>
      <c r="BT70" s="531">
        <v>51.495753957099744</v>
      </c>
      <c r="BU70" s="531">
        <v>42.691966731376048</v>
      </c>
      <c r="BV70" s="532">
        <v>50.4392994900129</v>
      </c>
      <c r="BW70" s="532">
        <v>48.154281974139764</v>
      </c>
      <c r="BX70" s="532">
        <v>48.154281974139764</v>
      </c>
      <c r="BY70" s="531">
        <v>59.404605318972102</v>
      </c>
      <c r="BZ70" s="531">
        <v>17.843405532988687</v>
      </c>
      <c r="CA70" s="531">
        <v>227.646551244943</v>
      </c>
      <c r="CB70" s="533">
        <v>304.89456209690377</v>
      </c>
      <c r="CC70" s="531">
        <v>102.51372129519356</v>
      </c>
      <c r="CD70" s="531">
        <v>25.466484852482481</v>
      </c>
      <c r="CE70" s="531">
        <v>34.366333690516363</v>
      </c>
      <c r="CF70" s="532">
        <v>41.041979710706499</v>
      </c>
      <c r="CG70" s="531">
        <v>49.04357519723785</v>
      </c>
      <c r="CH70" s="531">
        <v>33.438535518664004</v>
      </c>
      <c r="CI70" s="532">
        <v>47.170970435808982</v>
      </c>
      <c r="CJ70" s="532">
        <v>48.154281974139764</v>
      </c>
      <c r="CK70" s="532">
        <v>48.154281974139764</v>
      </c>
      <c r="CL70" s="531">
        <v>68.933622310623377</v>
      </c>
      <c r="CM70" s="531">
        <v>57.154658347854387</v>
      </c>
      <c r="CN70" s="531">
        <v>189.54049810176775</v>
      </c>
      <c r="CO70" s="533">
        <v>315.6287787602455</v>
      </c>
    </row>
    <row r="71" spans="2:93">
      <c r="B71" s="237">
        <v>2072</v>
      </c>
      <c r="C71" s="530">
        <v>106.38240717516476</v>
      </c>
      <c r="D71" s="531">
        <v>26.28094168742172</v>
      </c>
      <c r="E71" s="531">
        <v>32.271930845993865</v>
      </c>
      <c r="F71" s="532">
        <v>42.930072048630606</v>
      </c>
      <c r="G71" s="531">
        <v>50.106966989983313</v>
      </c>
      <c r="H71" s="531">
        <v>31.37032178498805</v>
      </c>
      <c r="I71" s="532">
        <v>47.858569565383874</v>
      </c>
      <c r="J71" s="532">
        <v>49.198391585458147</v>
      </c>
      <c r="K71" s="532">
        <v>49.198391585458147</v>
      </c>
      <c r="L71" s="531">
        <v>77.382303844017315</v>
      </c>
      <c r="M71" s="531">
        <v>85.454516254930454</v>
      </c>
      <c r="N71" s="531">
        <v>167.10548329793912</v>
      </c>
      <c r="O71" s="533">
        <v>329.94230339688693</v>
      </c>
      <c r="P71" s="530">
        <v>104.34565707461687</v>
      </c>
      <c r="Q71" s="531">
        <v>26.117646836667362</v>
      </c>
      <c r="R71" s="531">
        <v>33.502967287936706</v>
      </c>
      <c r="S71" s="532">
        <v>46.758736024041355</v>
      </c>
      <c r="T71" s="531">
        <v>50.106966989983313</v>
      </c>
      <c r="U71" s="531">
        <v>31.37032178498805</v>
      </c>
      <c r="V71" s="532">
        <v>47.858569565383874</v>
      </c>
      <c r="W71" s="532">
        <v>49.198391585458147</v>
      </c>
      <c r="X71" s="532">
        <v>49.198391585458147</v>
      </c>
      <c r="Y71" s="531">
        <v>64.169662082334526</v>
      </c>
      <c r="Z71" s="531">
        <v>31.618171014324265</v>
      </c>
      <c r="AA71" s="531">
        <v>219.68935701347829</v>
      </c>
      <c r="AB71" s="533">
        <v>315.47719011013709</v>
      </c>
      <c r="AC71" s="530">
        <v>102.33531809215248</v>
      </c>
      <c r="AD71" s="531">
        <v>25.854992968371818</v>
      </c>
      <c r="AE71" s="531">
        <v>34.755182513612631</v>
      </c>
      <c r="AF71" s="532">
        <v>39.909322804364564</v>
      </c>
      <c r="AG71" s="531">
        <v>50.106966989983313</v>
      </c>
      <c r="AH71" s="531">
        <v>31.37032178498805</v>
      </c>
      <c r="AI71" s="532">
        <v>47.858569565383874</v>
      </c>
      <c r="AJ71" s="532">
        <v>49.198391585458147</v>
      </c>
      <c r="AK71" s="532">
        <v>49.198391585458147</v>
      </c>
      <c r="AL71" s="531">
        <v>77.382303844017315</v>
      </c>
      <c r="AM71" s="531">
        <v>104.25450983101514</v>
      </c>
      <c r="AN71" s="531">
        <v>150.42021567666234</v>
      </c>
      <c r="AO71" s="533">
        <v>332.05702935169478</v>
      </c>
      <c r="AP71" s="530">
        <v>103.34725946527335</v>
      </c>
      <c r="AQ71" s="531">
        <v>25.910006141361926</v>
      </c>
      <c r="AR71" s="531">
        <v>34.188688257988957</v>
      </c>
      <c r="AS71" s="532">
        <v>39.69830959026595</v>
      </c>
      <c r="AT71" s="531">
        <v>50.106966989983313</v>
      </c>
      <c r="AU71" s="531">
        <v>31.37032178498805</v>
      </c>
      <c r="AV71" s="532">
        <v>47.858569565383874</v>
      </c>
      <c r="AW71" s="532">
        <v>49.198391585458147</v>
      </c>
      <c r="AX71" s="532">
        <v>49.198391585458147</v>
      </c>
      <c r="AY71" s="531">
        <v>89.899543407716777</v>
      </c>
      <c r="AZ71" s="531">
        <v>108.52723564376168</v>
      </c>
      <c r="BA71" s="531">
        <v>142.07758186602391</v>
      </c>
      <c r="BB71" s="533">
        <v>340.50436091750237</v>
      </c>
      <c r="BC71" s="531">
        <v>104.77982045261611</v>
      </c>
      <c r="BD71" s="531">
        <v>25.989813711299679</v>
      </c>
      <c r="BE71" s="531">
        <v>33.78380171613172</v>
      </c>
      <c r="BF71" s="532">
        <v>42.977228705701094</v>
      </c>
      <c r="BG71" s="531">
        <v>50.106966989983313</v>
      </c>
      <c r="BH71" s="531">
        <v>31.37032178498805</v>
      </c>
      <c r="BI71" s="532">
        <v>47.858569565383874</v>
      </c>
      <c r="BJ71" s="532">
        <v>49.198391585458147</v>
      </c>
      <c r="BK71" s="532">
        <v>49.198391585458147</v>
      </c>
      <c r="BL71" s="531">
        <v>73.905292854100793</v>
      </c>
      <c r="BM71" s="531">
        <v>72.636338816690881</v>
      </c>
      <c r="BN71" s="531">
        <v>179.7458375564822</v>
      </c>
      <c r="BO71" s="533">
        <v>326.28746922727385</v>
      </c>
      <c r="BP71" s="531">
        <v>109.34077452202069</v>
      </c>
      <c r="BQ71" s="531">
        <v>26.057608530061643</v>
      </c>
      <c r="BR71" s="531">
        <v>37.382433332662714</v>
      </c>
      <c r="BS71" s="532">
        <v>38.72249014250108</v>
      </c>
      <c r="BT71" s="531">
        <v>52.612315339482485</v>
      </c>
      <c r="BU71" s="531">
        <v>43.617639194195704</v>
      </c>
      <c r="BV71" s="532">
        <v>51.532954202048074</v>
      </c>
      <c r="BW71" s="532">
        <v>49.198391585458147</v>
      </c>
      <c r="BX71" s="532">
        <v>49.198391585458147</v>
      </c>
      <c r="BY71" s="531">
        <v>60.692651092418018</v>
      </c>
      <c r="BZ71" s="531">
        <v>18.230296801051828</v>
      </c>
      <c r="CA71" s="531">
        <v>232.58251835719216</v>
      </c>
      <c r="CB71" s="533">
        <v>311.50546625066204</v>
      </c>
      <c r="CC71" s="531">
        <v>104.73648440801095</v>
      </c>
      <c r="CD71" s="531">
        <v>26.018664233233096</v>
      </c>
      <c r="CE71" s="531">
        <v>35.111484855501281</v>
      </c>
      <c r="CF71" s="532">
        <v>41.931876179446199</v>
      </c>
      <c r="CG71" s="531">
        <v>50.106966989983313</v>
      </c>
      <c r="CH71" s="531">
        <v>34.163569615158217</v>
      </c>
      <c r="CI71" s="532">
        <v>48.193759305004306</v>
      </c>
      <c r="CJ71" s="532">
        <v>49.198391585458147</v>
      </c>
      <c r="CK71" s="532">
        <v>49.198391585458147</v>
      </c>
      <c r="CL71" s="531">
        <v>70.428281864184271</v>
      </c>
      <c r="CM71" s="531">
        <v>58.393919440869141</v>
      </c>
      <c r="CN71" s="531">
        <v>193.65022724087956</v>
      </c>
      <c r="CO71" s="533">
        <v>322.47242854593298</v>
      </c>
    </row>
    <row r="72" spans="2:93">
      <c r="B72" s="237">
        <v>2073</v>
      </c>
      <c r="C72" s="530">
        <v>108.6890534224585</v>
      </c>
      <c r="D72" s="531">
        <v>26.850780602786934</v>
      </c>
      <c r="E72" s="531">
        <v>32.971669930260546</v>
      </c>
      <c r="F72" s="532">
        <v>43.860907251710515</v>
      </c>
      <c r="G72" s="531">
        <v>51.193415872272745</v>
      </c>
      <c r="H72" s="531">
        <v>32.050511648548799</v>
      </c>
      <c r="I72" s="532">
        <v>48.896267365425864</v>
      </c>
      <c r="J72" s="532">
        <v>50.265140198662849</v>
      </c>
      <c r="K72" s="532">
        <v>50.265140198662849</v>
      </c>
      <c r="L72" s="531">
        <v>79.060152705576201</v>
      </c>
      <c r="M72" s="531">
        <v>87.307391598399391</v>
      </c>
      <c r="N72" s="531">
        <v>170.72876318214711</v>
      </c>
      <c r="O72" s="533">
        <v>337.09630748612267</v>
      </c>
      <c r="P72" s="530">
        <v>106.60814130207243</v>
      </c>
      <c r="Q72" s="531">
        <v>26.683945096536082</v>
      </c>
      <c r="R72" s="531">
        <v>34.229398432145338</v>
      </c>
      <c r="S72" s="532">
        <v>47.772586583001377</v>
      </c>
      <c r="T72" s="531">
        <v>51.193415872272745</v>
      </c>
      <c r="U72" s="531">
        <v>32.050511648548799</v>
      </c>
      <c r="V72" s="532">
        <v>48.896267365425864</v>
      </c>
      <c r="W72" s="532">
        <v>50.265140198662849</v>
      </c>
      <c r="X72" s="532">
        <v>50.265140198662849</v>
      </c>
      <c r="Y72" s="531">
        <v>65.561026633698788</v>
      </c>
      <c r="Z72" s="531">
        <v>32.303734891407771</v>
      </c>
      <c r="AA72" s="531">
        <v>224.45279153598469</v>
      </c>
      <c r="AB72" s="533">
        <v>322.31755306109125</v>
      </c>
      <c r="AC72" s="530">
        <v>104.55421296124678</v>
      </c>
      <c r="AD72" s="531">
        <v>26.415596211783132</v>
      </c>
      <c r="AE72" s="531">
        <v>35.508764928673351</v>
      </c>
      <c r="AF72" s="532">
        <v>40.77466033641668</v>
      </c>
      <c r="AG72" s="531">
        <v>51.193415872272745</v>
      </c>
      <c r="AH72" s="531">
        <v>32.050511648548799</v>
      </c>
      <c r="AI72" s="532">
        <v>48.896267365425864</v>
      </c>
      <c r="AJ72" s="532">
        <v>50.265140198662849</v>
      </c>
      <c r="AK72" s="532">
        <v>50.265140198662849</v>
      </c>
      <c r="AL72" s="531">
        <v>79.060152705576201</v>
      </c>
      <c r="AM72" s="531">
        <v>106.51501775004724</v>
      </c>
      <c r="AN72" s="531">
        <v>153.68171572371793</v>
      </c>
      <c r="AO72" s="533">
        <v>339.25688617934134</v>
      </c>
      <c r="AP72" s="530">
        <v>105.58809584549503</v>
      </c>
      <c r="AQ72" s="531">
        <v>26.471802212914646</v>
      </c>
      <c r="AR72" s="531">
        <v>34.929987609679095</v>
      </c>
      <c r="AS72" s="532">
        <v>40.559071809055723</v>
      </c>
      <c r="AT72" s="531">
        <v>51.193415872272745</v>
      </c>
      <c r="AU72" s="531">
        <v>32.050511648548799</v>
      </c>
      <c r="AV72" s="532">
        <v>48.896267365425864</v>
      </c>
      <c r="AW72" s="532">
        <v>50.265140198662849</v>
      </c>
      <c r="AX72" s="532">
        <v>50.265140198662849</v>
      </c>
      <c r="AY72" s="531">
        <v>91.848798457881117</v>
      </c>
      <c r="AZ72" s="531">
        <v>110.88038732996722</v>
      </c>
      <c r="BA72" s="531">
        <v>145.15819199450331</v>
      </c>
      <c r="BB72" s="533">
        <v>347.88737778235168</v>
      </c>
      <c r="BC72" s="531">
        <v>107.05171846711752</v>
      </c>
      <c r="BD72" s="531">
        <v>26.553340217767257</v>
      </c>
      <c r="BE72" s="531">
        <v>34.51632207844613</v>
      </c>
      <c r="BF72" s="532">
        <v>43.90908638729934</v>
      </c>
      <c r="BG72" s="531">
        <v>51.193415872272745</v>
      </c>
      <c r="BH72" s="531">
        <v>32.050511648548799</v>
      </c>
      <c r="BI72" s="532">
        <v>48.896267365425864</v>
      </c>
      <c r="BJ72" s="532">
        <v>50.265140198662849</v>
      </c>
      <c r="BK72" s="532">
        <v>50.265140198662849</v>
      </c>
      <c r="BL72" s="531">
        <v>75.50775110771373</v>
      </c>
      <c r="BM72" s="531">
        <v>74.211282858639478</v>
      </c>
      <c r="BN72" s="531">
        <v>183.64319307489654</v>
      </c>
      <c r="BO72" s="533">
        <v>333.36222704124975</v>
      </c>
      <c r="BP72" s="531">
        <v>111.71156583916142</v>
      </c>
      <c r="BQ72" s="531">
        <v>26.622605003870962</v>
      </c>
      <c r="BR72" s="531">
        <v>38.19298135325333</v>
      </c>
      <c r="BS72" s="532">
        <v>39.562094067104887</v>
      </c>
      <c r="BT72" s="531">
        <v>53.753086665886386</v>
      </c>
      <c r="BU72" s="531">
        <v>44.563382634626066</v>
      </c>
      <c r="BV72" s="532">
        <v>52.650322182135142</v>
      </c>
      <c r="BW72" s="532">
        <v>50.265140198662849</v>
      </c>
      <c r="BX72" s="532">
        <v>50.265140198662849</v>
      </c>
      <c r="BY72" s="531">
        <v>62.008625035836317</v>
      </c>
      <c r="BZ72" s="531">
        <v>18.625576874325201</v>
      </c>
      <c r="CA72" s="531">
        <v>237.62551002658904</v>
      </c>
      <c r="CB72" s="533">
        <v>318.25971193675059</v>
      </c>
      <c r="CC72" s="531">
        <v>107.00744278477231</v>
      </c>
      <c r="CD72" s="531">
        <v>26.582816293774108</v>
      </c>
      <c r="CE72" s="531">
        <v>35.872792828590278</v>
      </c>
      <c r="CF72" s="532">
        <v>42.841067909541636</v>
      </c>
      <c r="CG72" s="531">
        <v>51.193415872272745</v>
      </c>
      <c r="CH72" s="531">
        <v>34.904324329583964</v>
      </c>
      <c r="CI72" s="532">
        <v>49.238724887150092</v>
      </c>
      <c r="CJ72" s="532">
        <v>50.265140198662849</v>
      </c>
      <c r="CK72" s="532">
        <v>50.265140198662849</v>
      </c>
      <c r="CL72" s="531">
        <v>71.955349509851246</v>
      </c>
      <c r="CM72" s="531">
        <v>59.660050925572911</v>
      </c>
      <c r="CN72" s="531">
        <v>197.84906595692087</v>
      </c>
      <c r="CO72" s="533">
        <v>329.464466392345</v>
      </c>
    </row>
    <row r="73" spans="2:93">
      <c r="B73" s="237">
        <v>2074</v>
      </c>
      <c r="C73" s="530">
        <v>111.04571373741092</v>
      </c>
      <c r="D73" s="531">
        <v>27.432975102412676</v>
      </c>
      <c r="E73" s="531">
        <v>33.686581171048843</v>
      </c>
      <c r="F73" s="532">
        <v>44.811925373987741</v>
      </c>
      <c r="G73" s="531">
        <v>52.303421781553325</v>
      </c>
      <c r="H73" s="531">
        <v>32.745449790870026</v>
      </c>
      <c r="I73" s="532">
        <v>49.95646514267132</v>
      </c>
      <c r="J73" s="532">
        <v>51.355018685977313</v>
      </c>
      <c r="K73" s="532">
        <v>51.355018685977313</v>
      </c>
      <c r="L73" s="531">
        <v>80.7743816781216</v>
      </c>
      <c r="M73" s="531">
        <v>89.20044208051398</v>
      </c>
      <c r="N73" s="531">
        <v>174.43060516294349</v>
      </c>
      <c r="O73" s="533">
        <v>344.40542892157907</v>
      </c>
      <c r="P73" s="530">
        <v>108.91968205016326</v>
      </c>
      <c r="Q73" s="531">
        <v>27.262522170079563</v>
      </c>
      <c r="R73" s="531">
        <v>34.97158048590002</v>
      </c>
      <c r="S73" s="532">
        <v>48.808420049184882</v>
      </c>
      <c r="T73" s="531">
        <v>52.303421781553325</v>
      </c>
      <c r="U73" s="531">
        <v>32.745449790870026</v>
      </c>
      <c r="V73" s="532">
        <v>49.95646514267132</v>
      </c>
      <c r="W73" s="532">
        <v>51.355018685977313</v>
      </c>
      <c r="X73" s="532">
        <v>51.355018685977313</v>
      </c>
      <c r="Y73" s="531">
        <v>66.982559573861963</v>
      </c>
      <c r="Z73" s="531">
        <v>33.004163569790165</v>
      </c>
      <c r="AA73" s="531">
        <v>229.31950966202413</v>
      </c>
      <c r="AB73" s="533">
        <v>329.30623280567625</v>
      </c>
      <c r="AC73" s="530">
        <v>106.82121922073769</v>
      </c>
      <c r="AD73" s="531">
        <v>26.988354786155398</v>
      </c>
      <c r="AE73" s="531">
        <v>36.278686963186978</v>
      </c>
      <c r="AF73" s="532">
        <v>41.658760628439687</v>
      </c>
      <c r="AG73" s="531">
        <v>52.303421781553325</v>
      </c>
      <c r="AH73" s="531">
        <v>32.745449790870026</v>
      </c>
      <c r="AI73" s="532">
        <v>49.95646514267132</v>
      </c>
      <c r="AJ73" s="532">
        <v>51.355018685977313</v>
      </c>
      <c r="AK73" s="532">
        <v>51.355018685977313</v>
      </c>
      <c r="AL73" s="531">
        <v>80.7743816781216</v>
      </c>
      <c r="AM73" s="531">
        <v>108.82453933822704</v>
      </c>
      <c r="AN73" s="531">
        <v>157.01393354304298</v>
      </c>
      <c r="AO73" s="533">
        <v>346.61285455939162</v>
      </c>
      <c r="AP73" s="530">
        <v>107.87751936492974</v>
      </c>
      <c r="AQ73" s="531">
        <v>27.045779479033303</v>
      </c>
      <c r="AR73" s="531">
        <v>35.687360252180198</v>
      </c>
      <c r="AS73" s="532">
        <v>41.438497583169216</v>
      </c>
      <c r="AT73" s="531">
        <v>52.303421781553325</v>
      </c>
      <c r="AU73" s="531">
        <v>32.745449790870026</v>
      </c>
      <c r="AV73" s="532">
        <v>49.95646514267132</v>
      </c>
      <c r="AW73" s="532">
        <v>51.355018685977313</v>
      </c>
      <c r="AX73" s="532">
        <v>51.355018685977313</v>
      </c>
      <c r="AY73" s="531">
        <v>93.840318408472825</v>
      </c>
      <c r="AZ73" s="531">
        <v>113.28456144225275</v>
      </c>
      <c r="BA73" s="531">
        <v>148.3055977330927</v>
      </c>
      <c r="BB73" s="533">
        <v>355.43047758381829</v>
      </c>
      <c r="BC73" s="531">
        <v>109.37287711755054</v>
      </c>
      <c r="BD73" s="531">
        <v>27.129085439113656</v>
      </c>
      <c r="BE73" s="531">
        <v>35.264725380333594</v>
      </c>
      <c r="BF73" s="532">
        <v>44.861149158078661</v>
      </c>
      <c r="BG73" s="531">
        <v>52.303421781553325</v>
      </c>
      <c r="BH73" s="531">
        <v>32.745449790870026</v>
      </c>
      <c r="BI73" s="532">
        <v>49.95646514267132</v>
      </c>
      <c r="BJ73" s="532">
        <v>51.355018685977313</v>
      </c>
      <c r="BK73" s="532">
        <v>51.355018685977313</v>
      </c>
      <c r="BL73" s="531">
        <v>77.144954808579598</v>
      </c>
      <c r="BM73" s="531">
        <v>75.820375768436875</v>
      </c>
      <c r="BN73" s="531">
        <v>187.62505335983789</v>
      </c>
      <c r="BO73" s="533">
        <v>340.59038393685432</v>
      </c>
      <c r="BP73" s="531">
        <v>114.13376205528881</v>
      </c>
      <c r="BQ73" s="531">
        <v>27.199852065260071</v>
      </c>
      <c r="BR73" s="531">
        <v>39.021104155234895</v>
      </c>
      <c r="BS73" s="532">
        <v>40.41990278038876</v>
      </c>
      <c r="BT73" s="531">
        <v>54.918592870630995</v>
      </c>
      <c r="BU73" s="531">
        <v>45.529632243469969</v>
      </c>
      <c r="BV73" s="532">
        <v>53.791917595371672</v>
      </c>
      <c r="BW73" s="532">
        <v>51.355018685977313</v>
      </c>
      <c r="BX73" s="532">
        <v>51.355018685977313</v>
      </c>
      <c r="BY73" s="531">
        <v>63.353132704319954</v>
      </c>
      <c r="BZ73" s="531">
        <v>19.029427643842979</v>
      </c>
      <c r="CA73" s="531">
        <v>242.77784682285633</v>
      </c>
      <c r="CB73" s="533">
        <v>325.1604071710193</v>
      </c>
      <c r="CC73" s="531">
        <v>109.32764142368424</v>
      </c>
      <c r="CD73" s="531">
        <v>27.159200632827197</v>
      </c>
      <c r="CE73" s="531">
        <v>36.650607931248821</v>
      </c>
      <c r="CF73" s="532">
        <v>43.769973272257197</v>
      </c>
      <c r="CG73" s="531">
        <v>52.303421781553325</v>
      </c>
      <c r="CH73" s="531">
        <v>35.661140525673531</v>
      </c>
      <c r="CI73" s="532">
        <v>50.306348030847751</v>
      </c>
      <c r="CJ73" s="532">
        <v>51.355018685977313</v>
      </c>
      <c r="CK73" s="532">
        <v>51.355018685977313</v>
      </c>
      <c r="CL73" s="531">
        <v>73.515527939037568</v>
      </c>
      <c r="CM73" s="531">
        <v>60.953635421684545</v>
      </c>
      <c r="CN73" s="531">
        <v>202.13894637642167</v>
      </c>
      <c r="CO73" s="533">
        <v>336.60810973714376</v>
      </c>
    </row>
    <row r="74" spans="2:93">
      <c r="B74" s="237">
        <v>2075</v>
      </c>
      <c r="C74" s="530">
        <v>113.45347255460614</v>
      </c>
      <c r="D74" s="531">
        <v>28.027793087381664</v>
      </c>
      <c r="E74" s="531">
        <v>34.416993540026489</v>
      </c>
      <c r="F74" s="532">
        <v>45.783564033448783</v>
      </c>
      <c r="G74" s="531">
        <v>53.437495495211557</v>
      </c>
      <c r="H74" s="531">
        <v>33.455455992851228</v>
      </c>
      <c r="I74" s="532">
        <v>51.039650754928317</v>
      </c>
      <c r="J74" s="532">
        <v>52.4685285630067</v>
      </c>
      <c r="K74" s="532">
        <v>52.4685285630067</v>
      </c>
      <c r="L74" s="531">
        <v>82.525779576728354</v>
      </c>
      <c r="M74" s="531">
        <v>91.134538802382394</v>
      </c>
      <c r="N74" s="531">
        <v>178.21271267015371</v>
      </c>
      <c r="O74" s="533">
        <v>351.87303104926445</v>
      </c>
      <c r="P74" s="530">
        <v>111.28134299137281</v>
      </c>
      <c r="Q74" s="531">
        <v>27.853644293795302</v>
      </c>
      <c r="R74" s="531">
        <v>35.729854969733701</v>
      </c>
      <c r="S74" s="532">
        <v>49.866713068982897</v>
      </c>
      <c r="T74" s="531">
        <v>53.437495495211557</v>
      </c>
      <c r="U74" s="531">
        <v>33.455455992851228</v>
      </c>
      <c r="V74" s="532">
        <v>51.039650754928317</v>
      </c>
      <c r="W74" s="532">
        <v>52.4685285630067</v>
      </c>
      <c r="X74" s="532">
        <v>52.4685285630067</v>
      </c>
      <c r="Y74" s="531">
        <v>68.434915031665966</v>
      </c>
      <c r="Z74" s="531">
        <v>33.719779356881482</v>
      </c>
      <c r="AA74" s="531">
        <v>234.2917508477513</v>
      </c>
      <c r="AB74" s="533">
        <v>336.44644523629876</v>
      </c>
      <c r="AC74" s="530">
        <v>109.137380050236</v>
      </c>
      <c r="AD74" s="531">
        <v>27.573532250560898</v>
      </c>
      <c r="AE74" s="531">
        <v>37.065302902442731</v>
      </c>
      <c r="AF74" s="532">
        <v>42.562030505688071</v>
      </c>
      <c r="AG74" s="531">
        <v>53.437495495211557</v>
      </c>
      <c r="AH74" s="531">
        <v>33.455455992851228</v>
      </c>
      <c r="AI74" s="532">
        <v>51.039650754928317</v>
      </c>
      <c r="AJ74" s="532">
        <v>52.4685285630067</v>
      </c>
      <c r="AK74" s="532">
        <v>52.4685285630067</v>
      </c>
      <c r="AL74" s="531">
        <v>82.525779576728354</v>
      </c>
      <c r="AM74" s="531">
        <v>111.18413733890651</v>
      </c>
      <c r="AN74" s="531">
        <v>160.41840247918529</v>
      </c>
      <c r="AO74" s="533">
        <v>354.12831939482015</v>
      </c>
      <c r="AP74" s="530">
        <v>110.21658351865538</v>
      </c>
      <c r="AQ74" s="531">
        <v>27.632202059580148</v>
      </c>
      <c r="AR74" s="531">
        <v>36.461154696086417</v>
      </c>
      <c r="AS74" s="532">
        <v>42.336991586847134</v>
      </c>
      <c r="AT74" s="531">
        <v>53.437495495211557</v>
      </c>
      <c r="AU74" s="531">
        <v>33.455455992851228</v>
      </c>
      <c r="AV74" s="532">
        <v>51.039650754928317</v>
      </c>
      <c r="AW74" s="532">
        <v>52.4685285630067</v>
      </c>
      <c r="AX74" s="532">
        <v>52.4685285630067</v>
      </c>
      <c r="AY74" s="531">
        <v>95.875019672050612</v>
      </c>
      <c r="AZ74" s="531">
        <v>115.74086427902564</v>
      </c>
      <c r="BA74" s="531">
        <v>151.52124738370105</v>
      </c>
      <c r="BB74" s="533">
        <v>363.13713133477734</v>
      </c>
      <c r="BC74" s="531">
        <v>111.74436450214711</v>
      </c>
      <c r="BD74" s="531">
        <v>27.717314308738732</v>
      </c>
      <c r="BE74" s="531">
        <v>36.029356005080174</v>
      </c>
      <c r="BF74" s="532">
        <v>45.83385511672823</v>
      </c>
      <c r="BG74" s="531">
        <v>53.437495495211557</v>
      </c>
      <c r="BH74" s="531">
        <v>33.455455992851228</v>
      </c>
      <c r="BI74" s="532">
        <v>51.039650754928317</v>
      </c>
      <c r="BJ74" s="532">
        <v>52.4685285630067</v>
      </c>
      <c r="BK74" s="532">
        <v>52.4685285630067</v>
      </c>
      <c r="BL74" s="531">
        <v>78.817657328027735</v>
      </c>
      <c r="BM74" s="531">
        <v>77.464357982025035</v>
      </c>
      <c r="BN74" s="531">
        <v>191.69325069361469</v>
      </c>
      <c r="BO74" s="533">
        <v>347.97526600366746</v>
      </c>
      <c r="BP74" s="531">
        <v>116.60847776181411</v>
      </c>
      <c r="BQ74" s="531">
        <v>27.789615338711577</v>
      </c>
      <c r="BR74" s="531">
        <v>39.867182805408021</v>
      </c>
      <c r="BS74" s="532">
        <v>41.296311009343817</v>
      </c>
      <c r="BT74" s="531">
        <v>56.109370269972132</v>
      </c>
      <c r="BU74" s="531">
        <v>46.516832647594512</v>
      </c>
      <c r="BV74" s="532">
        <v>54.958265755286817</v>
      </c>
      <c r="BW74" s="532">
        <v>52.4685285630067</v>
      </c>
      <c r="BX74" s="532">
        <v>52.4685285630067</v>
      </c>
      <c r="BY74" s="531">
        <v>64.726792782965347</v>
      </c>
      <c r="BZ74" s="531">
        <v>19.442034944508244</v>
      </c>
      <c r="CA74" s="531">
        <v>248.04189963168142</v>
      </c>
      <c r="CB74" s="533">
        <v>332.21072735915504</v>
      </c>
      <c r="CC74" s="531">
        <v>111.69814798122236</v>
      </c>
      <c r="CD74" s="531">
        <v>27.748082477886939</v>
      </c>
      <c r="CE74" s="531">
        <v>37.445288080819509</v>
      </c>
      <c r="CF74" s="532">
        <v>44.719019710230342</v>
      </c>
      <c r="CG74" s="531">
        <v>53.437495495211557</v>
      </c>
      <c r="CH74" s="531">
        <v>36.434366457968117</v>
      </c>
      <c r="CI74" s="532">
        <v>51.397120010742348</v>
      </c>
      <c r="CJ74" s="532">
        <v>52.4685285630067</v>
      </c>
      <c r="CK74" s="532">
        <v>52.4685285630067</v>
      </c>
      <c r="CL74" s="531">
        <v>75.109535079327088</v>
      </c>
      <c r="CM74" s="531">
        <v>62.275268181627965</v>
      </c>
      <c r="CN74" s="531">
        <v>206.52184251942171</v>
      </c>
      <c r="CO74" s="533">
        <v>343.90664578037672</v>
      </c>
    </row>
    <row r="75" spans="2:93">
      <c r="B75" s="237">
        <v>2076</v>
      </c>
      <c r="C75" s="530">
        <v>115.91012659717877</v>
      </c>
      <c r="D75" s="531">
        <v>28.634690255375926</v>
      </c>
      <c r="E75" s="531">
        <v>35.16223865601539</v>
      </c>
      <c r="F75" s="532">
        <v>46.774934109071808</v>
      </c>
      <c r="G75" s="531">
        <v>54.59459925217309</v>
      </c>
      <c r="H75" s="531">
        <v>34.179880546461867</v>
      </c>
      <c r="I75" s="532">
        <v>52.14483300748774</v>
      </c>
      <c r="J75" s="532">
        <v>53.604650886103592</v>
      </c>
      <c r="K75" s="532">
        <v>53.604650886103592</v>
      </c>
      <c r="L75" s="531">
        <v>84.312743743171538</v>
      </c>
      <c r="M75" s="531">
        <v>93.107911922884341</v>
      </c>
      <c r="N75" s="531">
        <v>182.07162479651669</v>
      </c>
      <c r="O75" s="533">
        <v>359.49228046257258</v>
      </c>
      <c r="P75" s="530">
        <v>113.69096303179147</v>
      </c>
      <c r="Q75" s="531">
        <v>28.456770547350896</v>
      </c>
      <c r="R75" s="531">
        <v>36.503528006578662</v>
      </c>
      <c r="S75" s="532">
        <v>50.946497226244048</v>
      </c>
      <c r="T75" s="531">
        <v>54.59459925217309</v>
      </c>
      <c r="U75" s="531">
        <v>34.179880546461867</v>
      </c>
      <c r="V75" s="532">
        <v>52.14483300748774</v>
      </c>
      <c r="W75" s="532">
        <v>53.604650886103592</v>
      </c>
      <c r="X75" s="532">
        <v>53.604650886103592</v>
      </c>
      <c r="Y75" s="531">
        <v>69.916763994770534</v>
      </c>
      <c r="Z75" s="531">
        <v>34.4499274114672</v>
      </c>
      <c r="AA75" s="531">
        <v>239.36496512582914</v>
      </c>
      <c r="AB75" s="533">
        <v>343.73165653206689</v>
      </c>
      <c r="AC75" s="530">
        <v>111.50057599178952</v>
      </c>
      <c r="AD75" s="531">
        <v>28.170593124468869</v>
      </c>
      <c r="AE75" s="531">
        <v>37.867892934851277</v>
      </c>
      <c r="AF75" s="532">
        <v>43.483643409617223</v>
      </c>
      <c r="AG75" s="531">
        <v>54.59459925217309</v>
      </c>
      <c r="AH75" s="531">
        <v>34.179880546461867</v>
      </c>
      <c r="AI75" s="532">
        <v>52.14483300748774</v>
      </c>
      <c r="AJ75" s="532">
        <v>53.604650886103592</v>
      </c>
      <c r="AK75" s="532">
        <v>53.604650886103592</v>
      </c>
      <c r="AL75" s="531">
        <v>84.312743743171538</v>
      </c>
      <c r="AM75" s="531">
        <v>113.59165254591888</v>
      </c>
      <c r="AN75" s="531">
        <v>163.89200719202339</v>
      </c>
      <c r="AO75" s="533">
        <v>361.79640348111377</v>
      </c>
      <c r="AP75" s="530">
        <v>112.6031478904892</v>
      </c>
      <c r="AQ75" s="531">
        <v>28.230533334651334</v>
      </c>
      <c r="AR75" s="531">
        <v>37.250662862422125</v>
      </c>
      <c r="AS75" s="532">
        <v>43.253731631821346</v>
      </c>
      <c r="AT75" s="531">
        <v>54.59459925217309</v>
      </c>
      <c r="AU75" s="531">
        <v>34.179880546461867</v>
      </c>
      <c r="AV75" s="532">
        <v>52.14483300748774</v>
      </c>
      <c r="AW75" s="532">
        <v>53.604650886103592</v>
      </c>
      <c r="AX75" s="532">
        <v>53.604650886103592</v>
      </c>
      <c r="AY75" s="531">
        <v>97.951040346919854</v>
      </c>
      <c r="AZ75" s="531">
        <v>118.24704814206311</v>
      </c>
      <c r="BA75" s="531">
        <v>154.80219838977672</v>
      </c>
      <c r="BB75" s="533">
        <v>371.00028687875965</v>
      </c>
      <c r="BC75" s="531">
        <v>114.16401053507732</v>
      </c>
      <c r="BD75" s="531">
        <v>28.317488553850939</v>
      </c>
      <c r="BE75" s="531">
        <v>36.809514259280512</v>
      </c>
      <c r="BF75" s="532">
        <v>46.826314165568746</v>
      </c>
      <c r="BG75" s="531">
        <v>54.59459925217309</v>
      </c>
      <c r="BH75" s="531">
        <v>34.179880546461867</v>
      </c>
      <c r="BI75" s="532">
        <v>52.14483300748774</v>
      </c>
      <c r="BJ75" s="532">
        <v>53.604650886103592</v>
      </c>
      <c r="BK75" s="532">
        <v>53.604650886103592</v>
      </c>
      <c r="BL75" s="531">
        <v>80.524328019908125</v>
      </c>
      <c r="BM75" s="531">
        <v>79.141725134451676</v>
      </c>
      <c r="BN75" s="531">
        <v>195.84406237567833</v>
      </c>
      <c r="BO75" s="533">
        <v>355.51011553003815</v>
      </c>
      <c r="BP75" s="531">
        <v>119.13344841138081</v>
      </c>
      <c r="BQ75" s="531">
        <v>28.391355147341283</v>
      </c>
      <c r="BR75" s="531">
        <v>40.730443079418116</v>
      </c>
      <c r="BS75" s="532">
        <v>42.190516775814395</v>
      </c>
      <c r="BT75" s="531">
        <v>57.324329214781748</v>
      </c>
      <c r="BU75" s="531">
        <v>47.524080485833963</v>
      </c>
      <c r="BV75" s="532">
        <v>56.148299367308006</v>
      </c>
      <c r="BW75" s="532">
        <v>53.604650886103592</v>
      </c>
      <c r="BX75" s="532">
        <v>53.604650886103592</v>
      </c>
      <c r="BY75" s="531">
        <v>66.128348271507107</v>
      </c>
      <c r="BZ75" s="531">
        <v>19.863021210215322</v>
      </c>
      <c r="CA75" s="531">
        <v>253.41285145657395</v>
      </c>
      <c r="CB75" s="533">
        <v>339.40422093829636</v>
      </c>
      <c r="CC75" s="531">
        <v>114.11679326908583</v>
      </c>
      <c r="CD75" s="531">
        <v>28.348922958641111</v>
      </c>
      <c r="CE75" s="531">
        <v>38.256106086365918</v>
      </c>
      <c r="CF75" s="532">
        <v>45.687338775987847</v>
      </c>
      <c r="CG75" s="531">
        <v>54.59459925217309</v>
      </c>
      <c r="CH75" s="531">
        <v>37.223294567722178</v>
      </c>
      <c r="CI75" s="532">
        <v>52.510042690038979</v>
      </c>
      <c r="CJ75" s="532">
        <v>53.604650886103592</v>
      </c>
      <c r="CK75" s="532">
        <v>53.604650886103592</v>
      </c>
      <c r="CL75" s="531">
        <v>76.735912296644685</v>
      </c>
      <c r="CM75" s="531">
        <v>63.623739813970964</v>
      </c>
      <c r="CN75" s="531">
        <v>210.99374371275613</v>
      </c>
      <c r="CO75" s="533">
        <v>351.35339582337178</v>
      </c>
    </row>
    <row r="76" spans="2:93">
      <c r="B76" s="237">
        <v>2077</v>
      </c>
      <c r="C76" s="530">
        <v>118.41997556582105</v>
      </c>
      <c r="D76" s="531">
        <v>29.254728813823981</v>
      </c>
      <c r="E76" s="531">
        <v>35.923620866671193</v>
      </c>
      <c r="F76" s="532">
        <v>47.787770722907595</v>
      </c>
      <c r="G76" s="531">
        <v>55.776758245948542</v>
      </c>
      <c r="H76" s="531">
        <v>34.919991358660234</v>
      </c>
      <c r="I76" s="532">
        <v>53.273946219473949</v>
      </c>
      <c r="J76" s="532">
        <v>54.765374126519681</v>
      </c>
      <c r="K76" s="532">
        <v>54.765374126519681</v>
      </c>
      <c r="L76" s="531">
        <v>86.138401769261122</v>
      </c>
      <c r="M76" s="531">
        <v>95.124015291697106</v>
      </c>
      <c r="N76" s="531">
        <v>186.01409551180348</v>
      </c>
      <c r="O76" s="533">
        <v>367.2765125727617</v>
      </c>
      <c r="P76" s="530">
        <v>116.15275955196053</v>
      </c>
      <c r="Q76" s="531">
        <v>29.072956538220971</v>
      </c>
      <c r="R76" s="531">
        <v>37.293953699387338</v>
      </c>
      <c r="S76" s="532">
        <v>52.049662387676435</v>
      </c>
      <c r="T76" s="531">
        <v>55.776758245948542</v>
      </c>
      <c r="U76" s="531">
        <v>34.919991358660234</v>
      </c>
      <c r="V76" s="532">
        <v>53.273946219473949</v>
      </c>
      <c r="W76" s="532">
        <v>54.765374126519681</v>
      </c>
      <c r="X76" s="532">
        <v>54.765374126519681</v>
      </c>
      <c r="Y76" s="531">
        <v>71.430700034310249</v>
      </c>
      <c r="Z76" s="531">
        <v>35.195885657927924</v>
      </c>
      <c r="AA76" s="531">
        <v>244.5480317696782</v>
      </c>
      <c r="AB76" s="533">
        <v>351.17461746191634</v>
      </c>
      <c r="AC76" s="530">
        <v>113.91494317325737</v>
      </c>
      <c r="AD76" s="531">
        <v>28.780582399566516</v>
      </c>
      <c r="AE76" s="531">
        <v>38.687861774653285</v>
      </c>
      <c r="AF76" s="532">
        <v>44.425212371436416</v>
      </c>
      <c r="AG76" s="531">
        <v>55.776758245948542</v>
      </c>
      <c r="AH76" s="531">
        <v>34.919991358660234</v>
      </c>
      <c r="AI76" s="532">
        <v>53.273946219473949</v>
      </c>
      <c r="AJ76" s="532">
        <v>54.765374126519681</v>
      </c>
      <c r="AK76" s="532">
        <v>54.765374126519681</v>
      </c>
      <c r="AL76" s="531">
        <v>86.138401769261122</v>
      </c>
      <c r="AM76" s="531">
        <v>116.05129865587045</v>
      </c>
      <c r="AN76" s="531">
        <v>167.44082727613176</v>
      </c>
      <c r="AO76" s="533">
        <v>369.6305277012633</v>
      </c>
      <c r="AP76" s="530">
        <v>115.04138950833328</v>
      </c>
      <c r="AQ76" s="531">
        <v>28.841820519423685</v>
      </c>
      <c r="AR76" s="531">
        <v>38.057266569200991</v>
      </c>
      <c r="AS76" s="532">
        <v>44.190322220694888</v>
      </c>
      <c r="AT76" s="531">
        <v>55.776758245948542</v>
      </c>
      <c r="AU76" s="531">
        <v>34.919991358660234</v>
      </c>
      <c r="AV76" s="532">
        <v>53.273946219473949</v>
      </c>
      <c r="AW76" s="532">
        <v>54.765374126519681</v>
      </c>
      <c r="AX76" s="532">
        <v>54.765374126519681</v>
      </c>
      <c r="AY76" s="531">
        <v>100.07201393921457</v>
      </c>
      <c r="AZ76" s="531">
        <v>120.80749942045533</v>
      </c>
      <c r="BA76" s="531">
        <v>158.1541931582959</v>
      </c>
      <c r="BB76" s="533">
        <v>379.03370651796581</v>
      </c>
      <c r="BC76" s="531">
        <v>116.63605014463896</v>
      </c>
      <c r="BD76" s="531">
        <v>28.930658615241864</v>
      </c>
      <c r="BE76" s="531">
        <v>37.606565596485481</v>
      </c>
      <c r="BF76" s="532">
        <v>47.840263332600642</v>
      </c>
      <c r="BG76" s="531">
        <v>55.776758245948542</v>
      </c>
      <c r="BH76" s="531">
        <v>34.919991358660234</v>
      </c>
      <c r="BI76" s="532">
        <v>53.273946219473949</v>
      </c>
      <c r="BJ76" s="532">
        <v>54.765374126519681</v>
      </c>
      <c r="BK76" s="532">
        <v>54.765374126519681</v>
      </c>
      <c r="BL76" s="531">
        <v>82.267953944274041</v>
      </c>
      <c r="BM76" s="531">
        <v>80.855412997942537</v>
      </c>
      <c r="BN76" s="531">
        <v>200.08475326610031</v>
      </c>
      <c r="BO76" s="533">
        <v>363.20812020831693</v>
      </c>
      <c r="BP76" s="531">
        <v>121.71309327420835</v>
      </c>
      <c r="BQ76" s="531">
        <v>29.006124672031333</v>
      </c>
      <c r="BR76" s="531">
        <v>41.612395878162701</v>
      </c>
      <c r="BS76" s="532">
        <v>43.104085142315</v>
      </c>
      <c r="BT76" s="531">
        <v>58.565596158245967</v>
      </c>
      <c r="BU76" s="531">
        <v>48.553138669917992</v>
      </c>
      <c r="BV76" s="532">
        <v>57.364101259646617</v>
      </c>
      <c r="BW76" s="532">
        <v>54.765374126519681</v>
      </c>
      <c r="BX76" s="532">
        <v>54.765374126519681</v>
      </c>
      <c r="BY76" s="531">
        <v>67.560252209323181</v>
      </c>
      <c r="BZ76" s="531">
        <v>20.293123262228715</v>
      </c>
      <c r="CA76" s="531">
        <v>258.90010267906086</v>
      </c>
      <c r="CB76" s="533">
        <v>346.75347815061275</v>
      </c>
      <c r="CC76" s="531">
        <v>116.58781046404204</v>
      </c>
      <c r="CD76" s="531">
        <v>28.962773681944491</v>
      </c>
      <c r="CE76" s="531">
        <v>39.084481062944306</v>
      </c>
      <c r="CF76" s="532">
        <v>46.67662524709516</v>
      </c>
      <c r="CG76" s="531">
        <v>55.776758245948542</v>
      </c>
      <c r="CH76" s="531">
        <v>38.029305657719028</v>
      </c>
      <c r="CI76" s="532">
        <v>53.647063935361004</v>
      </c>
      <c r="CJ76" s="532">
        <v>54.765374126519681</v>
      </c>
      <c r="CK76" s="532">
        <v>54.765374126519681</v>
      </c>
      <c r="CL76" s="531">
        <v>78.397506119286959</v>
      </c>
      <c r="CM76" s="531">
        <v>65.001410449326357</v>
      </c>
      <c r="CN76" s="531">
        <v>215.56247679582677</v>
      </c>
      <c r="CO76" s="533">
        <v>358.96139336444008</v>
      </c>
    </row>
    <row r="77" spans="2:93">
      <c r="B77" s="237">
        <v>2078</v>
      </c>
      <c r="C77" s="530">
        <v>120.98417131183581</v>
      </c>
      <c r="D77" s="531">
        <v>29.888193318581692</v>
      </c>
      <c r="E77" s="531">
        <v>36.701489595047725</v>
      </c>
      <c r="F77" s="532">
        <v>48.822538698611986</v>
      </c>
      <c r="G77" s="531">
        <v>56.984515007739617</v>
      </c>
      <c r="H77" s="531">
        <v>35.676128090363747</v>
      </c>
      <c r="I77" s="532">
        <v>54.427508577654507</v>
      </c>
      <c r="J77" s="532">
        <v>55.951230977892486</v>
      </c>
      <c r="K77" s="532">
        <v>55.951230977892486</v>
      </c>
      <c r="L77" s="531">
        <v>88.003591508829018</v>
      </c>
      <c r="M77" s="531">
        <v>97.183774164212991</v>
      </c>
      <c r="N77" s="531">
        <v>190.04193414402002</v>
      </c>
      <c r="O77" s="533">
        <v>375.22929981706204</v>
      </c>
      <c r="P77" s="530">
        <v>118.66786235035171</v>
      </c>
      <c r="Q77" s="531">
        <v>29.702485054192859</v>
      </c>
      <c r="R77" s="531">
        <v>38.101494800211903</v>
      </c>
      <c r="S77" s="532">
        <v>53.176714831643551</v>
      </c>
      <c r="T77" s="531">
        <v>56.984515007739617</v>
      </c>
      <c r="U77" s="531">
        <v>35.676128090363747</v>
      </c>
      <c r="V77" s="532">
        <v>54.427508577654507</v>
      </c>
      <c r="W77" s="532">
        <v>55.951230977892486</v>
      </c>
      <c r="X77" s="532">
        <v>55.951230977892486</v>
      </c>
      <c r="Y77" s="531">
        <v>72.977417944761328</v>
      </c>
      <c r="Z77" s="531">
        <v>35.957996440758798</v>
      </c>
      <c r="AA77" s="531">
        <v>249.84332945711566</v>
      </c>
      <c r="AB77" s="533">
        <v>358.77874384263578</v>
      </c>
      <c r="AC77" s="530">
        <v>116.38158962624554</v>
      </c>
      <c r="AD77" s="531">
        <v>29.403780019766803</v>
      </c>
      <c r="AE77" s="531">
        <v>39.525585732211724</v>
      </c>
      <c r="AF77" s="532">
        <v>45.387169507758593</v>
      </c>
      <c r="AG77" s="531">
        <v>56.984515007739617</v>
      </c>
      <c r="AH77" s="531">
        <v>35.676128090363747</v>
      </c>
      <c r="AI77" s="532">
        <v>54.427508577654507</v>
      </c>
      <c r="AJ77" s="532">
        <v>55.951230977892486</v>
      </c>
      <c r="AK77" s="532">
        <v>55.951230977892486</v>
      </c>
      <c r="AL77" s="531">
        <v>88.003591508829018</v>
      </c>
      <c r="AM77" s="531">
        <v>118.56420448033982</v>
      </c>
      <c r="AN77" s="531">
        <v>171.06649140044163</v>
      </c>
      <c r="AO77" s="533">
        <v>377.63428738961045</v>
      </c>
      <c r="AP77" s="530">
        <v>117.53242736054878</v>
      </c>
      <c r="AQ77" s="531">
        <v>29.466344153463119</v>
      </c>
      <c r="AR77" s="531">
        <v>38.881335993091845</v>
      </c>
      <c r="AS77" s="532">
        <v>45.147193185343461</v>
      </c>
      <c r="AT77" s="531">
        <v>56.984515007739617</v>
      </c>
      <c r="AU77" s="531">
        <v>35.676128090363747</v>
      </c>
      <c r="AV77" s="532">
        <v>54.427508577654507</v>
      </c>
      <c r="AW77" s="532">
        <v>55.951230977892486</v>
      </c>
      <c r="AX77" s="532">
        <v>55.951230977892486</v>
      </c>
      <c r="AY77" s="531">
        <v>102.2389138326826</v>
      </c>
      <c r="AZ77" s="531">
        <v>123.42339318855049</v>
      </c>
      <c r="BA77" s="531">
        <v>161.57877002865246</v>
      </c>
      <c r="BB77" s="533">
        <v>387.24107704988558</v>
      </c>
      <c r="BC77" s="531">
        <v>119.16161783019055</v>
      </c>
      <c r="BD77" s="531">
        <v>29.557105896590738</v>
      </c>
      <c r="BE77" s="531">
        <v>38.420875809470914</v>
      </c>
      <c r="BF77" s="532">
        <v>48.876167952066609</v>
      </c>
      <c r="BG77" s="531">
        <v>56.984515007739617</v>
      </c>
      <c r="BH77" s="531">
        <v>35.676128090363747</v>
      </c>
      <c r="BI77" s="532">
        <v>54.427508577654507</v>
      </c>
      <c r="BJ77" s="532">
        <v>55.951230977892486</v>
      </c>
      <c r="BK77" s="532">
        <v>55.951230977892486</v>
      </c>
      <c r="BL77" s="531">
        <v>84.049335307758582</v>
      </c>
      <c r="BM77" s="531">
        <v>82.606208039581034</v>
      </c>
      <c r="BN77" s="531">
        <v>204.41726955582186</v>
      </c>
      <c r="BO77" s="533">
        <v>371.07281290316149</v>
      </c>
      <c r="BP77" s="531">
        <v>124.34859623320492</v>
      </c>
      <c r="BQ77" s="531">
        <v>29.63420605050667</v>
      </c>
      <c r="BR77" s="531">
        <v>42.513445958458988</v>
      </c>
      <c r="BS77" s="532">
        <v>44.037435375074914</v>
      </c>
      <c r="BT77" s="531">
        <v>59.833740758126602</v>
      </c>
      <c r="BU77" s="531">
        <v>49.604479468108487</v>
      </c>
      <c r="BV77" s="532">
        <v>58.606229403324434</v>
      </c>
      <c r="BW77" s="532">
        <v>55.951230977892486</v>
      </c>
      <c r="BX77" s="532">
        <v>55.951230977892486</v>
      </c>
      <c r="BY77" s="531">
        <v>69.023161743690892</v>
      </c>
      <c r="BZ77" s="531">
        <v>20.732538488365435</v>
      </c>
      <c r="CA77" s="531">
        <v>264.50617157715345</v>
      </c>
      <c r="CB77" s="533">
        <v>354.26187180920977</v>
      </c>
      <c r="CC77" s="531">
        <v>119.11233359623019</v>
      </c>
      <c r="CD77" s="531">
        <v>29.589916363854194</v>
      </c>
      <c r="CE77" s="531">
        <v>39.930793178767125</v>
      </c>
      <c r="CF77" s="532">
        <v>47.687333139281819</v>
      </c>
      <c r="CG77" s="531">
        <v>56.984515007739617</v>
      </c>
      <c r="CH77" s="531">
        <v>38.852769632656411</v>
      </c>
      <c r="CI77" s="532">
        <v>54.808705562729628</v>
      </c>
      <c r="CJ77" s="532">
        <v>55.951230977892486</v>
      </c>
      <c r="CK77" s="532">
        <v>55.951230977892486</v>
      </c>
      <c r="CL77" s="531">
        <v>80.095079106688132</v>
      </c>
      <c r="CM77" s="531">
        <v>66.408912345545531</v>
      </c>
      <c r="CN77" s="531">
        <v>220.23013850880386</v>
      </c>
      <c r="CO77" s="533">
        <v>366.73412996103752</v>
      </c>
    </row>
    <row r="78" spans="2:93">
      <c r="B78" s="237">
        <v>2079</v>
      </c>
      <c r="C78" s="530">
        <v>123.60389062802921</v>
      </c>
      <c r="D78" s="531">
        <v>30.535374487108243</v>
      </c>
      <c r="E78" s="531">
        <v>37.496201830397894</v>
      </c>
      <c r="F78" s="532">
        <v>49.879712924855923</v>
      </c>
      <c r="G78" s="531">
        <v>58.218423816396182</v>
      </c>
      <c r="H78" s="531">
        <v>36.44863775730537</v>
      </c>
      <c r="I78" s="532">
        <v>55.606049489305285</v>
      </c>
      <c r="J78" s="532">
        <v>57.162765668490827</v>
      </c>
      <c r="K78" s="532">
        <v>57.162765668490827</v>
      </c>
      <c r="L78" s="531">
        <v>89.909168958095876</v>
      </c>
      <c r="M78" s="531">
        <v>99.288133830754404</v>
      </c>
      <c r="N78" s="531">
        <v>194.15698919928519</v>
      </c>
      <c r="O78" s="533">
        <v>383.35429198813546</v>
      </c>
      <c r="P78" s="530">
        <v>121.2374256894212</v>
      </c>
      <c r="Q78" s="531">
        <v>30.345645006372504</v>
      </c>
      <c r="R78" s="531">
        <v>38.926521915921803</v>
      </c>
      <c r="S78" s="532">
        <v>54.328171799159563</v>
      </c>
      <c r="T78" s="531">
        <v>58.218423816396182</v>
      </c>
      <c r="U78" s="531">
        <v>36.44863775730537</v>
      </c>
      <c r="V78" s="532">
        <v>55.606049489305285</v>
      </c>
      <c r="W78" s="532">
        <v>57.162765668490827</v>
      </c>
      <c r="X78" s="532">
        <v>57.162765668490827</v>
      </c>
      <c r="Y78" s="531">
        <v>74.557627565266515</v>
      </c>
      <c r="Z78" s="531">
        <v>36.736609517379122</v>
      </c>
      <c r="AA78" s="531">
        <v>255.25328837243401</v>
      </c>
      <c r="AB78" s="533">
        <v>366.54752545507966</v>
      </c>
      <c r="AC78" s="530">
        <v>118.90164737501769</v>
      </c>
      <c r="AD78" s="531">
        <v>30.040471990721752</v>
      </c>
      <c r="AE78" s="531">
        <v>40.381449266290439</v>
      </c>
      <c r="AF78" s="532">
        <v>46.369956291992956</v>
      </c>
      <c r="AG78" s="531">
        <v>58.218423816396182</v>
      </c>
      <c r="AH78" s="531">
        <v>36.44863775730537</v>
      </c>
      <c r="AI78" s="532">
        <v>55.606049489305285</v>
      </c>
      <c r="AJ78" s="532">
        <v>57.162765668490827</v>
      </c>
      <c r="AK78" s="532">
        <v>57.162765668490827</v>
      </c>
      <c r="AL78" s="531">
        <v>89.909168958095876</v>
      </c>
      <c r="AM78" s="531">
        <v>121.13152327352034</v>
      </c>
      <c r="AN78" s="531">
        <v>174.77066350011302</v>
      </c>
      <c r="AO78" s="533">
        <v>385.81135573172924</v>
      </c>
      <c r="AP78" s="530">
        <v>120.07740466540557</v>
      </c>
      <c r="AQ78" s="531">
        <v>30.104390850972525</v>
      </c>
      <c r="AR78" s="531">
        <v>39.723249326349041</v>
      </c>
      <c r="AS78" s="532">
        <v>46.124783664966699</v>
      </c>
      <c r="AT78" s="531">
        <v>58.218423816396182</v>
      </c>
      <c r="AU78" s="531">
        <v>36.44863775730537</v>
      </c>
      <c r="AV78" s="532">
        <v>55.606049489305285</v>
      </c>
      <c r="AW78" s="532">
        <v>57.162765668490827</v>
      </c>
      <c r="AX78" s="532">
        <v>57.162765668490827</v>
      </c>
      <c r="AY78" s="531">
        <v>104.45273448814473</v>
      </c>
      <c r="AZ78" s="531">
        <v>126.09592996505809</v>
      </c>
      <c r="BA78" s="531">
        <v>165.07750065052693</v>
      </c>
      <c r="BB78" s="533">
        <v>395.62616510372976</v>
      </c>
      <c r="BC78" s="531">
        <v>121.74187265686527</v>
      </c>
      <c r="BD78" s="531">
        <v>30.197117894924748</v>
      </c>
      <c r="BE78" s="531">
        <v>39.252818611671941</v>
      </c>
      <c r="BF78" s="532">
        <v>49.934503434280344</v>
      </c>
      <c r="BG78" s="531">
        <v>58.218423816396182</v>
      </c>
      <c r="BH78" s="531">
        <v>36.44863775730537</v>
      </c>
      <c r="BI78" s="532">
        <v>55.606049489305285</v>
      </c>
      <c r="BJ78" s="532">
        <v>57.162765668490827</v>
      </c>
      <c r="BK78" s="532">
        <v>57.162765668490827</v>
      </c>
      <c r="BL78" s="531">
        <v>85.869289644193415</v>
      </c>
      <c r="BM78" s="531">
        <v>84.394913756141236</v>
      </c>
      <c r="BN78" s="531">
        <v>208.84359957744599</v>
      </c>
      <c r="BO78" s="533">
        <v>379.10780297778064</v>
      </c>
      <c r="BP78" s="531">
        <v>127.04116680637536</v>
      </c>
      <c r="BQ78" s="531">
        <v>30.275887529734788</v>
      </c>
      <c r="BR78" s="531">
        <v>43.43400684148768</v>
      </c>
      <c r="BS78" s="532">
        <v>44.990995818865088</v>
      </c>
      <c r="BT78" s="531">
        <v>61.129345007215989</v>
      </c>
      <c r="BU78" s="531">
        <v>50.678585374883482</v>
      </c>
      <c r="BV78" s="532">
        <v>59.87525385133609</v>
      </c>
      <c r="BW78" s="532">
        <v>57.162765668490827</v>
      </c>
      <c r="BX78" s="532">
        <v>57.162765668490827</v>
      </c>
      <c r="BY78" s="531">
        <v>70.517748251364054</v>
      </c>
      <c r="BZ78" s="531">
        <v>21.181468550560936</v>
      </c>
      <c r="CA78" s="531">
        <v>270.23363095815796</v>
      </c>
      <c r="CB78" s="533">
        <v>361.93284776008295</v>
      </c>
      <c r="CC78" s="531">
        <v>121.69152125140397</v>
      </c>
      <c r="CD78" s="531">
        <v>30.230638820539337</v>
      </c>
      <c r="CE78" s="531">
        <v>40.795430833983303</v>
      </c>
      <c r="CF78" s="532">
        <v>48.719926299264088</v>
      </c>
      <c r="CG78" s="531">
        <v>58.218423816396182</v>
      </c>
      <c r="CH78" s="531">
        <v>39.694064406928455</v>
      </c>
      <c r="CI78" s="532">
        <v>55.995500687260062</v>
      </c>
      <c r="CJ78" s="532">
        <v>57.162765668490827</v>
      </c>
      <c r="CK78" s="532">
        <v>57.162765668490827</v>
      </c>
      <c r="CL78" s="531">
        <v>81.829410330290941</v>
      </c>
      <c r="CM78" s="531">
        <v>67.846891451015509</v>
      </c>
      <c r="CN78" s="531">
        <v>224.9988709934228</v>
      </c>
      <c r="CO78" s="533">
        <v>374.67517277472928</v>
      </c>
    </row>
    <row r="79" spans="2:93">
      <c r="B79" s="237">
        <v>2080</v>
      </c>
      <c r="C79" s="530">
        <v>126.28033578877913</v>
      </c>
      <c r="D79" s="531">
        <v>31.196569331885847</v>
      </c>
      <c r="E79" s="531">
        <v>38.308122292007653</v>
      </c>
      <c r="F79" s="532">
        <v>50.959778573267258</v>
      </c>
      <c r="G79" s="531">
        <v>59.479050952792697</v>
      </c>
      <c r="H79" s="531">
        <v>37.237874889290488</v>
      </c>
      <c r="I79" s="532">
        <v>56.810109825172432</v>
      </c>
      <c r="J79" s="532">
        <v>58.400534210978932</v>
      </c>
      <c r="K79" s="532">
        <v>58.400534210978932</v>
      </c>
      <c r="L79" s="531">
        <v>91.856008648515569</v>
      </c>
      <c r="M79" s="531">
        <v>101.43806005039843</v>
      </c>
      <c r="N79" s="531">
        <v>198.36114921017054</v>
      </c>
      <c r="O79" s="533">
        <v>391.65521790908451</v>
      </c>
      <c r="P79" s="530">
        <v>123.86262882533808</v>
      </c>
      <c r="Q79" s="531">
        <v>31.002731561775178</v>
      </c>
      <c r="R79" s="531">
        <v>39.769413678287329</v>
      </c>
      <c r="S79" s="532">
        <v>55.504561731268041</v>
      </c>
      <c r="T79" s="531">
        <v>59.479050952792697</v>
      </c>
      <c r="U79" s="531">
        <v>37.237874889290488</v>
      </c>
      <c r="V79" s="532">
        <v>56.810109825172432</v>
      </c>
      <c r="W79" s="532">
        <v>58.400534210978932</v>
      </c>
      <c r="X79" s="532">
        <v>58.400534210978932</v>
      </c>
      <c r="Y79" s="531">
        <v>76.172054105403276</v>
      </c>
      <c r="Z79" s="531">
        <v>37.532082218647417</v>
      </c>
      <c r="AA79" s="531">
        <v>260.78039132169175</v>
      </c>
      <c r="AB79" s="533">
        <v>374.48452764574245</v>
      </c>
      <c r="AC79" s="530">
        <v>121.47627295601777</v>
      </c>
      <c r="AD79" s="531">
        <v>30.690950511079741</v>
      </c>
      <c r="AE79" s="531">
        <v>41.255845160494786</v>
      </c>
      <c r="AF79" s="532">
        <v>47.374023756951438</v>
      </c>
      <c r="AG79" s="531">
        <v>59.479050952792697</v>
      </c>
      <c r="AH79" s="531">
        <v>37.237874889290488</v>
      </c>
      <c r="AI79" s="532">
        <v>56.810109825172432</v>
      </c>
      <c r="AJ79" s="532">
        <v>58.400534210978932</v>
      </c>
      <c r="AK79" s="532">
        <v>58.400534210978932</v>
      </c>
      <c r="AL79" s="531">
        <v>91.856008648515569</v>
      </c>
      <c r="AM79" s="531">
        <v>123.75443326148607</v>
      </c>
      <c r="AN79" s="531">
        <v>178.55504354016867</v>
      </c>
      <c r="AO79" s="533">
        <v>394.16548545017031</v>
      </c>
      <c r="AP79" s="530">
        <v>122.67748939574217</v>
      </c>
      <c r="AQ79" s="531">
        <v>30.756253432328347</v>
      </c>
      <c r="AR79" s="531">
        <v>40.583392950377174</v>
      </c>
      <c r="AS79" s="532">
        <v>47.123542307623396</v>
      </c>
      <c r="AT79" s="531">
        <v>59.479050952792697</v>
      </c>
      <c r="AU79" s="531">
        <v>37.237874889290488</v>
      </c>
      <c r="AV79" s="532">
        <v>56.810109825172432</v>
      </c>
      <c r="AW79" s="532">
        <v>58.400534210978932</v>
      </c>
      <c r="AX79" s="532">
        <v>58.400534210978932</v>
      </c>
      <c r="AY79" s="531">
        <v>106.7144918998851</v>
      </c>
      <c r="AZ79" s="531">
        <v>128.82633626400602</v>
      </c>
      <c r="BA79" s="531">
        <v>168.65199070516772</v>
      </c>
      <c r="BB79" s="533">
        <v>404.19281886905884</v>
      </c>
      <c r="BC79" s="531">
        <v>124.37799878750351</v>
      </c>
      <c r="BD79" s="531">
        <v>30.850988332560785</v>
      </c>
      <c r="BE79" s="531">
        <v>40.10277580869225</v>
      </c>
      <c r="BF79" s="532">
        <v>51.015755483807844</v>
      </c>
      <c r="BG79" s="531">
        <v>59.479050952792697</v>
      </c>
      <c r="BH79" s="531">
        <v>37.237874889290488</v>
      </c>
      <c r="BI79" s="532">
        <v>56.810109825172432</v>
      </c>
      <c r="BJ79" s="532">
        <v>58.400534210978932</v>
      </c>
      <c r="BK79" s="532">
        <v>58.400534210978932</v>
      </c>
      <c r="BL79" s="531">
        <v>87.728652189801807</v>
      </c>
      <c r="BM79" s="531">
        <v>86.222351042838667</v>
      </c>
      <c r="BN79" s="531">
        <v>213.36577471774777</v>
      </c>
      <c r="BO79" s="533">
        <v>387.3167779503882</v>
      </c>
      <c r="BP79" s="531">
        <v>129.79204070190823</v>
      </c>
      <c r="BQ79" s="531">
        <v>30.931463598211653</v>
      </c>
      <c r="BR79" s="531">
        <v>44.374501002571293</v>
      </c>
      <c r="BS79" s="532">
        <v>45.965204093579501</v>
      </c>
      <c r="BT79" s="531">
        <v>62.453003500432338</v>
      </c>
      <c r="BU79" s="531">
        <v>51.775949332369642</v>
      </c>
      <c r="BV79" s="532">
        <v>61.171757000264819</v>
      </c>
      <c r="BW79" s="532">
        <v>58.400534210978932</v>
      </c>
      <c r="BX79" s="532">
        <v>58.400534210978932</v>
      </c>
      <c r="BY79" s="531">
        <v>72.044697646689514</v>
      </c>
      <c r="BZ79" s="531">
        <v>21.640119477418331</v>
      </c>
      <c r="CA79" s="531">
        <v>276.08510933942046</v>
      </c>
      <c r="CB79" s="533">
        <v>369.76992646352829</v>
      </c>
      <c r="CC79" s="531">
        <v>124.32655710264406</v>
      </c>
      <c r="CD79" s="531">
        <v>30.88523510036925</v>
      </c>
      <c r="CE79" s="531">
        <v>41.678790838927711</v>
      </c>
      <c r="CF79" s="532">
        <v>49.774878617619272</v>
      </c>
      <c r="CG79" s="531">
        <v>59.479050952792697</v>
      </c>
      <c r="CH79" s="531">
        <v>40.553576078062925</v>
      </c>
      <c r="CI79" s="532">
        <v>57.207993967825125</v>
      </c>
      <c r="CJ79" s="532">
        <v>58.400534210978932</v>
      </c>
      <c r="CK79" s="532">
        <v>58.400534210978932</v>
      </c>
      <c r="CL79" s="531">
        <v>83.601295731088044</v>
      </c>
      <c r="CM79" s="531">
        <v>69.31600770110559</v>
      </c>
      <c r="CN79" s="531">
        <v>229.87086277608265</v>
      </c>
      <c r="CO79" s="533">
        <v>382.78816620827627</v>
      </c>
    </row>
    <row r="80" spans="2:93">
      <c r="B80" s="237">
        <v>2081</v>
      </c>
      <c r="C80" s="530">
        <v>129.0256318462435</v>
      </c>
      <c r="D80" s="531">
        <v>31.874773252221406</v>
      </c>
      <c r="E80" s="531">
        <v>39.140929208779063</v>
      </c>
      <c r="F80" s="532">
        <v>52.067628646143604</v>
      </c>
      <c r="G80" s="531">
        <v>60.772107413741182</v>
      </c>
      <c r="H80" s="531">
        <v>38.047414953334282</v>
      </c>
      <c r="I80" s="532">
        <v>58.045144318492355</v>
      </c>
      <c r="J80" s="532">
        <v>59.670144046285216</v>
      </c>
      <c r="K80" s="532">
        <v>59.670144046285216</v>
      </c>
      <c r="L80" s="531">
        <v>93.852930313492564</v>
      </c>
      <c r="M80" s="531">
        <v>103.64329259585972</v>
      </c>
      <c r="N80" s="531">
        <v>202.67346020838988</v>
      </c>
      <c r="O80" s="533">
        <v>400.16968311774218</v>
      </c>
      <c r="P80" s="530">
        <v>126.55536466942179</v>
      </c>
      <c r="Q80" s="531">
        <v>31.676721507997122</v>
      </c>
      <c r="R80" s="531">
        <v>40.63398862494639</v>
      </c>
      <c r="S80" s="532">
        <v>56.711214006464779</v>
      </c>
      <c r="T80" s="531">
        <v>60.772107413741182</v>
      </c>
      <c r="U80" s="531">
        <v>38.047414953334282</v>
      </c>
      <c r="V80" s="532">
        <v>58.045144318492355</v>
      </c>
      <c r="W80" s="532">
        <v>59.670144046285216</v>
      </c>
      <c r="X80" s="532">
        <v>59.670144046285216</v>
      </c>
      <c r="Y80" s="531">
        <v>77.828011373162667</v>
      </c>
      <c r="Z80" s="531">
        <v>38.348018260468088</v>
      </c>
      <c r="AA80" s="531">
        <v>266.4496776415898</v>
      </c>
      <c r="AB80" s="533">
        <v>382.62570727522052</v>
      </c>
      <c r="AC80" s="530">
        <v>124.11713014996303</v>
      </c>
      <c r="AD80" s="531">
        <v>31.358162432172751</v>
      </c>
      <c r="AE80" s="531">
        <v>42.152734675073759</v>
      </c>
      <c r="AF80" s="532">
        <v>48.40392061170575</v>
      </c>
      <c r="AG80" s="531">
        <v>60.772107413741182</v>
      </c>
      <c r="AH80" s="531">
        <v>38.047414953334282</v>
      </c>
      <c r="AI80" s="532">
        <v>58.045144318492355</v>
      </c>
      <c r="AJ80" s="532">
        <v>59.670144046285216</v>
      </c>
      <c r="AK80" s="532">
        <v>59.670144046285216</v>
      </c>
      <c r="AL80" s="531">
        <v>93.852930313492564</v>
      </c>
      <c r="AM80" s="531">
        <v>126.44481696694884</v>
      </c>
      <c r="AN80" s="531">
        <v>182.43677583054765</v>
      </c>
      <c r="AO80" s="533">
        <v>402.73452311098902</v>
      </c>
      <c r="AP80" s="530">
        <v>125.34446066940966</v>
      </c>
      <c r="AQ80" s="531">
        <v>31.424885019049622</v>
      </c>
      <c r="AR80" s="531">
        <v>41.465663558617813</v>
      </c>
      <c r="AS80" s="532">
        <v>48.14799377192152</v>
      </c>
      <c r="AT80" s="531">
        <v>60.772107413741182</v>
      </c>
      <c r="AU80" s="531">
        <v>38.047414953334282</v>
      </c>
      <c r="AV80" s="532">
        <v>58.045144318492355</v>
      </c>
      <c r="AW80" s="532">
        <v>59.670144046285216</v>
      </c>
      <c r="AX80" s="532">
        <v>59.670144046285216</v>
      </c>
      <c r="AY80" s="531">
        <v>109.0344324674893</v>
      </c>
      <c r="AZ80" s="531">
        <v>131.62698159674184</v>
      </c>
      <c r="BA80" s="531">
        <v>172.31843364162654</v>
      </c>
      <c r="BB80" s="533">
        <v>412.97984770585765</v>
      </c>
      <c r="BC80" s="531">
        <v>127.08193861767447</v>
      </c>
      <c r="BD80" s="531">
        <v>31.52167942717367</v>
      </c>
      <c r="BE80" s="531">
        <v>40.974597946583359</v>
      </c>
      <c r="BF80" s="532">
        <v>52.12482247767872</v>
      </c>
      <c r="BG80" s="531">
        <v>60.772107413741182</v>
      </c>
      <c r="BH80" s="531">
        <v>38.047414953334282</v>
      </c>
      <c r="BI80" s="532">
        <v>58.045144318492355</v>
      </c>
      <c r="BJ80" s="532">
        <v>59.670144046285216</v>
      </c>
      <c r="BK80" s="532">
        <v>59.670144046285216</v>
      </c>
      <c r="BL80" s="531">
        <v>89.635846381826809</v>
      </c>
      <c r="BM80" s="531">
        <v>88.096798706480755</v>
      </c>
      <c r="BN80" s="531">
        <v>218.00428170675525</v>
      </c>
      <c r="BO80" s="533">
        <v>395.7369267950628</v>
      </c>
      <c r="BP80" s="531">
        <v>132.61368015514182</v>
      </c>
      <c r="BQ80" s="531">
        <v>31.603904200601303</v>
      </c>
      <c r="BR80" s="531">
        <v>45.339189145767797</v>
      </c>
      <c r="BS80" s="532">
        <v>46.964473637728616</v>
      </c>
      <c r="BT80" s="531">
        <v>63.81071278442824</v>
      </c>
      <c r="BU80" s="531">
        <v>52.901542709088069</v>
      </c>
      <c r="BV80" s="532">
        <v>62.501612375387424</v>
      </c>
      <c r="BW80" s="532">
        <v>59.670144046285216</v>
      </c>
      <c r="BX80" s="532">
        <v>59.670144046285216</v>
      </c>
      <c r="BY80" s="531">
        <v>73.610927441496926</v>
      </c>
      <c r="BZ80" s="531">
        <v>22.110569087116737</v>
      </c>
      <c r="CA80" s="531">
        <v>282.08711556992239</v>
      </c>
      <c r="CB80" s="533">
        <v>377.80861209853606</v>
      </c>
      <c r="CC80" s="531">
        <v>127.02937860624617</v>
      </c>
      <c r="CD80" s="531">
        <v>31.556670709288802</v>
      </c>
      <c r="CE80" s="531">
        <v>42.584875063801604</v>
      </c>
      <c r="CF80" s="532">
        <v>50.856969326170109</v>
      </c>
      <c r="CG80" s="531">
        <v>60.772107413741182</v>
      </c>
      <c r="CH80" s="531">
        <v>41.435198476576375</v>
      </c>
      <c r="CI80" s="532">
        <v>58.451678341281401</v>
      </c>
      <c r="CJ80" s="532">
        <v>59.670144046285216</v>
      </c>
      <c r="CK80" s="532">
        <v>59.670144046285216</v>
      </c>
      <c r="CL80" s="531">
        <v>85.41876245016104</v>
      </c>
      <c r="CM80" s="531">
        <v>70.822916607170797</v>
      </c>
      <c r="CN80" s="531">
        <v>234.86818535495712</v>
      </c>
      <c r="CO80" s="533">
        <v>391.10986441228897</v>
      </c>
    </row>
    <row r="81" spans="2:93">
      <c r="B81" s="237">
        <v>2082</v>
      </c>
      <c r="C81" s="530">
        <v>131.83060980426711</v>
      </c>
      <c r="D81" s="531">
        <v>32.567721119324482</v>
      </c>
      <c r="E81" s="531">
        <v>39.991841094395873</v>
      </c>
      <c r="F81" s="532">
        <v>53.19956304234973</v>
      </c>
      <c r="G81" s="531">
        <v>62.093274528515124</v>
      </c>
      <c r="H81" s="531">
        <v>38.874554171928139</v>
      </c>
      <c r="I81" s="532">
        <v>59.307028085724689</v>
      </c>
      <c r="J81" s="532">
        <v>60.967354812913179</v>
      </c>
      <c r="K81" s="532">
        <v>60.967354812913179</v>
      </c>
      <c r="L81" s="531">
        <v>95.893264447558153</v>
      </c>
      <c r="M81" s="531">
        <v>105.89646622553678</v>
      </c>
      <c r="N81" s="531">
        <v>207.07951953494575</v>
      </c>
      <c r="O81" s="533">
        <v>408.86925020804068</v>
      </c>
      <c r="P81" s="530">
        <v>129.30663977102637</v>
      </c>
      <c r="Q81" s="531">
        <v>32.36536379047218</v>
      </c>
      <c r="R81" s="531">
        <v>41.517359167749703</v>
      </c>
      <c r="S81" s="532">
        <v>57.944098534792118</v>
      </c>
      <c r="T81" s="531">
        <v>62.093274528515124</v>
      </c>
      <c r="U81" s="531">
        <v>38.874554171928139</v>
      </c>
      <c r="V81" s="532">
        <v>59.307028085724689</v>
      </c>
      <c r="W81" s="532">
        <v>60.967354812913179</v>
      </c>
      <c r="X81" s="532">
        <v>60.967354812913179</v>
      </c>
      <c r="Y81" s="531">
        <v>79.519968647812419</v>
      </c>
      <c r="Z81" s="531">
        <v>39.181692503448602</v>
      </c>
      <c r="AA81" s="531">
        <v>272.24221252022375</v>
      </c>
      <c r="AB81" s="533">
        <v>390.94387367148477</v>
      </c>
      <c r="AC81" s="530">
        <v>126.81539877536818</v>
      </c>
      <c r="AD81" s="531">
        <v>32.039879337315959</v>
      </c>
      <c r="AE81" s="531">
        <v>43.069122294666265</v>
      </c>
      <c r="AF81" s="532">
        <v>49.456207110558587</v>
      </c>
      <c r="AG81" s="531">
        <v>62.093274528515124</v>
      </c>
      <c r="AH81" s="531">
        <v>38.874554171928139</v>
      </c>
      <c r="AI81" s="532">
        <v>59.307028085724689</v>
      </c>
      <c r="AJ81" s="532">
        <v>60.967354812913179</v>
      </c>
      <c r="AK81" s="532">
        <v>60.967354812913179</v>
      </c>
      <c r="AL81" s="531">
        <v>95.893264447558153</v>
      </c>
      <c r="AM81" s="531">
        <v>129.19368879515486</v>
      </c>
      <c r="AN81" s="531">
        <v>186.4028957992326</v>
      </c>
      <c r="AO81" s="533">
        <v>411.4898490419456</v>
      </c>
      <c r="AP81" s="530">
        <v>128.06941108668047</v>
      </c>
      <c r="AQ81" s="531">
        <v>32.108052452919672</v>
      </c>
      <c r="AR81" s="531">
        <v>42.36711446129852</v>
      </c>
      <c r="AS81" s="532">
        <v>49.194716499187365</v>
      </c>
      <c r="AT81" s="531">
        <v>62.093274528515124</v>
      </c>
      <c r="AU81" s="531">
        <v>38.874554171928139</v>
      </c>
      <c r="AV81" s="532">
        <v>59.307028085724689</v>
      </c>
      <c r="AW81" s="532">
        <v>60.967354812913179</v>
      </c>
      <c r="AX81" s="532">
        <v>60.967354812913179</v>
      </c>
      <c r="AY81" s="531">
        <v>111.40480783679095</v>
      </c>
      <c r="AZ81" s="531">
        <v>134.4885121064317</v>
      </c>
      <c r="BA81" s="531">
        <v>176.06458393137601</v>
      </c>
      <c r="BB81" s="533">
        <v>421.95790387459863</v>
      </c>
      <c r="BC81" s="531">
        <v>129.84466127661307</v>
      </c>
      <c r="BD81" s="531">
        <v>32.206951142009935</v>
      </c>
      <c r="BE81" s="531">
        <v>41.865373232349889</v>
      </c>
      <c r="BF81" s="532">
        <v>53.258000250371303</v>
      </c>
      <c r="BG81" s="531">
        <v>62.093274528515124</v>
      </c>
      <c r="BH81" s="531">
        <v>38.874554171928139</v>
      </c>
      <c r="BI81" s="532">
        <v>59.307028085724689</v>
      </c>
      <c r="BJ81" s="532">
        <v>60.967354812913179</v>
      </c>
      <c r="BK81" s="532">
        <v>60.967354812913179</v>
      </c>
      <c r="BL81" s="531">
        <v>91.584502394993493</v>
      </c>
      <c r="BM81" s="531">
        <v>90.011996291706254</v>
      </c>
      <c r="BN81" s="531">
        <v>222.74362842563758</v>
      </c>
      <c r="BO81" s="533">
        <v>404.34012711233731</v>
      </c>
      <c r="BP81" s="531">
        <v>135.49666119111799</v>
      </c>
      <c r="BQ81" s="531">
        <v>32.290963456980812</v>
      </c>
      <c r="BR81" s="531">
        <v>46.324849315524553</v>
      </c>
      <c r="BS81" s="532">
        <v>47.985466997567322</v>
      </c>
      <c r="BT81" s="531">
        <v>65.19793825494088</v>
      </c>
      <c r="BU81" s="531">
        <v>54.051606143160356</v>
      </c>
      <c r="BV81" s="532">
        <v>63.860378401527214</v>
      </c>
      <c r="BW81" s="532">
        <v>60.967354812913179</v>
      </c>
      <c r="BX81" s="532">
        <v>60.967354812913179</v>
      </c>
      <c r="BY81" s="531">
        <v>75.211206595247745</v>
      </c>
      <c r="BZ81" s="531">
        <v>22.591246128114509</v>
      </c>
      <c r="CA81" s="531">
        <v>288.21960358872934</v>
      </c>
      <c r="CB81" s="533">
        <v>386.02205631209159</v>
      </c>
      <c r="CC81" s="531">
        <v>129.79095862653676</v>
      </c>
      <c r="CD81" s="531">
        <v>32.242703123946114</v>
      </c>
      <c r="CE81" s="531">
        <v>43.510657283891767</v>
      </c>
      <c r="CF81" s="532">
        <v>51.962584357312011</v>
      </c>
      <c r="CG81" s="531">
        <v>62.093274528515124</v>
      </c>
      <c r="CH81" s="531">
        <v>42.335987077647772</v>
      </c>
      <c r="CI81" s="532">
        <v>59.722400034411038</v>
      </c>
      <c r="CJ81" s="532">
        <v>60.967354812913179</v>
      </c>
      <c r="CK81" s="532">
        <v>60.967354812913179</v>
      </c>
      <c r="CL81" s="531">
        <v>87.275740342428804</v>
      </c>
      <c r="CM81" s="531">
        <v>72.362585254116794</v>
      </c>
      <c r="CN81" s="531">
        <v>239.97414820539856</v>
      </c>
      <c r="CO81" s="533">
        <v>399.61247380194413</v>
      </c>
    </row>
    <row r="82" spans="2:93">
      <c r="B82" s="237">
        <v>2083</v>
      </c>
      <c r="C82" s="530">
        <v>134.69656712919951</v>
      </c>
      <c r="D82" s="531">
        <v>33.275733462109407</v>
      </c>
      <c r="E82" s="531">
        <v>40.861251545369207</v>
      </c>
      <c r="F82" s="532">
        <v>54.356105347742989</v>
      </c>
      <c r="G82" s="531">
        <v>63.443163414171167</v>
      </c>
      <c r="H82" s="531">
        <v>39.719675145334371</v>
      </c>
      <c r="I82" s="532">
        <v>60.596344821910755</v>
      </c>
      <c r="J82" s="532">
        <v>62.292766546707405</v>
      </c>
      <c r="K82" s="532">
        <v>62.292766546707405</v>
      </c>
      <c r="L82" s="531">
        <v>97.977954824574596</v>
      </c>
      <c r="M82" s="531">
        <v>108.19862316400611</v>
      </c>
      <c r="N82" s="531">
        <v>211.58136524995703</v>
      </c>
      <c r="O82" s="533">
        <v>417.75794323853773</v>
      </c>
      <c r="P82" s="530">
        <v>132.11772675578956</v>
      </c>
      <c r="Q82" s="531">
        <v>33.068976946529993</v>
      </c>
      <c r="R82" s="531">
        <v>42.419933917235618</v>
      </c>
      <c r="S82" s="532">
        <v>59.203785597447414</v>
      </c>
      <c r="T82" s="531">
        <v>63.443163414171167</v>
      </c>
      <c r="U82" s="531">
        <v>39.719675145334371</v>
      </c>
      <c r="V82" s="532">
        <v>60.596344821910755</v>
      </c>
      <c r="W82" s="532">
        <v>62.292766546707405</v>
      </c>
      <c r="X82" s="532">
        <v>62.292766546707405</v>
      </c>
      <c r="Y82" s="531">
        <v>81.248708558543072</v>
      </c>
      <c r="Z82" s="531">
        <v>40.033490570682254</v>
      </c>
      <c r="AA82" s="531">
        <v>278.16067534374088</v>
      </c>
      <c r="AB82" s="533">
        <v>399.4428744729662</v>
      </c>
      <c r="AC82" s="530">
        <v>129.57232693927574</v>
      </c>
      <c r="AD82" s="531">
        <v>32.736416560446969</v>
      </c>
      <c r="AE82" s="531">
        <v>44.005431902139641</v>
      </c>
      <c r="AF82" s="532">
        <v>50.531369997556723</v>
      </c>
      <c r="AG82" s="531">
        <v>63.443163414171167</v>
      </c>
      <c r="AH82" s="531">
        <v>39.719675145334371</v>
      </c>
      <c r="AI82" s="532">
        <v>60.596344821910755</v>
      </c>
      <c r="AJ82" s="532">
        <v>62.292766546707405</v>
      </c>
      <c r="AK82" s="532">
        <v>62.292766546707405</v>
      </c>
      <c r="AL82" s="531">
        <v>97.977954824574596</v>
      </c>
      <c r="AM82" s="531">
        <v>132.00232026008743</v>
      </c>
      <c r="AN82" s="531">
        <v>190.4552380086603</v>
      </c>
      <c r="AO82" s="533">
        <v>420.43551309332236</v>
      </c>
      <c r="AP82" s="530">
        <v>130.8536010964863</v>
      </c>
      <c r="AQ82" s="531">
        <v>32.806071738830468</v>
      </c>
      <c r="AR82" s="531">
        <v>43.288162632181503</v>
      </c>
      <c r="AS82" s="532">
        <v>50.264194659897925</v>
      </c>
      <c r="AT82" s="531">
        <v>63.443163414171167</v>
      </c>
      <c r="AU82" s="531">
        <v>39.719675145334371</v>
      </c>
      <c r="AV82" s="532">
        <v>60.596344821910755</v>
      </c>
      <c r="AW82" s="532">
        <v>62.292766546707405</v>
      </c>
      <c r="AX82" s="532">
        <v>62.292766546707405</v>
      </c>
      <c r="AY82" s="531">
        <v>113.82671444502549</v>
      </c>
      <c r="AZ82" s="531">
        <v>137.41225141828775</v>
      </c>
      <c r="BA82" s="531">
        <v>179.89217438801191</v>
      </c>
      <c r="BB82" s="533">
        <v>431.13114025132518</v>
      </c>
      <c r="BC82" s="531">
        <v>132.66744468512184</v>
      </c>
      <c r="BD82" s="531">
        <v>32.907120455314562</v>
      </c>
      <c r="BE82" s="531">
        <v>42.775513701656884</v>
      </c>
      <c r="BF82" s="532">
        <v>54.415812962877354</v>
      </c>
      <c r="BG82" s="531">
        <v>63.443163414171167</v>
      </c>
      <c r="BH82" s="531">
        <v>39.719675145334371</v>
      </c>
      <c r="BI82" s="532">
        <v>60.596344821910755</v>
      </c>
      <c r="BJ82" s="532">
        <v>62.292766546707405</v>
      </c>
      <c r="BK82" s="532">
        <v>62.292766546707405</v>
      </c>
      <c r="BL82" s="531">
        <v>93.575521596671564</v>
      </c>
      <c r="BM82" s="531">
        <v>91.968829689405183</v>
      </c>
      <c r="BN82" s="531">
        <v>227.58600709942431</v>
      </c>
      <c r="BO82" s="533">
        <v>413.13035838550104</v>
      </c>
      <c r="BP82" s="531">
        <v>138.44231735717179</v>
      </c>
      <c r="BQ82" s="531">
        <v>32.992959172437658</v>
      </c>
      <c r="BR82" s="531">
        <v>47.331937437314622</v>
      </c>
      <c r="BS82" s="532">
        <v>49.028656442235508</v>
      </c>
      <c r="BT82" s="531">
        <v>66.615321584879723</v>
      </c>
      <c r="BU82" s="531">
        <v>55.226671606184084</v>
      </c>
      <c r="BV82" s="532">
        <v>65.248683587436247</v>
      </c>
      <c r="BW82" s="532">
        <v>62.292766546707405</v>
      </c>
      <c r="BX82" s="532">
        <v>62.292766546707405</v>
      </c>
      <c r="BY82" s="531">
        <v>76.84627533064004</v>
      </c>
      <c r="BZ82" s="531">
        <v>23.082372941654633</v>
      </c>
      <c r="CA82" s="531">
        <v>294.48541003019739</v>
      </c>
      <c r="CB82" s="533">
        <v>394.41405830249209</v>
      </c>
      <c r="CC82" s="531">
        <v>132.61257455578118</v>
      </c>
      <c r="CD82" s="531">
        <v>32.943649674454328</v>
      </c>
      <c r="CE82" s="531">
        <v>44.456565727617694</v>
      </c>
      <c r="CF82" s="532">
        <v>53.092235122656781</v>
      </c>
      <c r="CG82" s="531">
        <v>63.443163414171167</v>
      </c>
      <c r="CH82" s="531">
        <v>43.256358548686066</v>
      </c>
      <c r="CI82" s="532">
        <v>61.020746830312959</v>
      </c>
      <c r="CJ82" s="532">
        <v>62.292766546707405</v>
      </c>
      <c r="CK82" s="532">
        <v>62.292766546707405</v>
      </c>
      <c r="CL82" s="531">
        <v>89.173088368768518</v>
      </c>
      <c r="CM82" s="531">
        <v>73.935725828737503</v>
      </c>
      <c r="CN82" s="531">
        <v>245.19111313383826</v>
      </c>
      <c r="CO82" s="533">
        <v>408.29992733134429</v>
      </c>
    </row>
    <row r="83" spans="2:93">
      <c r="B83" s="237">
        <v>2084</v>
      </c>
      <c r="C83" s="530">
        <v>137.62482949391392</v>
      </c>
      <c r="D83" s="531">
        <v>33.999137777691544</v>
      </c>
      <c r="E83" s="531">
        <v>41.749562714878543</v>
      </c>
      <c r="F83" s="532">
        <v>55.537790530777926</v>
      </c>
      <c r="G83" s="531">
        <v>64.822398473264727</v>
      </c>
      <c r="H83" s="531">
        <v>40.583168791428562</v>
      </c>
      <c r="I83" s="532">
        <v>61.913690911444384</v>
      </c>
      <c r="J83" s="532">
        <v>63.646992328109064</v>
      </c>
      <c r="K83" s="532">
        <v>63.646992328109064</v>
      </c>
      <c r="L83" s="531">
        <v>100.10796573576053</v>
      </c>
      <c r="M83" s="531">
        <v>110.55082829348925</v>
      </c>
      <c r="N83" s="531">
        <v>216.18107972034926</v>
      </c>
      <c r="O83" s="533">
        <v>426.83987374959906</v>
      </c>
      <c r="P83" s="530">
        <v>134.98992591584323</v>
      </c>
      <c r="Q83" s="531">
        <v>33.787886438404783</v>
      </c>
      <c r="R83" s="531">
        <v>43.342130367011244</v>
      </c>
      <c r="S83" s="532">
        <v>60.490857873367673</v>
      </c>
      <c r="T83" s="531">
        <v>64.822398473264727</v>
      </c>
      <c r="U83" s="531">
        <v>40.583168791428562</v>
      </c>
      <c r="V83" s="532">
        <v>61.913690911444384</v>
      </c>
      <c r="W83" s="532">
        <v>63.646992328109064</v>
      </c>
      <c r="X83" s="532">
        <v>63.646992328109064</v>
      </c>
      <c r="Y83" s="531">
        <v>83.015030748665552</v>
      </c>
      <c r="Z83" s="531">
        <v>40.903806468591014</v>
      </c>
      <c r="AA83" s="531">
        <v>284.2078037473276</v>
      </c>
      <c r="AB83" s="533">
        <v>408.12664096458417</v>
      </c>
      <c r="AC83" s="530">
        <v>132.38918988219555</v>
      </c>
      <c r="AD83" s="531">
        <v>33.448096290767204</v>
      </c>
      <c r="AE83" s="531">
        <v>44.962096595445722</v>
      </c>
      <c r="AF83" s="532">
        <v>51.629906598414365</v>
      </c>
      <c r="AG83" s="531">
        <v>64.822398473264727</v>
      </c>
      <c r="AH83" s="531">
        <v>40.583168791428562</v>
      </c>
      <c r="AI83" s="532">
        <v>61.913690911444384</v>
      </c>
      <c r="AJ83" s="532">
        <v>63.646992328109064</v>
      </c>
      <c r="AK83" s="532">
        <v>63.646992328109064</v>
      </c>
      <c r="AL83" s="531">
        <v>100.10796573576053</v>
      </c>
      <c r="AM83" s="531">
        <v>134.87201051805687</v>
      </c>
      <c r="AN83" s="531">
        <v>194.59567690409656</v>
      </c>
      <c r="AO83" s="533">
        <v>429.57565315791396</v>
      </c>
      <c r="AP83" s="530">
        <v>133.69831854953512</v>
      </c>
      <c r="AQ83" s="531">
        <v>33.519265751524152</v>
      </c>
      <c r="AR83" s="531">
        <v>44.229234109911644</v>
      </c>
      <c r="AS83" s="532">
        <v>51.356922950249064</v>
      </c>
      <c r="AT83" s="531">
        <v>64.822398473264727</v>
      </c>
      <c r="AU83" s="531">
        <v>40.583168791428562</v>
      </c>
      <c r="AV83" s="532">
        <v>61.913690911444384</v>
      </c>
      <c r="AW83" s="532">
        <v>63.646992328109064</v>
      </c>
      <c r="AX83" s="532">
        <v>63.646992328109064</v>
      </c>
      <c r="AY83" s="531">
        <v>116.30127256563998</v>
      </c>
      <c r="AZ83" s="531">
        <v>140.39955193273136</v>
      </c>
      <c r="BA83" s="531">
        <v>183.8029754959702</v>
      </c>
      <c r="BB83" s="533">
        <v>440.50379999434153</v>
      </c>
      <c r="BC83" s="531">
        <v>135.55159454561263</v>
      </c>
      <c r="BD83" s="531">
        <v>33.622511236343101</v>
      </c>
      <c r="BE83" s="531">
        <v>43.705440347699323</v>
      </c>
      <c r="BF83" s="532">
        <v>55.598796171288974</v>
      </c>
      <c r="BG83" s="531">
        <v>64.822398473264727</v>
      </c>
      <c r="BH83" s="531">
        <v>40.583168791428562</v>
      </c>
      <c r="BI83" s="532">
        <v>61.913690911444384</v>
      </c>
      <c r="BJ83" s="532">
        <v>63.646992328109064</v>
      </c>
      <c r="BK83" s="532">
        <v>63.646992328109064</v>
      </c>
      <c r="BL83" s="531">
        <v>95.609824949682917</v>
      </c>
      <c r="BM83" s="531">
        <v>93.968204049465854</v>
      </c>
      <c r="BN83" s="531">
        <v>232.53365761144983</v>
      </c>
      <c r="BO83" s="533">
        <v>422.11168661059861</v>
      </c>
      <c r="BP83" s="531">
        <v>141.45201119155143</v>
      </c>
      <c r="BQ83" s="531">
        <v>33.710216061045209</v>
      </c>
      <c r="BR83" s="531">
        <v>48.36091934829205</v>
      </c>
      <c r="BS83" s="532">
        <v>50.09452450786037</v>
      </c>
      <c r="BT83" s="531">
        <v>68.063518396927961</v>
      </c>
      <c r="BU83" s="531">
        <v>56.427282634657523</v>
      </c>
      <c r="BV83" s="532">
        <v>66.667170105455511</v>
      </c>
      <c r="BW83" s="532">
        <v>63.646992328109064</v>
      </c>
      <c r="BX83" s="532">
        <v>63.646992328109064</v>
      </c>
      <c r="BY83" s="531">
        <v>78.516889962587925</v>
      </c>
      <c r="BZ83" s="531">
        <v>23.584176702611039</v>
      </c>
      <c r="CA83" s="531">
        <v>300.88743319625013</v>
      </c>
      <c r="CB83" s="533">
        <v>402.9884998614491</v>
      </c>
      <c r="CC83" s="531">
        <v>135.49553155636383</v>
      </c>
      <c r="CD83" s="531">
        <v>33.659834589586637</v>
      </c>
      <c r="CE83" s="531">
        <v>45.423037932954351</v>
      </c>
      <c r="CF83" s="532">
        <v>54.246444151748967</v>
      </c>
      <c r="CG83" s="531">
        <v>64.822398473264727</v>
      </c>
      <c r="CH83" s="531">
        <v>44.196738615322893</v>
      </c>
      <c r="CI83" s="532">
        <v>62.347319290311709</v>
      </c>
      <c r="CJ83" s="532">
        <v>63.646992328109064</v>
      </c>
      <c r="CK83" s="532">
        <v>63.646992328109064</v>
      </c>
      <c r="CL83" s="531">
        <v>91.111684163605275</v>
      </c>
      <c r="CM83" s="531">
        <v>75.543066000550979</v>
      </c>
      <c r="CN83" s="531">
        <v>250.52149329166042</v>
      </c>
      <c r="CO83" s="533">
        <v>417.17624345581669</v>
      </c>
    </row>
    <row r="84" spans="2:93">
      <c r="B84" s="237">
        <v>2085</v>
      </c>
      <c r="C84" s="530">
        <v>140.61675139100805</v>
      </c>
      <c r="D84" s="531">
        <v>34.738268682873844</v>
      </c>
      <c r="E84" s="531">
        <v>42.657185498791051</v>
      </c>
      <c r="F84" s="532">
        <v>56.745165189960417</v>
      </c>
      <c r="G84" s="531">
        <v>66.231617682672706</v>
      </c>
      <c r="H84" s="531">
        <v>41.465434526521896</v>
      </c>
      <c r="I84" s="532">
        <v>63.259675703934612</v>
      </c>
      <c r="J84" s="532">
        <v>65.030658565741533</v>
      </c>
      <c r="K84" s="532">
        <v>65.030658565741533</v>
      </c>
      <c r="L84" s="531">
        <v>102.28428243573232</v>
      </c>
      <c r="M84" s="531">
        <v>112.95416964642304</v>
      </c>
      <c r="N84" s="531">
        <v>220.88079058307093</v>
      </c>
      <c r="O84" s="533">
        <v>436.1192426652263</v>
      </c>
      <c r="P84" s="530">
        <v>137.92456581127419</v>
      </c>
      <c r="Q84" s="531">
        <v>34.522424803780666</v>
      </c>
      <c r="R84" s="531">
        <v>44.284375086867591</v>
      </c>
      <c r="S84" s="532">
        <v>61.805910708752599</v>
      </c>
      <c r="T84" s="531">
        <v>66.231617682672706</v>
      </c>
      <c r="U84" s="531">
        <v>41.465434526521896</v>
      </c>
      <c r="V84" s="532">
        <v>63.259675703934612</v>
      </c>
      <c r="W84" s="532">
        <v>65.030658565741533</v>
      </c>
      <c r="X84" s="532">
        <v>65.030658565741533</v>
      </c>
      <c r="Y84" s="531">
        <v>84.819752245492992</v>
      </c>
      <c r="Z84" s="531">
        <v>41.793042769176516</v>
      </c>
      <c r="AA84" s="531">
        <v>290.38639488152603</v>
      </c>
      <c r="AB84" s="533">
        <v>416.9991898961955</v>
      </c>
      <c r="AC84" s="530">
        <v>135.26729056797774</v>
      </c>
      <c r="AD84" s="531">
        <v>34.175247721773225</v>
      </c>
      <c r="AE84" s="531">
        <v>45.939558887953957</v>
      </c>
      <c r="AF84" s="532">
        <v>52.752325050555321</v>
      </c>
      <c r="AG84" s="531">
        <v>66.231617682672706</v>
      </c>
      <c r="AH84" s="531">
        <v>41.465434526521896</v>
      </c>
      <c r="AI84" s="532">
        <v>63.259675703934612</v>
      </c>
      <c r="AJ84" s="532">
        <v>65.030658565741533</v>
      </c>
      <c r="AK84" s="532">
        <v>65.030658565741533</v>
      </c>
      <c r="AL84" s="531">
        <v>102.28428243573232</v>
      </c>
      <c r="AM84" s="531">
        <v>137.80408696863608</v>
      </c>
      <c r="AN84" s="531">
        <v>198.82612768067662</v>
      </c>
      <c r="AO84" s="533">
        <v>438.91449708504501</v>
      </c>
      <c r="AP84" s="530">
        <v>136.60487929401697</v>
      </c>
      <c r="AQ84" s="531">
        <v>34.24796438494144</v>
      </c>
      <c r="AR84" s="531">
        <v>45.190764195084249</v>
      </c>
      <c r="AS84" s="532">
        <v>52.473406820981275</v>
      </c>
      <c r="AT84" s="531">
        <v>66.231617682672706</v>
      </c>
      <c r="AU84" s="531">
        <v>41.465434526521896</v>
      </c>
      <c r="AV84" s="532">
        <v>63.259675703934612</v>
      </c>
      <c r="AW84" s="532">
        <v>65.030658565741533</v>
      </c>
      <c r="AX84" s="532">
        <v>65.030658565741533</v>
      </c>
      <c r="AY84" s="531">
        <v>118.82962682648535</v>
      </c>
      <c r="AZ84" s="531">
        <v>143.45179545095726</v>
      </c>
      <c r="BA84" s="531">
        <v>187.79879622947942</v>
      </c>
      <c r="BB84" s="533">
        <v>450.08021850692205</v>
      </c>
      <c r="BC84" s="531">
        <v>138.49844494607018</v>
      </c>
      <c r="BD84" s="531">
        <v>34.353454395170097</v>
      </c>
      <c r="BE84" s="531">
        <v>44.65558331593607</v>
      </c>
      <c r="BF84" s="532">
        <v>56.807497074524669</v>
      </c>
      <c r="BG84" s="531">
        <v>66.231617682672706</v>
      </c>
      <c r="BH84" s="531">
        <v>41.465434526521896</v>
      </c>
      <c r="BI84" s="532">
        <v>63.259675703934612</v>
      </c>
      <c r="BJ84" s="532">
        <v>65.030658565741533</v>
      </c>
      <c r="BK84" s="532">
        <v>65.030658565741533</v>
      </c>
      <c r="BL84" s="531">
        <v>97.688353438300922</v>
      </c>
      <c r="BM84" s="531">
        <v>96.011044199459576</v>
      </c>
      <c r="BN84" s="531">
        <v>237.58886853943036</v>
      </c>
      <c r="BO84" s="533">
        <v>431.28826617719085</v>
      </c>
      <c r="BP84" s="531">
        <v>144.52713485367173</v>
      </c>
      <c r="BQ84" s="531">
        <v>34.443065896061903</v>
      </c>
      <c r="BR84" s="531">
        <v>49.412271012768834</v>
      </c>
      <c r="BS84" s="532">
        <v>51.183564220757631</v>
      </c>
      <c r="BT84" s="531">
        <v>69.543198566806339</v>
      </c>
      <c r="BU84" s="531">
        <v>57.65399458139688</v>
      </c>
      <c r="BV84" s="532">
        <v>68.116494088557204</v>
      </c>
      <c r="BW84" s="532">
        <v>65.030658565741533</v>
      </c>
      <c r="BX84" s="532">
        <v>65.030658565741533</v>
      </c>
      <c r="BY84" s="531">
        <v>80.223823248061592</v>
      </c>
      <c r="BZ84" s="531">
        <v>24.096889524570244</v>
      </c>
      <c r="CA84" s="531">
        <v>307.42863439701256</v>
      </c>
      <c r="CB84" s="533">
        <v>411.74934716964441</v>
      </c>
      <c r="CC84" s="531">
        <v>138.44116316450194</v>
      </c>
      <c r="CD84" s="531">
        <v>34.391589146751087</v>
      </c>
      <c r="CE84" s="531">
        <v>46.41052094981908</v>
      </c>
      <c r="CF84" s="532">
        <v>55.425745333766336</v>
      </c>
      <c r="CG84" s="531">
        <v>66.231617682672706</v>
      </c>
      <c r="CH84" s="531">
        <v>45.157562258335496</v>
      </c>
      <c r="CI84" s="532">
        <v>63.702731031752236</v>
      </c>
      <c r="CJ84" s="532">
        <v>65.030658565741533</v>
      </c>
      <c r="CK84" s="532">
        <v>65.030658565741533</v>
      </c>
      <c r="CL84" s="531">
        <v>93.092424440869507</v>
      </c>
      <c r="CM84" s="531">
        <v>77.185349258389067</v>
      </c>
      <c r="CN84" s="531">
        <v>255.96775429142565</v>
      </c>
      <c r="CO84" s="533">
        <v>426.2455279906842</v>
      </c>
    </row>
    <row r="85" spans="2:93">
      <c r="B85" s="237">
        <v>2086</v>
      </c>
      <c r="C85" s="530">
        <v>143.68262202591174</v>
      </c>
      <c r="D85" s="531">
        <v>35.495668045386978</v>
      </c>
      <c r="E85" s="531">
        <v>43.587241207621389</v>
      </c>
      <c r="F85" s="532">
        <v>57.982381481104113</v>
      </c>
      <c r="G85" s="531">
        <v>67.675667340674266</v>
      </c>
      <c r="H85" s="531">
        <v>42.369506458356582</v>
      </c>
      <c r="I85" s="532">
        <v>64.638928034796152</v>
      </c>
      <c r="J85" s="532">
        <v>66.448523681333327</v>
      </c>
      <c r="K85" s="532">
        <v>66.448523681333327</v>
      </c>
      <c r="L85" s="531">
        <v>104.51438926745621</v>
      </c>
      <c r="M85" s="531">
        <v>115.41691230249498</v>
      </c>
      <c r="N85" s="531">
        <v>225.69666012182816</v>
      </c>
      <c r="O85" s="533">
        <v>445.62796169177932</v>
      </c>
      <c r="P85" s="530">
        <v>140.93173865497616</v>
      </c>
      <c r="Q85" s="531">
        <v>35.275118116665361</v>
      </c>
      <c r="R85" s="531">
        <v>45.24990845199531</v>
      </c>
      <c r="S85" s="532">
        <v>63.15346656416088</v>
      </c>
      <c r="T85" s="531">
        <v>67.675667340674266</v>
      </c>
      <c r="U85" s="531">
        <v>42.369506458356582</v>
      </c>
      <c r="V85" s="532">
        <v>64.638928034796152</v>
      </c>
      <c r="W85" s="532">
        <v>66.448523681333327</v>
      </c>
      <c r="X85" s="532">
        <v>66.448523681333327</v>
      </c>
      <c r="Y85" s="531">
        <v>86.669079477823658</v>
      </c>
      <c r="Z85" s="531">
        <v>42.704257551923135</v>
      </c>
      <c r="AA85" s="531">
        <v>296.7176968923884</v>
      </c>
      <c r="AB85" s="533">
        <v>426.09103392213518</v>
      </c>
      <c r="AC85" s="530">
        <v>138.21652677143811</v>
      </c>
      <c r="AD85" s="531">
        <v>34.920371523839982</v>
      </c>
      <c r="AE85" s="531">
        <v>46.941180267922874</v>
      </c>
      <c r="AF85" s="532">
        <v>53.902485345794027</v>
      </c>
      <c r="AG85" s="531">
        <v>67.675667340674266</v>
      </c>
      <c r="AH85" s="531">
        <v>42.369506458356582</v>
      </c>
      <c r="AI85" s="532">
        <v>64.638928034796152</v>
      </c>
      <c r="AJ85" s="532">
        <v>66.448523681333327</v>
      </c>
      <c r="AK85" s="532">
        <v>66.448523681333327</v>
      </c>
      <c r="AL85" s="531">
        <v>104.51438926745621</v>
      </c>
      <c r="AM85" s="531">
        <v>140.80863300904386</v>
      </c>
      <c r="AN85" s="531">
        <v>203.161138838862</v>
      </c>
      <c r="AO85" s="533">
        <v>448.4841611153621</v>
      </c>
      <c r="AP85" s="530">
        <v>139.5832789787566</v>
      </c>
      <c r="AQ85" s="531">
        <v>34.994673630279145</v>
      </c>
      <c r="AR85" s="531">
        <v>46.176059585171217</v>
      </c>
      <c r="AS85" s="532">
        <v>53.61748585491128</v>
      </c>
      <c r="AT85" s="531">
        <v>67.675667340674266</v>
      </c>
      <c r="AU85" s="531">
        <v>42.369506458356582</v>
      </c>
      <c r="AV85" s="532">
        <v>64.638928034796152</v>
      </c>
      <c r="AW85" s="532">
        <v>66.448523681333327</v>
      </c>
      <c r="AX85" s="532">
        <v>66.448523681333327</v>
      </c>
      <c r="AY85" s="531">
        <v>121.42047222605544</v>
      </c>
      <c r="AZ85" s="531">
        <v>146.57947862416862</v>
      </c>
      <c r="BA85" s="531">
        <v>191.89337819737889</v>
      </c>
      <c r="BB85" s="533">
        <v>459.89332904760295</v>
      </c>
      <c r="BC85" s="531">
        <v>141.51813009125792</v>
      </c>
      <c r="BD85" s="531">
        <v>35.10246364190477</v>
      </c>
      <c r="BE85" s="531">
        <v>45.629210143597078</v>
      </c>
      <c r="BF85" s="532">
        <v>58.046072389345248</v>
      </c>
      <c r="BG85" s="531">
        <v>67.675667340674266</v>
      </c>
      <c r="BH85" s="531">
        <v>42.369506458356582</v>
      </c>
      <c r="BI85" s="532">
        <v>64.638928034796152</v>
      </c>
      <c r="BJ85" s="532">
        <v>66.448523681333327</v>
      </c>
      <c r="BK85" s="532">
        <v>66.448523681333327</v>
      </c>
      <c r="BL85" s="531">
        <v>99.818255112289748</v>
      </c>
      <c r="BM85" s="531">
        <v>98.104375457120724</v>
      </c>
      <c r="BN85" s="531">
        <v>242.76902473013592</v>
      </c>
      <c r="BO85" s="533">
        <v>440.69165529954637</v>
      </c>
      <c r="BP85" s="531">
        <v>147.67826367944386</v>
      </c>
      <c r="BQ85" s="531">
        <v>35.194028944647464</v>
      </c>
      <c r="BR85" s="531">
        <v>50.48960802420855</v>
      </c>
      <c r="BS85" s="532">
        <v>52.299520783413385</v>
      </c>
      <c r="BT85" s="531">
        <v>71.059450707707981</v>
      </c>
      <c r="BU85" s="531">
        <v>58.911026103057438</v>
      </c>
      <c r="BV85" s="532">
        <v>69.601639755149904</v>
      </c>
      <c r="BW85" s="532">
        <v>66.448523681333327</v>
      </c>
      <c r="BX85" s="532">
        <v>66.448523681333327</v>
      </c>
      <c r="BY85" s="531">
        <v>81.97294532265721</v>
      </c>
      <c r="BZ85" s="531">
        <v>24.62227462453226</v>
      </c>
      <c r="CA85" s="531">
        <v>314.13150879286223</v>
      </c>
      <c r="CB85" s="533">
        <v>420.72672874005173</v>
      </c>
      <c r="CC85" s="531">
        <v>141.45959939353787</v>
      </c>
      <c r="CD85" s="531">
        <v>35.141429846451956</v>
      </c>
      <c r="CE85" s="531">
        <v>47.422410727694661</v>
      </c>
      <c r="CF85" s="532">
        <v>56.634194279965726</v>
      </c>
      <c r="CG85" s="531">
        <v>67.675667340674266</v>
      </c>
      <c r="CH85" s="531">
        <v>46.142133745744502</v>
      </c>
      <c r="CI85" s="532">
        <v>65.091643309282688</v>
      </c>
      <c r="CJ85" s="532">
        <v>66.448523681333327</v>
      </c>
      <c r="CK85" s="532">
        <v>66.448523681333327</v>
      </c>
      <c r="CL85" s="531">
        <v>95.122120957123286</v>
      </c>
      <c r="CM85" s="531">
        <v>78.8682234067049</v>
      </c>
      <c r="CN85" s="531">
        <v>261.54862579927442</v>
      </c>
      <c r="CO85" s="533">
        <v>435.53897016310259</v>
      </c>
    </row>
    <row r="86" spans="2:93">
      <c r="B86" s="237">
        <v>2087</v>
      </c>
      <c r="C86" s="530">
        <v>146.82071143751912</v>
      </c>
      <c r="D86" s="531">
        <v>36.270908491869577</v>
      </c>
      <c r="E86" s="531">
        <v>44.53920504420941</v>
      </c>
      <c r="F86" s="532">
        <v>59.248741287322147</v>
      </c>
      <c r="G86" s="531">
        <v>69.153732621713829</v>
      </c>
      <c r="H86" s="531">
        <v>43.294874451488141</v>
      </c>
      <c r="I86" s="532">
        <v>66.050669641286746</v>
      </c>
      <c r="J86" s="532">
        <v>67.899787624329363</v>
      </c>
      <c r="K86" s="532">
        <v>67.899787624329363</v>
      </c>
      <c r="L86" s="531">
        <v>106.79702786143778</v>
      </c>
      <c r="M86" s="531">
        <v>117.9376666241384</v>
      </c>
      <c r="N86" s="531">
        <v>230.62597091374653</v>
      </c>
      <c r="O86" s="533">
        <v>455.36066539932273</v>
      </c>
      <c r="P86" s="530">
        <v>144.00974760690661</v>
      </c>
      <c r="Q86" s="531">
        <v>36.045541659152946</v>
      </c>
      <c r="R86" s="531">
        <v>46.238185646462163</v>
      </c>
      <c r="S86" s="532">
        <v>64.532765062037356</v>
      </c>
      <c r="T86" s="531">
        <v>69.153732621713829</v>
      </c>
      <c r="U86" s="531">
        <v>43.294874451488141</v>
      </c>
      <c r="V86" s="532">
        <v>66.050669641286746</v>
      </c>
      <c r="W86" s="532">
        <v>67.899787624329363</v>
      </c>
      <c r="X86" s="532">
        <v>67.899787624329363</v>
      </c>
      <c r="Y86" s="531">
        <v>88.561968936467224</v>
      </c>
      <c r="Z86" s="531">
        <v>43.636936650931204</v>
      </c>
      <c r="AA86" s="531">
        <v>303.19813725271678</v>
      </c>
      <c r="AB86" s="533">
        <v>435.3970428401152</v>
      </c>
      <c r="AC86" s="530">
        <v>141.2352343441074</v>
      </c>
      <c r="AD86" s="531">
        <v>35.683047250265659</v>
      </c>
      <c r="AE86" s="531">
        <v>47.966395556244635</v>
      </c>
      <c r="AF86" s="532">
        <v>55.079738489827378</v>
      </c>
      <c r="AG86" s="531">
        <v>69.153732621713829</v>
      </c>
      <c r="AH86" s="531">
        <v>43.294874451488141</v>
      </c>
      <c r="AI86" s="532">
        <v>66.050669641286746</v>
      </c>
      <c r="AJ86" s="532">
        <v>67.899787624329363</v>
      </c>
      <c r="AK86" s="532">
        <v>67.899787624329363</v>
      </c>
      <c r="AL86" s="531">
        <v>106.79702786143778</v>
      </c>
      <c r="AM86" s="531">
        <v>143.88395328144884</v>
      </c>
      <c r="AN86" s="531">
        <v>207.59826428695797</v>
      </c>
      <c r="AO86" s="533">
        <v>458.27924542984459</v>
      </c>
      <c r="AP86" s="530">
        <v>142.63183699937568</v>
      </c>
      <c r="AQ86" s="531">
        <v>35.75897214622654</v>
      </c>
      <c r="AR86" s="531">
        <v>47.184564313236699</v>
      </c>
      <c r="AS86" s="532">
        <v>54.788514489174119</v>
      </c>
      <c r="AT86" s="531">
        <v>69.153732621713829</v>
      </c>
      <c r="AU86" s="531">
        <v>43.294874451488141</v>
      </c>
      <c r="AV86" s="532">
        <v>66.050669641286746</v>
      </c>
      <c r="AW86" s="532">
        <v>67.899787624329363</v>
      </c>
      <c r="AX86" s="532">
        <v>67.899787624329363</v>
      </c>
      <c r="AY86" s="531">
        <v>124.07234684298884</v>
      </c>
      <c r="AZ86" s="531">
        <v>149.78083661265578</v>
      </c>
      <c r="BA86" s="531">
        <v>196.08441097356368</v>
      </c>
      <c r="BB86" s="533">
        <v>469.93759442920827</v>
      </c>
      <c r="BC86" s="531">
        <v>144.60894608088933</v>
      </c>
      <c r="BD86" s="531">
        <v>35.869116337427883</v>
      </c>
      <c r="BE86" s="531">
        <v>46.625771447898771</v>
      </c>
      <c r="BF86" s="532">
        <v>59.313823232015345</v>
      </c>
      <c r="BG86" s="531">
        <v>69.153732621713829</v>
      </c>
      <c r="BH86" s="531">
        <v>43.294874451488141</v>
      </c>
      <c r="BI86" s="532">
        <v>66.050669641286746</v>
      </c>
      <c r="BJ86" s="532">
        <v>67.899787624329363</v>
      </c>
      <c r="BK86" s="532">
        <v>67.899787624329363</v>
      </c>
      <c r="BL86" s="531">
        <v>101.99832814434028</v>
      </c>
      <c r="BM86" s="531">
        <v>100.24701663051763</v>
      </c>
      <c r="BN86" s="531">
        <v>248.07120320676825</v>
      </c>
      <c r="BO86" s="533">
        <v>450.31654798162617</v>
      </c>
      <c r="BP86" s="531">
        <v>150.90361959961524</v>
      </c>
      <c r="BQ86" s="531">
        <v>35.962681465222182</v>
      </c>
      <c r="BR86" s="531">
        <v>51.592322479881574</v>
      </c>
      <c r="BS86" s="532">
        <v>53.441764501466999</v>
      </c>
      <c r="BT86" s="531">
        <v>72.611419252799536</v>
      </c>
      <c r="BU86" s="531">
        <v>60.19766790172666</v>
      </c>
      <c r="BV86" s="532">
        <v>71.121769090670782</v>
      </c>
      <c r="BW86" s="532">
        <v>67.899787624329363</v>
      </c>
      <c r="BX86" s="532">
        <v>67.899787624329363</v>
      </c>
      <c r="BY86" s="531">
        <v>83.763269219369718</v>
      </c>
      <c r="BZ86" s="531">
        <v>25.160035546482856</v>
      </c>
      <c r="CA86" s="531">
        <v>320.99227419159882</v>
      </c>
      <c r="CB86" s="533">
        <v>429.91557895745143</v>
      </c>
      <c r="CC86" s="531">
        <v>144.5491370479038</v>
      </c>
      <c r="CD86" s="531">
        <v>35.908933580410867</v>
      </c>
      <c r="CE86" s="531">
        <v>48.458136293383717</v>
      </c>
      <c r="CF86" s="532">
        <v>57.871109105843715</v>
      </c>
      <c r="CG86" s="531">
        <v>69.153732621713829</v>
      </c>
      <c r="CH86" s="531">
        <v>47.149897519086402</v>
      </c>
      <c r="CI86" s="532">
        <v>66.513272409398539</v>
      </c>
      <c r="CJ86" s="532">
        <v>67.899787624329363</v>
      </c>
      <c r="CK86" s="532">
        <v>67.899787624329363</v>
      </c>
      <c r="CL86" s="531">
        <v>97.199628427242743</v>
      </c>
      <c r="CM86" s="531">
        <v>80.590738859827908</v>
      </c>
      <c r="CN86" s="531">
        <v>267.26095872909207</v>
      </c>
      <c r="CO86" s="533">
        <v>445.0513260161627</v>
      </c>
    </row>
    <row r="87" spans="2:93">
      <c r="B87" s="237">
        <v>2088</v>
      </c>
      <c r="C87" s="530">
        <v>150.0273380529747</v>
      </c>
      <c r="D87" s="531">
        <v>37.063080518540893</v>
      </c>
      <c r="E87" s="531">
        <v>45.511960174787653</v>
      </c>
      <c r="F87" s="532">
        <v>60.542758928866007</v>
      </c>
      <c r="G87" s="531">
        <v>70.664079475449498</v>
      </c>
      <c r="H87" s="531">
        <v>44.240452874107561</v>
      </c>
      <c r="I87" s="532">
        <v>67.493244283288462</v>
      </c>
      <c r="J87" s="532">
        <v>69.382747787430148</v>
      </c>
      <c r="K87" s="532">
        <v>69.382747787430148</v>
      </c>
      <c r="L87" s="531">
        <v>109.12952025054992</v>
      </c>
      <c r="M87" s="531">
        <v>120.51347528940721</v>
      </c>
      <c r="N87" s="531">
        <v>235.66293994425021</v>
      </c>
      <c r="O87" s="533">
        <v>465.30593548420734</v>
      </c>
      <c r="P87" s="530">
        <v>147.15498157996134</v>
      </c>
      <c r="Q87" s="531">
        <v>36.832791578602773</v>
      </c>
      <c r="R87" s="531">
        <v>47.248047234058539</v>
      </c>
      <c r="S87" s="532">
        <v>65.94218802417123</v>
      </c>
      <c r="T87" s="531">
        <v>70.664079475449498</v>
      </c>
      <c r="U87" s="531">
        <v>44.240452874107561</v>
      </c>
      <c r="V87" s="532">
        <v>67.493244283288462</v>
      </c>
      <c r="W87" s="532">
        <v>69.382747787430148</v>
      </c>
      <c r="X87" s="532">
        <v>69.382747787430148</v>
      </c>
      <c r="Y87" s="531">
        <v>90.496199903803756</v>
      </c>
      <c r="Z87" s="531">
        <v>44.589985857080663</v>
      </c>
      <c r="AA87" s="531">
        <v>309.82011317935479</v>
      </c>
      <c r="AB87" s="533">
        <v>444.9062989402392</v>
      </c>
      <c r="AC87" s="530">
        <v>144.31987177062371</v>
      </c>
      <c r="AD87" s="531">
        <v>36.462380138064361</v>
      </c>
      <c r="AE87" s="531">
        <v>49.014001981333912</v>
      </c>
      <c r="AF87" s="532">
        <v>56.282703341887611</v>
      </c>
      <c r="AG87" s="531">
        <v>70.664079475449498</v>
      </c>
      <c r="AH87" s="531">
        <v>44.240452874107561</v>
      </c>
      <c r="AI87" s="532">
        <v>67.493244283288462</v>
      </c>
      <c r="AJ87" s="532">
        <v>69.382747787430148</v>
      </c>
      <c r="AK87" s="532">
        <v>69.382747787430148</v>
      </c>
      <c r="AL87" s="531">
        <v>109.12952025054992</v>
      </c>
      <c r="AM87" s="531">
        <v>147.02643985307677</v>
      </c>
      <c r="AN87" s="531">
        <v>212.13229843695751</v>
      </c>
      <c r="AO87" s="533">
        <v>468.2882585405842</v>
      </c>
      <c r="AP87" s="530">
        <v>145.74697682028685</v>
      </c>
      <c r="AQ87" s="531">
        <v>36.53996326595847</v>
      </c>
      <c r="AR87" s="531">
        <v>48.215095212345496</v>
      </c>
      <c r="AS87" s="532">
        <v>55.98511888553017</v>
      </c>
      <c r="AT87" s="531">
        <v>70.664079475449498</v>
      </c>
      <c r="AU87" s="531">
        <v>44.240452874107561</v>
      </c>
      <c r="AV87" s="532">
        <v>67.493244283288462</v>
      </c>
      <c r="AW87" s="532">
        <v>69.382747787430148</v>
      </c>
      <c r="AX87" s="532">
        <v>69.382747787430148</v>
      </c>
      <c r="AY87" s="531">
        <v>126.78213952641471</v>
      </c>
      <c r="AZ87" s="531">
        <v>153.05211361754715</v>
      </c>
      <c r="BA87" s="531">
        <v>200.36697768331112</v>
      </c>
      <c r="BB87" s="533">
        <v>480.20123082727298</v>
      </c>
      <c r="BC87" s="531">
        <v>147.76726680278077</v>
      </c>
      <c r="BD87" s="531">
        <v>36.652513053016044</v>
      </c>
      <c r="BE87" s="531">
        <v>47.644098073802681</v>
      </c>
      <c r="BF87" s="532">
        <v>60.609262290837421</v>
      </c>
      <c r="BG87" s="531">
        <v>70.664079475449498</v>
      </c>
      <c r="BH87" s="531">
        <v>44.240452874107561</v>
      </c>
      <c r="BI87" s="532">
        <v>67.493244283288462</v>
      </c>
      <c r="BJ87" s="532">
        <v>69.382747787430148</v>
      </c>
      <c r="BK87" s="532">
        <v>69.382747787430148</v>
      </c>
      <c r="BL87" s="531">
        <v>104.22601489614304</v>
      </c>
      <c r="BM87" s="531">
        <v>102.43645399599612</v>
      </c>
      <c r="BN87" s="531">
        <v>253.48918351038114</v>
      </c>
      <c r="BO87" s="533">
        <v>460.15165240252031</v>
      </c>
      <c r="BP87" s="531">
        <v>154.19941866119817</v>
      </c>
      <c r="BQ87" s="531">
        <v>36.748121682889348</v>
      </c>
      <c r="BR87" s="531">
        <v>52.71912068701026</v>
      </c>
      <c r="BS87" s="532">
        <v>54.608955306833998</v>
      </c>
      <c r="BT87" s="531">
        <v>74.19728344922197</v>
      </c>
      <c r="BU87" s="531">
        <v>61.512410503039959</v>
      </c>
      <c r="BV87" s="532">
        <v>72.675098695680134</v>
      </c>
      <c r="BW87" s="532">
        <v>69.382747787430148</v>
      </c>
      <c r="BX87" s="532">
        <v>69.382747787430148</v>
      </c>
      <c r="BY87" s="531">
        <v>85.592694549396867</v>
      </c>
      <c r="BZ87" s="531">
        <v>25.709541395073536</v>
      </c>
      <c r="CA87" s="531">
        <v>328.00288161680822</v>
      </c>
      <c r="CB87" s="533">
        <v>439.30511756127862</v>
      </c>
      <c r="CC87" s="531">
        <v>147.70615151514536</v>
      </c>
      <c r="CD87" s="531">
        <v>36.693199921475255</v>
      </c>
      <c r="CE87" s="531">
        <v>49.516482544756194</v>
      </c>
      <c r="CF87" s="532">
        <v>59.135038676187108</v>
      </c>
      <c r="CG87" s="531">
        <v>70.664079475449498</v>
      </c>
      <c r="CH87" s="531">
        <v>48.179671280706181</v>
      </c>
      <c r="CI87" s="532">
        <v>67.965950492080296</v>
      </c>
      <c r="CJ87" s="532">
        <v>69.382747787430148</v>
      </c>
      <c r="CK87" s="532">
        <v>69.382747787430148</v>
      </c>
      <c r="CL87" s="531">
        <v>99.322509541736139</v>
      </c>
      <c r="CM87" s="531">
        <v>82.350874781094916</v>
      </c>
      <c r="CN87" s="531">
        <v>273.09805143312508</v>
      </c>
      <c r="CO87" s="533">
        <v>454.77143575595613</v>
      </c>
    </row>
    <row r="88" spans="2:93">
      <c r="B88" s="237">
        <v>2089</v>
      </c>
      <c r="C88" s="530">
        <v>153.30399875388241</v>
      </c>
      <c r="D88" s="531">
        <v>37.872553918294201</v>
      </c>
      <c r="E88" s="531">
        <v>46.505960690036062</v>
      </c>
      <c r="F88" s="532">
        <v>61.865038464590995</v>
      </c>
      <c r="G88" s="531">
        <v>72.207412945121973</v>
      </c>
      <c r="H88" s="531">
        <v>45.206683130567633</v>
      </c>
      <c r="I88" s="532">
        <v>68.967325367375452</v>
      </c>
      <c r="J88" s="532">
        <v>70.898096429527556</v>
      </c>
      <c r="K88" s="532">
        <v>70.898096429527556</v>
      </c>
      <c r="L88" s="531">
        <v>111.51295526282499</v>
      </c>
      <c r="M88" s="531">
        <v>123.14554070851887</v>
      </c>
      <c r="N88" s="531">
        <v>240.80991851493604</v>
      </c>
      <c r="O88" s="533">
        <v>475.46841448627993</v>
      </c>
      <c r="P88" s="530">
        <v>150.36890879711692</v>
      </c>
      <c r="Q88" s="531">
        <v>37.637235370225042</v>
      </c>
      <c r="R88" s="531">
        <v>48.279964627085967</v>
      </c>
      <c r="S88" s="532">
        <v>67.382393381639972</v>
      </c>
      <c r="T88" s="531">
        <v>72.207412945121973</v>
      </c>
      <c r="U88" s="531">
        <v>45.206683130567633</v>
      </c>
      <c r="V88" s="532">
        <v>68.967325367375452</v>
      </c>
      <c r="W88" s="532">
        <v>70.898096429527556</v>
      </c>
      <c r="X88" s="532">
        <v>70.898096429527556</v>
      </c>
      <c r="Y88" s="531">
        <v>92.472675295919117</v>
      </c>
      <c r="Z88" s="531">
        <v>45.563850062151971</v>
      </c>
      <c r="AA88" s="531">
        <v>316.58671586910663</v>
      </c>
      <c r="AB88" s="533">
        <v>454.62324122717769</v>
      </c>
      <c r="AC88" s="530">
        <v>147.47187898696095</v>
      </c>
      <c r="AD88" s="531">
        <v>37.258733986706034</v>
      </c>
      <c r="AE88" s="531">
        <v>50.084488575115508</v>
      </c>
      <c r="AF88" s="532">
        <v>57.511941456584353</v>
      </c>
      <c r="AG88" s="531">
        <v>72.207412945121973</v>
      </c>
      <c r="AH88" s="531">
        <v>45.206683130567633</v>
      </c>
      <c r="AI88" s="532">
        <v>68.967325367375452</v>
      </c>
      <c r="AJ88" s="532">
        <v>70.898096429527556</v>
      </c>
      <c r="AK88" s="532">
        <v>70.898096429527556</v>
      </c>
      <c r="AL88" s="531">
        <v>111.51295526282499</v>
      </c>
      <c r="AM88" s="531">
        <v>150.23755966439299</v>
      </c>
      <c r="AN88" s="531">
        <v>216.7653578160166</v>
      </c>
      <c r="AO88" s="533">
        <v>478.51587274323458</v>
      </c>
      <c r="AP88" s="530">
        <v>148.93015261625087</v>
      </c>
      <c r="AQ88" s="531">
        <v>37.338011563022164</v>
      </c>
      <c r="AR88" s="531">
        <v>49.268133343416189</v>
      </c>
      <c r="AS88" s="532">
        <v>57.207857629472215</v>
      </c>
      <c r="AT88" s="531">
        <v>72.207412945121973</v>
      </c>
      <c r="AU88" s="531">
        <v>45.206683130567633</v>
      </c>
      <c r="AV88" s="532">
        <v>68.967325367375452</v>
      </c>
      <c r="AW88" s="532">
        <v>70.898096429527556</v>
      </c>
      <c r="AX88" s="532">
        <v>70.898096429527556</v>
      </c>
      <c r="AY88" s="531">
        <v>129.55111523147261</v>
      </c>
      <c r="AZ88" s="531">
        <v>156.39483669981897</v>
      </c>
      <c r="BA88" s="531">
        <v>204.74307746655685</v>
      </c>
      <c r="BB88" s="533">
        <v>490.68902939784846</v>
      </c>
      <c r="BC88" s="531">
        <v>150.99456658891873</v>
      </c>
      <c r="BD88" s="531">
        <v>37.453019485169875</v>
      </c>
      <c r="BE88" s="531">
        <v>48.684665385164948</v>
      </c>
      <c r="BF88" s="532">
        <v>61.932994288196923</v>
      </c>
      <c r="BG88" s="531">
        <v>72.207412945121973</v>
      </c>
      <c r="BH88" s="531">
        <v>45.206683130567633</v>
      </c>
      <c r="BI88" s="532">
        <v>68.967325367375452</v>
      </c>
      <c r="BJ88" s="532">
        <v>70.898096429527556</v>
      </c>
      <c r="BK88" s="532">
        <v>70.898096429527556</v>
      </c>
      <c r="BL88" s="531">
        <v>106.50235527153397</v>
      </c>
      <c r="BM88" s="531">
        <v>104.67370960224102</v>
      </c>
      <c r="BN88" s="531">
        <v>259.02549480199627</v>
      </c>
      <c r="BO88" s="533">
        <v>470.20155967577125</v>
      </c>
      <c r="BP88" s="531">
        <v>157.56719937228135</v>
      </c>
      <c r="BQ88" s="531">
        <v>37.550716248074394</v>
      </c>
      <c r="BR88" s="531">
        <v>53.870528644942183</v>
      </c>
      <c r="BS88" s="532">
        <v>55.801638054483263</v>
      </c>
      <c r="BT88" s="531">
        <v>75.817783592378063</v>
      </c>
      <c r="BU88" s="531">
        <v>62.855867640446768</v>
      </c>
      <c r="BV88" s="532">
        <v>74.262353678146312</v>
      </c>
      <c r="BW88" s="532">
        <v>70.898096429527556</v>
      </c>
      <c r="BX88" s="532">
        <v>70.898096429527556</v>
      </c>
      <c r="BY88" s="531">
        <v>87.462075304628115</v>
      </c>
      <c r="BZ88" s="531">
        <v>26.271048684484022</v>
      </c>
      <c r="CA88" s="531">
        <v>335.16660368190799</v>
      </c>
      <c r="CB88" s="533">
        <v>448.89972767102012</v>
      </c>
      <c r="CC88" s="531">
        <v>150.93211651747782</v>
      </c>
      <c r="CD88" s="531">
        <v>37.494594972094575</v>
      </c>
      <c r="CE88" s="531">
        <v>50.597943527182572</v>
      </c>
      <c r="CF88" s="532">
        <v>60.426573004473987</v>
      </c>
      <c r="CG88" s="531">
        <v>72.207412945121973</v>
      </c>
      <c r="CH88" s="531">
        <v>49.231935738083934</v>
      </c>
      <c r="CI88" s="532">
        <v>69.450355680277411</v>
      </c>
      <c r="CJ88" s="532">
        <v>70.898096429527556</v>
      </c>
      <c r="CK88" s="532">
        <v>70.898096429527556</v>
      </c>
      <c r="CL88" s="531">
        <v>101.49175528024294</v>
      </c>
      <c r="CM88" s="531">
        <v>84.149452817487884</v>
      </c>
      <c r="CN88" s="531">
        <v>279.06262871776249</v>
      </c>
      <c r="CO88" s="533">
        <v>464.70383681549333</v>
      </c>
    </row>
    <row r="89" spans="2:93" ht="13.5" thickBot="1">
      <c r="B89" s="91"/>
      <c r="C89" s="91"/>
      <c r="D89" s="92"/>
      <c r="E89" s="92"/>
      <c r="F89" s="206"/>
      <c r="G89" s="92"/>
      <c r="H89" s="92"/>
      <c r="I89" s="206"/>
      <c r="J89" s="206"/>
      <c r="K89" s="206"/>
      <c r="L89" s="92"/>
      <c r="M89" s="92"/>
      <c r="N89" s="92"/>
      <c r="O89" s="98"/>
      <c r="P89" s="91"/>
      <c r="Q89" s="92"/>
      <c r="R89" s="92"/>
      <c r="S89" s="92"/>
      <c r="T89" s="92"/>
      <c r="U89" s="92"/>
      <c r="V89" s="92"/>
      <c r="W89" s="92"/>
      <c r="X89" s="92"/>
      <c r="Y89" s="92"/>
      <c r="Z89" s="92"/>
      <c r="AA89" s="92"/>
      <c r="AB89" s="98"/>
      <c r="AC89" s="91"/>
      <c r="AD89" s="92"/>
      <c r="AE89" s="92"/>
      <c r="AF89" s="206"/>
      <c r="AG89" s="92"/>
      <c r="AH89" s="92"/>
      <c r="AI89" s="206"/>
      <c r="AJ89" s="206"/>
      <c r="AK89" s="206"/>
      <c r="AL89" s="92"/>
      <c r="AM89" s="92"/>
      <c r="AN89" s="92"/>
      <c r="AO89" s="98"/>
      <c r="AP89" s="91"/>
      <c r="AQ89" s="92"/>
      <c r="AR89" s="92"/>
      <c r="AS89" s="206"/>
      <c r="AT89" s="92"/>
      <c r="AU89" s="92"/>
      <c r="AV89" s="206"/>
      <c r="AW89" s="206"/>
      <c r="AX89" s="206"/>
      <c r="AY89" s="92"/>
      <c r="AZ89" s="92"/>
      <c r="BA89" s="92"/>
      <c r="BB89" s="98"/>
      <c r="BC89" s="92"/>
      <c r="BD89" s="92"/>
      <c r="BE89" s="92"/>
      <c r="BF89" s="206"/>
      <c r="BG89" s="92"/>
      <c r="BH89" s="92"/>
      <c r="BI89" s="206"/>
      <c r="BJ89" s="206"/>
      <c r="BK89" s="206"/>
      <c r="BL89" s="92"/>
      <c r="BM89" s="92"/>
      <c r="BN89" s="92"/>
      <c r="BO89" s="98"/>
      <c r="BP89" s="92"/>
      <c r="BQ89" s="92"/>
      <c r="BR89" s="92"/>
      <c r="BS89" s="206"/>
      <c r="BT89" s="92"/>
      <c r="BU89" s="92"/>
      <c r="BV89" s="206"/>
      <c r="BW89" s="206"/>
      <c r="BX89" s="206"/>
      <c r="BY89" s="92"/>
      <c r="BZ89" s="92"/>
      <c r="CA89" s="92"/>
      <c r="CB89" s="98"/>
      <c r="CC89" s="92"/>
      <c r="CD89" s="92"/>
      <c r="CE89" s="92"/>
      <c r="CF89" s="206"/>
      <c r="CG89" s="92"/>
      <c r="CH89" s="92"/>
      <c r="CI89" s="206"/>
      <c r="CJ89" s="206"/>
      <c r="CK89" s="206"/>
      <c r="CL89" s="92"/>
      <c r="CM89" s="92"/>
      <c r="CN89" s="92"/>
      <c r="CO89" s="98"/>
    </row>
    <row r="90" spans="2:93" ht="13.5" thickTop="1"/>
    <row r="91" spans="2:93">
      <c r="B91" s="303" t="s">
        <v>127</v>
      </c>
    </row>
    <row r="92" spans="2:93">
      <c r="B92" s="534" t="s">
        <v>323</v>
      </c>
      <c r="C92" s="535"/>
      <c r="D92" s="536"/>
      <c r="E92" s="536"/>
      <c r="F92" s="536"/>
      <c r="G92" s="536"/>
      <c r="H92" s="536"/>
      <c r="I92" s="536"/>
      <c r="J92" s="536"/>
      <c r="K92" s="536"/>
      <c r="L92" s="536"/>
      <c r="M92" s="536"/>
      <c r="N92" s="536"/>
      <c r="O92" s="536"/>
      <c r="P92" s="536"/>
      <c r="Q92" s="537"/>
      <c r="R92" s="537"/>
      <c r="S92" s="538"/>
      <c r="T92" s="538"/>
      <c r="U92" s="538"/>
    </row>
    <row r="93" spans="2:93">
      <c r="B93" s="536" t="s">
        <v>147</v>
      </c>
      <c r="C93" s="539"/>
      <c r="D93" s="536"/>
      <c r="E93" s="536"/>
      <c r="F93" s="536"/>
      <c r="G93" s="536"/>
      <c r="H93" s="536"/>
      <c r="I93" s="536"/>
      <c r="J93" s="536"/>
      <c r="K93" s="536"/>
      <c r="L93" s="536"/>
      <c r="M93" s="536"/>
      <c r="N93" s="536"/>
      <c r="O93" s="536"/>
      <c r="P93" s="536"/>
      <c r="Q93" s="537"/>
      <c r="R93" s="537"/>
      <c r="S93" s="538"/>
      <c r="T93" s="538"/>
      <c r="U93" s="538"/>
    </row>
    <row r="94" spans="2:93">
      <c r="B94" s="536" t="s">
        <v>148</v>
      </c>
      <c r="C94" s="536"/>
      <c r="D94" s="536"/>
      <c r="E94" s="536"/>
      <c r="F94" s="536"/>
      <c r="G94" s="536"/>
      <c r="H94" s="539"/>
      <c r="I94" s="536"/>
      <c r="J94" s="536"/>
      <c r="K94" s="536"/>
      <c r="L94" s="536"/>
      <c r="M94" s="536"/>
      <c r="N94" s="536"/>
      <c r="O94" s="536"/>
      <c r="P94" s="536"/>
      <c r="Q94" s="537"/>
      <c r="R94" s="537"/>
      <c r="S94" s="538"/>
      <c r="T94" s="538"/>
      <c r="U94" s="538"/>
    </row>
    <row r="95" spans="2:93">
      <c r="B95" s="536" t="s">
        <v>149</v>
      </c>
      <c r="C95" s="536"/>
      <c r="D95" s="536"/>
      <c r="E95" s="536"/>
      <c r="F95" s="536"/>
      <c r="G95" s="536"/>
      <c r="H95" s="536"/>
      <c r="I95" s="536"/>
      <c r="J95" s="536"/>
      <c r="K95" s="536"/>
      <c r="L95" s="536"/>
      <c r="M95" s="536"/>
      <c r="N95" s="536"/>
      <c r="O95" s="536"/>
      <c r="P95" s="536"/>
      <c r="Q95" s="537"/>
      <c r="R95" s="537"/>
      <c r="S95" s="538"/>
      <c r="T95" s="538"/>
      <c r="U95" s="538"/>
    </row>
    <row r="96" spans="2:93">
      <c r="B96" s="536"/>
      <c r="C96" s="536"/>
      <c r="D96" s="536"/>
      <c r="E96" s="536"/>
      <c r="F96" s="536"/>
      <c r="G96" s="536"/>
      <c r="H96" s="536"/>
      <c r="I96" s="536"/>
      <c r="J96" s="536"/>
      <c r="K96" s="536"/>
      <c r="L96" s="536"/>
      <c r="M96" s="536"/>
      <c r="N96" s="536"/>
      <c r="O96" s="536"/>
      <c r="P96" s="536"/>
      <c r="Q96" s="537"/>
      <c r="R96" s="537"/>
      <c r="S96" s="538"/>
      <c r="T96" s="538"/>
      <c r="U96" s="538"/>
    </row>
    <row r="97" spans="2:2">
      <c r="B97" s="303" t="s">
        <v>134</v>
      </c>
    </row>
    <row r="98" spans="2:2">
      <c r="B98" s="40" t="s">
        <v>146</v>
      </c>
    </row>
  </sheetData>
  <mergeCells count="7">
    <mergeCell ref="BP5:CB5"/>
    <mergeCell ref="CC5:CO5"/>
    <mergeCell ref="C6:O6"/>
    <mergeCell ref="P6:AB6"/>
    <mergeCell ref="AC6:AO6"/>
    <mergeCell ref="AP6:BB6"/>
    <mergeCell ref="BC6:BO6"/>
  </mergeCell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99"/>
  <sheetViews>
    <sheetView showGridLines="0" topLeftCell="A33" zoomScale="70" zoomScaleNormal="70" workbookViewId="0">
      <selection activeCell="B94" sqref="B94"/>
    </sheetView>
  </sheetViews>
  <sheetFormatPr defaultColWidth="9.140625" defaultRowHeight="12.75"/>
  <cols>
    <col min="1" max="1" width="3.42578125" style="40" customWidth="1"/>
    <col min="2" max="2" width="19.85546875" style="40" customWidth="1"/>
    <col min="3" max="9" width="13.42578125" style="40" customWidth="1"/>
    <col min="10" max="10" width="14.28515625" style="40" customWidth="1"/>
    <col min="11" max="25" width="13.42578125" style="40" customWidth="1"/>
    <col min="26" max="26" width="14.28515625" style="40" customWidth="1"/>
    <col min="27" max="41" width="13.42578125" style="40" customWidth="1"/>
    <col min="42" max="42" width="14.7109375" style="40" customWidth="1"/>
    <col min="43" max="48" width="13.42578125" style="40" customWidth="1"/>
    <col min="49" max="16384" width="9.140625" style="40"/>
  </cols>
  <sheetData>
    <row r="2" spans="2:48" ht="15" customHeight="1">
      <c r="B2" s="329" t="s">
        <v>165</v>
      </c>
      <c r="C2" s="9"/>
      <c r="D2" s="9"/>
      <c r="E2" s="9"/>
      <c r="F2" s="9"/>
      <c r="G2" s="9"/>
      <c r="H2" s="9"/>
      <c r="I2" s="9"/>
    </row>
    <row r="3" spans="2:48" ht="12.75" customHeight="1" thickBot="1">
      <c r="B3" s="203"/>
      <c r="C3" s="203"/>
      <c r="D3" s="203"/>
      <c r="E3" s="203"/>
      <c r="F3" s="203"/>
      <c r="G3" s="203"/>
      <c r="H3" s="203"/>
      <c r="I3" s="203"/>
    </row>
    <row r="4" spans="2:48" ht="13.5" customHeight="1" thickTop="1" thickBot="1">
      <c r="B4" s="267" t="s">
        <v>204</v>
      </c>
      <c r="C4" s="268"/>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70"/>
      <c r="AI4" s="43"/>
      <c r="AJ4" s="43"/>
      <c r="AK4" s="43"/>
      <c r="AL4" s="43"/>
      <c r="AM4" s="43"/>
      <c r="AN4" s="43"/>
      <c r="AO4" s="43"/>
      <c r="AP4" s="43"/>
      <c r="AQ4" s="43"/>
      <c r="AR4" s="43"/>
      <c r="AS4" s="43"/>
      <c r="AT4" s="43"/>
      <c r="AU4" s="43"/>
      <c r="AV4" s="43"/>
    </row>
    <row r="5" spans="2:48" s="44" customFormat="1" ht="13.5" customHeight="1" thickTop="1" thickBot="1">
      <c r="B5" s="276" t="s">
        <v>102</v>
      </c>
      <c r="C5" s="271" t="s">
        <v>103</v>
      </c>
      <c r="D5" s="205"/>
      <c r="E5" s="205"/>
      <c r="F5" s="272"/>
      <c r="G5" s="271" t="s">
        <v>104</v>
      </c>
      <c r="H5" s="118"/>
      <c r="I5" s="118"/>
      <c r="J5" s="121"/>
      <c r="K5" s="271" t="s">
        <v>105</v>
      </c>
      <c r="L5" s="118"/>
      <c r="M5" s="118"/>
      <c r="N5" s="121"/>
      <c r="O5" s="271" t="s">
        <v>106</v>
      </c>
      <c r="P5" s="118"/>
      <c r="Q5" s="118"/>
      <c r="R5" s="121"/>
      <c r="S5" s="271" t="s">
        <v>107</v>
      </c>
      <c r="T5" s="118"/>
      <c r="U5" s="118"/>
      <c r="V5" s="121"/>
      <c r="W5" s="271" t="s">
        <v>108</v>
      </c>
      <c r="X5" s="118"/>
      <c r="Y5" s="118"/>
      <c r="Z5" s="121"/>
      <c r="AA5" s="271" t="s">
        <v>109</v>
      </c>
      <c r="AB5" s="118"/>
      <c r="AC5" s="118"/>
      <c r="AD5" s="121"/>
      <c r="AE5" s="271" t="s">
        <v>110</v>
      </c>
      <c r="AF5" s="118"/>
      <c r="AG5" s="118"/>
      <c r="AH5" s="121"/>
      <c r="AI5" s="46"/>
      <c r="AJ5" s="46"/>
      <c r="AK5" s="46"/>
      <c r="AL5" s="46"/>
      <c r="AM5" s="46"/>
      <c r="AN5" s="46"/>
      <c r="AO5" s="46"/>
      <c r="AP5" s="46"/>
      <c r="AQ5" s="46"/>
      <c r="AR5" s="46"/>
      <c r="AS5" s="46"/>
      <c r="AT5" s="46"/>
      <c r="AU5" s="47"/>
      <c r="AV5" s="46"/>
    </row>
    <row r="6" spans="2:48" s="44" customFormat="1" ht="14.25" thickTop="1" thickBot="1">
      <c r="B6" s="277" t="s">
        <v>38</v>
      </c>
      <c r="C6" s="273" t="s">
        <v>111</v>
      </c>
      <c r="D6" s="274" t="s">
        <v>112</v>
      </c>
      <c r="E6" s="274" t="s">
        <v>113</v>
      </c>
      <c r="F6" s="275" t="s">
        <v>114</v>
      </c>
      <c r="G6" s="273" t="s">
        <v>111</v>
      </c>
      <c r="H6" s="274" t="s">
        <v>112</v>
      </c>
      <c r="I6" s="274" t="s">
        <v>113</v>
      </c>
      <c r="J6" s="275" t="s">
        <v>114</v>
      </c>
      <c r="K6" s="273" t="s">
        <v>111</v>
      </c>
      <c r="L6" s="274" t="s">
        <v>112</v>
      </c>
      <c r="M6" s="274" t="s">
        <v>113</v>
      </c>
      <c r="N6" s="275" t="s">
        <v>114</v>
      </c>
      <c r="O6" s="273" t="s">
        <v>111</v>
      </c>
      <c r="P6" s="274" t="s">
        <v>112</v>
      </c>
      <c r="Q6" s="274" t="s">
        <v>113</v>
      </c>
      <c r="R6" s="275" t="s">
        <v>114</v>
      </c>
      <c r="S6" s="273" t="s">
        <v>111</v>
      </c>
      <c r="T6" s="274" t="s">
        <v>112</v>
      </c>
      <c r="U6" s="274" t="s">
        <v>113</v>
      </c>
      <c r="V6" s="275" t="s">
        <v>114</v>
      </c>
      <c r="W6" s="273" t="s">
        <v>111</v>
      </c>
      <c r="X6" s="274" t="s">
        <v>112</v>
      </c>
      <c r="Y6" s="274" t="s">
        <v>113</v>
      </c>
      <c r="Z6" s="275" t="s">
        <v>114</v>
      </c>
      <c r="AA6" s="273" t="s">
        <v>111</v>
      </c>
      <c r="AB6" s="274" t="s">
        <v>112</v>
      </c>
      <c r="AC6" s="274" t="s">
        <v>113</v>
      </c>
      <c r="AD6" s="275" t="s">
        <v>114</v>
      </c>
      <c r="AE6" s="273" t="s">
        <v>111</v>
      </c>
      <c r="AF6" s="274" t="s">
        <v>112</v>
      </c>
      <c r="AG6" s="274" t="s">
        <v>113</v>
      </c>
      <c r="AH6" s="275" t="s">
        <v>114</v>
      </c>
      <c r="AI6" s="48"/>
      <c r="AJ6" s="48"/>
      <c r="AK6" s="48"/>
      <c r="AL6" s="48"/>
      <c r="AM6" s="48"/>
      <c r="AN6" s="48"/>
      <c r="AO6" s="48"/>
      <c r="AP6" s="48"/>
      <c r="AQ6" s="48"/>
      <c r="AR6" s="48"/>
      <c r="AS6" s="48"/>
      <c r="AT6" s="48"/>
      <c r="AU6" s="48"/>
      <c r="AV6" s="48"/>
    </row>
    <row r="7" spans="2:48" s="44" customFormat="1" ht="13.5" customHeight="1" thickTop="1">
      <c r="B7" s="265">
        <v>2010</v>
      </c>
      <c r="C7" s="241">
        <v>1.1193223932086198</v>
      </c>
      <c r="D7" s="242">
        <v>4.4004770408949651E-2</v>
      </c>
      <c r="E7" s="242">
        <v>-8.1383447488819671E-5</v>
      </c>
      <c r="F7" s="243">
        <v>2.4490832841802096E-6</v>
      </c>
      <c r="G7" s="244">
        <v>0.49214556035443879</v>
      </c>
      <c r="H7" s="245">
        <v>6.2181967311734636E-2</v>
      </c>
      <c r="I7" s="245">
        <v>-5.9098406559669411E-4</v>
      </c>
      <c r="J7" s="246">
        <v>4.6468904274059274E-6</v>
      </c>
      <c r="K7" s="244" t="s">
        <v>115</v>
      </c>
      <c r="L7" s="245" t="s">
        <v>115</v>
      </c>
      <c r="M7" s="247" t="s">
        <v>115</v>
      </c>
      <c r="N7" s="248" t="s">
        <v>115</v>
      </c>
      <c r="O7" s="249">
        <v>1.9508327694036001</v>
      </c>
      <c r="P7" s="250">
        <v>3.45279785832351E-2</v>
      </c>
      <c r="Q7" s="250">
        <v>6.7986760353922303E-5</v>
      </c>
      <c r="R7" s="251">
        <v>3.71489958706489E-6</v>
      </c>
      <c r="S7" s="249">
        <v>1.39688349613763</v>
      </c>
      <c r="T7" s="250">
        <v>3.34774003427366E-2</v>
      </c>
      <c r="U7" s="250">
        <v>-2.2997788852614502E-4</v>
      </c>
      <c r="V7" s="251">
        <v>7.6731994239906497E-6</v>
      </c>
      <c r="W7" s="249">
        <v>1.4314455294422623</v>
      </c>
      <c r="X7" s="250">
        <v>0.25802137850635953</v>
      </c>
      <c r="Y7" s="250">
        <v>-3.9066372875696167E-3</v>
      </c>
      <c r="Z7" s="251">
        <v>3.3623063028691431E-5</v>
      </c>
      <c r="AA7" s="249">
        <v>2.6701110553494543</v>
      </c>
      <c r="AB7" s="250">
        <v>0.55715564287912722</v>
      </c>
      <c r="AC7" s="250">
        <v>-7.9761387419745502E-3</v>
      </c>
      <c r="AD7" s="251">
        <v>6.0035267311496293E-5</v>
      </c>
      <c r="AE7" s="249">
        <v>5.9800549527230622</v>
      </c>
      <c r="AF7" s="250">
        <v>0.24527832658984014</v>
      </c>
      <c r="AG7" s="250">
        <v>-3.0649862014038285E-3</v>
      </c>
      <c r="AH7" s="251">
        <v>3.0614780312134713E-5</v>
      </c>
      <c r="AI7" s="48"/>
      <c r="AJ7" s="48"/>
      <c r="AK7" s="48"/>
      <c r="AL7" s="48"/>
      <c r="AM7" s="48"/>
      <c r="AN7" s="48"/>
      <c r="AO7" s="48"/>
      <c r="AP7" s="48"/>
      <c r="AQ7" s="48"/>
      <c r="AR7" s="48"/>
      <c r="AS7" s="48"/>
      <c r="AT7" s="48"/>
      <c r="AU7" s="48"/>
      <c r="AV7" s="48"/>
    </row>
    <row r="8" spans="2:48" ht="12.75" customHeight="1">
      <c r="B8" s="266">
        <v>2011</v>
      </c>
      <c r="C8" s="252">
        <v>1.0990412965148968</v>
      </c>
      <c r="D8" s="253">
        <v>4.3207444268541902E-2</v>
      </c>
      <c r="E8" s="253">
        <v>-7.9908853950975872E-5</v>
      </c>
      <c r="F8" s="254">
        <v>2.4047081379320791E-6</v>
      </c>
      <c r="G8" s="255">
        <v>0.4811813391731547</v>
      </c>
      <c r="H8" s="256">
        <v>6.0796651872533629E-2</v>
      </c>
      <c r="I8" s="256">
        <v>-5.778178795497245E-4</v>
      </c>
      <c r="J8" s="257">
        <v>4.5433650914980368E-6</v>
      </c>
      <c r="K8" s="255" t="s">
        <v>115</v>
      </c>
      <c r="L8" s="256">
        <v>0.12564236000000001</v>
      </c>
      <c r="M8" s="258" t="s">
        <v>115</v>
      </c>
      <c r="N8" s="259" t="s">
        <v>115</v>
      </c>
      <c r="O8" s="260">
        <v>1.9487763862642793</v>
      </c>
      <c r="P8" s="261">
        <v>3.4491582458407291E-2</v>
      </c>
      <c r="Q8" s="261">
        <v>6.7915095150281306E-5</v>
      </c>
      <c r="R8" s="262">
        <v>3.7109836917637026E-6</v>
      </c>
      <c r="S8" s="260">
        <v>1.3589852595297538</v>
      </c>
      <c r="T8" s="261">
        <v>3.2569139601798892E-2</v>
      </c>
      <c r="U8" s="261">
        <v>-2.2373845878268927E-4</v>
      </c>
      <c r="V8" s="262">
        <v>7.4650211985954198E-6</v>
      </c>
      <c r="W8" s="260">
        <v>1.4314455294422623</v>
      </c>
      <c r="X8" s="261">
        <v>0.25802137850635953</v>
      </c>
      <c r="Y8" s="261">
        <v>-3.9066372875696167E-3</v>
      </c>
      <c r="Z8" s="262">
        <v>3.3623063028691431E-5</v>
      </c>
      <c r="AA8" s="260">
        <v>2.6701110553494543</v>
      </c>
      <c r="AB8" s="261">
        <v>0.55715564287912722</v>
      </c>
      <c r="AC8" s="261">
        <v>-7.9761387419745502E-3</v>
      </c>
      <c r="AD8" s="262">
        <v>6.0035267311496293E-5</v>
      </c>
      <c r="AE8" s="260">
        <v>5.9800549527230622</v>
      </c>
      <c r="AF8" s="261">
        <v>0.24527832658984014</v>
      </c>
      <c r="AG8" s="261">
        <v>-3.0649862014038285E-3</v>
      </c>
      <c r="AH8" s="262">
        <v>3.0614780312134713E-5</v>
      </c>
      <c r="AI8" s="49"/>
      <c r="AJ8" s="49"/>
      <c r="AK8" s="49"/>
      <c r="AL8" s="49"/>
      <c r="AM8" s="49"/>
      <c r="AN8" s="49"/>
      <c r="AO8" s="49"/>
      <c r="AP8" s="49"/>
      <c r="AQ8" s="49"/>
      <c r="AR8" s="49"/>
      <c r="AS8" s="49"/>
      <c r="AT8" s="49"/>
      <c r="AU8" s="49"/>
      <c r="AV8" s="49"/>
    </row>
    <row r="9" spans="2:48" ht="12.75" customHeight="1">
      <c r="B9" s="266">
        <v>2012</v>
      </c>
      <c r="C9" s="252">
        <v>1.0791276747199123</v>
      </c>
      <c r="D9" s="253">
        <v>4.2424564947610079E-2</v>
      </c>
      <c r="E9" s="253">
        <v>-7.8460978697610616E-5</v>
      </c>
      <c r="F9" s="254">
        <v>2.361137028695374E-6</v>
      </c>
      <c r="G9" s="255">
        <v>0.47046138342022387</v>
      </c>
      <c r="H9" s="256">
        <v>5.9442199060377982E-2</v>
      </c>
      <c r="I9" s="256">
        <v>-5.6494501520991196E-4</v>
      </c>
      <c r="J9" s="257">
        <v>4.4421461355967918E-6</v>
      </c>
      <c r="K9" s="255" t="s">
        <v>115</v>
      </c>
      <c r="L9" s="256">
        <v>0.12577092616096841</v>
      </c>
      <c r="M9" s="258" t="s">
        <v>115</v>
      </c>
      <c r="N9" s="259" t="s">
        <v>115</v>
      </c>
      <c r="O9" s="260">
        <v>1.946722170769301</v>
      </c>
      <c r="P9" s="261">
        <v>3.4455224698927152E-2</v>
      </c>
      <c r="Q9" s="261">
        <v>6.7843505489310465E-5</v>
      </c>
      <c r="R9" s="262">
        <v>3.707071924228462E-6</v>
      </c>
      <c r="S9" s="260">
        <v>1.3221152234425066</v>
      </c>
      <c r="T9" s="261">
        <v>3.1685520486706767E-2</v>
      </c>
      <c r="U9" s="261">
        <v>-2.1766830828504714E-4</v>
      </c>
      <c r="V9" s="262">
        <v>7.2624909657954568E-6</v>
      </c>
      <c r="W9" s="260">
        <v>1.4314455294422623</v>
      </c>
      <c r="X9" s="261">
        <v>0.25802137850635953</v>
      </c>
      <c r="Y9" s="261">
        <v>-3.9066372875696167E-3</v>
      </c>
      <c r="Z9" s="262">
        <v>3.3623063028691431E-5</v>
      </c>
      <c r="AA9" s="260">
        <v>2.6701110553494543</v>
      </c>
      <c r="AB9" s="261">
        <v>0.55715564287912722</v>
      </c>
      <c r="AC9" s="261">
        <v>-7.9761387419745502E-3</v>
      </c>
      <c r="AD9" s="262">
        <v>6.0035267311496293E-5</v>
      </c>
      <c r="AE9" s="260">
        <v>5.9800549527230622</v>
      </c>
      <c r="AF9" s="261">
        <v>0.24527832658984014</v>
      </c>
      <c r="AG9" s="261">
        <v>-3.0649862014038285E-3</v>
      </c>
      <c r="AH9" s="262">
        <v>3.0614780312134713E-5</v>
      </c>
      <c r="AI9" s="49"/>
      <c r="AJ9" s="49"/>
      <c r="AK9" s="49"/>
      <c r="AL9" s="49"/>
      <c r="AM9" s="49"/>
      <c r="AN9" s="49"/>
      <c r="AO9" s="49"/>
      <c r="AP9" s="49"/>
      <c r="AQ9" s="49"/>
      <c r="AR9" s="49"/>
      <c r="AS9" s="49"/>
      <c r="AT9" s="49"/>
      <c r="AU9" s="49"/>
      <c r="AV9" s="49"/>
    </row>
    <row r="10" spans="2:48" ht="12.75" customHeight="1">
      <c r="B10" s="266">
        <v>2013</v>
      </c>
      <c r="C10" s="252">
        <v>1.0595748695150331</v>
      </c>
      <c r="D10" s="253">
        <v>4.1655870683015614E-2</v>
      </c>
      <c r="E10" s="253">
        <v>-7.7039337617877644E-5</v>
      </c>
      <c r="F10" s="254">
        <v>2.3183553880557802E-6</v>
      </c>
      <c r="G10" s="255">
        <v>0.45998025124998282</v>
      </c>
      <c r="H10" s="256">
        <v>5.8117921304970566E-2</v>
      </c>
      <c r="I10" s="256">
        <v>-5.5235893783563996E-4</v>
      </c>
      <c r="J10" s="257">
        <v>4.3431821772199391E-6</v>
      </c>
      <c r="K10" s="255" t="s">
        <v>115</v>
      </c>
      <c r="L10" s="256">
        <v>0.12589962387993797</v>
      </c>
      <c r="M10" s="258" t="s">
        <v>115</v>
      </c>
      <c r="N10" s="259" t="s">
        <v>115</v>
      </c>
      <c r="O10" s="260">
        <v>1.9446701206337398</v>
      </c>
      <c r="P10" s="261">
        <v>3.4418905264353553E-2</v>
      </c>
      <c r="Q10" s="261">
        <v>6.7771991291379859E-5</v>
      </c>
      <c r="R10" s="262">
        <v>3.7031642801080674E-6</v>
      </c>
      <c r="S10" s="260">
        <v>1.2862454922162152</v>
      </c>
      <c r="T10" s="261">
        <v>3.0825874456261716E-2</v>
      </c>
      <c r="U10" s="261">
        <v>-2.1176284439186499E-4</v>
      </c>
      <c r="V10" s="262">
        <v>7.0654554923681437E-6</v>
      </c>
      <c r="W10" s="260">
        <v>1.4314455294422623</v>
      </c>
      <c r="X10" s="261">
        <v>0.25802137850635953</v>
      </c>
      <c r="Y10" s="261">
        <v>-3.9066372875696167E-3</v>
      </c>
      <c r="Z10" s="262">
        <v>3.3623063028691431E-5</v>
      </c>
      <c r="AA10" s="260">
        <v>2.6701110553494543</v>
      </c>
      <c r="AB10" s="261">
        <v>0.55715564287912722</v>
      </c>
      <c r="AC10" s="261">
        <v>-7.9761387419745502E-3</v>
      </c>
      <c r="AD10" s="262">
        <v>6.0035267311496293E-5</v>
      </c>
      <c r="AE10" s="260">
        <v>5.9800549527230622</v>
      </c>
      <c r="AF10" s="261">
        <v>0.24527832658984014</v>
      </c>
      <c r="AG10" s="261">
        <v>-3.0649862014038285E-3</v>
      </c>
      <c r="AH10" s="262">
        <v>3.0614780312134713E-5</v>
      </c>
      <c r="AI10" s="49"/>
      <c r="AJ10" s="49"/>
      <c r="AK10" s="49"/>
      <c r="AL10" s="49"/>
      <c r="AM10" s="49"/>
      <c r="AN10" s="49"/>
      <c r="AO10" s="49"/>
      <c r="AP10" s="49"/>
      <c r="AQ10" s="49"/>
      <c r="AR10" s="49"/>
      <c r="AS10" s="49"/>
      <c r="AT10" s="49"/>
      <c r="AU10" s="49"/>
      <c r="AV10" s="49"/>
    </row>
    <row r="11" spans="2:48" ht="12.75" customHeight="1">
      <c r="B11" s="266">
        <v>2014</v>
      </c>
      <c r="C11" s="252">
        <v>1.0403763432340816</v>
      </c>
      <c r="D11" s="253">
        <v>4.0901104454528298E-2</v>
      </c>
      <c r="E11" s="253">
        <v>-7.5643455372575918E-5</v>
      </c>
      <c r="F11" s="254">
        <v>2.2763489115653113E-6</v>
      </c>
      <c r="G11" s="255">
        <v>0.44973262205244358</v>
      </c>
      <c r="H11" s="256">
        <v>5.6823146353988087E-2</v>
      </c>
      <c r="I11" s="256">
        <v>-5.4005325826895351E-4</v>
      </c>
      <c r="J11" s="257">
        <v>4.2464229786052947E-6</v>
      </c>
      <c r="K11" s="255" t="s">
        <v>115</v>
      </c>
      <c r="L11" s="256">
        <v>0.12602845329152823</v>
      </c>
      <c r="M11" s="258" t="s">
        <v>115</v>
      </c>
      <c r="N11" s="259" t="s">
        <v>115</v>
      </c>
      <c r="O11" s="260">
        <v>1.9426202335750788</v>
      </c>
      <c r="P11" s="261">
        <v>3.4382624114288017E-2</v>
      </c>
      <c r="Q11" s="261">
        <v>6.7700552476943513E-5</v>
      </c>
      <c r="R11" s="262">
        <v>3.6992607550560062E-6</v>
      </c>
      <c r="S11" s="260">
        <v>1.2513489270161771</v>
      </c>
      <c r="T11" s="261">
        <v>2.9989551107164759E-2</v>
      </c>
      <c r="U11" s="261">
        <v>-2.0601759906273769E-4</v>
      </c>
      <c r="V11" s="262">
        <v>6.873765702394562E-6</v>
      </c>
      <c r="W11" s="260">
        <v>1.4314455294422623</v>
      </c>
      <c r="X11" s="261">
        <v>0.25802137850635953</v>
      </c>
      <c r="Y11" s="261">
        <v>-3.9066372875696167E-3</v>
      </c>
      <c r="Z11" s="262">
        <v>3.3623063028691431E-5</v>
      </c>
      <c r="AA11" s="260">
        <v>2.6701110553494543</v>
      </c>
      <c r="AB11" s="261">
        <v>0.55715564287912722</v>
      </c>
      <c r="AC11" s="261">
        <v>-7.9761387419745502E-3</v>
      </c>
      <c r="AD11" s="262">
        <v>6.0035267311496293E-5</v>
      </c>
      <c r="AE11" s="260">
        <v>5.9800549527230622</v>
      </c>
      <c r="AF11" s="261">
        <v>0.24527832658984014</v>
      </c>
      <c r="AG11" s="261">
        <v>-3.0649862014038285E-3</v>
      </c>
      <c r="AH11" s="262">
        <v>3.0614780312134713E-5</v>
      </c>
      <c r="AI11" s="49"/>
      <c r="AJ11" s="49"/>
      <c r="AK11" s="49"/>
      <c r="AL11" s="49"/>
      <c r="AM11" s="49"/>
      <c r="AN11" s="49"/>
      <c r="AO11" s="49"/>
      <c r="AP11" s="49"/>
      <c r="AQ11" s="49"/>
      <c r="AR11" s="49"/>
      <c r="AS11" s="49"/>
      <c r="AT11" s="49"/>
      <c r="AU11" s="49"/>
      <c r="AV11" s="49"/>
    </row>
    <row r="12" spans="2:48" ht="12.75" customHeight="1">
      <c r="B12" s="266">
        <v>2015</v>
      </c>
      <c r="C12" s="252">
        <v>1.0215256766674028</v>
      </c>
      <c r="D12" s="253">
        <v>4.016001389888911E-2</v>
      </c>
      <c r="E12" s="253">
        <v>-7.4272865235215367E-5</v>
      </c>
      <c r="F12" s="254">
        <v>2.2351035539594775E-6</v>
      </c>
      <c r="G12" s="255">
        <v>0.43971329375235574</v>
      </c>
      <c r="H12" s="256">
        <v>5.5557216931820981E-2</v>
      </c>
      <c r="I12" s="256">
        <v>-5.2802172969218541E-4</v>
      </c>
      <c r="J12" s="257">
        <v>4.1518194212082022E-6</v>
      </c>
      <c r="K12" s="255" t="s">
        <v>115</v>
      </c>
      <c r="L12" s="256">
        <v>0.12615741453049634</v>
      </c>
      <c r="M12" s="258" t="s">
        <v>115</v>
      </c>
      <c r="N12" s="259" t="s">
        <v>115</v>
      </c>
      <c r="O12" s="260">
        <v>1.9405725073132074</v>
      </c>
      <c r="P12" s="261">
        <v>3.4346381208374639E-2</v>
      </c>
      <c r="Q12" s="261">
        <v>6.7629188966539261E-5</v>
      </c>
      <c r="R12" s="262">
        <v>3.6953613447303463E-6</v>
      </c>
      <c r="S12" s="260">
        <v>1.2173991252995717</v>
      </c>
      <c r="T12" s="261">
        <v>2.9175917681925023E-2</v>
      </c>
      <c r="U12" s="261">
        <v>-2.0042822547771473E-4</v>
      </c>
      <c r="V12" s="262">
        <v>6.6872765644695006E-6</v>
      </c>
      <c r="W12" s="260">
        <v>1.4314455294422623</v>
      </c>
      <c r="X12" s="261">
        <v>0.25802137850635953</v>
      </c>
      <c r="Y12" s="261">
        <v>-3.9066372875696167E-3</v>
      </c>
      <c r="Z12" s="262">
        <v>3.3623063028691431E-5</v>
      </c>
      <c r="AA12" s="260">
        <v>2.6701110553494543</v>
      </c>
      <c r="AB12" s="261">
        <v>0.55715564287912722</v>
      </c>
      <c r="AC12" s="261">
        <v>-7.9761387419745502E-3</v>
      </c>
      <c r="AD12" s="262">
        <v>6.0035267311496293E-5</v>
      </c>
      <c r="AE12" s="260">
        <v>5.9800549527230622</v>
      </c>
      <c r="AF12" s="261">
        <v>0.24527832658984014</v>
      </c>
      <c r="AG12" s="261">
        <v>-3.0649862014038285E-3</v>
      </c>
      <c r="AH12" s="262">
        <v>3.0614780312134713E-5</v>
      </c>
      <c r="AI12" s="49"/>
      <c r="AJ12" s="49"/>
      <c r="AK12" s="49"/>
      <c r="AL12" s="49"/>
      <c r="AM12" s="49"/>
      <c r="AN12" s="49"/>
      <c r="AO12" s="49"/>
      <c r="AP12" s="49"/>
      <c r="AQ12" s="49"/>
      <c r="AR12" s="49"/>
      <c r="AS12" s="49"/>
      <c r="AT12" s="49"/>
      <c r="AU12" s="49"/>
      <c r="AV12" s="49"/>
    </row>
    <row r="13" spans="2:48" ht="12.75" customHeight="1">
      <c r="B13" s="266">
        <v>2016</v>
      </c>
      <c r="C13" s="252">
        <v>0.98758299986419107</v>
      </c>
      <c r="D13" s="253">
        <v>3.8825599695391511E-2</v>
      </c>
      <c r="E13" s="253">
        <v>-7.1804968521985477E-5</v>
      </c>
      <c r="F13" s="254">
        <v>2.1608367985693853E-6</v>
      </c>
      <c r="G13" s="255">
        <v>0.42994694559156438</v>
      </c>
      <c r="H13" s="256">
        <v>5.4323251229373155E-2</v>
      </c>
      <c r="I13" s="256">
        <v>-5.1629398772507211E-4</v>
      </c>
      <c r="J13" s="257">
        <v>4.0596045290401001E-6</v>
      </c>
      <c r="K13" s="255" t="s">
        <v>115</v>
      </c>
      <c r="L13" s="256">
        <v>0.12612931154741083</v>
      </c>
      <c r="M13" s="258" t="s">
        <v>115</v>
      </c>
      <c r="N13" s="259" t="s">
        <v>115</v>
      </c>
      <c r="O13" s="260">
        <v>1.8949890851377833</v>
      </c>
      <c r="P13" s="261">
        <v>3.35395957938028E-2</v>
      </c>
      <c r="Q13" s="261">
        <v>6.6040601134636235E-5</v>
      </c>
      <c r="R13" s="262">
        <v>3.6085584988522461E-6</v>
      </c>
      <c r="S13" s="260">
        <v>1.1887637839014116</v>
      </c>
      <c r="T13" s="261">
        <v>2.848964943508284E-2</v>
      </c>
      <c r="U13" s="261">
        <v>-1.9571380557785692E-4</v>
      </c>
      <c r="V13" s="262">
        <v>6.529980207450697E-6</v>
      </c>
      <c r="W13" s="260">
        <v>1.4314455294422623</v>
      </c>
      <c r="X13" s="261">
        <v>0.25802137850635953</v>
      </c>
      <c r="Y13" s="261">
        <v>-3.9066372875696167E-3</v>
      </c>
      <c r="Z13" s="262">
        <v>3.3623063028691431E-5</v>
      </c>
      <c r="AA13" s="260">
        <v>2.6701110553494543</v>
      </c>
      <c r="AB13" s="261">
        <v>0.55715564287912722</v>
      </c>
      <c r="AC13" s="261">
        <v>-7.9761387419745502E-3</v>
      </c>
      <c r="AD13" s="262">
        <v>6.0035267311496293E-5</v>
      </c>
      <c r="AE13" s="260">
        <v>5.9800549527230622</v>
      </c>
      <c r="AF13" s="261">
        <v>0.24527832658984014</v>
      </c>
      <c r="AG13" s="261">
        <v>-3.0649862014038285E-3</v>
      </c>
      <c r="AH13" s="262">
        <v>3.0614780312134713E-5</v>
      </c>
      <c r="AI13" s="49"/>
      <c r="AJ13" s="49"/>
      <c r="AK13" s="49"/>
      <c r="AL13" s="49"/>
      <c r="AM13" s="49"/>
      <c r="AN13" s="49"/>
      <c r="AO13" s="49"/>
      <c r="AP13" s="49"/>
      <c r="AQ13" s="49"/>
      <c r="AR13" s="49"/>
      <c r="AS13" s="49"/>
      <c r="AT13" s="49"/>
      <c r="AU13" s="49"/>
      <c r="AV13" s="49"/>
    </row>
    <row r="14" spans="2:48" ht="12.75" customHeight="1">
      <c r="B14" s="266">
        <v>2017</v>
      </c>
      <c r="C14" s="252">
        <v>0.95476815110767688</v>
      </c>
      <c r="D14" s="253">
        <v>3.7535524651511207E-2</v>
      </c>
      <c r="E14" s="253">
        <v>-6.9419073683435974E-5</v>
      </c>
      <c r="F14" s="254">
        <v>2.0890377368780482E-6</v>
      </c>
      <c r="G14" s="255">
        <v>0.42039751503993572</v>
      </c>
      <c r="H14" s="256">
        <v>5.3116692791704015E-2</v>
      </c>
      <c r="I14" s="256">
        <v>-5.0482672733269884E-4</v>
      </c>
      <c r="J14" s="257">
        <v>3.9694377958776952E-6</v>
      </c>
      <c r="K14" s="255" t="s">
        <v>115</v>
      </c>
      <c r="L14" s="256">
        <v>0.12610121482458089</v>
      </c>
      <c r="M14" s="258" t="s">
        <v>115</v>
      </c>
      <c r="N14" s="259" t="s">
        <v>115</v>
      </c>
      <c r="O14" s="260">
        <v>1.8504764028442198</v>
      </c>
      <c r="P14" s="261">
        <v>3.2751761508353322E-2</v>
      </c>
      <c r="Q14" s="261">
        <v>6.4489328718432179E-5</v>
      </c>
      <c r="R14" s="262">
        <v>3.5237946238215518E-6</v>
      </c>
      <c r="S14" s="260">
        <v>1.1608019954572075</v>
      </c>
      <c r="T14" s="261">
        <v>2.7819523409087256E-2</v>
      </c>
      <c r="U14" s="261">
        <v>-1.9111027702046945E-4</v>
      </c>
      <c r="V14" s="262">
        <v>6.3763837338886128E-6</v>
      </c>
      <c r="W14" s="260">
        <v>1.4314455294422623</v>
      </c>
      <c r="X14" s="261">
        <v>0.25802137850635953</v>
      </c>
      <c r="Y14" s="261">
        <v>-3.9066372875696167E-3</v>
      </c>
      <c r="Z14" s="262">
        <v>3.3623063028691431E-5</v>
      </c>
      <c r="AA14" s="260">
        <v>2.6701110553494543</v>
      </c>
      <c r="AB14" s="261">
        <v>0.55715564287912722</v>
      </c>
      <c r="AC14" s="261">
        <v>-7.9761387419745502E-3</v>
      </c>
      <c r="AD14" s="262">
        <v>6.0035267311496293E-5</v>
      </c>
      <c r="AE14" s="260">
        <v>5.9800549527230622</v>
      </c>
      <c r="AF14" s="261">
        <v>0.24527832658984014</v>
      </c>
      <c r="AG14" s="261">
        <v>-3.0649862014038285E-3</v>
      </c>
      <c r="AH14" s="262">
        <v>3.0614780312134713E-5</v>
      </c>
      <c r="AI14" s="49"/>
      <c r="AJ14" s="49"/>
      <c r="AK14" s="49"/>
      <c r="AL14" s="49"/>
      <c r="AM14" s="49"/>
      <c r="AN14" s="49"/>
      <c r="AO14" s="49"/>
      <c r="AP14" s="49"/>
      <c r="AQ14" s="49"/>
      <c r="AR14" s="49"/>
      <c r="AS14" s="49"/>
      <c r="AT14" s="49"/>
      <c r="AU14" s="49"/>
      <c r="AV14" s="49"/>
    </row>
    <row r="15" spans="2:48" ht="12.75" customHeight="1">
      <c r="B15" s="266">
        <v>2018</v>
      </c>
      <c r="C15" s="252">
        <v>0.92304365556609358</v>
      </c>
      <c r="D15" s="253">
        <v>3.6288315490756992E-2</v>
      </c>
      <c r="E15" s="253">
        <v>-6.7112456007703878E-5</v>
      </c>
      <c r="F15" s="254">
        <v>2.0196243737564363E-6</v>
      </c>
      <c r="G15" s="255">
        <v>0.41106018420152846</v>
      </c>
      <c r="H15" s="256">
        <v>5.1936932883772428E-2</v>
      </c>
      <c r="I15" s="256">
        <v>-4.9361416303215101E-4</v>
      </c>
      <c r="J15" s="257">
        <v>3.881273730637996E-6</v>
      </c>
      <c r="K15" s="255" t="s">
        <v>115</v>
      </c>
      <c r="L15" s="256">
        <v>0.12607312436061199</v>
      </c>
      <c r="M15" s="258" t="s">
        <v>115</v>
      </c>
      <c r="N15" s="259" t="s">
        <v>115</v>
      </c>
      <c r="O15" s="260">
        <v>1.8070093090981088</v>
      </c>
      <c r="P15" s="261">
        <v>3.198243319611669E-2</v>
      </c>
      <c r="Q15" s="261">
        <v>6.2974495190850128E-5</v>
      </c>
      <c r="R15" s="262">
        <v>3.4410218248708224E-6</v>
      </c>
      <c r="S15" s="260">
        <v>1.1334979168318813</v>
      </c>
      <c r="T15" s="261">
        <v>2.7165159910873562E-2</v>
      </c>
      <c r="U15" s="261">
        <v>-1.8661503144861853E-4</v>
      </c>
      <c r="V15" s="262">
        <v>6.2264001160996282E-6</v>
      </c>
      <c r="W15" s="260">
        <v>1.4314455294422623</v>
      </c>
      <c r="X15" s="261">
        <v>0.25802137850635953</v>
      </c>
      <c r="Y15" s="261">
        <v>-3.9066372875696167E-3</v>
      </c>
      <c r="Z15" s="262">
        <v>3.3623063028691431E-5</v>
      </c>
      <c r="AA15" s="260">
        <v>2.6701110553494543</v>
      </c>
      <c r="AB15" s="261">
        <v>0.55715564287912722</v>
      </c>
      <c r="AC15" s="261">
        <v>-7.9761387419745502E-3</v>
      </c>
      <c r="AD15" s="262">
        <v>6.0035267311496293E-5</v>
      </c>
      <c r="AE15" s="260">
        <v>5.9800549527230622</v>
      </c>
      <c r="AF15" s="261">
        <v>0.24527832658984014</v>
      </c>
      <c r="AG15" s="261">
        <v>-3.0649862014038285E-3</v>
      </c>
      <c r="AH15" s="262">
        <v>3.0614780312134713E-5</v>
      </c>
      <c r="AI15" s="49"/>
      <c r="AJ15" s="49"/>
      <c r="AK15" s="49"/>
      <c r="AL15" s="49"/>
      <c r="AM15" s="49"/>
      <c r="AN15" s="49"/>
      <c r="AO15" s="49"/>
      <c r="AP15" s="49"/>
      <c r="AQ15" s="49"/>
      <c r="AR15" s="49"/>
      <c r="AS15" s="49"/>
      <c r="AT15" s="49"/>
      <c r="AU15" s="49"/>
      <c r="AV15" s="49"/>
    </row>
    <row r="16" spans="2:48" ht="12.75" customHeight="1">
      <c r="B16" s="266">
        <v>2019</v>
      </c>
      <c r="C16" s="252">
        <v>0.89237328360016599</v>
      </c>
      <c r="D16" s="253">
        <v>3.5082547889834725E-2</v>
      </c>
      <c r="E16" s="253">
        <v>-6.4882481318109331E-5</v>
      </c>
      <c r="F16" s="254">
        <v>1.9525174385632421E-6</v>
      </c>
      <c r="G16" s="255">
        <v>0.40193024218933149</v>
      </c>
      <c r="H16" s="256">
        <v>5.0783376290979843E-2</v>
      </c>
      <c r="I16" s="256">
        <v>-4.8265063784024573E-4</v>
      </c>
      <c r="J16" s="257">
        <v>3.7950678526276478E-6</v>
      </c>
      <c r="K16" s="255" t="s">
        <v>115</v>
      </c>
      <c r="L16" s="256">
        <v>0.12604504015410992</v>
      </c>
      <c r="M16" s="258" t="s">
        <v>115</v>
      </c>
      <c r="N16" s="259" t="s">
        <v>115</v>
      </c>
      <c r="O16" s="260">
        <v>1.7645632433617737</v>
      </c>
      <c r="P16" s="261">
        <v>3.1231176157752089E-2</v>
      </c>
      <c r="Q16" s="261">
        <v>6.1495244614151397E-5</v>
      </c>
      <c r="R16" s="262">
        <v>3.3601933322652539E-6</v>
      </c>
      <c r="S16" s="260">
        <v>1.106836077548403</v>
      </c>
      <c r="T16" s="261">
        <v>2.6526188178417235E-2</v>
      </c>
      <c r="U16" s="261">
        <v>-1.8222552185845464E-4</v>
      </c>
      <c r="V16" s="262">
        <v>6.0799443734423595E-6</v>
      </c>
      <c r="W16" s="260">
        <v>1.4314455294422623</v>
      </c>
      <c r="X16" s="261">
        <v>0.25802137850635953</v>
      </c>
      <c r="Y16" s="261">
        <v>-3.9066372875696167E-3</v>
      </c>
      <c r="Z16" s="262">
        <v>3.3623063028691431E-5</v>
      </c>
      <c r="AA16" s="260">
        <v>2.6701110553494543</v>
      </c>
      <c r="AB16" s="261">
        <v>0.55715564287912722</v>
      </c>
      <c r="AC16" s="261">
        <v>-7.9761387419745502E-3</v>
      </c>
      <c r="AD16" s="262">
        <v>6.0035267311496293E-5</v>
      </c>
      <c r="AE16" s="260">
        <v>5.9800549527230622</v>
      </c>
      <c r="AF16" s="261">
        <v>0.24527832658984014</v>
      </c>
      <c r="AG16" s="261">
        <v>-3.0649862014038285E-3</v>
      </c>
      <c r="AH16" s="262">
        <v>3.0614780312134713E-5</v>
      </c>
      <c r="AI16" s="49"/>
      <c r="AJ16" s="49"/>
      <c r="AK16" s="49"/>
      <c r="AL16" s="49"/>
      <c r="AM16" s="49"/>
      <c r="AN16" s="49"/>
      <c r="AO16" s="49"/>
      <c r="AP16" s="49"/>
      <c r="AQ16" s="49"/>
      <c r="AR16" s="49"/>
      <c r="AS16" s="49"/>
      <c r="AT16" s="49"/>
      <c r="AU16" s="49"/>
      <c r="AV16" s="49"/>
    </row>
    <row r="17" spans="2:48" ht="12.75" customHeight="1">
      <c r="B17" s="266">
        <v>2020</v>
      </c>
      <c r="C17" s="252">
        <v>0.86272200938856025</v>
      </c>
      <c r="D17" s="253">
        <v>3.3916844852058252E-2</v>
      </c>
      <c r="E17" s="253">
        <v>-6.2726602964903669E-5</v>
      </c>
      <c r="F17" s="254">
        <v>1.8876402946171429E-6</v>
      </c>
      <c r="G17" s="255">
        <v>0.39300308274851881</v>
      </c>
      <c r="H17" s="256">
        <v>4.9655441018871579E-2</v>
      </c>
      <c r="I17" s="256">
        <v>-4.719306204194611E-4</v>
      </c>
      <c r="J17" s="257">
        <v>3.7107766691014513E-6</v>
      </c>
      <c r="K17" s="255" t="s">
        <v>115</v>
      </c>
      <c r="L17" s="256">
        <v>0.12601696220368072</v>
      </c>
      <c r="M17" s="258" t="s">
        <v>115</v>
      </c>
      <c r="N17" s="259" t="s">
        <v>115</v>
      </c>
      <c r="O17" s="260">
        <v>1.7231142220166447</v>
      </c>
      <c r="P17" s="261">
        <v>3.0497565904865985E-2</v>
      </c>
      <c r="Q17" s="261">
        <v>6.0050741156298676E-5</v>
      </c>
      <c r="R17" s="262">
        <v>3.2812634748760232E-6</v>
      </c>
      <c r="S17" s="260">
        <v>1.0808013710222257</v>
      </c>
      <c r="T17" s="261">
        <v>2.590224617066041E-2</v>
      </c>
      <c r="U17" s="261">
        <v>-1.7793926115608168E-4</v>
      </c>
      <c r="V17" s="262">
        <v>5.9369335241676786E-6</v>
      </c>
      <c r="W17" s="260">
        <v>1.4314455294422623</v>
      </c>
      <c r="X17" s="261">
        <v>0.25802137850635953</v>
      </c>
      <c r="Y17" s="261">
        <v>-3.9066372875696167E-3</v>
      </c>
      <c r="Z17" s="262">
        <v>3.3623063028691431E-5</v>
      </c>
      <c r="AA17" s="260">
        <v>2.6701110553494543</v>
      </c>
      <c r="AB17" s="261">
        <v>0.55715564287912722</v>
      </c>
      <c r="AC17" s="261">
        <v>-7.9761387419745502E-3</v>
      </c>
      <c r="AD17" s="262">
        <v>6.0035267311496293E-5</v>
      </c>
      <c r="AE17" s="260">
        <v>5.9800549527230622</v>
      </c>
      <c r="AF17" s="261">
        <v>0.24527832658984014</v>
      </c>
      <c r="AG17" s="261">
        <v>-3.0649862014038285E-3</v>
      </c>
      <c r="AH17" s="262">
        <v>3.0614780312134713E-5</v>
      </c>
      <c r="AI17" s="49"/>
      <c r="AJ17" s="49"/>
      <c r="AK17" s="49"/>
      <c r="AL17" s="49"/>
      <c r="AM17" s="49"/>
      <c r="AN17" s="49"/>
      <c r="AO17" s="49"/>
      <c r="AP17" s="49"/>
      <c r="AQ17" s="49"/>
      <c r="AR17" s="49"/>
      <c r="AS17" s="49"/>
      <c r="AT17" s="49"/>
      <c r="AU17" s="49"/>
      <c r="AV17" s="49"/>
    </row>
    <row r="18" spans="2:48" ht="12.75" customHeight="1">
      <c r="B18" s="266">
        <v>2021</v>
      </c>
      <c r="C18" s="252">
        <v>0.83543716481095243</v>
      </c>
      <c r="D18" s="253">
        <v>3.284417505775554E-2</v>
      </c>
      <c r="E18" s="253">
        <v>-6.0742782459394954E-5</v>
      </c>
      <c r="F18" s="254">
        <v>1.8279409111580828E-6</v>
      </c>
      <c r="G18" s="255">
        <v>0.38504670739614927</v>
      </c>
      <c r="H18" s="256">
        <v>4.8650163084992371E-2</v>
      </c>
      <c r="I18" s="256">
        <v>-4.6237635145527441E-4</v>
      </c>
      <c r="J18" s="257">
        <v>3.6356517316029855E-6</v>
      </c>
      <c r="K18" s="255" t="s">
        <v>115</v>
      </c>
      <c r="L18" s="256">
        <v>0.1258644505883757</v>
      </c>
      <c r="M18" s="258" t="s">
        <v>115</v>
      </c>
      <c r="N18" s="259" t="s">
        <v>115</v>
      </c>
      <c r="O18" s="260">
        <v>1.6740380154606496</v>
      </c>
      <c r="P18" s="261">
        <v>2.9628961360443729E-2</v>
      </c>
      <c r="Q18" s="261">
        <v>5.8340429362006819E-5</v>
      </c>
      <c r="R18" s="262">
        <v>3.1878094472787148E-6</v>
      </c>
      <c r="S18" s="260">
        <v>1.0629427190511069</v>
      </c>
      <c r="T18" s="261">
        <v>2.5474249674695047E-2</v>
      </c>
      <c r="U18" s="261">
        <v>-1.7499907675015428E-4</v>
      </c>
      <c r="V18" s="262">
        <v>5.8388344354484451E-6</v>
      </c>
      <c r="W18" s="260">
        <v>1.4314455294422623</v>
      </c>
      <c r="X18" s="261">
        <v>0.25802137850635953</v>
      </c>
      <c r="Y18" s="261">
        <v>-3.9066372875696167E-3</v>
      </c>
      <c r="Z18" s="262">
        <v>3.3623063028691431E-5</v>
      </c>
      <c r="AA18" s="260">
        <v>2.6701110553494543</v>
      </c>
      <c r="AB18" s="261">
        <v>0.55715564287912722</v>
      </c>
      <c r="AC18" s="261">
        <v>-7.9761387419745502E-3</v>
      </c>
      <c r="AD18" s="262">
        <v>6.0035267311496293E-5</v>
      </c>
      <c r="AE18" s="260">
        <v>5.9800549527230622</v>
      </c>
      <c r="AF18" s="261">
        <v>0.24527832658984014</v>
      </c>
      <c r="AG18" s="261">
        <v>-3.0649862014038285E-3</v>
      </c>
      <c r="AH18" s="262">
        <v>3.0614780312134713E-5</v>
      </c>
      <c r="AI18" s="49"/>
      <c r="AJ18" s="49"/>
      <c r="AK18" s="49"/>
      <c r="AL18" s="49"/>
      <c r="AM18" s="49"/>
      <c r="AN18" s="49"/>
      <c r="AO18" s="49"/>
      <c r="AP18" s="49"/>
      <c r="AQ18" s="49"/>
      <c r="AR18" s="49"/>
      <c r="AS18" s="49"/>
      <c r="AT18" s="49"/>
      <c r="AU18" s="49"/>
      <c r="AV18" s="49"/>
    </row>
    <row r="19" spans="2:48" ht="12.75" customHeight="1">
      <c r="B19" s="266">
        <v>2022</v>
      </c>
      <c r="C19" s="252">
        <v>0.80901524332505026</v>
      </c>
      <c r="D19" s="253">
        <v>3.180543001360657E-2</v>
      </c>
      <c r="E19" s="253">
        <v>-5.8821703177100225E-5</v>
      </c>
      <c r="F19" s="254">
        <v>1.7701296079628075E-6</v>
      </c>
      <c r="G19" s="255">
        <v>0.37725140942847873</v>
      </c>
      <c r="H19" s="256">
        <v>4.7665237074358803E-2</v>
      </c>
      <c r="I19" s="256">
        <v>-4.5301550934556662E-4</v>
      </c>
      <c r="J19" s="257">
        <v>3.5620477038054842E-6</v>
      </c>
      <c r="K19" s="255" t="s">
        <v>115</v>
      </c>
      <c r="L19" s="256">
        <v>0.12571212354975303</v>
      </c>
      <c r="M19" s="258" t="s">
        <v>115</v>
      </c>
      <c r="N19" s="259" t="s">
        <v>115</v>
      </c>
      <c r="O19" s="260">
        <v>1.6263595537663433</v>
      </c>
      <c r="P19" s="261">
        <v>2.8785095638029255E-2</v>
      </c>
      <c r="Q19" s="261">
        <v>5.6678829146912298E-5</v>
      </c>
      <c r="R19" s="262">
        <v>3.0970170941677838E-6</v>
      </c>
      <c r="S19" s="260">
        <v>1.0453791550200819</v>
      </c>
      <c r="T19" s="261">
        <v>2.5053325190915493E-2</v>
      </c>
      <c r="U19" s="261">
        <v>-1.7210747456427599E-4</v>
      </c>
      <c r="V19" s="262">
        <v>5.7423562897915468E-6</v>
      </c>
      <c r="W19" s="260">
        <v>1.4314455294422623</v>
      </c>
      <c r="X19" s="261">
        <v>0.25802137850635953</v>
      </c>
      <c r="Y19" s="261">
        <v>-3.9066372875696167E-3</v>
      </c>
      <c r="Z19" s="262">
        <v>3.3623063028691431E-5</v>
      </c>
      <c r="AA19" s="260">
        <v>2.6701110553494543</v>
      </c>
      <c r="AB19" s="261">
        <v>0.55715564287912722</v>
      </c>
      <c r="AC19" s="261">
        <v>-7.9761387419745502E-3</v>
      </c>
      <c r="AD19" s="262">
        <v>6.0035267311496293E-5</v>
      </c>
      <c r="AE19" s="260">
        <v>5.9800549527230622</v>
      </c>
      <c r="AF19" s="261">
        <v>0.24527832658984014</v>
      </c>
      <c r="AG19" s="261">
        <v>-3.0649862014038285E-3</v>
      </c>
      <c r="AH19" s="262">
        <v>3.0614780312134713E-5</v>
      </c>
      <c r="AI19" s="49"/>
      <c r="AJ19" s="49"/>
      <c r="AK19" s="49"/>
      <c r="AL19" s="49"/>
      <c r="AM19" s="49"/>
      <c r="AN19" s="49"/>
      <c r="AO19" s="49"/>
      <c r="AP19" s="49"/>
      <c r="AQ19" s="49"/>
      <c r="AR19" s="49"/>
      <c r="AS19" s="49"/>
      <c r="AT19" s="49"/>
      <c r="AU19" s="49"/>
      <c r="AV19" s="49"/>
    </row>
    <row r="20" spans="2:48" ht="12.75" customHeight="1">
      <c r="B20" s="266">
        <v>2023</v>
      </c>
      <c r="C20" s="252">
        <v>0.78342895372675425</v>
      </c>
      <c r="D20" s="253">
        <v>3.0799536799800329E-2</v>
      </c>
      <c r="E20" s="253">
        <v>-5.6961380835127247E-5</v>
      </c>
      <c r="F20" s="254">
        <v>1.7141466717331901E-6</v>
      </c>
      <c r="G20" s="255">
        <v>0.3696139278224016</v>
      </c>
      <c r="H20" s="256">
        <v>4.6700250960837769E-2</v>
      </c>
      <c r="I20" s="256">
        <v>-4.4384417814991636E-4</v>
      </c>
      <c r="J20" s="257">
        <v>3.4899337947839161E-6</v>
      </c>
      <c r="K20" s="255" t="s">
        <v>115</v>
      </c>
      <c r="L20" s="256">
        <v>0.1255599808644294</v>
      </c>
      <c r="M20" s="258" t="s">
        <v>115</v>
      </c>
      <c r="N20" s="259" t="s">
        <v>115</v>
      </c>
      <c r="O20" s="260">
        <v>1.5800390276078735</v>
      </c>
      <c r="P20" s="261">
        <v>2.796526414849939E-2</v>
      </c>
      <c r="Q20" s="261">
        <v>5.5064553151145507E-5</v>
      </c>
      <c r="R20" s="262">
        <v>3.0088106080980761E-6</v>
      </c>
      <c r="S20" s="260">
        <v>1.0281058030352408</v>
      </c>
      <c r="T20" s="261">
        <v>2.463935586472871E-2</v>
      </c>
      <c r="U20" s="261">
        <v>-1.692636518487621E-4</v>
      </c>
      <c r="V20" s="262">
        <v>5.6474723034985244E-6</v>
      </c>
      <c r="W20" s="260">
        <v>1.4314455294422623</v>
      </c>
      <c r="X20" s="261">
        <v>0.25802137850635953</v>
      </c>
      <c r="Y20" s="261">
        <v>-3.9066372875696167E-3</v>
      </c>
      <c r="Z20" s="262">
        <v>3.3623063028691431E-5</v>
      </c>
      <c r="AA20" s="260">
        <v>2.6701110553494543</v>
      </c>
      <c r="AB20" s="261">
        <v>0.55715564287912722</v>
      </c>
      <c r="AC20" s="261">
        <v>-7.9761387419745502E-3</v>
      </c>
      <c r="AD20" s="262">
        <v>6.0035267311496293E-5</v>
      </c>
      <c r="AE20" s="260">
        <v>5.9800549527230622</v>
      </c>
      <c r="AF20" s="261">
        <v>0.24527832658984014</v>
      </c>
      <c r="AG20" s="261">
        <v>-3.0649862014038285E-3</v>
      </c>
      <c r="AH20" s="262">
        <v>3.0614780312134713E-5</v>
      </c>
      <c r="AI20" s="49"/>
      <c r="AJ20" s="49"/>
      <c r="AK20" s="49"/>
      <c r="AL20" s="49"/>
      <c r="AM20" s="49"/>
      <c r="AN20" s="49"/>
      <c r="AO20" s="49"/>
      <c r="AP20" s="49"/>
      <c r="AQ20" s="49"/>
      <c r="AR20" s="49"/>
      <c r="AS20" s="49"/>
      <c r="AT20" s="49"/>
      <c r="AU20" s="49"/>
      <c r="AV20" s="49"/>
    </row>
    <row r="21" spans="2:48" ht="12.75" customHeight="1">
      <c r="B21" s="266">
        <v>2024</v>
      </c>
      <c r="C21" s="252">
        <v>0.75865186793618522</v>
      </c>
      <c r="D21" s="253">
        <v>2.9825456429183082E-2</v>
      </c>
      <c r="E21" s="253">
        <v>-5.5159893906430626E-5</v>
      </c>
      <c r="F21" s="254">
        <v>1.659934277691439E-6</v>
      </c>
      <c r="G21" s="255">
        <v>0.36213106757445679</v>
      </c>
      <c r="H21" s="256">
        <v>4.5754801059794514E-2</v>
      </c>
      <c r="I21" s="256">
        <v>-4.3485852120639455E-4</v>
      </c>
      <c r="J21" s="257">
        <v>3.4192798369777163E-6</v>
      </c>
      <c r="K21" s="255" t="s">
        <v>115</v>
      </c>
      <c r="L21" s="256">
        <v>0.12540802230929179</v>
      </c>
      <c r="M21" s="258" t="s">
        <v>115</v>
      </c>
      <c r="N21" s="259" t="s">
        <v>115</v>
      </c>
      <c r="O21" s="260">
        <v>1.5350377614731967</v>
      </c>
      <c r="P21" s="261">
        <v>2.7168782370211645E-2</v>
      </c>
      <c r="Q21" s="261">
        <v>5.3496253528386616E-5</v>
      </c>
      <c r="R21" s="262">
        <v>2.9231163407046615E-6</v>
      </c>
      <c r="S21" s="260">
        <v>1.0111178677696437</v>
      </c>
      <c r="T21" s="261">
        <v>2.4232226772391827E-2</v>
      </c>
      <c r="U21" s="261">
        <v>-1.6646681911818489E-4</v>
      </c>
      <c r="V21" s="262">
        <v>5.5541561354321172E-6</v>
      </c>
      <c r="W21" s="260">
        <v>1.4314455294422623</v>
      </c>
      <c r="X21" s="261">
        <v>0.25802137850635953</v>
      </c>
      <c r="Y21" s="261">
        <v>-3.9066372875696167E-3</v>
      </c>
      <c r="Z21" s="262">
        <v>3.3623063028691431E-5</v>
      </c>
      <c r="AA21" s="260">
        <v>2.6701110553494543</v>
      </c>
      <c r="AB21" s="261">
        <v>0.55715564287912722</v>
      </c>
      <c r="AC21" s="261">
        <v>-7.9761387419745502E-3</v>
      </c>
      <c r="AD21" s="262">
        <v>6.0035267311496293E-5</v>
      </c>
      <c r="AE21" s="260">
        <v>5.9800549527230622</v>
      </c>
      <c r="AF21" s="261">
        <v>0.24527832658984014</v>
      </c>
      <c r="AG21" s="261">
        <v>-3.0649862014038285E-3</v>
      </c>
      <c r="AH21" s="262">
        <v>3.0614780312134713E-5</v>
      </c>
      <c r="AI21" s="49"/>
      <c r="AJ21" s="49"/>
      <c r="AK21" s="49"/>
      <c r="AL21" s="49"/>
      <c r="AM21" s="49"/>
      <c r="AN21" s="49"/>
      <c r="AO21" s="49"/>
      <c r="AP21" s="49"/>
      <c r="AQ21" s="49"/>
      <c r="AR21" s="49"/>
      <c r="AS21" s="49"/>
      <c r="AT21" s="49"/>
      <c r="AU21" s="49"/>
      <c r="AV21" s="49"/>
    </row>
    <row r="22" spans="2:48" ht="13.5" customHeight="1">
      <c r="B22" s="266">
        <v>2025</v>
      </c>
      <c r="C22" s="252">
        <v>0.7346583937001202</v>
      </c>
      <c r="D22" s="253">
        <v>2.8882182774088515E-2</v>
      </c>
      <c r="E22" s="253">
        <v>-5.3415381635066447E-5</v>
      </c>
      <c r="F22" s="254">
        <v>1.6074364298528821E-6</v>
      </c>
      <c r="G22" s="255">
        <v>0.35479969836425551</v>
      </c>
      <c r="H22" s="256">
        <v>4.4828491859218417E-2</v>
      </c>
      <c r="I22" s="256">
        <v>-4.2605477952656557E-4</v>
      </c>
      <c r="J22" s="257">
        <v>3.3500562735707291E-6</v>
      </c>
      <c r="K22" s="255" t="s">
        <v>115</v>
      </c>
      <c r="L22" s="256">
        <v>0.12525624766149729</v>
      </c>
      <c r="M22" s="258" t="s">
        <v>115</v>
      </c>
      <c r="N22" s="259" t="s">
        <v>115</v>
      </c>
      <c r="O22" s="260">
        <v>1.4913181813718011</v>
      </c>
      <c r="P22" s="261">
        <v>2.6394985277460065E-2</v>
      </c>
      <c r="Q22" s="261">
        <v>5.1972620820475733E-5</v>
      </c>
      <c r="R22" s="262">
        <v>2.8398627412098274E-6</v>
      </c>
      <c r="S22" s="260">
        <v>0.99441063313207168</v>
      </c>
      <c r="T22" s="261">
        <v>2.3831824889107692E-2</v>
      </c>
      <c r="U22" s="261">
        <v>-1.6371619993220152E-4</v>
      </c>
      <c r="V22" s="262">
        <v>5.46238187970359E-6</v>
      </c>
      <c r="W22" s="260">
        <v>1.4314455294422623</v>
      </c>
      <c r="X22" s="261">
        <v>0.25802137850635953</v>
      </c>
      <c r="Y22" s="261">
        <v>-3.9066372875696167E-3</v>
      </c>
      <c r="Z22" s="262">
        <v>3.3623063028691431E-5</v>
      </c>
      <c r="AA22" s="260">
        <v>2.6701110553494543</v>
      </c>
      <c r="AB22" s="261">
        <v>0.55715564287912722</v>
      </c>
      <c r="AC22" s="261">
        <v>-7.9761387419745502E-3</v>
      </c>
      <c r="AD22" s="262">
        <v>6.0035267311496293E-5</v>
      </c>
      <c r="AE22" s="260">
        <v>5.9800549527230622</v>
      </c>
      <c r="AF22" s="261">
        <v>0.24527832658984014</v>
      </c>
      <c r="AG22" s="261">
        <v>-3.0649862014038285E-3</v>
      </c>
      <c r="AH22" s="262">
        <v>3.0614780312134713E-5</v>
      </c>
      <c r="AI22" s="49"/>
      <c r="AJ22" s="49"/>
      <c r="AK22" s="49"/>
      <c r="AL22" s="49"/>
      <c r="AM22" s="49"/>
      <c r="AN22" s="49"/>
      <c r="AO22" s="49"/>
      <c r="AP22" s="49"/>
      <c r="AQ22" s="49"/>
      <c r="AR22" s="49"/>
      <c r="AS22" s="49"/>
      <c r="AT22" s="49"/>
      <c r="AU22" s="49"/>
      <c r="AV22" s="49"/>
    </row>
    <row r="23" spans="2:48">
      <c r="B23" s="266">
        <v>2026</v>
      </c>
      <c r="C23" s="252">
        <v>0.7231731814419583</v>
      </c>
      <c r="D23" s="253">
        <v>2.8430655911421462E-2</v>
      </c>
      <c r="E23" s="253">
        <v>-5.2580317336897036E-5</v>
      </c>
      <c r="F23" s="254">
        <v>1.5823067250177147E-6</v>
      </c>
      <c r="G23" s="255">
        <v>0.35058538384242205</v>
      </c>
      <c r="H23" s="256">
        <v>4.4296018564835164E-2</v>
      </c>
      <c r="I23" s="256">
        <v>-4.2099409640667182E-4</v>
      </c>
      <c r="J23" s="257">
        <v>3.3102642701734373E-6</v>
      </c>
      <c r="K23" s="255" t="s">
        <v>115</v>
      </c>
      <c r="L23" s="256">
        <v>0.12525072922688815</v>
      </c>
      <c r="M23" s="258" t="s">
        <v>115</v>
      </c>
      <c r="N23" s="259" t="s">
        <v>115</v>
      </c>
      <c r="O23" s="260">
        <v>1.4555723913143666</v>
      </c>
      <c r="P23" s="261">
        <v>2.5762317068835888E-2</v>
      </c>
      <c r="Q23" s="261">
        <v>5.0726875669783302E-5</v>
      </c>
      <c r="R23" s="262">
        <v>2.7717933388467183E-6</v>
      </c>
      <c r="S23" s="260">
        <v>0.98707124536810209</v>
      </c>
      <c r="T23" s="261">
        <v>2.3655930748240281E-2</v>
      </c>
      <c r="U23" s="261">
        <v>-1.6250786945532254E-4</v>
      </c>
      <c r="V23" s="262">
        <v>5.422066000735408E-6</v>
      </c>
      <c r="W23" s="260">
        <v>1.4314455294422623</v>
      </c>
      <c r="X23" s="261">
        <v>0.25802137850635953</v>
      </c>
      <c r="Y23" s="261">
        <v>-3.9066372875696167E-3</v>
      </c>
      <c r="Z23" s="262">
        <v>3.3623063028691431E-5</v>
      </c>
      <c r="AA23" s="260">
        <v>2.6701110553494543</v>
      </c>
      <c r="AB23" s="261">
        <v>0.55715564287912722</v>
      </c>
      <c r="AC23" s="261">
        <v>-7.9761387419745502E-3</v>
      </c>
      <c r="AD23" s="262">
        <v>6.0035267311496293E-5</v>
      </c>
      <c r="AE23" s="260">
        <v>5.9800549527230622</v>
      </c>
      <c r="AF23" s="261">
        <v>0.24527832658984014</v>
      </c>
      <c r="AG23" s="261">
        <v>-3.0649862014038285E-3</v>
      </c>
      <c r="AH23" s="262">
        <v>3.0614780312134713E-5</v>
      </c>
    </row>
    <row r="24" spans="2:48">
      <c r="B24" s="266">
        <v>2027</v>
      </c>
      <c r="C24" s="252">
        <v>0.71186752215936477</v>
      </c>
      <c r="D24" s="253">
        <v>2.7986187951099313E-2</v>
      </c>
      <c r="E24" s="253">
        <v>-5.175830793716197E-5</v>
      </c>
      <c r="F24" s="254">
        <v>1.5575698830375721E-6</v>
      </c>
      <c r="G24" s="255">
        <v>0.34642112699248284</v>
      </c>
      <c r="H24" s="256">
        <v>4.3769869993802446E-2</v>
      </c>
      <c r="I24" s="256">
        <v>-4.1599352413371757E-4</v>
      </c>
      <c r="J24" s="257">
        <v>3.270944916607989E-6</v>
      </c>
      <c r="K24" s="255" t="s">
        <v>115</v>
      </c>
      <c r="L24" s="256">
        <v>0.12524521103540556</v>
      </c>
      <c r="M24" s="258" t="s">
        <v>115</v>
      </c>
      <c r="N24" s="259" t="s">
        <v>115</v>
      </c>
      <c r="O24" s="260">
        <v>1.4206834013166316</v>
      </c>
      <c r="P24" s="261">
        <v>2.5144813447651189E-2</v>
      </c>
      <c r="Q24" s="261">
        <v>4.9510990105849723E-5</v>
      </c>
      <c r="R24" s="262">
        <v>2.705355509541995E-6</v>
      </c>
      <c r="S24" s="260">
        <v>0.97978602698945017</v>
      </c>
      <c r="T24" s="261">
        <v>2.3481334818858376E-2</v>
      </c>
      <c r="U24" s="261">
        <v>-1.6130845723174997E-4</v>
      </c>
      <c r="V24" s="262">
        <v>5.382047678791392E-6</v>
      </c>
      <c r="W24" s="260">
        <v>1.4314455294422623</v>
      </c>
      <c r="X24" s="261">
        <v>0.25802137850635953</v>
      </c>
      <c r="Y24" s="261">
        <v>-3.9066372875696167E-3</v>
      </c>
      <c r="Z24" s="262">
        <v>3.3623063028691431E-5</v>
      </c>
      <c r="AA24" s="260">
        <v>2.6701110553494543</v>
      </c>
      <c r="AB24" s="261">
        <v>0.55715564287912722</v>
      </c>
      <c r="AC24" s="261">
        <v>-7.9761387419745502E-3</v>
      </c>
      <c r="AD24" s="262">
        <v>6.0035267311496293E-5</v>
      </c>
      <c r="AE24" s="260">
        <v>5.9800549527230622</v>
      </c>
      <c r="AF24" s="261">
        <v>0.24527832658984014</v>
      </c>
      <c r="AG24" s="261">
        <v>-3.0649862014038285E-3</v>
      </c>
      <c r="AH24" s="262">
        <v>3.0614780312134713E-5</v>
      </c>
    </row>
    <row r="25" spans="2:48">
      <c r="B25" s="266">
        <v>2028</v>
      </c>
      <c r="C25" s="252">
        <v>0.70073860882794048</v>
      </c>
      <c r="D25" s="253">
        <v>2.7548668538442352E-2</v>
      </c>
      <c r="E25" s="253">
        <v>-5.0949149343345839E-5</v>
      </c>
      <c r="F25" s="254">
        <v>1.5332197621283038E-6</v>
      </c>
      <c r="G25" s="255">
        <v>0.34230633322888859</v>
      </c>
      <c r="H25" s="256">
        <v>4.324997102099027E-2</v>
      </c>
      <c r="I25" s="256">
        <v>-4.1105234871043528E-4</v>
      </c>
      <c r="J25" s="257">
        <v>3.2320925987347464E-6</v>
      </c>
      <c r="K25" s="255" t="s">
        <v>115</v>
      </c>
      <c r="L25" s="256">
        <v>0.12523969308703881</v>
      </c>
      <c r="M25" s="258" t="s">
        <v>115</v>
      </c>
      <c r="N25" s="259" t="s">
        <v>115</v>
      </c>
      <c r="O25" s="260">
        <v>1.3866306745170207</v>
      </c>
      <c r="P25" s="261">
        <v>2.4542110929999111E-2</v>
      </c>
      <c r="Q25" s="261">
        <v>4.8324248416540031E-5</v>
      </c>
      <c r="R25" s="262">
        <v>2.6405101457002847E-6</v>
      </c>
      <c r="S25" s="260">
        <v>0.97255457819133617</v>
      </c>
      <c r="T25" s="261">
        <v>2.3308027519329217E-2</v>
      </c>
      <c r="U25" s="261">
        <v>-1.6011789743905892E-4</v>
      </c>
      <c r="V25" s="262">
        <v>5.3423247177100053E-6</v>
      </c>
      <c r="W25" s="260">
        <v>1.4314455294422623</v>
      </c>
      <c r="X25" s="261">
        <v>0.25802137850635953</v>
      </c>
      <c r="Y25" s="261">
        <v>-3.9066372875696167E-3</v>
      </c>
      <c r="Z25" s="262">
        <v>3.3623063028691431E-5</v>
      </c>
      <c r="AA25" s="260">
        <v>2.6701110553494543</v>
      </c>
      <c r="AB25" s="261">
        <v>0.55715564287912722</v>
      </c>
      <c r="AC25" s="261">
        <v>-7.9761387419745502E-3</v>
      </c>
      <c r="AD25" s="262">
        <v>6.0035267311496293E-5</v>
      </c>
      <c r="AE25" s="260">
        <v>5.9800549527230622</v>
      </c>
      <c r="AF25" s="261">
        <v>0.24527832658984014</v>
      </c>
      <c r="AG25" s="261">
        <v>-3.0649862014038285E-3</v>
      </c>
      <c r="AH25" s="262">
        <v>3.0614780312134713E-5</v>
      </c>
    </row>
    <row r="26" spans="2:48">
      <c r="B26" s="266">
        <v>2029</v>
      </c>
      <c r="C26" s="252">
        <v>0.68978367830663612</v>
      </c>
      <c r="D26" s="253">
        <v>2.7117989043990254E-2</v>
      </c>
      <c r="E26" s="253">
        <v>-5.0152640653594218E-5</v>
      </c>
      <c r="F26" s="254">
        <v>1.509250316522759E-6</v>
      </c>
      <c r="G26" s="255">
        <v>0.33824041502858321</v>
      </c>
      <c r="H26" s="256">
        <v>4.273624741360571E-2</v>
      </c>
      <c r="I26" s="256">
        <v>-4.0616986462042431E-4</v>
      </c>
      <c r="J26" s="257">
        <v>3.1937017690988809E-6</v>
      </c>
      <c r="K26" s="255" t="s">
        <v>115</v>
      </c>
      <c r="L26" s="256">
        <v>0.1252341753817772</v>
      </c>
      <c r="M26" s="258" t="s">
        <v>115</v>
      </c>
      <c r="N26" s="259" t="s">
        <v>115</v>
      </c>
      <c r="O26" s="260">
        <v>1.3533941663072901</v>
      </c>
      <c r="P26" s="261">
        <v>2.3953854744412313E-2</v>
      </c>
      <c r="Q26" s="261">
        <v>4.7165952044808013E-5</v>
      </c>
      <c r="R26" s="262">
        <v>2.5772190771062536E-6</v>
      </c>
      <c r="S26" s="260">
        <v>0.96537650211979642</v>
      </c>
      <c r="T26" s="261">
        <v>2.3135999338738646E-2</v>
      </c>
      <c r="U26" s="261">
        <v>-1.5893612474063618E-4</v>
      </c>
      <c r="V26" s="262">
        <v>5.3028949375387945E-6</v>
      </c>
      <c r="W26" s="260">
        <v>1.4314455294422623</v>
      </c>
      <c r="X26" s="261">
        <v>0.25802137850635953</v>
      </c>
      <c r="Y26" s="261">
        <v>-3.9066372875696167E-3</v>
      </c>
      <c r="Z26" s="262">
        <v>3.3623063028691431E-5</v>
      </c>
      <c r="AA26" s="260">
        <v>2.6701110553494543</v>
      </c>
      <c r="AB26" s="261">
        <v>0.55715564287912722</v>
      </c>
      <c r="AC26" s="261">
        <v>-7.9761387419745502E-3</v>
      </c>
      <c r="AD26" s="262">
        <v>6.0035267311496293E-5</v>
      </c>
      <c r="AE26" s="260">
        <v>5.9800549527230622</v>
      </c>
      <c r="AF26" s="261">
        <v>0.24527832658984014</v>
      </c>
      <c r="AG26" s="261">
        <v>-3.0649862014038285E-3</v>
      </c>
      <c r="AH26" s="262">
        <v>3.0614780312134713E-5</v>
      </c>
    </row>
    <row r="27" spans="2:48">
      <c r="B27" s="266">
        <v>2030</v>
      </c>
      <c r="C27" s="252">
        <v>0.67900001065170545</v>
      </c>
      <c r="D27" s="253">
        <v>2.6694042536531081E-2</v>
      </c>
      <c r="E27" s="253">
        <v>-4.9368584106832752E-5</v>
      </c>
      <c r="F27" s="254">
        <v>1.4856555949697139E-6</v>
      </c>
      <c r="G27" s="255">
        <v>0.33422279184711556</v>
      </c>
      <c r="H27" s="256">
        <v>4.2228625820593745E-2</v>
      </c>
      <c r="I27" s="256">
        <v>-4.0134537472741528E-4</v>
      </c>
      <c r="J27" s="257">
        <v>3.1557669461382909E-6</v>
      </c>
      <c r="K27" s="255" t="s">
        <v>115</v>
      </c>
      <c r="L27" s="256">
        <v>0.12522865791961002</v>
      </c>
      <c r="M27" s="258" t="s">
        <v>115</v>
      </c>
      <c r="N27" s="259" t="s">
        <v>115</v>
      </c>
      <c r="O27" s="260">
        <v>1.3209543125335796</v>
      </c>
      <c r="P27" s="261">
        <v>2.337969862303222E-2</v>
      </c>
      <c r="Q27" s="261">
        <v>4.6035419177501407E-5</v>
      </c>
      <c r="R27" s="262">
        <v>2.5154450484563022E-6</v>
      </c>
      <c r="S27" s="260">
        <v>0.95825140484990368</v>
      </c>
      <c r="T27" s="261">
        <v>2.2965240836369142E-2</v>
      </c>
      <c r="U27" s="261">
        <v>-1.5776307428209466E-4</v>
      </c>
      <c r="V27" s="262">
        <v>5.2637561744147496E-6</v>
      </c>
      <c r="W27" s="260">
        <v>1.4314455294422623</v>
      </c>
      <c r="X27" s="261">
        <v>0.25802137850635953</v>
      </c>
      <c r="Y27" s="261">
        <v>-3.9066372875696167E-3</v>
      </c>
      <c r="Z27" s="262">
        <v>3.3623063028691431E-5</v>
      </c>
      <c r="AA27" s="260">
        <v>2.6701110553494543</v>
      </c>
      <c r="AB27" s="261">
        <v>0.55715564287912722</v>
      </c>
      <c r="AC27" s="261">
        <v>-7.9761387419745502E-3</v>
      </c>
      <c r="AD27" s="262">
        <v>6.0035267311496293E-5</v>
      </c>
      <c r="AE27" s="260">
        <v>5.9800549527230622</v>
      </c>
      <c r="AF27" s="261">
        <v>0.24527832658984014</v>
      </c>
      <c r="AG27" s="261">
        <v>-3.0649862014038285E-3</v>
      </c>
      <c r="AH27" s="262">
        <v>3.0614780312134713E-5</v>
      </c>
    </row>
    <row r="28" spans="2:48">
      <c r="B28" s="266">
        <v>2031</v>
      </c>
      <c r="C28" s="252">
        <v>0.6751390136416543</v>
      </c>
      <c r="D28" s="253">
        <v>2.6542252231961275E-2</v>
      </c>
      <c r="E28" s="253">
        <v>-4.9087859581594542E-5</v>
      </c>
      <c r="F28" s="254">
        <v>1.4772077132021742E-6</v>
      </c>
      <c r="G28" s="255">
        <v>0.33247045967547467</v>
      </c>
      <c r="H28" s="256">
        <v>4.2007220873370804E-2</v>
      </c>
      <c r="I28" s="256">
        <v>-3.9924111843721034E-4</v>
      </c>
      <c r="J28" s="257">
        <v>3.1392212404568878E-6</v>
      </c>
      <c r="K28" s="255" t="s">
        <v>115</v>
      </c>
      <c r="L28" s="256">
        <v>0.1253282552667411</v>
      </c>
      <c r="M28" s="258" t="s">
        <v>115</v>
      </c>
      <c r="N28" s="259" t="s">
        <v>115</v>
      </c>
      <c r="O28" s="260">
        <v>1.3137936419756304</v>
      </c>
      <c r="P28" s="261">
        <v>2.3252961219629848E-2</v>
      </c>
      <c r="Q28" s="261">
        <v>4.5785868933712177E-5</v>
      </c>
      <c r="R28" s="262">
        <v>2.501809245061957E-6</v>
      </c>
      <c r="S28" s="260">
        <v>0.95614292545192814</v>
      </c>
      <c r="T28" s="261">
        <v>2.2914709486320541E-2</v>
      </c>
      <c r="U28" s="261">
        <v>-1.5741594179660961E-4</v>
      </c>
      <c r="V28" s="262">
        <v>5.252174118397354E-6</v>
      </c>
      <c r="W28" s="260">
        <v>1.4314455294422623</v>
      </c>
      <c r="X28" s="261">
        <v>0.25802137850635953</v>
      </c>
      <c r="Y28" s="261">
        <v>-3.9066372875696167E-3</v>
      </c>
      <c r="Z28" s="262">
        <v>3.3623063028691431E-5</v>
      </c>
      <c r="AA28" s="260">
        <v>2.6701110553494543</v>
      </c>
      <c r="AB28" s="261">
        <v>0.55715564287912722</v>
      </c>
      <c r="AC28" s="261">
        <v>-7.9761387419745502E-3</v>
      </c>
      <c r="AD28" s="262">
        <v>6.0035267311496293E-5</v>
      </c>
      <c r="AE28" s="260">
        <v>5.9800549527230622</v>
      </c>
      <c r="AF28" s="261">
        <v>0.24527832658984014</v>
      </c>
      <c r="AG28" s="261">
        <v>-3.0649862014038285E-3</v>
      </c>
      <c r="AH28" s="262">
        <v>3.0614780312134713E-5</v>
      </c>
    </row>
    <row r="29" spans="2:48">
      <c r="B29" s="266">
        <v>2032</v>
      </c>
      <c r="C29" s="252">
        <v>0.67129997141463382</v>
      </c>
      <c r="D29" s="253">
        <v>2.6391325052432565E-2</v>
      </c>
      <c r="E29" s="253">
        <v>-4.8808731339913906E-5</v>
      </c>
      <c r="F29" s="254">
        <v>1.4688078686153916E-6</v>
      </c>
      <c r="G29" s="255">
        <v>0.33072731499228358</v>
      </c>
      <c r="H29" s="256">
        <v>4.1786976753660068E-2</v>
      </c>
      <c r="I29" s="256">
        <v>-3.9714789477579278E-4</v>
      </c>
      <c r="J29" s="257">
        <v>3.1227622840130455E-6</v>
      </c>
      <c r="K29" s="255" t="s">
        <v>115</v>
      </c>
      <c r="L29" s="256">
        <v>0.12542793182602471</v>
      </c>
      <c r="M29" s="258" t="s">
        <v>115</v>
      </c>
      <c r="N29" s="259" t="s">
        <v>115</v>
      </c>
      <c r="O29" s="260">
        <v>1.3066717882051755</v>
      </c>
      <c r="P29" s="261">
        <v>2.3126910838317884E-2</v>
      </c>
      <c r="Q29" s="261">
        <v>4.5537671459709517E-5</v>
      </c>
      <c r="R29" s="262">
        <v>2.4882473590582235E-6</v>
      </c>
      <c r="S29" s="260">
        <v>0.9540390854266152</v>
      </c>
      <c r="T29" s="261">
        <v>2.2864289322449171E-2</v>
      </c>
      <c r="U29" s="261">
        <v>-1.5706957312079946E-4</v>
      </c>
      <c r="V29" s="262">
        <v>5.2406175468471602E-6</v>
      </c>
      <c r="W29" s="260">
        <v>1.4314455294422623</v>
      </c>
      <c r="X29" s="261">
        <v>0.25802137850635953</v>
      </c>
      <c r="Y29" s="261">
        <v>-3.9066372875696167E-3</v>
      </c>
      <c r="Z29" s="262">
        <v>3.3623063028691431E-5</v>
      </c>
      <c r="AA29" s="260">
        <v>2.6701110553494543</v>
      </c>
      <c r="AB29" s="261">
        <v>0.55715564287912722</v>
      </c>
      <c r="AC29" s="261">
        <v>-7.9761387419745502E-3</v>
      </c>
      <c r="AD29" s="262">
        <v>6.0035267311496293E-5</v>
      </c>
      <c r="AE29" s="260">
        <v>5.9800549527230622</v>
      </c>
      <c r="AF29" s="261">
        <v>0.24527832658984014</v>
      </c>
      <c r="AG29" s="261">
        <v>-3.0649862014038285E-3</v>
      </c>
      <c r="AH29" s="262">
        <v>3.0614780312134713E-5</v>
      </c>
    </row>
    <row r="30" spans="2:48">
      <c r="B30" s="266">
        <v>2033</v>
      </c>
      <c r="C30" s="252">
        <v>0.66748275912918542</v>
      </c>
      <c r="D30" s="253">
        <v>2.6241256089957987E-2</v>
      </c>
      <c r="E30" s="253">
        <v>-4.8531190304845402E-5</v>
      </c>
      <c r="F30" s="254">
        <v>1.4604557880555981E-6</v>
      </c>
      <c r="G30" s="255">
        <v>0.32899330962748335</v>
      </c>
      <c r="H30" s="256">
        <v>4.1567887375235674E-2</v>
      </c>
      <c r="I30" s="256">
        <v>-3.9506564589902128E-4</v>
      </c>
      <c r="J30" s="257">
        <v>3.1063896219799726E-6</v>
      </c>
      <c r="K30" s="255" t="s">
        <v>115</v>
      </c>
      <c r="L30" s="256">
        <v>0.12552768766046021</v>
      </c>
      <c r="M30" s="258" t="s">
        <v>115</v>
      </c>
      <c r="N30" s="259" t="s">
        <v>115</v>
      </c>
      <c r="O30" s="260">
        <v>1.2995885408029562</v>
      </c>
      <c r="P30" s="261">
        <v>2.300154375486544E-2</v>
      </c>
      <c r="Q30" s="261">
        <v>4.5290819422356535E-5</v>
      </c>
      <c r="R30" s="262">
        <v>2.4747589897513925E-6</v>
      </c>
      <c r="S30" s="260">
        <v>0.95193987456576545</v>
      </c>
      <c r="T30" s="261">
        <v>2.281398010010758E-2</v>
      </c>
      <c r="U30" s="261">
        <v>-1.5672396657402286E-4</v>
      </c>
      <c r="V30" s="262">
        <v>5.2290864036896631E-6</v>
      </c>
      <c r="W30" s="260">
        <v>1.4314455294422623</v>
      </c>
      <c r="X30" s="261">
        <v>0.25802137850635953</v>
      </c>
      <c r="Y30" s="261">
        <v>-3.9066372875696167E-3</v>
      </c>
      <c r="Z30" s="262">
        <v>3.3623063028691431E-5</v>
      </c>
      <c r="AA30" s="260">
        <v>2.6701110553494543</v>
      </c>
      <c r="AB30" s="261">
        <v>0.55715564287912722</v>
      </c>
      <c r="AC30" s="261">
        <v>-7.9761387419745502E-3</v>
      </c>
      <c r="AD30" s="262">
        <v>6.0035267311496293E-5</v>
      </c>
      <c r="AE30" s="260">
        <v>5.9800549527230622</v>
      </c>
      <c r="AF30" s="261">
        <v>0.24527832658984014</v>
      </c>
      <c r="AG30" s="261">
        <v>-3.0649862014038285E-3</v>
      </c>
      <c r="AH30" s="262">
        <v>3.0614780312134713E-5</v>
      </c>
    </row>
    <row r="31" spans="2:48">
      <c r="B31" s="266">
        <v>2034</v>
      </c>
      <c r="C31" s="252">
        <v>0.6636872526537364</v>
      </c>
      <c r="D31" s="253">
        <v>2.6092040464458854E-2</v>
      </c>
      <c r="E31" s="253">
        <v>-4.8255227451057844E-5</v>
      </c>
      <c r="F31" s="254">
        <v>1.4521511999222602E-6</v>
      </c>
      <c r="G31" s="255">
        <v>0.32726839566357102</v>
      </c>
      <c r="H31" s="256">
        <v>4.1349946683781898E-2</v>
      </c>
      <c r="I31" s="256">
        <v>-3.929943142660319E-4</v>
      </c>
      <c r="J31" s="257">
        <v>3.0901028019155378E-6</v>
      </c>
      <c r="K31" s="255" t="s">
        <v>115</v>
      </c>
      <c r="L31" s="256">
        <v>0.125627522833097</v>
      </c>
      <c r="M31" s="258" t="s">
        <v>115</v>
      </c>
      <c r="N31" s="259" t="s">
        <v>115</v>
      </c>
      <c r="O31" s="260">
        <v>1.2925436904903611</v>
      </c>
      <c r="P31" s="261">
        <v>2.2876856265230054E-2</v>
      </c>
      <c r="Q31" s="261">
        <v>4.5045305528268077E-5</v>
      </c>
      <c r="R31" s="262">
        <v>2.4613437386198495E-6</v>
      </c>
      <c r="S31" s="260">
        <v>0.94984528268364066</v>
      </c>
      <c r="T31" s="261">
        <v>2.2763781575186621E-2</v>
      </c>
      <c r="U31" s="261">
        <v>-1.5637912047933633E-4</v>
      </c>
      <c r="V31" s="262">
        <v>5.2175806329737405E-6</v>
      </c>
      <c r="W31" s="260">
        <v>1.4314455294422623</v>
      </c>
      <c r="X31" s="261">
        <v>0.25802137850635953</v>
      </c>
      <c r="Y31" s="261">
        <v>-3.9066372875696167E-3</v>
      </c>
      <c r="Z31" s="262">
        <v>3.3623063028691431E-5</v>
      </c>
      <c r="AA31" s="260">
        <v>2.6701110553494543</v>
      </c>
      <c r="AB31" s="261">
        <v>0.55715564287912722</v>
      </c>
      <c r="AC31" s="261">
        <v>-7.9761387419745502E-3</v>
      </c>
      <c r="AD31" s="262">
        <v>6.0035267311496293E-5</v>
      </c>
      <c r="AE31" s="260">
        <v>5.9800549527230622</v>
      </c>
      <c r="AF31" s="261">
        <v>0.24527832658984014</v>
      </c>
      <c r="AG31" s="261">
        <v>-3.0649862014038285E-3</v>
      </c>
      <c r="AH31" s="262">
        <v>3.0614780312134713E-5</v>
      </c>
    </row>
    <row r="32" spans="2:48">
      <c r="B32" s="266">
        <v>2035</v>
      </c>
      <c r="C32" s="252">
        <v>0.65991332856256346</v>
      </c>
      <c r="D32" s="253">
        <v>2.5943673323606059E-2</v>
      </c>
      <c r="E32" s="253">
        <v>-4.7980833804540743E-5</v>
      </c>
      <c r="F32" s="254">
        <v>1.4438938341592455E-6</v>
      </c>
      <c r="G32" s="255">
        <v>0.32555252543427521</v>
      </c>
      <c r="H32" s="256">
        <v>4.1133148656725821E-2</v>
      </c>
      <c r="I32" s="256">
        <v>-3.9093384263764775E-4</v>
      </c>
      <c r="J32" s="257">
        <v>3.073901373749767E-6</v>
      </c>
      <c r="K32" s="255" t="s">
        <v>115</v>
      </c>
      <c r="L32" s="256">
        <v>0.12572743740703471</v>
      </c>
      <c r="M32" s="258" t="s">
        <v>115</v>
      </c>
      <c r="N32" s="259" t="s">
        <v>115</v>
      </c>
      <c r="O32" s="260">
        <v>1.2855370291232426</v>
      </c>
      <c r="P32" s="261">
        <v>2.2752844685448251E-2</v>
      </c>
      <c r="Q32" s="261">
        <v>4.4801122523595152E-5</v>
      </c>
      <c r="R32" s="262">
        <v>2.4480012093022956E-6</v>
      </c>
      <c r="S32" s="260">
        <v>0.94775529961691451</v>
      </c>
      <c r="T32" s="261">
        <v>2.2713693504114275E-2</v>
      </c>
      <c r="U32" s="261">
        <v>-1.5603503316348642E-4</v>
      </c>
      <c r="V32" s="262">
        <v>5.2061001788713805E-6</v>
      </c>
      <c r="W32" s="260">
        <v>1.4314455294422623</v>
      </c>
      <c r="X32" s="261">
        <v>0.25802137850635953</v>
      </c>
      <c r="Y32" s="261">
        <v>-3.9066372875696167E-3</v>
      </c>
      <c r="Z32" s="262">
        <v>3.3623063028691431E-5</v>
      </c>
      <c r="AA32" s="260">
        <v>2.6701110553494543</v>
      </c>
      <c r="AB32" s="261">
        <v>0.55715564287912722</v>
      </c>
      <c r="AC32" s="261">
        <v>-7.9761387419745502E-3</v>
      </c>
      <c r="AD32" s="262">
        <v>6.0035267311496293E-5</v>
      </c>
      <c r="AE32" s="260">
        <v>5.9800549527230622</v>
      </c>
      <c r="AF32" s="261">
        <v>0.24527832658984014</v>
      </c>
      <c r="AG32" s="261">
        <v>-3.0649862014038285E-3</v>
      </c>
      <c r="AH32" s="262">
        <v>3.0614780312134713E-5</v>
      </c>
    </row>
    <row r="33" spans="2:48" ht="12.75" customHeight="1">
      <c r="B33" s="266">
        <v>2036</v>
      </c>
      <c r="C33" s="252">
        <v>0.65991332856256346</v>
      </c>
      <c r="D33" s="253">
        <v>2.5943673323606059E-2</v>
      </c>
      <c r="E33" s="253">
        <v>-4.7980833804540743E-5</v>
      </c>
      <c r="F33" s="254">
        <v>1.4438938341592455E-6</v>
      </c>
      <c r="G33" s="255">
        <v>0.32555252543427521</v>
      </c>
      <c r="H33" s="256">
        <v>4.1133148656725821E-2</v>
      </c>
      <c r="I33" s="256">
        <v>-3.9093384263764775E-4</v>
      </c>
      <c r="J33" s="257">
        <v>3.073901373749767E-6</v>
      </c>
      <c r="K33" s="255" t="s">
        <v>115</v>
      </c>
      <c r="L33" s="256">
        <v>0.12572743740703471</v>
      </c>
      <c r="M33" s="258" t="s">
        <v>115</v>
      </c>
      <c r="N33" s="259" t="s">
        <v>115</v>
      </c>
      <c r="O33" s="260">
        <v>1.2855370291232426</v>
      </c>
      <c r="P33" s="261">
        <v>2.2752844685448251E-2</v>
      </c>
      <c r="Q33" s="261">
        <v>4.4801122523595152E-5</v>
      </c>
      <c r="R33" s="262">
        <v>2.4480012093022956E-6</v>
      </c>
      <c r="S33" s="260">
        <v>0.94775529961691451</v>
      </c>
      <c r="T33" s="261">
        <v>2.2713693504114275E-2</v>
      </c>
      <c r="U33" s="261">
        <v>-1.5603503316348642E-4</v>
      </c>
      <c r="V33" s="262">
        <v>5.2061001788713805E-6</v>
      </c>
      <c r="W33" s="260">
        <v>1.4314455294422623</v>
      </c>
      <c r="X33" s="261">
        <v>0.25802137850635953</v>
      </c>
      <c r="Y33" s="261">
        <v>-3.9066372875696167E-3</v>
      </c>
      <c r="Z33" s="262">
        <v>3.3623063028691431E-5</v>
      </c>
      <c r="AA33" s="260">
        <v>2.6701110553494543</v>
      </c>
      <c r="AB33" s="261">
        <v>0.55715564287912722</v>
      </c>
      <c r="AC33" s="261">
        <v>-7.9761387419745502E-3</v>
      </c>
      <c r="AD33" s="262">
        <v>6.0035267311496293E-5</v>
      </c>
      <c r="AE33" s="260">
        <v>5.9800549527230622</v>
      </c>
      <c r="AF33" s="261">
        <v>0.24527832658984014</v>
      </c>
      <c r="AG33" s="261">
        <v>-3.0649862014038285E-3</v>
      </c>
      <c r="AH33" s="262">
        <v>3.0614780312134713E-5</v>
      </c>
      <c r="AI33" s="49"/>
      <c r="AJ33" s="49"/>
      <c r="AK33" s="49"/>
      <c r="AL33" s="49"/>
      <c r="AM33" s="49"/>
      <c r="AN33" s="49"/>
      <c r="AO33" s="49"/>
      <c r="AP33" s="49"/>
      <c r="AQ33" s="49"/>
      <c r="AR33" s="49"/>
      <c r="AS33" s="49"/>
      <c r="AT33" s="49"/>
      <c r="AU33" s="49"/>
      <c r="AV33" s="49"/>
    </row>
    <row r="34" spans="2:48" ht="12.75" customHeight="1">
      <c r="B34" s="266">
        <v>2037</v>
      </c>
      <c r="C34" s="252">
        <v>0.65991332856256346</v>
      </c>
      <c r="D34" s="253">
        <v>2.5943673323606059E-2</v>
      </c>
      <c r="E34" s="253">
        <v>-4.7980833804540743E-5</v>
      </c>
      <c r="F34" s="254">
        <v>1.4438938341592455E-6</v>
      </c>
      <c r="G34" s="255">
        <v>0.32555252543427521</v>
      </c>
      <c r="H34" s="256">
        <v>4.1133148656725821E-2</v>
      </c>
      <c r="I34" s="256">
        <v>-3.9093384263764775E-4</v>
      </c>
      <c r="J34" s="257">
        <v>3.073901373749767E-6</v>
      </c>
      <c r="K34" s="255" t="s">
        <v>115</v>
      </c>
      <c r="L34" s="256">
        <v>0.12572743740703471</v>
      </c>
      <c r="M34" s="258" t="s">
        <v>115</v>
      </c>
      <c r="N34" s="259" t="s">
        <v>115</v>
      </c>
      <c r="O34" s="260">
        <v>1.2855370291232426</v>
      </c>
      <c r="P34" s="261">
        <v>2.2752844685448251E-2</v>
      </c>
      <c r="Q34" s="261">
        <v>4.4801122523595152E-5</v>
      </c>
      <c r="R34" s="262">
        <v>2.4480012093022956E-6</v>
      </c>
      <c r="S34" s="260">
        <v>0.94775529961691451</v>
      </c>
      <c r="T34" s="261">
        <v>2.2713693504114275E-2</v>
      </c>
      <c r="U34" s="261">
        <v>-1.5603503316348642E-4</v>
      </c>
      <c r="V34" s="262">
        <v>5.2061001788713805E-6</v>
      </c>
      <c r="W34" s="260">
        <v>1.4314455294422623</v>
      </c>
      <c r="X34" s="261">
        <v>0.25802137850635953</v>
      </c>
      <c r="Y34" s="261">
        <v>-3.9066372875696167E-3</v>
      </c>
      <c r="Z34" s="262">
        <v>3.3623063028691431E-5</v>
      </c>
      <c r="AA34" s="260">
        <v>2.6701110553494543</v>
      </c>
      <c r="AB34" s="261">
        <v>0.55715564287912722</v>
      </c>
      <c r="AC34" s="261">
        <v>-7.9761387419745502E-3</v>
      </c>
      <c r="AD34" s="262">
        <v>6.0035267311496293E-5</v>
      </c>
      <c r="AE34" s="260">
        <v>5.9800549527230622</v>
      </c>
      <c r="AF34" s="261">
        <v>0.24527832658984014</v>
      </c>
      <c r="AG34" s="261">
        <v>-3.0649862014038285E-3</v>
      </c>
      <c r="AH34" s="262">
        <v>3.0614780312134713E-5</v>
      </c>
      <c r="AI34" s="49"/>
      <c r="AJ34" s="49"/>
      <c r="AK34" s="49"/>
      <c r="AL34" s="49"/>
      <c r="AM34" s="49"/>
      <c r="AN34" s="49"/>
      <c r="AO34" s="49"/>
      <c r="AP34" s="49"/>
      <c r="AQ34" s="49"/>
      <c r="AR34" s="49"/>
      <c r="AS34" s="49"/>
      <c r="AT34" s="49"/>
      <c r="AU34" s="49"/>
      <c r="AV34" s="49"/>
    </row>
    <row r="35" spans="2:48">
      <c r="B35" s="266">
        <v>2038</v>
      </c>
      <c r="C35" s="252">
        <v>0.65991332856256346</v>
      </c>
      <c r="D35" s="253">
        <v>2.5943673323606059E-2</v>
      </c>
      <c r="E35" s="253">
        <v>-4.7980833804540743E-5</v>
      </c>
      <c r="F35" s="254">
        <v>1.4438938341592455E-6</v>
      </c>
      <c r="G35" s="255">
        <v>0.32555252543427521</v>
      </c>
      <c r="H35" s="256">
        <v>4.1133148656725821E-2</v>
      </c>
      <c r="I35" s="256">
        <v>-3.9093384263764775E-4</v>
      </c>
      <c r="J35" s="257">
        <v>3.073901373749767E-6</v>
      </c>
      <c r="K35" s="255" t="s">
        <v>115</v>
      </c>
      <c r="L35" s="256">
        <v>0.12572743740703471</v>
      </c>
      <c r="M35" s="258" t="s">
        <v>115</v>
      </c>
      <c r="N35" s="259" t="s">
        <v>115</v>
      </c>
      <c r="O35" s="260">
        <v>1.2855370291232426</v>
      </c>
      <c r="P35" s="261">
        <v>2.2752844685448251E-2</v>
      </c>
      <c r="Q35" s="261">
        <v>4.4801122523595152E-5</v>
      </c>
      <c r="R35" s="262">
        <v>2.4480012093022956E-6</v>
      </c>
      <c r="S35" s="260">
        <v>0.94775529961691451</v>
      </c>
      <c r="T35" s="261">
        <v>2.2713693504114275E-2</v>
      </c>
      <c r="U35" s="261">
        <v>-1.5603503316348642E-4</v>
      </c>
      <c r="V35" s="262">
        <v>5.2061001788713805E-6</v>
      </c>
      <c r="W35" s="260">
        <v>1.4314455294422623</v>
      </c>
      <c r="X35" s="261">
        <v>0.25802137850635953</v>
      </c>
      <c r="Y35" s="261">
        <v>-3.9066372875696167E-3</v>
      </c>
      <c r="Z35" s="262">
        <v>3.3623063028691431E-5</v>
      </c>
      <c r="AA35" s="260">
        <v>2.6701110553494543</v>
      </c>
      <c r="AB35" s="261">
        <v>0.55715564287912722</v>
      </c>
      <c r="AC35" s="261">
        <v>-7.9761387419745502E-3</v>
      </c>
      <c r="AD35" s="262">
        <v>6.0035267311496293E-5</v>
      </c>
      <c r="AE35" s="260">
        <v>5.9800549527230622</v>
      </c>
      <c r="AF35" s="261">
        <v>0.24527832658984014</v>
      </c>
      <c r="AG35" s="261">
        <v>-3.0649862014038285E-3</v>
      </c>
      <c r="AH35" s="262">
        <v>3.0614780312134713E-5</v>
      </c>
      <c r="AI35" s="49"/>
      <c r="AJ35" s="49"/>
      <c r="AK35" s="49"/>
      <c r="AL35" s="49"/>
      <c r="AM35" s="49"/>
      <c r="AN35" s="49"/>
      <c r="AO35" s="49"/>
      <c r="AP35" s="49"/>
      <c r="AQ35" s="49"/>
      <c r="AR35" s="49"/>
      <c r="AS35" s="49"/>
      <c r="AT35" s="49"/>
      <c r="AU35" s="49"/>
      <c r="AV35" s="49"/>
    </row>
    <row r="36" spans="2:48">
      <c r="B36" s="266">
        <v>2039</v>
      </c>
      <c r="C36" s="252">
        <v>0.65991332856256346</v>
      </c>
      <c r="D36" s="253">
        <v>2.5943673323606059E-2</v>
      </c>
      <c r="E36" s="253">
        <v>-4.7980833804540743E-5</v>
      </c>
      <c r="F36" s="254">
        <v>1.4438938341592455E-6</v>
      </c>
      <c r="G36" s="255">
        <v>0.32555252543427521</v>
      </c>
      <c r="H36" s="256">
        <v>4.1133148656725821E-2</v>
      </c>
      <c r="I36" s="256">
        <v>-3.9093384263764775E-4</v>
      </c>
      <c r="J36" s="257">
        <v>3.073901373749767E-6</v>
      </c>
      <c r="K36" s="255" t="s">
        <v>115</v>
      </c>
      <c r="L36" s="256">
        <v>0.12572743740703471</v>
      </c>
      <c r="M36" s="258" t="s">
        <v>115</v>
      </c>
      <c r="N36" s="259" t="s">
        <v>115</v>
      </c>
      <c r="O36" s="260">
        <v>1.2855370291232426</v>
      </c>
      <c r="P36" s="261">
        <v>2.2752844685448251E-2</v>
      </c>
      <c r="Q36" s="261">
        <v>4.4801122523595152E-5</v>
      </c>
      <c r="R36" s="262">
        <v>2.4480012093022956E-6</v>
      </c>
      <c r="S36" s="260">
        <v>0.94775529961691451</v>
      </c>
      <c r="T36" s="261">
        <v>2.2713693504114275E-2</v>
      </c>
      <c r="U36" s="261">
        <v>-1.5603503316348642E-4</v>
      </c>
      <c r="V36" s="262">
        <v>5.2061001788713805E-6</v>
      </c>
      <c r="W36" s="260">
        <v>1.4314455294422623</v>
      </c>
      <c r="X36" s="261">
        <v>0.25802137850635953</v>
      </c>
      <c r="Y36" s="261">
        <v>-3.9066372875696167E-3</v>
      </c>
      <c r="Z36" s="262">
        <v>3.3623063028691431E-5</v>
      </c>
      <c r="AA36" s="260">
        <v>2.6701110553494543</v>
      </c>
      <c r="AB36" s="261">
        <v>0.55715564287912722</v>
      </c>
      <c r="AC36" s="261">
        <v>-7.9761387419745502E-3</v>
      </c>
      <c r="AD36" s="262">
        <v>6.0035267311496293E-5</v>
      </c>
      <c r="AE36" s="260">
        <v>5.9800549527230622</v>
      </c>
      <c r="AF36" s="261">
        <v>0.24527832658984014</v>
      </c>
      <c r="AG36" s="261">
        <v>-3.0649862014038285E-3</v>
      </c>
      <c r="AH36" s="262">
        <v>3.0614780312134713E-5</v>
      </c>
      <c r="AI36" s="49"/>
      <c r="AJ36" s="49"/>
      <c r="AK36" s="49"/>
      <c r="AL36" s="49"/>
      <c r="AM36" s="49"/>
      <c r="AN36" s="49"/>
      <c r="AO36" s="49"/>
      <c r="AP36" s="49"/>
      <c r="AQ36" s="49"/>
      <c r="AR36" s="49"/>
      <c r="AS36" s="49"/>
      <c r="AT36" s="49"/>
      <c r="AU36" s="49"/>
      <c r="AV36" s="49"/>
    </row>
    <row r="37" spans="2:48">
      <c r="B37" s="266">
        <v>2040</v>
      </c>
      <c r="C37" s="252">
        <v>0.65991332856256346</v>
      </c>
      <c r="D37" s="253">
        <v>2.5943673323606059E-2</v>
      </c>
      <c r="E37" s="253">
        <v>-4.7980833804540743E-5</v>
      </c>
      <c r="F37" s="254">
        <v>1.4438938341592455E-6</v>
      </c>
      <c r="G37" s="255">
        <v>0.32555252543427521</v>
      </c>
      <c r="H37" s="256">
        <v>4.1133148656725821E-2</v>
      </c>
      <c r="I37" s="256">
        <v>-3.9093384263764775E-4</v>
      </c>
      <c r="J37" s="257">
        <v>3.073901373749767E-6</v>
      </c>
      <c r="K37" s="255" t="s">
        <v>115</v>
      </c>
      <c r="L37" s="256">
        <v>0.12572743740703471</v>
      </c>
      <c r="M37" s="258" t="s">
        <v>115</v>
      </c>
      <c r="N37" s="259" t="s">
        <v>115</v>
      </c>
      <c r="O37" s="260">
        <v>1.2855370291232426</v>
      </c>
      <c r="P37" s="261">
        <v>2.2752844685448251E-2</v>
      </c>
      <c r="Q37" s="261">
        <v>4.4801122523595152E-5</v>
      </c>
      <c r="R37" s="262">
        <v>2.4480012093022956E-6</v>
      </c>
      <c r="S37" s="260">
        <v>0.94775529961691451</v>
      </c>
      <c r="T37" s="261">
        <v>2.2713693504114275E-2</v>
      </c>
      <c r="U37" s="261">
        <v>-1.5603503316348642E-4</v>
      </c>
      <c r="V37" s="262">
        <v>5.2061001788713805E-6</v>
      </c>
      <c r="W37" s="260">
        <v>1.4314455294422623</v>
      </c>
      <c r="X37" s="261">
        <v>0.25802137850635953</v>
      </c>
      <c r="Y37" s="261">
        <v>-3.9066372875696167E-3</v>
      </c>
      <c r="Z37" s="262">
        <v>3.3623063028691431E-5</v>
      </c>
      <c r="AA37" s="260">
        <v>2.6701110553494543</v>
      </c>
      <c r="AB37" s="261">
        <v>0.55715564287912722</v>
      </c>
      <c r="AC37" s="261">
        <v>-7.9761387419745502E-3</v>
      </c>
      <c r="AD37" s="262">
        <v>6.0035267311496293E-5</v>
      </c>
      <c r="AE37" s="260">
        <v>5.9800549527230622</v>
      </c>
      <c r="AF37" s="261">
        <v>0.24527832658984014</v>
      </c>
      <c r="AG37" s="261">
        <v>-3.0649862014038285E-3</v>
      </c>
      <c r="AH37" s="262">
        <v>3.0614780312134713E-5</v>
      </c>
      <c r="AI37" s="49"/>
      <c r="AJ37" s="49"/>
      <c r="AK37" s="49"/>
      <c r="AL37" s="49"/>
      <c r="AM37" s="49"/>
      <c r="AN37" s="49"/>
      <c r="AO37" s="49"/>
      <c r="AP37" s="49"/>
      <c r="AQ37" s="49"/>
      <c r="AR37" s="49"/>
      <c r="AS37" s="49"/>
      <c r="AT37" s="49"/>
      <c r="AU37" s="49"/>
      <c r="AV37" s="49"/>
    </row>
    <row r="38" spans="2:48">
      <c r="B38" s="266">
        <v>2041</v>
      </c>
      <c r="C38" s="252">
        <v>0.65991332856256346</v>
      </c>
      <c r="D38" s="253">
        <v>2.5943673323606059E-2</v>
      </c>
      <c r="E38" s="253">
        <v>-4.7980833804540743E-5</v>
      </c>
      <c r="F38" s="254">
        <v>1.4438938341592455E-6</v>
      </c>
      <c r="G38" s="255">
        <v>0.32555252543427521</v>
      </c>
      <c r="H38" s="256">
        <v>4.1133148656725821E-2</v>
      </c>
      <c r="I38" s="256">
        <v>-3.9093384263764775E-4</v>
      </c>
      <c r="J38" s="257">
        <v>3.073901373749767E-6</v>
      </c>
      <c r="K38" s="255" t="s">
        <v>115</v>
      </c>
      <c r="L38" s="256">
        <v>0.12572743740703471</v>
      </c>
      <c r="M38" s="258" t="s">
        <v>115</v>
      </c>
      <c r="N38" s="259" t="s">
        <v>115</v>
      </c>
      <c r="O38" s="260">
        <v>1.2855370291232426</v>
      </c>
      <c r="P38" s="261">
        <v>2.2752844685448251E-2</v>
      </c>
      <c r="Q38" s="261">
        <v>4.4801122523595152E-5</v>
      </c>
      <c r="R38" s="262">
        <v>2.4480012093022956E-6</v>
      </c>
      <c r="S38" s="260">
        <v>0.94775529961691451</v>
      </c>
      <c r="T38" s="261">
        <v>2.2713693504114275E-2</v>
      </c>
      <c r="U38" s="261">
        <v>-1.5603503316348642E-4</v>
      </c>
      <c r="V38" s="262">
        <v>5.2061001788713805E-6</v>
      </c>
      <c r="W38" s="260">
        <v>1.4314455294422623</v>
      </c>
      <c r="X38" s="261">
        <v>0.25802137850635953</v>
      </c>
      <c r="Y38" s="261">
        <v>-3.9066372875696167E-3</v>
      </c>
      <c r="Z38" s="262">
        <v>3.3623063028691431E-5</v>
      </c>
      <c r="AA38" s="260">
        <v>2.6701110553494543</v>
      </c>
      <c r="AB38" s="261">
        <v>0.55715564287912722</v>
      </c>
      <c r="AC38" s="261">
        <v>-7.9761387419745502E-3</v>
      </c>
      <c r="AD38" s="262">
        <v>6.0035267311496293E-5</v>
      </c>
      <c r="AE38" s="260">
        <v>5.9800549527230622</v>
      </c>
      <c r="AF38" s="261">
        <v>0.24527832658984014</v>
      </c>
      <c r="AG38" s="261">
        <v>-3.0649862014038285E-3</v>
      </c>
      <c r="AH38" s="262">
        <v>3.0614780312134713E-5</v>
      </c>
      <c r="AI38" s="49"/>
      <c r="AJ38" s="49"/>
      <c r="AK38" s="49"/>
      <c r="AL38" s="49"/>
      <c r="AM38" s="49"/>
      <c r="AN38" s="49"/>
      <c r="AO38" s="49"/>
      <c r="AP38" s="49"/>
      <c r="AQ38" s="49"/>
      <c r="AR38" s="49"/>
      <c r="AS38" s="49"/>
      <c r="AT38" s="49"/>
      <c r="AU38" s="49"/>
      <c r="AV38" s="49"/>
    </row>
    <row r="39" spans="2:48">
      <c r="B39" s="266">
        <v>2042</v>
      </c>
      <c r="C39" s="252">
        <v>0.65991332856256346</v>
      </c>
      <c r="D39" s="253">
        <v>2.5943673323606059E-2</v>
      </c>
      <c r="E39" s="253">
        <v>-4.7980833804540743E-5</v>
      </c>
      <c r="F39" s="254">
        <v>1.4438938341592455E-6</v>
      </c>
      <c r="G39" s="255">
        <v>0.32555252543427521</v>
      </c>
      <c r="H39" s="256">
        <v>4.1133148656725821E-2</v>
      </c>
      <c r="I39" s="256">
        <v>-3.9093384263764775E-4</v>
      </c>
      <c r="J39" s="257">
        <v>3.073901373749767E-6</v>
      </c>
      <c r="K39" s="255" t="s">
        <v>115</v>
      </c>
      <c r="L39" s="256">
        <v>0.12572743740703471</v>
      </c>
      <c r="M39" s="258" t="s">
        <v>115</v>
      </c>
      <c r="N39" s="259" t="s">
        <v>115</v>
      </c>
      <c r="O39" s="260">
        <v>1.2855370291232426</v>
      </c>
      <c r="P39" s="261">
        <v>2.2752844685448251E-2</v>
      </c>
      <c r="Q39" s="261">
        <v>4.4801122523595152E-5</v>
      </c>
      <c r="R39" s="262">
        <v>2.4480012093022956E-6</v>
      </c>
      <c r="S39" s="260">
        <v>0.94775529961691451</v>
      </c>
      <c r="T39" s="261">
        <v>2.2713693504114275E-2</v>
      </c>
      <c r="U39" s="261">
        <v>-1.5603503316348642E-4</v>
      </c>
      <c r="V39" s="262">
        <v>5.2061001788713805E-6</v>
      </c>
      <c r="W39" s="260">
        <v>1.4314455294422623</v>
      </c>
      <c r="X39" s="261">
        <v>0.25802137850635953</v>
      </c>
      <c r="Y39" s="261">
        <v>-3.9066372875696167E-3</v>
      </c>
      <c r="Z39" s="262">
        <v>3.3623063028691431E-5</v>
      </c>
      <c r="AA39" s="260">
        <v>2.6701110553494543</v>
      </c>
      <c r="AB39" s="261">
        <v>0.55715564287912722</v>
      </c>
      <c r="AC39" s="261">
        <v>-7.9761387419745502E-3</v>
      </c>
      <c r="AD39" s="262">
        <v>6.0035267311496293E-5</v>
      </c>
      <c r="AE39" s="260">
        <v>5.9800549527230622</v>
      </c>
      <c r="AF39" s="261">
        <v>0.24527832658984014</v>
      </c>
      <c r="AG39" s="261">
        <v>-3.0649862014038285E-3</v>
      </c>
      <c r="AH39" s="262">
        <v>3.0614780312134713E-5</v>
      </c>
      <c r="AI39" s="49"/>
      <c r="AJ39" s="49"/>
      <c r="AK39" s="49"/>
      <c r="AL39" s="49"/>
      <c r="AM39" s="49"/>
      <c r="AN39" s="49"/>
      <c r="AO39" s="49"/>
      <c r="AP39" s="49"/>
      <c r="AQ39" s="49"/>
      <c r="AR39" s="49"/>
      <c r="AS39" s="49"/>
      <c r="AT39" s="49"/>
      <c r="AU39" s="49"/>
      <c r="AV39" s="49"/>
    </row>
    <row r="40" spans="2:48">
      <c r="B40" s="266">
        <v>2043</v>
      </c>
      <c r="C40" s="252">
        <v>0.65991332856256346</v>
      </c>
      <c r="D40" s="253">
        <v>2.5943673323606059E-2</v>
      </c>
      <c r="E40" s="253">
        <v>-4.7980833804540743E-5</v>
      </c>
      <c r="F40" s="254">
        <v>1.4438938341592455E-6</v>
      </c>
      <c r="G40" s="255">
        <v>0.32555252543427521</v>
      </c>
      <c r="H40" s="256">
        <v>4.1133148656725821E-2</v>
      </c>
      <c r="I40" s="256">
        <v>-3.9093384263764775E-4</v>
      </c>
      <c r="J40" s="257">
        <v>3.073901373749767E-6</v>
      </c>
      <c r="K40" s="255" t="s">
        <v>115</v>
      </c>
      <c r="L40" s="256">
        <v>0.12572743740703471</v>
      </c>
      <c r="M40" s="258" t="s">
        <v>115</v>
      </c>
      <c r="N40" s="259" t="s">
        <v>115</v>
      </c>
      <c r="O40" s="260">
        <v>1.2855370291232426</v>
      </c>
      <c r="P40" s="261">
        <v>2.2752844685448251E-2</v>
      </c>
      <c r="Q40" s="261">
        <v>4.4801122523595152E-5</v>
      </c>
      <c r="R40" s="262">
        <v>2.4480012093022956E-6</v>
      </c>
      <c r="S40" s="260">
        <v>0.94775529961691451</v>
      </c>
      <c r="T40" s="261">
        <v>2.2713693504114275E-2</v>
      </c>
      <c r="U40" s="261">
        <v>-1.5603503316348642E-4</v>
      </c>
      <c r="V40" s="262">
        <v>5.2061001788713805E-6</v>
      </c>
      <c r="W40" s="260">
        <v>1.4314455294422623</v>
      </c>
      <c r="X40" s="261">
        <v>0.25802137850635953</v>
      </c>
      <c r="Y40" s="261">
        <v>-3.9066372875696167E-3</v>
      </c>
      <c r="Z40" s="262">
        <v>3.3623063028691431E-5</v>
      </c>
      <c r="AA40" s="260">
        <v>2.6701110553494543</v>
      </c>
      <c r="AB40" s="261">
        <v>0.55715564287912722</v>
      </c>
      <c r="AC40" s="261">
        <v>-7.9761387419745502E-3</v>
      </c>
      <c r="AD40" s="262">
        <v>6.0035267311496293E-5</v>
      </c>
      <c r="AE40" s="260">
        <v>5.9800549527230622</v>
      </c>
      <c r="AF40" s="261">
        <v>0.24527832658984014</v>
      </c>
      <c r="AG40" s="261">
        <v>-3.0649862014038285E-3</v>
      </c>
      <c r="AH40" s="262">
        <v>3.0614780312134713E-5</v>
      </c>
      <c r="AI40" s="49"/>
      <c r="AJ40" s="49"/>
      <c r="AK40" s="49"/>
      <c r="AL40" s="49"/>
      <c r="AM40" s="49"/>
      <c r="AN40" s="49"/>
      <c r="AO40" s="49"/>
      <c r="AP40" s="49"/>
      <c r="AQ40" s="49"/>
      <c r="AR40" s="49"/>
      <c r="AS40" s="49"/>
      <c r="AT40" s="49"/>
      <c r="AU40" s="49"/>
      <c r="AV40" s="49"/>
    </row>
    <row r="41" spans="2:48">
      <c r="B41" s="266">
        <v>2044</v>
      </c>
      <c r="C41" s="252">
        <v>0.65991332856256346</v>
      </c>
      <c r="D41" s="253">
        <v>2.5943673323606059E-2</v>
      </c>
      <c r="E41" s="253">
        <v>-4.7980833804540743E-5</v>
      </c>
      <c r="F41" s="254">
        <v>1.4438938341592455E-6</v>
      </c>
      <c r="G41" s="255">
        <v>0.32555252543427521</v>
      </c>
      <c r="H41" s="256">
        <v>4.1133148656725821E-2</v>
      </c>
      <c r="I41" s="256">
        <v>-3.9093384263764775E-4</v>
      </c>
      <c r="J41" s="257">
        <v>3.073901373749767E-6</v>
      </c>
      <c r="K41" s="255" t="s">
        <v>115</v>
      </c>
      <c r="L41" s="256">
        <v>0.12572743740703471</v>
      </c>
      <c r="M41" s="258" t="s">
        <v>115</v>
      </c>
      <c r="N41" s="259" t="s">
        <v>115</v>
      </c>
      <c r="O41" s="260">
        <v>1.2855370291232426</v>
      </c>
      <c r="P41" s="261">
        <v>2.2752844685448251E-2</v>
      </c>
      <c r="Q41" s="261">
        <v>4.4801122523595152E-5</v>
      </c>
      <c r="R41" s="262">
        <v>2.4480012093022956E-6</v>
      </c>
      <c r="S41" s="260">
        <v>0.94775529961691451</v>
      </c>
      <c r="T41" s="261">
        <v>2.2713693504114275E-2</v>
      </c>
      <c r="U41" s="261">
        <v>-1.5603503316348642E-4</v>
      </c>
      <c r="V41" s="262">
        <v>5.2061001788713805E-6</v>
      </c>
      <c r="W41" s="260">
        <v>1.4314455294422623</v>
      </c>
      <c r="X41" s="261">
        <v>0.25802137850635953</v>
      </c>
      <c r="Y41" s="261">
        <v>-3.9066372875696167E-3</v>
      </c>
      <c r="Z41" s="262">
        <v>3.3623063028691431E-5</v>
      </c>
      <c r="AA41" s="260">
        <v>2.6701110553494543</v>
      </c>
      <c r="AB41" s="261">
        <v>0.55715564287912722</v>
      </c>
      <c r="AC41" s="261">
        <v>-7.9761387419745502E-3</v>
      </c>
      <c r="AD41" s="262">
        <v>6.0035267311496293E-5</v>
      </c>
      <c r="AE41" s="260">
        <v>5.9800549527230622</v>
      </c>
      <c r="AF41" s="261">
        <v>0.24527832658984014</v>
      </c>
      <c r="AG41" s="261">
        <v>-3.0649862014038285E-3</v>
      </c>
      <c r="AH41" s="262">
        <v>3.0614780312134713E-5</v>
      </c>
      <c r="AI41" s="49"/>
      <c r="AJ41" s="49"/>
      <c r="AK41" s="49"/>
      <c r="AL41" s="49"/>
      <c r="AM41" s="49"/>
      <c r="AN41" s="49"/>
      <c r="AO41" s="49"/>
      <c r="AP41" s="49"/>
      <c r="AQ41" s="49"/>
      <c r="AR41" s="49"/>
      <c r="AS41" s="49"/>
      <c r="AT41" s="49"/>
      <c r="AU41" s="49"/>
      <c r="AV41" s="49"/>
    </row>
    <row r="42" spans="2:48">
      <c r="B42" s="266">
        <v>2045</v>
      </c>
      <c r="C42" s="252">
        <v>0.65991332856256346</v>
      </c>
      <c r="D42" s="253">
        <v>2.5943673323606059E-2</v>
      </c>
      <c r="E42" s="253">
        <v>-4.7980833804540743E-5</v>
      </c>
      <c r="F42" s="254">
        <v>1.4438938341592455E-6</v>
      </c>
      <c r="G42" s="255">
        <v>0.32555252543427521</v>
      </c>
      <c r="H42" s="256">
        <v>4.1133148656725821E-2</v>
      </c>
      <c r="I42" s="256">
        <v>-3.9093384263764775E-4</v>
      </c>
      <c r="J42" s="257">
        <v>3.073901373749767E-6</v>
      </c>
      <c r="K42" s="255" t="s">
        <v>115</v>
      </c>
      <c r="L42" s="256">
        <v>0.12572743740703471</v>
      </c>
      <c r="M42" s="258" t="s">
        <v>115</v>
      </c>
      <c r="N42" s="259" t="s">
        <v>115</v>
      </c>
      <c r="O42" s="260">
        <v>1.2855370291232426</v>
      </c>
      <c r="P42" s="261">
        <v>2.2752844685448251E-2</v>
      </c>
      <c r="Q42" s="261">
        <v>4.4801122523595152E-5</v>
      </c>
      <c r="R42" s="262">
        <v>2.4480012093022956E-6</v>
      </c>
      <c r="S42" s="260">
        <v>0.94775529961691451</v>
      </c>
      <c r="T42" s="261">
        <v>2.2713693504114275E-2</v>
      </c>
      <c r="U42" s="261">
        <v>-1.5603503316348642E-4</v>
      </c>
      <c r="V42" s="262">
        <v>5.2061001788713805E-6</v>
      </c>
      <c r="W42" s="260">
        <v>1.4314455294422623</v>
      </c>
      <c r="X42" s="261">
        <v>0.25802137850635953</v>
      </c>
      <c r="Y42" s="261">
        <v>-3.9066372875696167E-3</v>
      </c>
      <c r="Z42" s="262">
        <v>3.3623063028691431E-5</v>
      </c>
      <c r="AA42" s="260">
        <v>2.6701110553494543</v>
      </c>
      <c r="AB42" s="261">
        <v>0.55715564287912722</v>
      </c>
      <c r="AC42" s="261">
        <v>-7.9761387419745502E-3</v>
      </c>
      <c r="AD42" s="262">
        <v>6.0035267311496293E-5</v>
      </c>
      <c r="AE42" s="260">
        <v>5.9800549527230622</v>
      </c>
      <c r="AF42" s="261">
        <v>0.24527832658984014</v>
      </c>
      <c r="AG42" s="261">
        <v>-3.0649862014038285E-3</v>
      </c>
      <c r="AH42" s="262">
        <v>3.0614780312134713E-5</v>
      </c>
      <c r="AI42" s="49"/>
      <c r="AJ42" s="49"/>
      <c r="AK42" s="49"/>
      <c r="AL42" s="49"/>
      <c r="AM42" s="49"/>
      <c r="AN42" s="49"/>
      <c r="AO42" s="49"/>
      <c r="AP42" s="49"/>
      <c r="AQ42" s="49"/>
      <c r="AR42" s="49"/>
      <c r="AS42" s="49"/>
      <c r="AT42" s="49"/>
      <c r="AU42" s="49"/>
      <c r="AV42" s="49"/>
    </row>
    <row r="43" spans="2:48">
      <c r="B43" s="266">
        <v>2046</v>
      </c>
      <c r="C43" s="252">
        <v>0.65991332856256346</v>
      </c>
      <c r="D43" s="253">
        <v>2.5943673323606059E-2</v>
      </c>
      <c r="E43" s="253">
        <v>-4.7980833804540743E-5</v>
      </c>
      <c r="F43" s="254">
        <v>1.4438938341592455E-6</v>
      </c>
      <c r="G43" s="255">
        <v>0.32555252543427521</v>
      </c>
      <c r="H43" s="256">
        <v>4.1133148656725821E-2</v>
      </c>
      <c r="I43" s="256">
        <v>-3.9093384263764775E-4</v>
      </c>
      <c r="J43" s="257">
        <v>3.073901373749767E-6</v>
      </c>
      <c r="K43" s="255" t="s">
        <v>115</v>
      </c>
      <c r="L43" s="256">
        <v>0.12572743740703471</v>
      </c>
      <c r="M43" s="258" t="s">
        <v>115</v>
      </c>
      <c r="N43" s="259" t="s">
        <v>115</v>
      </c>
      <c r="O43" s="260">
        <v>1.2855370291232426</v>
      </c>
      <c r="P43" s="261">
        <v>2.2752844685448251E-2</v>
      </c>
      <c r="Q43" s="261">
        <v>4.4801122523595152E-5</v>
      </c>
      <c r="R43" s="262">
        <v>2.4480012093022956E-6</v>
      </c>
      <c r="S43" s="260">
        <v>0.94775529961691451</v>
      </c>
      <c r="T43" s="261">
        <v>2.2713693504114275E-2</v>
      </c>
      <c r="U43" s="261">
        <v>-1.5603503316348642E-4</v>
      </c>
      <c r="V43" s="262">
        <v>5.2061001788713805E-6</v>
      </c>
      <c r="W43" s="260">
        <v>1.4314455294422623</v>
      </c>
      <c r="X43" s="261">
        <v>0.25802137850635953</v>
      </c>
      <c r="Y43" s="261">
        <v>-3.9066372875696167E-3</v>
      </c>
      <c r="Z43" s="262">
        <v>3.3623063028691431E-5</v>
      </c>
      <c r="AA43" s="260">
        <v>2.6701110553494543</v>
      </c>
      <c r="AB43" s="261">
        <v>0.55715564287912722</v>
      </c>
      <c r="AC43" s="261">
        <v>-7.9761387419745502E-3</v>
      </c>
      <c r="AD43" s="262">
        <v>6.0035267311496293E-5</v>
      </c>
      <c r="AE43" s="260">
        <v>5.9800549527230622</v>
      </c>
      <c r="AF43" s="261">
        <v>0.24527832658984014</v>
      </c>
      <c r="AG43" s="261">
        <v>-3.0649862014038285E-3</v>
      </c>
      <c r="AH43" s="262">
        <v>3.0614780312134713E-5</v>
      </c>
      <c r="AI43" s="49"/>
      <c r="AJ43" s="49"/>
      <c r="AK43" s="49"/>
      <c r="AL43" s="49"/>
      <c r="AM43" s="49"/>
      <c r="AN43" s="49"/>
      <c r="AO43" s="49"/>
      <c r="AP43" s="49"/>
      <c r="AQ43" s="49"/>
      <c r="AR43" s="49"/>
      <c r="AS43" s="49"/>
      <c r="AT43" s="49"/>
      <c r="AU43" s="49"/>
      <c r="AV43" s="49"/>
    </row>
    <row r="44" spans="2:48">
      <c r="B44" s="266">
        <v>2047</v>
      </c>
      <c r="C44" s="252">
        <v>0.65991332856256346</v>
      </c>
      <c r="D44" s="253">
        <v>2.5943673323606059E-2</v>
      </c>
      <c r="E44" s="253">
        <v>-4.7980833804540743E-5</v>
      </c>
      <c r="F44" s="254">
        <v>1.4438938341592455E-6</v>
      </c>
      <c r="G44" s="255">
        <v>0.32555252543427521</v>
      </c>
      <c r="H44" s="256">
        <v>4.1133148656725821E-2</v>
      </c>
      <c r="I44" s="256">
        <v>-3.9093384263764775E-4</v>
      </c>
      <c r="J44" s="257">
        <v>3.073901373749767E-6</v>
      </c>
      <c r="K44" s="255" t="s">
        <v>115</v>
      </c>
      <c r="L44" s="256">
        <v>0.12572743740703471</v>
      </c>
      <c r="M44" s="258" t="s">
        <v>115</v>
      </c>
      <c r="N44" s="259" t="s">
        <v>115</v>
      </c>
      <c r="O44" s="260">
        <v>1.2855370291232426</v>
      </c>
      <c r="P44" s="261">
        <v>2.2752844685448251E-2</v>
      </c>
      <c r="Q44" s="261">
        <v>4.4801122523595152E-5</v>
      </c>
      <c r="R44" s="262">
        <v>2.4480012093022956E-6</v>
      </c>
      <c r="S44" s="260">
        <v>0.94775529961691451</v>
      </c>
      <c r="T44" s="261">
        <v>2.2713693504114275E-2</v>
      </c>
      <c r="U44" s="261">
        <v>-1.5603503316348642E-4</v>
      </c>
      <c r="V44" s="262">
        <v>5.2061001788713805E-6</v>
      </c>
      <c r="W44" s="260">
        <v>1.4314455294422623</v>
      </c>
      <c r="X44" s="261">
        <v>0.25802137850635953</v>
      </c>
      <c r="Y44" s="261">
        <v>-3.9066372875696167E-3</v>
      </c>
      <c r="Z44" s="262">
        <v>3.3623063028691431E-5</v>
      </c>
      <c r="AA44" s="260">
        <v>2.6701110553494543</v>
      </c>
      <c r="AB44" s="261">
        <v>0.55715564287912722</v>
      </c>
      <c r="AC44" s="261">
        <v>-7.9761387419745502E-3</v>
      </c>
      <c r="AD44" s="262">
        <v>6.0035267311496293E-5</v>
      </c>
      <c r="AE44" s="260">
        <v>5.9800549527230622</v>
      </c>
      <c r="AF44" s="261">
        <v>0.24527832658984014</v>
      </c>
      <c r="AG44" s="261">
        <v>-3.0649862014038285E-3</v>
      </c>
      <c r="AH44" s="262">
        <v>3.0614780312134713E-5</v>
      </c>
      <c r="AI44" s="49"/>
      <c r="AJ44" s="49"/>
      <c r="AK44" s="49"/>
      <c r="AL44" s="49"/>
      <c r="AM44" s="49"/>
      <c r="AN44" s="49"/>
      <c r="AO44" s="49"/>
      <c r="AP44" s="49"/>
      <c r="AQ44" s="49"/>
      <c r="AR44" s="49"/>
      <c r="AS44" s="49"/>
      <c r="AT44" s="49"/>
      <c r="AU44" s="49"/>
      <c r="AV44" s="49"/>
    </row>
    <row r="45" spans="2:48">
      <c r="B45" s="266">
        <v>2048</v>
      </c>
      <c r="C45" s="252">
        <v>0.65991332856256346</v>
      </c>
      <c r="D45" s="253">
        <v>2.5943673323606059E-2</v>
      </c>
      <c r="E45" s="253">
        <v>-4.7980833804540743E-5</v>
      </c>
      <c r="F45" s="254">
        <v>1.4438938341592455E-6</v>
      </c>
      <c r="G45" s="255">
        <v>0.32555252543427521</v>
      </c>
      <c r="H45" s="256">
        <v>4.1133148656725821E-2</v>
      </c>
      <c r="I45" s="256">
        <v>-3.9093384263764775E-4</v>
      </c>
      <c r="J45" s="257">
        <v>3.073901373749767E-6</v>
      </c>
      <c r="K45" s="255" t="s">
        <v>115</v>
      </c>
      <c r="L45" s="256">
        <v>0.12572743740703471</v>
      </c>
      <c r="M45" s="258" t="s">
        <v>115</v>
      </c>
      <c r="N45" s="259" t="s">
        <v>115</v>
      </c>
      <c r="O45" s="260">
        <v>1.2855370291232426</v>
      </c>
      <c r="P45" s="261">
        <v>2.2752844685448251E-2</v>
      </c>
      <c r="Q45" s="261">
        <v>4.4801122523595152E-5</v>
      </c>
      <c r="R45" s="262">
        <v>2.4480012093022956E-6</v>
      </c>
      <c r="S45" s="260">
        <v>0.94775529961691451</v>
      </c>
      <c r="T45" s="261">
        <v>2.2713693504114275E-2</v>
      </c>
      <c r="U45" s="261">
        <v>-1.5603503316348642E-4</v>
      </c>
      <c r="V45" s="262">
        <v>5.2061001788713805E-6</v>
      </c>
      <c r="W45" s="260">
        <v>1.4314455294422623</v>
      </c>
      <c r="X45" s="261">
        <v>0.25802137850635953</v>
      </c>
      <c r="Y45" s="261">
        <v>-3.9066372875696167E-3</v>
      </c>
      <c r="Z45" s="262">
        <v>3.3623063028691431E-5</v>
      </c>
      <c r="AA45" s="260">
        <v>2.6701110553494543</v>
      </c>
      <c r="AB45" s="261">
        <v>0.55715564287912722</v>
      </c>
      <c r="AC45" s="261">
        <v>-7.9761387419745502E-3</v>
      </c>
      <c r="AD45" s="262">
        <v>6.0035267311496293E-5</v>
      </c>
      <c r="AE45" s="260">
        <v>5.9800549527230622</v>
      </c>
      <c r="AF45" s="261">
        <v>0.24527832658984014</v>
      </c>
      <c r="AG45" s="261">
        <v>-3.0649862014038285E-3</v>
      </c>
      <c r="AH45" s="262">
        <v>3.0614780312134713E-5</v>
      </c>
      <c r="AI45" s="49"/>
      <c r="AJ45" s="49"/>
      <c r="AK45" s="49"/>
      <c r="AL45" s="49"/>
      <c r="AM45" s="49"/>
      <c r="AN45" s="49"/>
      <c r="AO45" s="49"/>
      <c r="AP45" s="49"/>
      <c r="AQ45" s="49"/>
      <c r="AR45" s="49"/>
      <c r="AS45" s="49"/>
      <c r="AT45" s="49"/>
      <c r="AU45" s="49"/>
      <c r="AV45" s="49"/>
    </row>
    <row r="46" spans="2:48">
      <c r="B46" s="266">
        <v>2049</v>
      </c>
      <c r="C46" s="252">
        <v>0.65991332856256346</v>
      </c>
      <c r="D46" s="253">
        <v>2.5943673323606059E-2</v>
      </c>
      <c r="E46" s="253">
        <v>-4.7980833804540743E-5</v>
      </c>
      <c r="F46" s="254">
        <v>1.4438938341592455E-6</v>
      </c>
      <c r="G46" s="255">
        <v>0.32555252543427521</v>
      </c>
      <c r="H46" s="256">
        <v>4.1133148656725821E-2</v>
      </c>
      <c r="I46" s="256">
        <v>-3.9093384263764775E-4</v>
      </c>
      <c r="J46" s="257">
        <v>3.073901373749767E-6</v>
      </c>
      <c r="K46" s="255" t="s">
        <v>115</v>
      </c>
      <c r="L46" s="256">
        <v>0.12572743740703471</v>
      </c>
      <c r="M46" s="258" t="s">
        <v>115</v>
      </c>
      <c r="N46" s="259" t="s">
        <v>115</v>
      </c>
      <c r="O46" s="260">
        <v>1.2855370291232426</v>
      </c>
      <c r="P46" s="261">
        <v>2.2752844685448251E-2</v>
      </c>
      <c r="Q46" s="261">
        <v>4.4801122523595152E-5</v>
      </c>
      <c r="R46" s="262">
        <v>2.4480012093022956E-6</v>
      </c>
      <c r="S46" s="260">
        <v>0.94775529961691451</v>
      </c>
      <c r="T46" s="261">
        <v>2.2713693504114275E-2</v>
      </c>
      <c r="U46" s="261">
        <v>-1.5603503316348642E-4</v>
      </c>
      <c r="V46" s="262">
        <v>5.2061001788713805E-6</v>
      </c>
      <c r="W46" s="260">
        <v>1.4314455294422623</v>
      </c>
      <c r="X46" s="261">
        <v>0.25802137850635953</v>
      </c>
      <c r="Y46" s="261">
        <v>-3.9066372875696167E-3</v>
      </c>
      <c r="Z46" s="262">
        <v>3.3623063028691431E-5</v>
      </c>
      <c r="AA46" s="260">
        <v>2.6701110553494543</v>
      </c>
      <c r="AB46" s="261">
        <v>0.55715564287912722</v>
      </c>
      <c r="AC46" s="261">
        <v>-7.9761387419745502E-3</v>
      </c>
      <c r="AD46" s="262">
        <v>6.0035267311496293E-5</v>
      </c>
      <c r="AE46" s="260">
        <v>5.9800549527230622</v>
      </c>
      <c r="AF46" s="261">
        <v>0.24527832658984014</v>
      </c>
      <c r="AG46" s="261">
        <v>-3.0649862014038285E-3</v>
      </c>
      <c r="AH46" s="262">
        <v>3.0614780312134713E-5</v>
      </c>
      <c r="AI46" s="49"/>
      <c r="AJ46" s="49"/>
      <c r="AK46" s="49"/>
      <c r="AL46" s="49"/>
      <c r="AM46" s="49"/>
      <c r="AN46" s="49"/>
      <c r="AO46" s="49"/>
      <c r="AP46" s="49"/>
      <c r="AQ46" s="49"/>
      <c r="AR46" s="49"/>
      <c r="AS46" s="49"/>
      <c r="AT46" s="49"/>
      <c r="AU46" s="49"/>
      <c r="AV46" s="49"/>
    </row>
    <row r="47" spans="2:48">
      <c r="B47" s="266">
        <v>2050</v>
      </c>
      <c r="C47" s="252">
        <v>0.65991332856256346</v>
      </c>
      <c r="D47" s="253">
        <v>2.5943673323606059E-2</v>
      </c>
      <c r="E47" s="253">
        <v>-4.7980833804540743E-5</v>
      </c>
      <c r="F47" s="254">
        <v>1.4438938341592455E-6</v>
      </c>
      <c r="G47" s="255">
        <v>0.32555252543427521</v>
      </c>
      <c r="H47" s="256">
        <v>4.1133148656725821E-2</v>
      </c>
      <c r="I47" s="256">
        <v>-3.9093384263764775E-4</v>
      </c>
      <c r="J47" s="257">
        <v>3.073901373749767E-6</v>
      </c>
      <c r="K47" s="255" t="s">
        <v>115</v>
      </c>
      <c r="L47" s="256">
        <v>0.12572743740703471</v>
      </c>
      <c r="M47" s="258" t="s">
        <v>115</v>
      </c>
      <c r="N47" s="259" t="s">
        <v>115</v>
      </c>
      <c r="O47" s="260">
        <v>1.2855370291232426</v>
      </c>
      <c r="P47" s="261">
        <v>2.2752844685448251E-2</v>
      </c>
      <c r="Q47" s="261">
        <v>4.4801122523595152E-5</v>
      </c>
      <c r="R47" s="262">
        <v>2.4480012093022956E-6</v>
      </c>
      <c r="S47" s="260">
        <v>0.94775529961691451</v>
      </c>
      <c r="T47" s="261">
        <v>2.2713693504114275E-2</v>
      </c>
      <c r="U47" s="261">
        <v>-1.5603503316348642E-4</v>
      </c>
      <c r="V47" s="262">
        <v>5.2061001788713805E-6</v>
      </c>
      <c r="W47" s="260">
        <v>1.4314455294422623</v>
      </c>
      <c r="X47" s="261">
        <v>0.25802137850635953</v>
      </c>
      <c r="Y47" s="261">
        <v>-3.9066372875696167E-3</v>
      </c>
      <c r="Z47" s="262">
        <v>3.3623063028691431E-5</v>
      </c>
      <c r="AA47" s="260">
        <v>2.6701110553494543</v>
      </c>
      <c r="AB47" s="261">
        <v>0.55715564287912722</v>
      </c>
      <c r="AC47" s="261">
        <v>-7.9761387419745502E-3</v>
      </c>
      <c r="AD47" s="262">
        <v>6.0035267311496293E-5</v>
      </c>
      <c r="AE47" s="260">
        <v>5.9800549527230622</v>
      </c>
      <c r="AF47" s="261">
        <v>0.24527832658984014</v>
      </c>
      <c r="AG47" s="261">
        <v>-3.0649862014038285E-3</v>
      </c>
      <c r="AH47" s="262">
        <v>3.0614780312134713E-5</v>
      </c>
      <c r="AI47" s="49"/>
      <c r="AJ47" s="49"/>
      <c r="AK47" s="49"/>
      <c r="AL47" s="49"/>
      <c r="AM47" s="49"/>
      <c r="AN47" s="49"/>
      <c r="AO47" s="49"/>
      <c r="AP47" s="49"/>
      <c r="AQ47" s="49"/>
      <c r="AR47" s="49"/>
      <c r="AS47" s="49"/>
      <c r="AT47" s="49"/>
      <c r="AU47" s="49"/>
      <c r="AV47" s="49"/>
    </row>
    <row r="48" spans="2:48">
      <c r="B48" s="266">
        <v>2051</v>
      </c>
      <c r="C48" s="252">
        <v>0.65991332856256346</v>
      </c>
      <c r="D48" s="253">
        <v>2.5943673323606059E-2</v>
      </c>
      <c r="E48" s="253">
        <v>-4.7980833804540743E-5</v>
      </c>
      <c r="F48" s="254">
        <v>1.4438938341592455E-6</v>
      </c>
      <c r="G48" s="255">
        <v>0.32555252543427521</v>
      </c>
      <c r="H48" s="256">
        <v>4.1133148656725821E-2</v>
      </c>
      <c r="I48" s="256">
        <v>-3.9093384263764775E-4</v>
      </c>
      <c r="J48" s="257">
        <v>3.073901373749767E-6</v>
      </c>
      <c r="K48" s="255" t="s">
        <v>115</v>
      </c>
      <c r="L48" s="256">
        <v>0.12572743740703471</v>
      </c>
      <c r="M48" s="258" t="s">
        <v>115</v>
      </c>
      <c r="N48" s="259" t="s">
        <v>115</v>
      </c>
      <c r="O48" s="260">
        <v>1.2855370291232426</v>
      </c>
      <c r="P48" s="261">
        <v>2.2752844685448251E-2</v>
      </c>
      <c r="Q48" s="261">
        <v>4.4801122523595152E-5</v>
      </c>
      <c r="R48" s="262">
        <v>2.4480012093022956E-6</v>
      </c>
      <c r="S48" s="260">
        <v>0.94775529961691451</v>
      </c>
      <c r="T48" s="261">
        <v>2.2713693504114275E-2</v>
      </c>
      <c r="U48" s="261">
        <v>-1.5603503316348642E-4</v>
      </c>
      <c r="V48" s="262">
        <v>5.2061001788713805E-6</v>
      </c>
      <c r="W48" s="260">
        <v>1.4314455294422623</v>
      </c>
      <c r="X48" s="261">
        <v>0.25802137850635953</v>
      </c>
      <c r="Y48" s="261">
        <v>-3.9066372875696167E-3</v>
      </c>
      <c r="Z48" s="262">
        <v>3.3623063028691431E-5</v>
      </c>
      <c r="AA48" s="260">
        <v>2.6701110553494543</v>
      </c>
      <c r="AB48" s="261">
        <v>0.55715564287912722</v>
      </c>
      <c r="AC48" s="261">
        <v>-7.9761387419745502E-3</v>
      </c>
      <c r="AD48" s="262">
        <v>6.0035267311496293E-5</v>
      </c>
      <c r="AE48" s="260">
        <v>5.9800549527230622</v>
      </c>
      <c r="AF48" s="261">
        <v>0.24527832658984014</v>
      </c>
      <c r="AG48" s="261">
        <v>-3.0649862014038285E-3</v>
      </c>
      <c r="AH48" s="262">
        <v>3.0614780312134713E-5</v>
      </c>
      <c r="AI48" s="49"/>
      <c r="AJ48" s="49"/>
      <c r="AK48" s="49"/>
      <c r="AL48" s="49"/>
      <c r="AM48" s="49"/>
      <c r="AN48" s="49"/>
      <c r="AO48" s="49"/>
      <c r="AP48" s="49"/>
      <c r="AQ48" s="49"/>
      <c r="AR48" s="49"/>
      <c r="AS48" s="49"/>
      <c r="AT48" s="49"/>
      <c r="AU48" s="49"/>
      <c r="AV48" s="49"/>
    </row>
    <row r="49" spans="2:48">
      <c r="B49" s="266">
        <v>2052</v>
      </c>
      <c r="C49" s="252">
        <v>0.65991332856256346</v>
      </c>
      <c r="D49" s="253">
        <v>2.5943673323606059E-2</v>
      </c>
      <c r="E49" s="253">
        <v>-4.7980833804540743E-5</v>
      </c>
      <c r="F49" s="254">
        <v>1.4438938341592455E-6</v>
      </c>
      <c r="G49" s="255">
        <v>0.32555252543427521</v>
      </c>
      <c r="H49" s="256">
        <v>4.1133148656725821E-2</v>
      </c>
      <c r="I49" s="256">
        <v>-3.9093384263764775E-4</v>
      </c>
      <c r="J49" s="257">
        <v>3.073901373749767E-6</v>
      </c>
      <c r="K49" s="255" t="s">
        <v>115</v>
      </c>
      <c r="L49" s="256">
        <v>0.12572743740703471</v>
      </c>
      <c r="M49" s="258" t="s">
        <v>115</v>
      </c>
      <c r="N49" s="259" t="s">
        <v>115</v>
      </c>
      <c r="O49" s="260">
        <v>1.2855370291232426</v>
      </c>
      <c r="P49" s="261">
        <v>2.2752844685448251E-2</v>
      </c>
      <c r="Q49" s="261">
        <v>4.4801122523595152E-5</v>
      </c>
      <c r="R49" s="262">
        <v>2.4480012093022956E-6</v>
      </c>
      <c r="S49" s="260">
        <v>0.94775529961691451</v>
      </c>
      <c r="T49" s="261">
        <v>2.2713693504114275E-2</v>
      </c>
      <c r="U49" s="261">
        <v>-1.5603503316348642E-4</v>
      </c>
      <c r="V49" s="262">
        <v>5.2061001788713805E-6</v>
      </c>
      <c r="W49" s="260">
        <v>1.4314455294422623</v>
      </c>
      <c r="X49" s="261">
        <v>0.25802137850635953</v>
      </c>
      <c r="Y49" s="261">
        <v>-3.9066372875696167E-3</v>
      </c>
      <c r="Z49" s="262">
        <v>3.3623063028691431E-5</v>
      </c>
      <c r="AA49" s="260">
        <v>2.6701110553494543</v>
      </c>
      <c r="AB49" s="261">
        <v>0.55715564287912722</v>
      </c>
      <c r="AC49" s="261">
        <v>-7.9761387419745502E-3</v>
      </c>
      <c r="AD49" s="262">
        <v>6.0035267311496293E-5</v>
      </c>
      <c r="AE49" s="260">
        <v>5.9800549527230622</v>
      </c>
      <c r="AF49" s="261">
        <v>0.24527832658984014</v>
      </c>
      <c r="AG49" s="261">
        <v>-3.0649862014038285E-3</v>
      </c>
      <c r="AH49" s="262">
        <v>3.0614780312134713E-5</v>
      </c>
      <c r="AI49" s="49"/>
      <c r="AJ49" s="49"/>
      <c r="AK49" s="49"/>
      <c r="AL49" s="49"/>
      <c r="AM49" s="49"/>
      <c r="AN49" s="49"/>
      <c r="AO49" s="49"/>
      <c r="AP49" s="49"/>
      <c r="AQ49" s="49"/>
      <c r="AR49" s="49"/>
      <c r="AS49" s="49"/>
      <c r="AT49" s="49"/>
      <c r="AU49" s="49"/>
      <c r="AV49" s="49"/>
    </row>
    <row r="50" spans="2:48">
      <c r="B50" s="266">
        <v>2053</v>
      </c>
      <c r="C50" s="252">
        <v>0.65991332856256346</v>
      </c>
      <c r="D50" s="253">
        <v>2.5943673323606059E-2</v>
      </c>
      <c r="E50" s="253">
        <v>-4.7980833804540743E-5</v>
      </c>
      <c r="F50" s="254">
        <v>1.4438938341592455E-6</v>
      </c>
      <c r="G50" s="255">
        <v>0.32555252543427521</v>
      </c>
      <c r="H50" s="256">
        <v>4.1133148656725821E-2</v>
      </c>
      <c r="I50" s="256">
        <v>-3.9093384263764775E-4</v>
      </c>
      <c r="J50" s="257">
        <v>3.073901373749767E-6</v>
      </c>
      <c r="K50" s="255" t="s">
        <v>115</v>
      </c>
      <c r="L50" s="256">
        <v>0.12572743740703471</v>
      </c>
      <c r="M50" s="258" t="s">
        <v>115</v>
      </c>
      <c r="N50" s="259" t="s">
        <v>115</v>
      </c>
      <c r="O50" s="260">
        <v>1.2855370291232426</v>
      </c>
      <c r="P50" s="261">
        <v>2.2752844685448251E-2</v>
      </c>
      <c r="Q50" s="261">
        <v>4.4801122523595152E-5</v>
      </c>
      <c r="R50" s="262">
        <v>2.4480012093022956E-6</v>
      </c>
      <c r="S50" s="260">
        <v>0.94775529961691451</v>
      </c>
      <c r="T50" s="261">
        <v>2.2713693504114275E-2</v>
      </c>
      <c r="U50" s="261">
        <v>-1.5603503316348642E-4</v>
      </c>
      <c r="V50" s="262">
        <v>5.2061001788713805E-6</v>
      </c>
      <c r="W50" s="260">
        <v>1.4314455294422623</v>
      </c>
      <c r="X50" s="261">
        <v>0.25802137850635953</v>
      </c>
      <c r="Y50" s="261">
        <v>-3.9066372875696167E-3</v>
      </c>
      <c r="Z50" s="262">
        <v>3.3623063028691431E-5</v>
      </c>
      <c r="AA50" s="260">
        <v>2.6701110553494543</v>
      </c>
      <c r="AB50" s="261">
        <v>0.55715564287912722</v>
      </c>
      <c r="AC50" s="261">
        <v>-7.9761387419745502E-3</v>
      </c>
      <c r="AD50" s="262">
        <v>6.0035267311496293E-5</v>
      </c>
      <c r="AE50" s="260">
        <v>5.9800549527230622</v>
      </c>
      <c r="AF50" s="261">
        <v>0.24527832658984014</v>
      </c>
      <c r="AG50" s="261">
        <v>-3.0649862014038285E-3</v>
      </c>
      <c r="AH50" s="262">
        <v>3.0614780312134713E-5</v>
      </c>
      <c r="AI50" s="49"/>
      <c r="AJ50" s="49"/>
      <c r="AK50" s="49"/>
      <c r="AL50" s="49"/>
      <c r="AM50" s="49"/>
      <c r="AN50" s="49"/>
      <c r="AO50" s="49"/>
      <c r="AP50" s="49"/>
      <c r="AQ50" s="49"/>
      <c r="AR50" s="49"/>
      <c r="AS50" s="49"/>
      <c r="AT50" s="49"/>
      <c r="AU50" s="49"/>
      <c r="AV50" s="49"/>
    </row>
    <row r="51" spans="2:48">
      <c r="B51" s="266">
        <v>2054</v>
      </c>
      <c r="C51" s="252">
        <v>0.65991332856256346</v>
      </c>
      <c r="D51" s="253">
        <v>2.5943673323606059E-2</v>
      </c>
      <c r="E51" s="253">
        <v>-4.7980833804540743E-5</v>
      </c>
      <c r="F51" s="254">
        <v>1.4438938341592455E-6</v>
      </c>
      <c r="G51" s="255">
        <v>0.32555252543427521</v>
      </c>
      <c r="H51" s="256">
        <v>4.1133148656725821E-2</v>
      </c>
      <c r="I51" s="256">
        <v>-3.9093384263764775E-4</v>
      </c>
      <c r="J51" s="257">
        <v>3.073901373749767E-6</v>
      </c>
      <c r="K51" s="255" t="s">
        <v>115</v>
      </c>
      <c r="L51" s="256">
        <v>0.12572743740703471</v>
      </c>
      <c r="M51" s="258" t="s">
        <v>115</v>
      </c>
      <c r="N51" s="259" t="s">
        <v>115</v>
      </c>
      <c r="O51" s="260">
        <v>1.2855370291232426</v>
      </c>
      <c r="P51" s="261">
        <v>2.2752844685448251E-2</v>
      </c>
      <c r="Q51" s="261">
        <v>4.4801122523595152E-5</v>
      </c>
      <c r="R51" s="262">
        <v>2.4480012093022956E-6</v>
      </c>
      <c r="S51" s="260">
        <v>0.94775529961691451</v>
      </c>
      <c r="T51" s="261">
        <v>2.2713693504114275E-2</v>
      </c>
      <c r="U51" s="261">
        <v>-1.5603503316348642E-4</v>
      </c>
      <c r="V51" s="262">
        <v>5.2061001788713805E-6</v>
      </c>
      <c r="W51" s="260">
        <v>1.4314455294422623</v>
      </c>
      <c r="X51" s="261">
        <v>0.25802137850635953</v>
      </c>
      <c r="Y51" s="261">
        <v>-3.9066372875696167E-3</v>
      </c>
      <c r="Z51" s="262">
        <v>3.3623063028691431E-5</v>
      </c>
      <c r="AA51" s="260">
        <v>2.6701110553494543</v>
      </c>
      <c r="AB51" s="261">
        <v>0.55715564287912722</v>
      </c>
      <c r="AC51" s="261">
        <v>-7.9761387419745502E-3</v>
      </c>
      <c r="AD51" s="262">
        <v>6.0035267311496293E-5</v>
      </c>
      <c r="AE51" s="260">
        <v>5.9800549527230622</v>
      </c>
      <c r="AF51" s="261">
        <v>0.24527832658984014</v>
      </c>
      <c r="AG51" s="261">
        <v>-3.0649862014038285E-3</v>
      </c>
      <c r="AH51" s="262">
        <v>3.0614780312134713E-5</v>
      </c>
      <c r="AI51" s="49"/>
      <c r="AJ51" s="49"/>
      <c r="AK51" s="49"/>
      <c r="AL51" s="49"/>
      <c r="AM51" s="49"/>
      <c r="AN51" s="49"/>
      <c r="AO51" s="49"/>
      <c r="AP51" s="49"/>
      <c r="AQ51" s="49"/>
      <c r="AR51" s="49"/>
      <c r="AS51" s="49"/>
      <c r="AT51" s="49"/>
      <c r="AU51" s="49"/>
      <c r="AV51" s="49"/>
    </row>
    <row r="52" spans="2:48">
      <c r="B52" s="266">
        <v>2055</v>
      </c>
      <c r="C52" s="252">
        <v>0.65991332856256346</v>
      </c>
      <c r="D52" s="253">
        <v>2.5943673323606059E-2</v>
      </c>
      <c r="E52" s="253">
        <v>-4.7980833804540743E-5</v>
      </c>
      <c r="F52" s="254">
        <v>1.4438938341592455E-6</v>
      </c>
      <c r="G52" s="255">
        <v>0.32555252543427521</v>
      </c>
      <c r="H52" s="256">
        <v>4.1133148656725821E-2</v>
      </c>
      <c r="I52" s="256">
        <v>-3.9093384263764775E-4</v>
      </c>
      <c r="J52" s="257">
        <v>3.073901373749767E-6</v>
      </c>
      <c r="K52" s="255" t="s">
        <v>115</v>
      </c>
      <c r="L52" s="256">
        <v>0.12572743740703471</v>
      </c>
      <c r="M52" s="258" t="s">
        <v>115</v>
      </c>
      <c r="N52" s="259" t="s">
        <v>115</v>
      </c>
      <c r="O52" s="260">
        <v>1.2855370291232426</v>
      </c>
      <c r="P52" s="261">
        <v>2.2752844685448251E-2</v>
      </c>
      <c r="Q52" s="261">
        <v>4.4801122523595152E-5</v>
      </c>
      <c r="R52" s="262">
        <v>2.4480012093022956E-6</v>
      </c>
      <c r="S52" s="260">
        <v>0.94775529961691451</v>
      </c>
      <c r="T52" s="261">
        <v>2.2713693504114275E-2</v>
      </c>
      <c r="U52" s="261">
        <v>-1.5603503316348642E-4</v>
      </c>
      <c r="V52" s="262">
        <v>5.2061001788713805E-6</v>
      </c>
      <c r="W52" s="260">
        <v>1.4314455294422623</v>
      </c>
      <c r="X52" s="261">
        <v>0.25802137850635953</v>
      </c>
      <c r="Y52" s="261">
        <v>-3.9066372875696167E-3</v>
      </c>
      <c r="Z52" s="262">
        <v>3.3623063028691431E-5</v>
      </c>
      <c r="AA52" s="260">
        <v>2.6701110553494543</v>
      </c>
      <c r="AB52" s="261">
        <v>0.55715564287912722</v>
      </c>
      <c r="AC52" s="261">
        <v>-7.9761387419745502E-3</v>
      </c>
      <c r="AD52" s="262">
        <v>6.0035267311496293E-5</v>
      </c>
      <c r="AE52" s="260">
        <v>5.9800549527230622</v>
      </c>
      <c r="AF52" s="261">
        <v>0.24527832658984014</v>
      </c>
      <c r="AG52" s="261">
        <v>-3.0649862014038285E-3</v>
      </c>
      <c r="AH52" s="262">
        <v>3.0614780312134713E-5</v>
      </c>
      <c r="AI52" s="49"/>
      <c r="AJ52" s="49"/>
      <c r="AK52" s="49"/>
      <c r="AL52" s="49"/>
      <c r="AM52" s="49"/>
      <c r="AN52" s="49"/>
      <c r="AO52" s="49"/>
      <c r="AP52" s="49"/>
      <c r="AQ52" s="49"/>
      <c r="AR52" s="49"/>
      <c r="AS52" s="49"/>
      <c r="AT52" s="49"/>
      <c r="AU52" s="49"/>
      <c r="AV52" s="49"/>
    </row>
    <row r="53" spans="2:48">
      <c r="B53" s="266">
        <v>2056</v>
      </c>
      <c r="C53" s="252">
        <v>0.65991332856256346</v>
      </c>
      <c r="D53" s="253">
        <v>2.5943673323606059E-2</v>
      </c>
      <c r="E53" s="253">
        <v>-4.7980833804540743E-5</v>
      </c>
      <c r="F53" s="254">
        <v>1.4438938341592455E-6</v>
      </c>
      <c r="G53" s="255">
        <v>0.32555252543427521</v>
      </c>
      <c r="H53" s="256">
        <v>4.1133148656725821E-2</v>
      </c>
      <c r="I53" s="256">
        <v>-3.9093384263764775E-4</v>
      </c>
      <c r="J53" s="257">
        <v>3.073901373749767E-6</v>
      </c>
      <c r="K53" s="255" t="s">
        <v>115</v>
      </c>
      <c r="L53" s="256">
        <v>0.12572743740703471</v>
      </c>
      <c r="M53" s="258" t="s">
        <v>115</v>
      </c>
      <c r="N53" s="259" t="s">
        <v>115</v>
      </c>
      <c r="O53" s="260">
        <v>1.2855370291232426</v>
      </c>
      <c r="P53" s="261">
        <v>2.2752844685448251E-2</v>
      </c>
      <c r="Q53" s="261">
        <v>4.4801122523595152E-5</v>
      </c>
      <c r="R53" s="262">
        <v>2.4480012093022956E-6</v>
      </c>
      <c r="S53" s="260">
        <v>0.94775529961691451</v>
      </c>
      <c r="T53" s="261">
        <v>2.2713693504114275E-2</v>
      </c>
      <c r="U53" s="261">
        <v>-1.5603503316348642E-4</v>
      </c>
      <c r="V53" s="262">
        <v>5.2061001788713805E-6</v>
      </c>
      <c r="W53" s="260">
        <v>1.4314455294422623</v>
      </c>
      <c r="X53" s="261">
        <v>0.25802137850635953</v>
      </c>
      <c r="Y53" s="261">
        <v>-3.9066372875696167E-3</v>
      </c>
      <c r="Z53" s="262">
        <v>3.3623063028691431E-5</v>
      </c>
      <c r="AA53" s="260">
        <v>2.6701110553494543</v>
      </c>
      <c r="AB53" s="261">
        <v>0.55715564287912722</v>
      </c>
      <c r="AC53" s="261">
        <v>-7.9761387419745502E-3</v>
      </c>
      <c r="AD53" s="262">
        <v>6.0035267311496293E-5</v>
      </c>
      <c r="AE53" s="260">
        <v>5.9800549527230622</v>
      </c>
      <c r="AF53" s="261">
        <v>0.24527832658984014</v>
      </c>
      <c r="AG53" s="261">
        <v>-3.0649862014038285E-3</v>
      </c>
      <c r="AH53" s="262">
        <v>3.0614780312134713E-5</v>
      </c>
      <c r="AI53" s="49"/>
      <c r="AJ53" s="49"/>
      <c r="AK53" s="49"/>
      <c r="AL53" s="49"/>
      <c r="AM53" s="49"/>
      <c r="AN53" s="49"/>
      <c r="AO53" s="49"/>
      <c r="AP53" s="49"/>
      <c r="AQ53" s="49"/>
      <c r="AR53" s="49"/>
      <c r="AS53" s="49"/>
      <c r="AT53" s="49"/>
      <c r="AU53" s="49"/>
      <c r="AV53" s="49"/>
    </row>
    <row r="54" spans="2:48">
      <c r="B54" s="266">
        <v>2057</v>
      </c>
      <c r="C54" s="252">
        <v>0.65991332856256346</v>
      </c>
      <c r="D54" s="253">
        <v>2.5943673323606059E-2</v>
      </c>
      <c r="E54" s="253">
        <v>-4.7980833804540743E-5</v>
      </c>
      <c r="F54" s="254">
        <v>1.4438938341592455E-6</v>
      </c>
      <c r="G54" s="255">
        <v>0.32555252543427521</v>
      </c>
      <c r="H54" s="256">
        <v>4.1133148656725821E-2</v>
      </c>
      <c r="I54" s="256">
        <v>-3.9093384263764775E-4</v>
      </c>
      <c r="J54" s="257">
        <v>3.073901373749767E-6</v>
      </c>
      <c r="K54" s="255" t="s">
        <v>115</v>
      </c>
      <c r="L54" s="256">
        <v>0.12572743740703471</v>
      </c>
      <c r="M54" s="258" t="s">
        <v>115</v>
      </c>
      <c r="N54" s="259" t="s">
        <v>115</v>
      </c>
      <c r="O54" s="260">
        <v>1.2855370291232426</v>
      </c>
      <c r="P54" s="261">
        <v>2.2752844685448251E-2</v>
      </c>
      <c r="Q54" s="261">
        <v>4.4801122523595152E-5</v>
      </c>
      <c r="R54" s="262">
        <v>2.4480012093022956E-6</v>
      </c>
      <c r="S54" s="260">
        <v>0.94775529961691451</v>
      </c>
      <c r="T54" s="261">
        <v>2.2713693504114275E-2</v>
      </c>
      <c r="U54" s="261">
        <v>-1.5603503316348642E-4</v>
      </c>
      <c r="V54" s="262">
        <v>5.2061001788713805E-6</v>
      </c>
      <c r="W54" s="260">
        <v>1.4314455294422623</v>
      </c>
      <c r="X54" s="261">
        <v>0.25802137850635953</v>
      </c>
      <c r="Y54" s="261">
        <v>-3.9066372875696167E-3</v>
      </c>
      <c r="Z54" s="262">
        <v>3.3623063028691431E-5</v>
      </c>
      <c r="AA54" s="260">
        <v>2.6701110553494543</v>
      </c>
      <c r="AB54" s="261">
        <v>0.55715564287912722</v>
      </c>
      <c r="AC54" s="261">
        <v>-7.9761387419745502E-3</v>
      </c>
      <c r="AD54" s="262">
        <v>6.0035267311496293E-5</v>
      </c>
      <c r="AE54" s="260">
        <v>5.9800549527230622</v>
      </c>
      <c r="AF54" s="261">
        <v>0.24527832658984014</v>
      </c>
      <c r="AG54" s="261">
        <v>-3.0649862014038285E-3</v>
      </c>
      <c r="AH54" s="262">
        <v>3.0614780312134713E-5</v>
      </c>
      <c r="AI54" s="49"/>
      <c r="AJ54" s="49"/>
      <c r="AK54" s="49"/>
      <c r="AL54" s="49"/>
      <c r="AM54" s="49"/>
      <c r="AN54" s="49"/>
      <c r="AO54" s="49"/>
      <c r="AP54" s="49"/>
      <c r="AQ54" s="49"/>
      <c r="AR54" s="49"/>
      <c r="AS54" s="49"/>
      <c r="AT54" s="49"/>
      <c r="AU54" s="49"/>
      <c r="AV54" s="49"/>
    </row>
    <row r="55" spans="2:48">
      <c r="B55" s="266">
        <v>2058</v>
      </c>
      <c r="C55" s="252">
        <v>0.65991332856256346</v>
      </c>
      <c r="D55" s="253">
        <v>2.5943673323606059E-2</v>
      </c>
      <c r="E55" s="253">
        <v>-4.7980833804540743E-5</v>
      </c>
      <c r="F55" s="254">
        <v>1.4438938341592455E-6</v>
      </c>
      <c r="G55" s="255">
        <v>0.32555252543427521</v>
      </c>
      <c r="H55" s="256">
        <v>4.1133148656725821E-2</v>
      </c>
      <c r="I55" s="256">
        <v>-3.9093384263764775E-4</v>
      </c>
      <c r="J55" s="257">
        <v>3.073901373749767E-6</v>
      </c>
      <c r="K55" s="255" t="s">
        <v>115</v>
      </c>
      <c r="L55" s="256">
        <v>0.12572743740703471</v>
      </c>
      <c r="M55" s="258" t="s">
        <v>115</v>
      </c>
      <c r="N55" s="259" t="s">
        <v>115</v>
      </c>
      <c r="O55" s="260">
        <v>1.2855370291232426</v>
      </c>
      <c r="P55" s="261">
        <v>2.2752844685448251E-2</v>
      </c>
      <c r="Q55" s="261">
        <v>4.4801122523595152E-5</v>
      </c>
      <c r="R55" s="262">
        <v>2.4480012093022956E-6</v>
      </c>
      <c r="S55" s="260">
        <v>0.94775529961691451</v>
      </c>
      <c r="T55" s="261">
        <v>2.2713693504114275E-2</v>
      </c>
      <c r="U55" s="261">
        <v>-1.5603503316348642E-4</v>
      </c>
      <c r="V55" s="262">
        <v>5.2061001788713805E-6</v>
      </c>
      <c r="W55" s="260">
        <v>1.4314455294422623</v>
      </c>
      <c r="X55" s="261">
        <v>0.25802137850635953</v>
      </c>
      <c r="Y55" s="261">
        <v>-3.9066372875696167E-3</v>
      </c>
      <c r="Z55" s="262">
        <v>3.3623063028691431E-5</v>
      </c>
      <c r="AA55" s="260">
        <v>2.6701110553494543</v>
      </c>
      <c r="AB55" s="261">
        <v>0.55715564287912722</v>
      </c>
      <c r="AC55" s="261">
        <v>-7.9761387419745502E-3</v>
      </c>
      <c r="AD55" s="262">
        <v>6.0035267311496293E-5</v>
      </c>
      <c r="AE55" s="260">
        <v>5.9800549527230622</v>
      </c>
      <c r="AF55" s="261">
        <v>0.24527832658984014</v>
      </c>
      <c r="AG55" s="261">
        <v>-3.0649862014038285E-3</v>
      </c>
      <c r="AH55" s="262">
        <v>3.0614780312134713E-5</v>
      </c>
      <c r="AI55" s="49"/>
      <c r="AJ55" s="49"/>
      <c r="AK55" s="49"/>
      <c r="AL55" s="49"/>
      <c r="AM55" s="49"/>
      <c r="AN55" s="49"/>
      <c r="AO55" s="49"/>
      <c r="AP55" s="49"/>
      <c r="AQ55" s="49"/>
      <c r="AR55" s="49"/>
      <c r="AS55" s="49"/>
      <c r="AT55" s="49"/>
      <c r="AU55" s="49"/>
      <c r="AV55" s="49"/>
    </row>
    <row r="56" spans="2:48">
      <c r="B56" s="266">
        <v>2059</v>
      </c>
      <c r="C56" s="252">
        <v>0.65991332856256346</v>
      </c>
      <c r="D56" s="253">
        <v>2.5943673323606059E-2</v>
      </c>
      <c r="E56" s="253">
        <v>-4.7980833804540743E-5</v>
      </c>
      <c r="F56" s="254">
        <v>1.4438938341592455E-6</v>
      </c>
      <c r="G56" s="255">
        <v>0.32555252543427521</v>
      </c>
      <c r="H56" s="256">
        <v>4.1133148656725821E-2</v>
      </c>
      <c r="I56" s="256">
        <v>-3.9093384263764775E-4</v>
      </c>
      <c r="J56" s="257">
        <v>3.073901373749767E-6</v>
      </c>
      <c r="K56" s="255" t="s">
        <v>115</v>
      </c>
      <c r="L56" s="256">
        <v>0.12572743740703471</v>
      </c>
      <c r="M56" s="258" t="s">
        <v>115</v>
      </c>
      <c r="N56" s="259" t="s">
        <v>115</v>
      </c>
      <c r="O56" s="260">
        <v>1.2855370291232426</v>
      </c>
      <c r="P56" s="261">
        <v>2.2752844685448251E-2</v>
      </c>
      <c r="Q56" s="261">
        <v>4.4801122523595152E-5</v>
      </c>
      <c r="R56" s="262">
        <v>2.4480012093022956E-6</v>
      </c>
      <c r="S56" s="260">
        <v>0.94775529961691451</v>
      </c>
      <c r="T56" s="261">
        <v>2.2713693504114275E-2</v>
      </c>
      <c r="U56" s="261">
        <v>-1.5603503316348642E-4</v>
      </c>
      <c r="V56" s="262">
        <v>5.2061001788713805E-6</v>
      </c>
      <c r="W56" s="260">
        <v>1.4314455294422623</v>
      </c>
      <c r="X56" s="261">
        <v>0.25802137850635953</v>
      </c>
      <c r="Y56" s="261">
        <v>-3.9066372875696167E-3</v>
      </c>
      <c r="Z56" s="262">
        <v>3.3623063028691431E-5</v>
      </c>
      <c r="AA56" s="260">
        <v>2.6701110553494543</v>
      </c>
      <c r="AB56" s="261">
        <v>0.55715564287912722</v>
      </c>
      <c r="AC56" s="261">
        <v>-7.9761387419745502E-3</v>
      </c>
      <c r="AD56" s="262">
        <v>6.0035267311496293E-5</v>
      </c>
      <c r="AE56" s="260">
        <v>5.9800549527230622</v>
      </c>
      <c r="AF56" s="261">
        <v>0.24527832658984014</v>
      </c>
      <c r="AG56" s="261">
        <v>-3.0649862014038285E-3</v>
      </c>
      <c r="AH56" s="262">
        <v>3.0614780312134713E-5</v>
      </c>
      <c r="AI56" s="49"/>
      <c r="AJ56" s="49"/>
      <c r="AK56" s="49"/>
      <c r="AL56" s="49"/>
      <c r="AM56" s="49"/>
      <c r="AN56" s="49"/>
      <c r="AO56" s="49"/>
      <c r="AP56" s="49"/>
      <c r="AQ56" s="49"/>
      <c r="AR56" s="49"/>
      <c r="AS56" s="49"/>
      <c r="AT56" s="49"/>
      <c r="AU56" s="49"/>
      <c r="AV56" s="49"/>
    </row>
    <row r="57" spans="2:48">
      <c r="B57" s="266">
        <v>2060</v>
      </c>
      <c r="C57" s="252">
        <v>0.65991332856256346</v>
      </c>
      <c r="D57" s="253">
        <v>2.5943673323606059E-2</v>
      </c>
      <c r="E57" s="253">
        <v>-4.7980833804540743E-5</v>
      </c>
      <c r="F57" s="254">
        <v>1.4438938341592455E-6</v>
      </c>
      <c r="G57" s="255">
        <v>0.32555252543427521</v>
      </c>
      <c r="H57" s="256">
        <v>4.1133148656725821E-2</v>
      </c>
      <c r="I57" s="256">
        <v>-3.9093384263764775E-4</v>
      </c>
      <c r="J57" s="257">
        <v>3.073901373749767E-6</v>
      </c>
      <c r="K57" s="255" t="s">
        <v>115</v>
      </c>
      <c r="L57" s="256">
        <v>0.12572743740703471</v>
      </c>
      <c r="M57" s="258" t="s">
        <v>115</v>
      </c>
      <c r="N57" s="259" t="s">
        <v>115</v>
      </c>
      <c r="O57" s="260">
        <v>1.2855370291232426</v>
      </c>
      <c r="P57" s="261">
        <v>2.2752844685448251E-2</v>
      </c>
      <c r="Q57" s="261">
        <v>4.4801122523595152E-5</v>
      </c>
      <c r="R57" s="262">
        <v>2.4480012093022956E-6</v>
      </c>
      <c r="S57" s="260">
        <v>0.94775529961691451</v>
      </c>
      <c r="T57" s="261">
        <v>2.2713693504114275E-2</v>
      </c>
      <c r="U57" s="261">
        <v>-1.5603503316348642E-4</v>
      </c>
      <c r="V57" s="262">
        <v>5.2061001788713805E-6</v>
      </c>
      <c r="W57" s="260">
        <v>1.4314455294422623</v>
      </c>
      <c r="X57" s="261">
        <v>0.25802137850635953</v>
      </c>
      <c r="Y57" s="261">
        <v>-3.9066372875696167E-3</v>
      </c>
      <c r="Z57" s="262">
        <v>3.3623063028691431E-5</v>
      </c>
      <c r="AA57" s="260">
        <v>2.6701110553494543</v>
      </c>
      <c r="AB57" s="261">
        <v>0.55715564287912722</v>
      </c>
      <c r="AC57" s="261">
        <v>-7.9761387419745502E-3</v>
      </c>
      <c r="AD57" s="262">
        <v>6.0035267311496293E-5</v>
      </c>
      <c r="AE57" s="260">
        <v>5.9800549527230622</v>
      </c>
      <c r="AF57" s="261">
        <v>0.24527832658984014</v>
      </c>
      <c r="AG57" s="261">
        <v>-3.0649862014038285E-3</v>
      </c>
      <c r="AH57" s="262">
        <v>3.0614780312134713E-5</v>
      </c>
      <c r="AI57" s="49"/>
      <c r="AJ57" s="49"/>
      <c r="AK57" s="49"/>
      <c r="AL57" s="49"/>
      <c r="AM57" s="49"/>
      <c r="AN57" s="49"/>
      <c r="AO57" s="49"/>
      <c r="AP57" s="49"/>
      <c r="AQ57" s="49"/>
      <c r="AR57" s="49"/>
      <c r="AS57" s="49"/>
      <c r="AT57" s="49"/>
      <c r="AU57" s="49"/>
      <c r="AV57" s="49"/>
    </row>
    <row r="58" spans="2:48">
      <c r="B58" s="266">
        <v>2061</v>
      </c>
      <c r="C58" s="252">
        <v>0.65991332856256346</v>
      </c>
      <c r="D58" s="253">
        <v>2.5943673323606059E-2</v>
      </c>
      <c r="E58" s="253">
        <v>-4.7980833804540743E-5</v>
      </c>
      <c r="F58" s="254">
        <v>1.4438938341592455E-6</v>
      </c>
      <c r="G58" s="255">
        <v>0.32555252543427521</v>
      </c>
      <c r="H58" s="256">
        <v>4.1133148656725821E-2</v>
      </c>
      <c r="I58" s="256">
        <v>-3.9093384263764775E-4</v>
      </c>
      <c r="J58" s="257">
        <v>3.073901373749767E-6</v>
      </c>
      <c r="K58" s="255" t="s">
        <v>115</v>
      </c>
      <c r="L58" s="256">
        <v>0.12572743740703471</v>
      </c>
      <c r="M58" s="258" t="s">
        <v>115</v>
      </c>
      <c r="N58" s="259" t="s">
        <v>115</v>
      </c>
      <c r="O58" s="260">
        <v>1.2855370291232426</v>
      </c>
      <c r="P58" s="261">
        <v>2.2752844685448251E-2</v>
      </c>
      <c r="Q58" s="261">
        <v>4.4801122523595152E-5</v>
      </c>
      <c r="R58" s="262">
        <v>2.4480012093022956E-6</v>
      </c>
      <c r="S58" s="260">
        <v>0.94775529961691451</v>
      </c>
      <c r="T58" s="261">
        <v>2.2713693504114275E-2</v>
      </c>
      <c r="U58" s="261">
        <v>-1.5603503316348642E-4</v>
      </c>
      <c r="V58" s="262">
        <v>5.2061001788713805E-6</v>
      </c>
      <c r="W58" s="260">
        <v>1.4314455294422623</v>
      </c>
      <c r="X58" s="261">
        <v>0.25802137850635953</v>
      </c>
      <c r="Y58" s="261">
        <v>-3.9066372875696167E-3</v>
      </c>
      <c r="Z58" s="262">
        <v>3.3623063028691431E-5</v>
      </c>
      <c r="AA58" s="260">
        <v>2.6701110553494543</v>
      </c>
      <c r="AB58" s="261">
        <v>0.55715564287912722</v>
      </c>
      <c r="AC58" s="261">
        <v>-7.9761387419745502E-3</v>
      </c>
      <c r="AD58" s="262">
        <v>6.0035267311496293E-5</v>
      </c>
      <c r="AE58" s="260">
        <v>5.9800549527230622</v>
      </c>
      <c r="AF58" s="261">
        <v>0.24527832658984014</v>
      </c>
      <c r="AG58" s="261">
        <v>-3.0649862014038285E-3</v>
      </c>
      <c r="AH58" s="262">
        <v>3.0614780312134713E-5</v>
      </c>
      <c r="AI58" s="49"/>
      <c r="AJ58" s="49"/>
      <c r="AK58" s="49"/>
      <c r="AL58" s="49"/>
      <c r="AM58" s="49"/>
      <c r="AN58" s="49"/>
      <c r="AO58" s="49"/>
      <c r="AP58" s="49"/>
      <c r="AQ58" s="49"/>
      <c r="AR58" s="49"/>
      <c r="AS58" s="49"/>
      <c r="AT58" s="49"/>
      <c r="AU58" s="49"/>
      <c r="AV58" s="49"/>
    </row>
    <row r="59" spans="2:48">
      <c r="B59" s="266">
        <v>2062</v>
      </c>
      <c r="C59" s="252">
        <v>0.65991332856256346</v>
      </c>
      <c r="D59" s="253">
        <v>2.5943673323606059E-2</v>
      </c>
      <c r="E59" s="253">
        <v>-4.7980833804540743E-5</v>
      </c>
      <c r="F59" s="254">
        <v>1.4438938341592455E-6</v>
      </c>
      <c r="G59" s="255">
        <v>0.32555252543427521</v>
      </c>
      <c r="H59" s="256">
        <v>4.1133148656725821E-2</v>
      </c>
      <c r="I59" s="256">
        <v>-3.9093384263764775E-4</v>
      </c>
      <c r="J59" s="257">
        <v>3.073901373749767E-6</v>
      </c>
      <c r="K59" s="255" t="s">
        <v>115</v>
      </c>
      <c r="L59" s="256">
        <v>0.12572743740703471</v>
      </c>
      <c r="M59" s="258" t="s">
        <v>115</v>
      </c>
      <c r="N59" s="259" t="s">
        <v>115</v>
      </c>
      <c r="O59" s="260">
        <v>1.2855370291232426</v>
      </c>
      <c r="P59" s="261">
        <v>2.2752844685448251E-2</v>
      </c>
      <c r="Q59" s="261">
        <v>4.4801122523595152E-5</v>
      </c>
      <c r="R59" s="262">
        <v>2.4480012093022956E-6</v>
      </c>
      <c r="S59" s="260">
        <v>0.94775529961691451</v>
      </c>
      <c r="T59" s="261">
        <v>2.2713693504114275E-2</v>
      </c>
      <c r="U59" s="261">
        <v>-1.5603503316348642E-4</v>
      </c>
      <c r="V59" s="262">
        <v>5.2061001788713805E-6</v>
      </c>
      <c r="W59" s="260">
        <v>1.4314455294422623</v>
      </c>
      <c r="X59" s="261">
        <v>0.25802137850635953</v>
      </c>
      <c r="Y59" s="261">
        <v>-3.9066372875696167E-3</v>
      </c>
      <c r="Z59" s="262">
        <v>3.3623063028691431E-5</v>
      </c>
      <c r="AA59" s="260">
        <v>2.6701110553494543</v>
      </c>
      <c r="AB59" s="261">
        <v>0.55715564287912722</v>
      </c>
      <c r="AC59" s="261">
        <v>-7.9761387419745502E-3</v>
      </c>
      <c r="AD59" s="262">
        <v>6.0035267311496293E-5</v>
      </c>
      <c r="AE59" s="260">
        <v>5.9800549527230622</v>
      </c>
      <c r="AF59" s="261">
        <v>0.24527832658984014</v>
      </c>
      <c r="AG59" s="261">
        <v>-3.0649862014038285E-3</v>
      </c>
      <c r="AH59" s="262">
        <v>3.0614780312134713E-5</v>
      </c>
      <c r="AI59" s="49"/>
      <c r="AJ59" s="49"/>
      <c r="AK59" s="49"/>
      <c r="AL59" s="49"/>
      <c r="AM59" s="49"/>
      <c r="AN59" s="49"/>
      <c r="AO59" s="49"/>
      <c r="AP59" s="49"/>
      <c r="AQ59" s="49"/>
      <c r="AR59" s="49"/>
      <c r="AS59" s="49"/>
      <c r="AT59" s="49"/>
      <c r="AU59" s="49"/>
      <c r="AV59" s="49"/>
    </row>
    <row r="60" spans="2:48">
      <c r="B60" s="266">
        <v>2063</v>
      </c>
      <c r="C60" s="252">
        <v>0.65991332856256346</v>
      </c>
      <c r="D60" s="253">
        <v>2.5943673323606059E-2</v>
      </c>
      <c r="E60" s="253">
        <v>-4.7980833804540743E-5</v>
      </c>
      <c r="F60" s="254">
        <v>1.4438938341592455E-6</v>
      </c>
      <c r="G60" s="255">
        <v>0.32555252543427521</v>
      </c>
      <c r="H60" s="256">
        <v>4.1133148656725821E-2</v>
      </c>
      <c r="I60" s="256">
        <v>-3.9093384263764775E-4</v>
      </c>
      <c r="J60" s="257">
        <v>3.073901373749767E-6</v>
      </c>
      <c r="K60" s="255" t="s">
        <v>115</v>
      </c>
      <c r="L60" s="256">
        <v>0.12572743740703471</v>
      </c>
      <c r="M60" s="258" t="s">
        <v>115</v>
      </c>
      <c r="N60" s="259" t="s">
        <v>115</v>
      </c>
      <c r="O60" s="260">
        <v>1.2855370291232426</v>
      </c>
      <c r="P60" s="261">
        <v>2.2752844685448251E-2</v>
      </c>
      <c r="Q60" s="261">
        <v>4.4801122523595152E-5</v>
      </c>
      <c r="R60" s="262">
        <v>2.4480012093022956E-6</v>
      </c>
      <c r="S60" s="260">
        <v>0.94775529961691451</v>
      </c>
      <c r="T60" s="261">
        <v>2.2713693504114275E-2</v>
      </c>
      <c r="U60" s="261">
        <v>-1.5603503316348642E-4</v>
      </c>
      <c r="V60" s="262">
        <v>5.2061001788713805E-6</v>
      </c>
      <c r="W60" s="260">
        <v>1.4314455294422623</v>
      </c>
      <c r="X60" s="261">
        <v>0.25802137850635953</v>
      </c>
      <c r="Y60" s="261">
        <v>-3.9066372875696167E-3</v>
      </c>
      <c r="Z60" s="262">
        <v>3.3623063028691431E-5</v>
      </c>
      <c r="AA60" s="260">
        <v>2.6701110553494543</v>
      </c>
      <c r="AB60" s="261">
        <v>0.55715564287912722</v>
      </c>
      <c r="AC60" s="261">
        <v>-7.9761387419745502E-3</v>
      </c>
      <c r="AD60" s="262">
        <v>6.0035267311496293E-5</v>
      </c>
      <c r="AE60" s="260">
        <v>5.9800549527230622</v>
      </c>
      <c r="AF60" s="261">
        <v>0.24527832658984014</v>
      </c>
      <c r="AG60" s="261">
        <v>-3.0649862014038285E-3</v>
      </c>
      <c r="AH60" s="262">
        <v>3.0614780312134713E-5</v>
      </c>
      <c r="AI60" s="49"/>
      <c r="AJ60" s="49"/>
      <c r="AK60" s="49"/>
      <c r="AL60" s="49"/>
      <c r="AM60" s="49"/>
      <c r="AN60" s="49"/>
      <c r="AO60" s="49"/>
      <c r="AP60" s="49"/>
      <c r="AQ60" s="49"/>
      <c r="AR60" s="49"/>
      <c r="AS60" s="49"/>
      <c r="AT60" s="49"/>
      <c r="AU60" s="49"/>
      <c r="AV60" s="49"/>
    </row>
    <row r="61" spans="2:48">
      <c r="B61" s="266">
        <v>2064</v>
      </c>
      <c r="C61" s="252">
        <v>0.65991332856256346</v>
      </c>
      <c r="D61" s="253">
        <v>2.5943673323606059E-2</v>
      </c>
      <c r="E61" s="253">
        <v>-4.7980833804540743E-5</v>
      </c>
      <c r="F61" s="254">
        <v>1.4438938341592455E-6</v>
      </c>
      <c r="G61" s="255">
        <v>0.32555252543427521</v>
      </c>
      <c r="H61" s="256">
        <v>4.1133148656725821E-2</v>
      </c>
      <c r="I61" s="256">
        <v>-3.9093384263764775E-4</v>
      </c>
      <c r="J61" s="257">
        <v>3.073901373749767E-6</v>
      </c>
      <c r="K61" s="255" t="s">
        <v>115</v>
      </c>
      <c r="L61" s="256">
        <v>0.12572743740703471</v>
      </c>
      <c r="M61" s="258" t="s">
        <v>115</v>
      </c>
      <c r="N61" s="259" t="s">
        <v>115</v>
      </c>
      <c r="O61" s="260">
        <v>1.2855370291232426</v>
      </c>
      <c r="P61" s="261">
        <v>2.2752844685448251E-2</v>
      </c>
      <c r="Q61" s="261">
        <v>4.4801122523595152E-5</v>
      </c>
      <c r="R61" s="262">
        <v>2.4480012093022956E-6</v>
      </c>
      <c r="S61" s="260">
        <v>0.94775529961691451</v>
      </c>
      <c r="T61" s="261">
        <v>2.2713693504114275E-2</v>
      </c>
      <c r="U61" s="261">
        <v>-1.5603503316348642E-4</v>
      </c>
      <c r="V61" s="262">
        <v>5.2061001788713805E-6</v>
      </c>
      <c r="W61" s="260">
        <v>1.4314455294422623</v>
      </c>
      <c r="X61" s="261">
        <v>0.25802137850635953</v>
      </c>
      <c r="Y61" s="261">
        <v>-3.9066372875696167E-3</v>
      </c>
      <c r="Z61" s="262">
        <v>3.3623063028691431E-5</v>
      </c>
      <c r="AA61" s="260">
        <v>2.6701110553494543</v>
      </c>
      <c r="AB61" s="261">
        <v>0.55715564287912722</v>
      </c>
      <c r="AC61" s="261">
        <v>-7.9761387419745502E-3</v>
      </c>
      <c r="AD61" s="262">
        <v>6.0035267311496293E-5</v>
      </c>
      <c r="AE61" s="260">
        <v>5.9800549527230622</v>
      </c>
      <c r="AF61" s="261">
        <v>0.24527832658984014</v>
      </c>
      <c r="AG61" s="261">
        <v>-3.0649862014038285E-3</v>
      </c>
      <c r="AH61" s="262">
        <v>3.0614780312134713E-5</v>
      </c>
      <c r="AI61" s="49"/>
      <c r="AJ61" s="49"/>
      <c r="AK61" s="49"/>
      <c r="AL61" s="49"/>
      <c r="AM61" s="49"/>
      <c r="AN61" s="49"/>
      <c r="AO61" s="49"/>
      <c r="AP61" s="49"/>
      <c r="AQ61" s="49"/>
      <c r="AR61" s="49"/>
      <c r="AS61" s="49"/>
      <c r="AT61" s="49"/>
      <c r="AU61" s="49"/>
      <c r="AV61" s="49"/>
    </row>
    <row r="62" spans="2:48">
      <c r="B62" s="266">
        <v>2065</v>
      </c>
      <c r="C62" s="252">
        <v>0.65991332856256346</v>
      </c>
      <c r="D62" s="253">
        <v>2.5943673323606059E-2</v>
      </c>
      <c r="E62" s="253">
        <v>-4.7980833804540743E-5</v>
      </c>
      <c r="F62" s="254">
        <v>1.4438938341592455E-6</v>
      </c>
      <c r="G62" s="255">
        <v>0.32555252543427521</v>
      </c>
      <c r="H62" s="256">
        <v>4.1133148656725821E-2</v>
      </c>
      <c r="I62" s="256">
        <v>-3.9093384263764775E-4</v>
      </c>
      <c r="J62" s="257">
        <v>3.073901373749767E-6</v>
      </c>
      <c r="K62" s="255" t="s">
        <v>115</v>
      </c>
      <c r="L62" s="256">
        <v>0.12572743740703471</v>
      </c>
      <c r="M62" s="258" t="s">
        <v>115</v>
      </c>
      <c r="N62" s="259" t="s">
        <v>115</v>
      </c>
      <c r="O62" s="260">
        <v>1.2855370291232426</v>
      </c>
      <c r="P62" s="261">
        <v>2.2752844685448251E-2</v>
      </c>
      <c r="Q62" s="261">
        <v>4.4801122523595152E-5</v>
      </c>
      <c r="R62" s="262">
        <v>2.4480012093022956E-6</v>
      </c>
      <c r="S62" s="260">
        <v>0.94775529961691451</v>
      </c>
      <c r="T62" s="261">
        <v>2.2713693504114275E-2</v>
      </c>
      <c r="U62" s="261">
        <v>-1.5603503316348642E-4</v>
      </c>
      <c r="V62" s="262">
        <v>5.2061001788713805E-6</v>
      </c>
      <c r="W62" s="260">
        <v>1.4314455294422623</v>
      </c>
      <c r="X62" s="261">
        <v>0.25802137850635953</v>
      </c>
      <c r="Y62" s="261">
        <v>-3.9066372875696167E-3</v>
      </c>
      <c r="Z62" s="262">
        <v>3.3623063028691431E-5</v>
      </c>
      <c r="AA62" s="260">
        <v>2.6701110553494543</v>
      </c>
      <c r="AB62" s="261">
        <v>0.55715564287912722</v>
      </c>
      <c r="AC62" s="261">
        <v>-7.9761387419745502E-3</v>
      </c>
      <c r="AD62" s="262">
        <v>6.0035267311496293E-5</v>
      </c>
      <c r="AE62" s="260">
        <v>5.9800549527230622</v>
      </c>
      <c r="AF62" s="261">
        <v>0.24527832658984014</v>
      </c>
      <c r="AG62" s="261">
        <v>-3.0649862014038285E-3</v>
      </c>
      <c r="AH62" s="262">
        <v>3.0614780312134713E-5</v>
      </c>
      <c r="AI62" s="49"/>
      <c r="AJ62" s="49"/>
      <c r="AK62" s="49"/>
      <c r="AL62" s="49"/>
      <c r="AM62" s="49"/>
      <c r="AN62" s="49"/>
      <c r="AO62" s="49"/>
      <c r="AP62" s="49"/>
      <c r="AQ62" s="49"/>
      <c r="AR62" s="49"/>
      <c r="AS62" s="49"/>
      <c r="AT62" s="49"/>
      <c r="AU62" s="49"/>
      <c r="AV62" s="49"/>
    </row>
    <row r="63" spans="2:48">
      <c r="B63" s="266">
        <v>2066</v>
      </c>
      <c r="C63" s="252">
        <v>0.65991332856256346</v>
      </c>
      <c r="D63" s="253">
        <v>2.5943673323606059E-2</v>
      </c>
      <c r="E63" s="253">
        <v>-4.7980833804540743E-5</v>
      </c>
      <c r="F63" s="254">
        <v>1.4438938341592455E-6</v>
      </c>
      <c r="G63" s="255">
        <v>0.32555252543427521</v>
      </c>
      <c r="H63" s="256">
        <v>4.1133148656725821E-2</v>
      </c>
      <c r="I63" s="256">
        <v>-3.9093384263764775E-4</v>
      </c>
      <c r="J63" s="257">
        <v>3.073901373749767E-6</v>
      </c>
      <c r="K63" s="255" t="s">
        <v>115</v>
      </c>
      <c r="L63" s="256">
        <v>0.12572743740703471</v>
      </c>
      <c r="M63" s="258" t="s">
        <v>115</v>
      </c>
      <c r="N63" s="259" t="s">
        <v>115</v>
      </c>
      <c r="O63" s="260">
        <v>1.2855370291232426</v>
      </c>
      <c r="P63" s="261">
        <v>2.2752844685448251E-2</v>
      </c>
      <c r="Q63" s="261">
        <v>4.4801122523595152E-5</v>
      </c>
      <c r="R63" s="262">
        <v>2.4480012093022956E-6</v>
      </c>
      <c r="S63" s="260">
        <v>0.94775529961691451</v>
      </c>
      <c r="T63" s="261">
        <v>2.2713693504114275E-2</v>
      </c>
      <c r="U63" s="261">
        <v>-1.5603503316348642E-4</v>
      </c>
      <c r="V63" s="262">
        <v>5.2061001788713805E-6</v>
      </c>
      <c r="W63" s="260">
        <v>1.4314455294422623</v>
      </c>
      <c r="X63" s="261">
        <v>0.25802137850635953</v>
      </c>
      <c r="Y63" s="261">
        <v>-3.9066372875696167E-3</v>
      </c>
      <c r="Z63" s="262">
        <v>3.3623063028691431E-5</v>
      </c>
      <c r="AA63" s="260">
        <v>2.6701110553494543</v>
      </c>
      <c r="AB63" s="261">
        <v>0.55715564287912722</v>
      </c>
      <c r="AC63" s="261">
        <v>-7.9761387419745502E-3</v>
      </c>
      <c r="AD63" s="262">
        <v>6.0035267311496293E-5</v>
      </c>
      <c r="AE63" s="260">
        <v>5.9800549527230622</v>
      </c>
      <c r="AF63" s="261">
        <v>0.24527832658984014</v>
      </c>
      <c r="AG63" s="261">
        <v>-3.0649862014038285E-3</v>
      </c>
      <c r="AH63" s="262">
        <v>3.0614780312134713E-5</v>
      </c>
      <c r="AI63" s="49"/>
      <c r="AJ63" s="49"/>
      <c r="AK63" s="49"/>
      <c r="AL63" s="49"/>
      <c r="AM63" s="49"/>
      <c r="AN63" s="49"/>
      <c r="AO63" s="49"/>
      <c r="AP63" s="49"/>
      <c r="AQ63" s="49"/>
      <c r="AR63" s="49"/>
      <c r="AS63" s="49"/>
      <c r="AT63" s="49"/>
      <c r="AU63" s="49"/>
      <c r="AV63" s="49"/>
    </row>
    <row r="64" spans="2:48">
      <c r="B64" s="266">
        <v>2067</v>
      </c>
      <c r="C64" s="252">
        <v>0.65991332856256346</v>
      </c>
      <c r="D64" s="253">
        <v>2.5943673323606059E-2</v>
      </c>
      <c r="E64" s="253">
        <v>-4.7980833804540743E-5</v>
      </c>
      <c r="F64" s="254">
        <v>1.4438938341592455E-6</v>
      </c>
      <c r="G64" s="255">
        <v>0.32555252543427521</v>
      </c>
      <c r="H64" s="256">
        <v>4.1133148656725821E-2</v>
      </c>
      <c r="I64" s="256">
        <v>-3.9093384263764775E-4</v>
      </c>
      <c r="J64" s="257">
        <v>3.073901373749767E-6</v>
      </c>
      <c r="K64" s="255" t="s">
        <v>115</v>
      </c>
      <c r="L64" s="256">
        <v>0.12572743740703471</v>
      </c>
      <c r="M64" s="258" t="s">
        <v>115</v>
      </c>
      <c r="N64" s="259" t="s">
        <v>115</v>
      </c>
      <c r="O64" s="260">
        <v>1.2855370291232426</v>
      </c>
      <c r="P64" s="261">
        <v>2.2752844685448251E-2</v>
      </c>
      <c r="Q64" s="261">
        <v>4.4801122523595152E-5</v>
      </c>
      <c r="R64" s="262">
        <v>2.4480012093022956E-6</v>
      </c>
      <c r="S64" s="260">
        <v>0.94775529961691451</v>
      </c>
      <c r="T64" s="261">
        <v>2.2713693504114275E-2</v>
      </c>
      <c r="U64" s="261">
        <v>-1.5603503316348642E-4</v>
      </c>
      <c r="V64" s="262">
        <v>5.2061001788713805E-6</v>
      </c>
      <c r="W64" s="260">
        <v>1.4314455294422623</v>
      </c>
      <c r="X64" s="261">
        <v>0.25802137850635953</v>
      </c>
      <c r="Y64" s="261">
        <v>-3.9066372875696167E-3</v>
      </c>
      <c r="Z64" s="262">
        <v>3.3623063028691431E-5</v>
      </c>
      <c r="AA64" s="260">
        <v>2.6701110553494543</v>
      </c>
      <c r="AB64" s="261">
        <v>0.55715564287912722</v>
      </c>
      <c r="AC64" s="261">
        <v>-7.9761387419745502E-3</v>
      </c>
      <c r="AD64" s="262">
        <v>6.0035267311496293E-5</v>
      </c>
      <c r="AE64" s="260">
        <v>5.9800549527230622</v>
      </c>
      <c r="AF64" s="261">
        <v>0.24527832658984014</v>
      </c>
      <c r="AG64" s="261">
        <v>-3.0649862014038285E-3</v>
      </c>
      <c r="AH64" s="262">
        <v>3.0614780312134713E-5</v>
      </c>
      <c r="AI64" s="49"/>
      <c r="AJ64" s="49"/>
      <c r="AK64" s="49"/>
      <c r="AL64" s="49"/>
      <c r="AM64" s="49"/>
      <c r="AN64" s="49"/>
      <c r="AO64" s="49"/>
      <c r="AP64" s="49"/>
      <c r="AQ64" s="49"/>
      <c r="AR64" s="49"/>
      <c r="AS64" s="49"/>
      <c r="AT64" s="49"/>
      <c r="AU64" s="49"/>
      <c r="AV64" s="49"/>
    </row>
    <row r="65" spans="2:48">
      <c r="B65" s="266">
        <v>2068</v>
      </c>
      <c r="C65" s="252">
        <v>0.65991332856256346</v>
      </c>
      <c r="D65" s="253">
        <v>2.5943673323606059E-2</v>
      </c>
      <c r="E65" s="253">
        <v>-4.7980833804540743E-5</v>
      </c>
      <c r="F65" s="254">
        <v>1.4438938341592455E-6</v>
      </c>
      <c r="G65" s="255">
        <v>0.32555252543427521</v>
      </c>
      <c r="H65" s="256">
        <v>4.1133148656725821E-2</v>
      </c>
      <c r="I65" s="256">
        <v>-3.9093384263764775E-4</v>
      </c>
      <c r="J65" s="257">
        <v>3.073901373749767E-6</v>
      </c>
      <c r="K65" s="255" t="s">
        <v>115</v>
      </c>
      <c r="L65" s="256">
        <v>0.12572743740703471</v>
      </c>
      <c r="M65" s="258" t="s">
        <v>115</v>
      </c>
      <c r="N65" s="259" t="s">
        <v>115</v>
      </c>
      <c r="O65" s="260">
        <v>1.2855370291232426</v>
      </c>
      <c r="P65" s="261">
        <v>2.2752844685448251E-2</v>
      </c>
      <c r="Q65" s="261">
        <v>4.4801122523595152E-5</v>
      </c>
      <c r="R65" s="262">
        <v>2.4480012093022956E-6</v>
      </c>
      <c r="S65" s="260">
        <v>0.94775529961691451</v>
      </c>
      <c r="T65" s="261">
        <v>2.2713693504114275E-2</v>
      </c>
      <c r="U65" s="261">
        <v>-1.5603503316348642E-4</v>
      </c>
      <c r="V65" s="262">
        <v>5.2061001788713805E-6</v>
      </c>
      <c r="W65" s="260">
        <v>1.4314455294422623</v>
      </c>
      <c r="X65" s="261">
        <v>0.25802137850635953</v>
      </c>
      <c r="Y65" s="261">
        <v>-3.9066372875696167E-3</v>
      </c>
      <c r="Z65" s="262">
        <v>3.3623063028691431E-5</v>
      </c>
      <c r="AA65" s="260">
        <v>2.6701110553494543</v>
      </c>
      <c r="AB65" s="261">
        <v>0.55715564287912722</v>
      </c>
      <c r="AC65" s="261">
        <v>-7.9761387419745502E-3</v>
      </c>
      <c r="AD65" s="262">
        <v>6.0035267311496293E-5</v>
      </c>
      <c r="AE65" s="260">
        <v>5.9800549527230622</v>
      </c>
      <c r="AF65" s="261">
        <v>0.24527832658984014</v>
      </c>
      <c r="AG65" s="261">
        <v>-3.0649862014038285E-3</v>
      </c>
      <c r="AH65" s="262">
        <v>3.0614780312134713E-5</v>
      </c>
      <c r="AI65" s="49"/>
      <c r="AJ65" s="49"/>
      <c r="AK65" s="49"/>
      <c r="AL65" s="49"/>
      <c r="AM65" s="49"/>
      <c r="AN65" s="49"/>
      <c r="AO65" s="49"/>
      <c r="AP65" s="49"/>
      <c r="AQ65" s="49"/>
      <c r="AR65" s="49"/>
      <c r="AS65" s="49"/>
      <c r="AT65" s="49"/>
      <c r="AU65" s="49"/>
      <c r="AV65" s="49"/>
    </row>
    <row r="66" spans="2:48">
      <c r="B66" s="266">
        <v>2069</v>
      </c>
      <c r="C66" s="252">
        <v>0.65991332856256346</v>
      </c>
      <c r="D66" s="253">
        <v>2.5943673323606059E-2</v>
      </c>
      <c r="E66" s="253">
        <v>-4.7980833804540743E-5</v>
      </c>
      <c r="F66" s="254">
        <v>1.4438938341592455E-6</v>
      </c>
      <c r="G66" s="255">
        <v>0.32555252543427521</v>
      </c>
      <c r="H66" s="256">
        <v>4.1133148656725821E-2</v>
      </c>
      <c r="I66" s="256">
        <v>-3.9093384263764775E-4</v>
      </c>
      <c r="J66" s="257">
        <v>3.073901373749767E-6</v>
      </c>
      <c r="K66" s="255" t="s">
        <v>115</v>
      </c>
      <c r="L66" s="256">
        <v>0.12572743740703471</v>
      </c>
      <c r="M66" s="258" t="s">
        <v>115</v>
      </c>
      <c r="N66" s="259" t="s">
        <v>115</v>
      </c>
      <c r="O66" s="260">
        <v>1.2855370291232426</v>
      </c>
      <c r="P66" s="261">
        <v>2.2752844685448251E-2</v>
      </c>
      <c r="Q66" s="261">
        <v>4.4801122523595152E-5</v>
      </c>
      <c r="R66" s="262">
        <v>2.4480012093022956E-6</v>
      </c>
      <c r="S66" s="260">
        <v>0.94775529961691451</v>
      </c>
      <c r="T66" s="261">
        <v>2.2713693504114275E-2</v>
      </c>
      <c r="U66" s="261">
        <v>-1.5603503316348642E-4</v>
      </c>
      <c r="V66" s="262">
        <v>5.2061001788713805E-6</v>
      </c>
      <c r="W66" s="260">
        <v>1.4314455294422623</v>
      </c>
      <c r="X66" s="261">
        <v>0.25802137850635953</v>
      </c>
      <c r="Y66" s="261">
        <v>-3.9066372875696167E-3</v>
      </c>
      <c r="Z66" s="262">
        <v>3.3623063028691431E-5</v>
      </c>
      <c r="AA66" s="260">
        <v>2.6701110553494543</v>
      </c>
      <c r="AB66" s="261">
        <v>0.55715564287912722</v>
      </c>
      <c r="AC66" s="261">
        <v>-7.9761387419745502E-3</v>
      </c>
      <c r="AD66" s="262">
        <v>6.0035267311496293E-5</v>
      </c>
      <c r="AE66" s="260">
        <v>5.9800549527230622</v>
      </c>
      <c r="AF66" s="261">
        <v>0.24527832658984014</v>
      </c>
      <c r="AG66" s="261">
        <v>-3.0649862014038285E-3</v>
      </c>
      <c r="AH66" s="262">
        <v>3.0614780312134713E-5</v>
      </c>
      <c r="AI66" s="49"/>
      <c r="AJ66" s="49"/>
      <c r="AK66" s="49"/>
      <c r="AL66" s="49"/>
      <c r="AM66" s="49"/>
      <c r="AN66" s="49"/>
      <c r="AO66" s="49"/>
      <c r="AP66" s="49"/>
      <c r="AQ66" s="49"/>
      <c r="AR66" s="49"/>
      <c r="AS66" s="49"/>
      <c r="AT66" s="49"/>
      <c r="AU66" s="49"/>
      <c r="AV66" s="49"/>
    </row>
    <row r="67" spans="2:48">
      <c r="B67" s="266">
        <v>2070</v>
      </c>
      <c r="C67" s="252">
        <v>0.65991332856256346</v>
      </c>
      <c r="D67" s="253">
        <v>2.5943673323606059E-2</v>
      </c>
      <c r="E67" s="253">
        <v>-4.7980833804540743E-5</v>
      </c>
      <c r="F67" s="254">
        <v>1.4438938341592455E-6</v>
      </c>
      <c r="G67" s="255">
        <v>0.32555252543427521</v>
      </c>
      <c r="H67" s="256">
        <v>4.1133148656725821E-2</v>
      </c>
      <c r="I67" s="256">
        <v>-3.9093384263764775E-4</v>
      </c>
      <c r="J67" s="257">
        <v>3.073901373749767E-6</v>
      </c>
      <c r="K67" s="255" t="s">
        <v>115</v>
      </c>
      <c r="L67" s="256">
        <v>0.12572743740703471</v>
      </c>
      <c r="M67" s="258" t="s">
        <v>115</v>
      </c>
      <c r="N67" s="259" t="s">
        <v>115</v>
      </c>
      <c r="O67" s="260">
        <v>1.2855370291232426</v>
      </c>
      <c r="P67" s="261">
        <v>2.2752844685448251E-2</v>
      </c>
      <c r="Q67" s="261">
        <v>4.4801122523595152E-5</v>
      </c>
      <c r="R67" s="262">
        <v>2.4480012093022956E-6</v>
      </c>
      <c r="S67" s="260">
        <v>0.94775529961691451</v>
      </c>
      <c r="T67" s="261">
        <v>2.2713693504114275E-2</v>
      </c>
      <c r="U67" s="261">
        <v>-1.5603503316348642E-4</v>
      </c>
      <c r="V67" s="262">
        <v>5.2061001788713805E-6</v>
      </c>
      <c r="W67" s="260">
        <v>1.4314455294422623</v>
      </c>
      <c r="X67" s="261">
        <v>0.25802137850635953</v>
      </c>
      <c r="Y67" s="261">
        <v>-3.9066372875696167E-3</v>
      </c>
      <c r="Z67" s="262">
        <v>3.3623063028691431E-5</v>
      </c>
      <c r="AA67" s="260">
        <v>2.6701110553494543</v>
      </c>
      <c r="AB67" s="261">
        <v>0.55715564287912722</v>
      </c>
      <c r="AC67" s="261">
        <v>-7.9761387419745502E-3</v>
      </c>
      <c r="AD67" s="262">
        <v>6.0035267311496293E-5</v>
      </c>
      <c r="AE67" s="260">
        <v>5.9800549527230622</v>
      </c>
      <c r="AF67" s="261">
        <v>0.24527832658984014</v>
      </c>
      <c r="AG67" s="261">
        <v>-3.0649862014038285E-3</v>
      </c>
      <c r="AH67" s="262">
        <v>3.0614780312134713E-5</v>
      </c>
      <c r="AI67" s="49"/>
      <c r="AJ67" s="49"/>
      <c r="AK67" s="49"/>
      <c r="AL67" s="49"/>
      <c r="AM67" s="49"/>
      <c r="AN67" s="49"/>
      <c r="AO67" s="49"/>
      <c r="AP67" s="49"/>
      <c r="AQ67" s="49"/>
      <c r="AR67" s="49"/>
      <c r="AS67" s="49"/>
      <c r="AT67" s="49"/>
      <c r="AU67" s="49"/>
      <c r="AV67" s="49"/>
    </row>
    <row r="68" spans="2:48">
      <c r="B68" s="266">
        <v>2071</v>
      </c>
      <c r="C68" s="252">
        <v>0.65991332856256346</v>
      </c>
      <c r="D68" s="253">
        <v>2.5943673323606059E-2</v>
      </c>
      <c r="E68" s="253">
        <v>-4.7980833804540743E-5</v>
      </c>
      <c r="F68" s="254">
        <v>1.4438938341592455E-6</v>
      </c>
      <c r="G68" s="255">
        <v>0.32555252543427521</v>
      </c>
      <c r="H68" s="256">
        <v>4.1133148656725821E-2</v>
      </c>
      <c r="I68" s="256">
        <v>-3.9093384263764775E-4</v>
      </c>
      <c r="J68" s="257">
        <v>3.073901373749767E-6</v>
      </c>
      <c r="K68" s="255" t="s">
        <v>115</v>
      </c>
      <c r="L68" s="256">
        <v>0.12572743740703471</v>
      </c>
      <c r="M68" s="258" t="s">
        <v>115</v>
      </c>
      <c r="N68" s="259" t="s">
        <v>115</v>
      </c>
      <c r="O68" s="260">
        <v>1.2855370291232426</v>
      </c>
      <c r="P68" s="261">
        <v>2.2752844685448251E-2</v>
      </c>
      <c r="Q68" s="261">
        <v>4.4801122523595152E-5</v>
      </c>
      <c r="R68" s="262">
        <v>2.4480012093022956E-6</v>
      </c>
      <c r="S68" s="260">
        <v>0.94775529961691451</v>
      </c>
      <c r="T68" s="261">
        <v>2.2713693504114275E-2</v>
      </c>
      <c r="U68" s="261">
        <v>-1.5603503316348642E-4</v>
      </c>
      <c r="V68" s="262">
        <v>5.2061001788713805E-6</v>
      </c>
      <c r="W68" s="260">
        <v>1.4314455294422623</v>
      </c>
      <c r="X68" s="261">
        <v>0.25802137850635953</v>
      </c>
      <c r="Y68" s="261">
        <v>-3.9066372875696167E-3</v>
      </c>
      <c r="Z68" s="262">
        <v>3.3623063028691431E-5</v>
      </c>
      <c r="AA68" s="260">
        <v>2.6701110553494543</v>
      </c>
      <c r="AB68" s="261">
        <v>0.55715564287912722</v>
      </c>
      <c r="AC68" s="261">
        <v>-7.9761387419745502E-3</v>
      </c>
      <c r="AD68" s="262">
        <v>6.0035267311496293E-5</v>
      </c>
      <c r="AE68" s="260">
        <v>5.9800549527230622</v>
      </c>
      <c r="AF68" s="261">
        <v>0.24527832658984014</v>
      </c>
      <c r="AG68" s="261">
        <v>-3.0649862014038285E-3</v>
      </c>
      <c r="AH68" s="262">
        <v>3.0614780312134713E-5</v>
      </c>
      <c r="AI68" s="49"/>
      <c r="AJ68" s="49"/>
      <c r="AK68" s="49"/>
      <c r="AL68" s="49"/>
      <c r="AM68" s="49"/>
      <c r="AN68" s="49"/>
      <c r="AO68" s="49"/>
      <c r="AP68" s="49"/>
      <c r="AQ68" s="49"/>
      <c r="AR68" s="49"/>
      <c r="AS68" s="49"/>
      <c r="AT68" s="49"/>
      <c r="AU68" s="49"/>
      <c r="AV68" s="49"/>
    </row>
    <row r="69" spans="2:48">
      <c r="B69" s="266">
        <v>2072</v>
      </c>
      <c r="C69" s="252">
        <v>0.65991332856256346</v>
      </c>
      <c r="D69" s="253">
        <v>2.5943673323606059E-2</v>
      </c>
      <c r="E69" s="253">
        <v>-4.7980833804540743E-5</v>
      </c>
      <c r="F69" s="254">
        <v>1.4438938341592455E-6</v>
      </c>
      <c r="G69" s="255">
        <v>0.32555252543427521</v>
      </c>
      <c r="H69" s="256">
        <v>4.1133148656725821E-2</v>
      </c>
      <c r="I69" s="256">
        <v>-3.9093384263764775E-4</v>
      </c>
      <c r="J69" s="257">
        <v>3.073901373749767E-6</v>
      </c>
      <c r="K69" s="255" t="s">
        <v>115</v>
      </c>
      <c r="L69" s="256">
        <v>0.12572743740703471</v>
      </c>
      <c r="M69" s="258" t="s">
        <v>115</v>
      </c>
      <c r="N69" s="259" t="s">
        <v>115</v>
      </c>
      <c r="O69" s="260">
        <v>1.2855370291232426</v>
      </c>
      <c r="P69" s="261">
        <v>2.2752844685448251E-2</v>
      </c>
      <c r="Q69" s="261">
        <v>4.4801122523595152E-5</v>
      </c>
      <c r="R69" s="262">
        <v>2.4480012093022956E-6</v>
      </c>
      <c r="S69" s="260">
        <v>0.94775529961691451</v>
      </c>
      <c r="T69" s="261">
        <v>2.2713693504114275E-2</v>
      </c>
      <c r="U69" s="261">
        <v>-1.5603503316348642E-4</v>
      </c>
      <c r="V69" s="262">
        <v>5.2061001788713805E-6</v>
      </c>
      <c r="W69" s="260">
        <v>1.4314455294422623</v>
      </c>
      <c r="X69" s="261">
        <v>0.25802137850635953</v>
      </c>
      <c r="Y69" s="261">
        <v>-3.9066372875696167E-3</v>
      </c>
      <c r="Z69" s="262">
        <v>3.3623063028691431E-5</v>
      </c>
      <c r="AA69" s="260">
        <v>2.6701110553494543</v>
      </c>
      <c r="AB69" s="261">
        <v>0.55715564287912722</v>
      </c>
      <c r="AC69" s="261">
        <v>-7.9761387419745502E-3</v>
      </c>
      <c r="AD69" s="262">
        <v>6.0035267311496293E-5</v>
      </c>
      <c r="AE69" s="260">
        <v>5.9800549527230622</v>
      </c>
      <c r="AF69" s="261">
        <v>0.24527832658984014</v>
      </c>
      <c r="AG69" s="261">
        <v>-3.0649862014038285E-3</v>
      </c>
      <c r="AH69" s="262">
        <v>3.0614780312134713E-5</v>
      </c>
      <c r="AI69" s="49"/>
      <c r="AJ69" s="49"/>
      <c r="AK69" s="49"/>
      <c r="AL69" s="49"/>
      <c r="AM69" s="49"/>
      <c r="AN69" s="49"/>
      <c r="AO69" s="49"/>
      <c r="AP69" s="49"/>
      <c r="AQ69" s="49"/>
      <c r="AR69" s="49"/>
      <c r="AS69" s="49"/>
      <c r="AT69" s="49"/>
      <c r="AU69" s="49"/>
      <c r="AV69" s="49"/>
    </row>
    <row r="70" spans="2:48">
      <c r="B70" s="266">
        <v>2073</v>
      </c>
      <c r="C70" s="252">
        <v>0.65991332856256346</v>
      </c>
      <c r="D70" s="253">
        <v>2.5943673323606059E-2</v>
      </c>
      <c r="E70" s="253">
        <v>-4.7980833804540743E-5</v>
      </c>
      <c r="F70" s="254">
        <v>1.4438938341592455E-6</v>
      </c>
      <c r="G70" s="255">
        <v>0.32555252543427521</v>
      </c>
      <c r="H70" s="256">
        <v>4.1133148656725821E-2</v>
      </c>
      <c r="I70" s="256">
        <v>-3.9093384263764775E-4</v>
      </c>
      <c r="J70" s="257">
        <v>3.073901373749767E-6</v>
      </c>
      <c r="K70" s="255" t="s">
        <v>115</v>
      </c>
      <c r="L70" s="256">
        <v>0.12572743740703471</v>
      </c>
      <c r="M70" s="258" t="s">
        <v>115</v>
      </c>
      <c r="N70" s="259" t="s">
        <v>115</v>
      </c>
      <c r="O70" s="260">
        <v>1.2855370291232426</v>
      </c>
      <c r="P70" s="261">
        <v>2.2752844685448251E-2</v>
      </c>
      <c r="Q70" s="261">
        <v>4.4801122523595152E-5</v>
      </c>
      <c r="R70" s="262">
        <v>2.4480012093022956E-6</v>
      </c>
      <c r="S70" s="260">
        <v>0.94775529961691451</v>
      </c>
      <c r="T70" s="261">
        <v>2.2713693504114275E-2</v>
      </c>
      <c r="U70" s="261">
        <v>-1.5603503316348642E-4</v>
      </c>
      <c r="V70" s="262">
        <v>5.2061001788713805E-6</v>
      </c>
      <c r="W70" s="260">
        <v>1.4314455294422623</v>
      </c>
      <c r="X70" s="261">
        <v>0.25802137850635953</v>
      </c>
      <c r="Y70" s="261">
        <v>-3.9066372875696167E-3</v>
      </c>
      <c r="Z70" s="262">
        <v>3.3623063028691431E-5</v>
      </c>
      <c r="AA70" s="260">
        <v>2.6701110553494543</v>
      </c>
      <c r="AB70" s="261">
        <v>0.55715564287912722</v>
      </c>
      <c r="AC70" s="261">
        <v>-7.9761387419745502E-3</v>
      </c>
      <c r="AD70" s="262">
        <v>6.0035267311496293E-5</v>
      </c>
      <c r="AE70" s="260">
        <v>5.9800549527230622</v>
      </c>
      <c r="AF70" s="261">
        <v>0.24527832658984014</v>
      </c>
      <c r="AG70" s="261">
        <v>-3.0649862014038285E-3</v>
      </c>
      <c r="AH70" s="262">
        <v>3.0614780312134713E-5</v>
      </c>
      <c r="AI70" s="49"/>
      <c r="AJ70" s="49"/>
      <c r="AK70" s="49"/>
      <c r="AL70" s="49"/>
      <c r="AM70" s="49"/>
      <c r="AN70" s="49"/>
      <c r="AO70" s="49"/>
      <c r="AP70" s="49"/>
      <c r="AQ70" s="49"/>
      <c r="AR70" s="49"/>
      <c r="AS70" s="49"/>
      <c r="AT70" s="49"/>
      <c r="AU70" s="49"/>
      <c r="AV70" s="49"/>
    </row>
    <row r="71" spans="2:48">
      <c r="B71" s="266">
        <v>2074</v>
      </c>
      <c r="C71" s="252">
        <v>0.65991332856256346</v>
      </c>
      <c r="D71" s="253">
        <v>2.5943673323606059E-2</v>
      </c>
      <c r="E71" s="253">
        <v>-4.7980833804540743E-5</v>
      </c>
      <c r="F71" s="254">
        <v>1.4438938341592455E-6</v>
      </c>
      <c r="G71" s="255">
        <v>0.32555252543427521</v>
      </c>
      <c r="H71" s="256">
        <v>4.1133148656725821E-2</v>
      </c>
      <c r="I71" s="256">
        <v>-3.9093384263764775E-4</v>
      </c>
      <c r="J71" s="257">
        <v>3.073901373749767E-6</v>
      </c>
      <c r="K71" s="255" t="s">
        <v>115</v>
      </c>
      <c r="L71" s="256">
        <v>0.12572743740703471</v>
      </c>
      <c r="M71" s="258" t="s">
        <v>115</v>
      </c>
      <c r="N71" s="259" t="s">
        <v>115</v>
      </c>
      <c r="O71" s="260">
        <v>1.2855370291232426</v>
      </c>
      <c r="P71" s="261">
        <v>2.2752844685448251E-2</v>
      </c>
      <c r="Q71" s="261">
        <v>4.4801122523595152E-5</v>
      </c>
      <c r="R71" s="262">
        <v>2.4480012093022956E-6</v>
      </c>
      <c r="S71" s="260">
        <v>0.94775529961691451</v>
      </c>
      <c r="T71" s="261">
        <v>2.2713693504114275E-2</v>
      </c>
      <c r="U71" s="261">
        <v>-1.5603503316348642E-4</v>
      </c>
      <c r="V71" s="262">
        <v>5.2061001788713805E-6</v>
      </c>
      <c r="W71" s="260">
        <v>1.4314455294422623</v>
      </c>
      <c r="X71" s="261">
        <v>0.25802137850635953</v>
      </c>
      <c r="Y71" s="261">
        <v>-3.9066372875696167E-3</v>
      </c>
      <c r="Z71" s="262">
        <v>3.3623063028691431E-5</v>
      </c>
      <c r="AA71" s="260">
        <v>2.6701110553494543</v>
      </c>
      <c r="AB71" s="261">
        <v>0.55715564287912722</v>
      </c>
      <c r="AC71" s="261">
        <v>-7.9761387419745502E-3</v>
      </c>
      <c r="AD71" s="262">
        <v>6.0035267311496293E-5</v>
      </c>
      <c r="AE71" s="260">
        <v>5.9800549527230622</v>
      </c>
      <c r="AF71" s="261">
        <v>0.24527832658984014</v>
      </c>
      <c r="AG71" s="261">
        <v>-3.0649862014038285E-3</v>
      </c>
      <c r="AH71" s="262">
        <v>3.0614780312134713E-5</v>
      </c>
      <c r="AI71" s="49"/>
      <c r="AJ71" s="49"/>
      <c r="AK71" s="49"/>
      <c r="AL71" s="49"/>
      <c r="AM71" s="49"/>
      <c r="AN71" s="49"/>
      <c r="AO71" s="49"/>
      <c r="AP71" s="49"/>
      <c r="AQ71" s="49"/>
      <c r="AR71" s="49"/>
      <c r="AS71" s="49"/>
      <c r="AT71" s="49"/>
      <c r="AU71" s="49"/>
      <c r="AV71" s="49"/>
    </row>
    <row r="72" spans="2:48">
      <c r="B72" s="266">
        <v>2075</v>
      </c>
      <c r="C72" s="252">
        <v>0.65991332856256346</v>
      </c>
      <c r="D72" s="253">
        <v>2.5943673323606059E-2</v>
      </c>
      <c r="E72" s="253">
        <v>-4.7980833804540743E-5</v>
      </c>
      <c r="F72" s="254">
        <v>1.4438938341592455E-6</v>
      </c>
      <c r="G72" s="255">
        <v>0.32555252543427521</v>
      </c>
      <c r="H72" s="256">
        <v>4.1133148656725821E-2</v>
      </c>
      <c r="I72" s="256">
        <v>-3.9093384263764775E-4</v>
      </c>
      <c r="J72" s="257">
        <v>3.073901373749767E-6</v>
      </c>
      <c r="K72" s="255" t="s">
        <v>115</v>
      </c>
      <c r="L72" s="256">
        <v>0.12572743740703471</v>
      </c>
      <c r="M72" s="258" t="s">
        <v>115</v>
      </c>
      <c r="N72" s="259" t="s">
        <v>115</v>
      </c>
      <c r="O72" s="260">
        <v>1.2855370291232426</v>
      </c>
      <c r="P72" s="261">
        <v>2.2752844685448251E-2</v>
      </c>
      <c r="Q72" s="261">
        <v>4.4801122523595152E-5</v>
      </c>
      <c r="R72" s="262">
        <v>2.4480012093022956E-6</v>
      </c>
      <c r="S72" s="260">
        <v>0.94775529961691451</v>
      </c>
      <c r="T72" s="261">
        <v>2.2713693504114275E-2</v>
      </c>
      <c r="U72" s="261">
        <v>-1.5603503316348642E-4</v>
      </c>
      <c r="V72" s="262">
        <v>5.2061001788713805E-6</v>
      </c>
      <c r="W72" s="260">
        <v>1.4314455294422623</v>
      </c>
      <c r="X72" s="261">
        <v>0.25802137850635953</v>
      </c>
      <c r="Y72" s="261">
        <v>-3.9066372875696167E-3</v>
      </c>
      <c r="Z72" s="262">
        <v>3.3623063028691431E-5</v>
      </c>
      <c r="AA72" s="260">
        <v>2.6701110553494543</v>
      </c>
      <c r="AB72" s="261">
        <v>0.55715564287912722</v>
      </c>
      <c r="AC72" s="261">
        <v>-7.9761387419745502E-3</v>
      </c>
      <c r="AD72" s="262">
        <v>6.0035267311496293E-5</v>
      </c>
      <c r="AE72" s="260">
        <v>5.9800549527230622</v>
      </c>
      <c r="AF72" s="261">
        <v>0.24527832658984014</v>
      </c>
      <c r="AG72" s="261">
        <v>-3.0649862014038285E-3</v>
      </c>
      <c r="AH72" s="262">
        <v>3.0614780312134713E-5</v>
      </c>
      <c r="AI72" s="49"/>
      <c r="AJ72" s="49"/>
      <c r="AK72" s="49"/>
      <c r="AL72" s="49"/>
      <c r="AM72" s="49"/>
      <c r="AN72" s="49"/>
      <c r="AO72" s="49"/>
      <c r="AP72" s="49"/>
      <c r="AQ72" s="49"/>
      <c r="AR72" s="49"/>
      <c r="AS72" s="49"/>
      <c r="AT72" s="49"/>
      <c r="AU72" s="49"/>
      <c r="AV72" s="49"/>
    </row>
    <row r="73" spans="2:48">
      <c r="B73" s="266">
        <v>2076</v>
      </c>
      <c r="C73" s="252">
        <v>0.65991332856256346</v>
      </c>
      <c r="D73" s="253">
        <v>2.5943673323606059E-2</v>
      </c>
      <c r="E73" s="253">
        <v>-4.7980833804540743E-5</v>
      </c>
      <c r="F73" s="254">
        <v>1.4438938341592455E-6</v>
      </c>
      <c r="G73" s="255">
        <v>0.32555252543427521</v>
      </c>
      <c r="H73" s="256">
        <v>4.1133148656725821E-2</v>
      </c>
      <c r="I73" s="256">
        <v>-3.9093384263764775E-4</v>
      </c>
      <c r="J73" s="257">
        <v>3.073901373749767E-6</v>
      </c>
      <c r="K73" s="255" t="s">
        <v>115</v>
      </c>
      <c r="L73" s="256">
        <v>0.12572743740703471</v>
      </c>
      <c r="M73" s="258" t="s">
        <v>115</v>
      </c>
      <c r="N73" s="259" t="s">
        <v>115</v>
      </c>
      <c r="O73" s="260">
        <v>1.2855370291232426</v>
      </c>
      <c r="P73" s="261">
        <v>2.2752844685448251E-2</v>
      </c>
      <c r="Q73" s="261">
        <v>4.4801122523595152E-5</v>
      </c>
      <c r="R73" s="262">
        <v>2.4480012093022956E-6</v>
      </c>
      <c r="S73" s="260">
        <v>0.94775529961691451</v>
      </c>
      <c r="T73" s="261">
        <v>2.2713693504114275E-2</v>
      </c>
      <c r="U73" s="261">
        <v>-1.5603503316348642E-4</v>
      </c>
      <c r="V73" s="262">
        <v>5.2061001788713805E-6</v>
      </c>
      <c r="W73" s="260">
        <v>1.4314455294422623</v>
      </c>
      <c r="X73" s="261">
        <v>0.25802137850635953</v>
      </c>
      <c r="Y73" s="261">
        <v>-3.9066372875696167E-3</v>
      </c>
      <c r="Z73" s="262">
        <v>3.3623063028691431E-5</v>
      </c>
      <c r="AA73" s="260">
        <v>2.6701110553494543</v>
      </c>
      <c r="AB73" s="261">
        <v>0.55715564287912722</v>
      </c>
      <c r="AC73" s="261">
        <v>-7.9761387419745502E-3</v>
      </c>
      <c r="AD73" s="262">
        <v>6.0035267311496293E-5</v>
      </c>
      <c r="AE73" s="260">
        <v>5.9800549527230622</v>
      </c>
      <c r="AF73" s="261">
        <v>0.24527832658984014</v>
      </c>
      <c r="AG73" s="261">
        <v>-3.0649862014038285E-3</v>
      </c>
      <c r="AH73" s="262">
        <v>3.0614780312134713E-5</v>
      </c>
      <c r="AI73" s="49"/>
      <c r="AJ73" s="49"/>
      <c r="AK73" s="49"/>
      <c r="AL73" s="49"/>
      <c r="AM73" s="49"/>
      <c r="AN73" s="49"/>
      <c r="AO73" s="49"/>
      <c r="AP73" s="49"/>
      <c r="AQ73" s="49"/>
      <c r="AR73" s="49"/>
      <c r="AS73" s="49"/>
      <c r="AT73" s="49"/>
      <c r="AU73" s="49"/>
      <c r="AV73" s="49"/>
    </row>
    <row r="74" spans="2:48">
      <c r="B74" s="266">
        <v>2077</v>
      </c>
      <c r="C74" s="252">
        <v>0.65991332856256346</v>
      </c>
      <c r="D74" s="253">
        <v>2.5943673323606059E-2</v>
      </c>
      <c r="E74" s="253">
        <v>-4.7980833804540743E-5</v>
      </c>
      <c r="F74" s="254">
        <v>1.4438938341592455E-6</v>
      </c>
      <c r="G74" s="255">
        <v>0.32555252543427521</v>
      </c>
      <c r="H74" s="256">
        <v>4.1133148656725821E-2</v>
      </c>
      <c r="I74" s="256">
        <v>-3.9093384263764775E-4</v>
      </c>
      <c r="J74" s="257">
        <v>3.073901373749767E-6</v>
      </c>
      <c r="K74" s="255" t="s">
        <v>115</v>
      </c>
      <c r="L74" s="256">
        <v>0.12572743740703471</v>
      </c>
      <c r="M74" s="258" t="s">
        <v>115</v>
      </c>
      <c r="N74" s="259" t="s">
        <v>115</v>
      </c>
      <c r="O74" s="260">
        <v>1.2855370291232426</v>
      </c>
      <c r="P74" s="261">
        <v>2.2752844685448251E-2</v>
      </c>
      <c r="Q74" s="261">
        <v>4.4801122523595152E-5</v>
      </c>
      <c r="R74" s="262">
        <v>2.4480012093022956E-6</v>
      </c>
      <c r="S74" s="260">
        <v>0.94775529961691451</v>
      </c>
      <c r="T74" s="261">
        <v>2.2713693504114275E-2</v>
      </c>
      <c r="U74" s="261">
        <v>-1.5603503316348642E-4</v>
      </c>
      <c r="V74" s="262">
        <v>5.2061001788713805E-6</v>
      </c>
      <c r="W74" s="260">
        <v>1.4314455294422623</v>
      </c>
      <c r="X74" s="261">
        <v>0.25802137850635953</v>
      </c>
      <c r="Y74" s="261">
        <v>-3.9066372875696167E-3</v>
      </c>
      <c r="Z74" s="262">
        <v>3.3623063028691431E-5</v>
      </c>
      <c r="AA74" s="260">
        <v>2.6701110553494543</v>
      </c>
      <c r="AB74" s="261">
        <v>0.55715564287912722</v>
      </c>
      <c r="AC74" s="261">
        <v>-7.9761387419745502E-3</v>
      </c>
      <c r="AD74" s="262">
        <v>6.0035267311496293E-5</v>
      </c>
      <c r="AE74" s="260">
        <v>5.9800549527230622</v>
      </c>
      <c r="AF74" s="261">
        <v>0.24527832658984014</v>
      </c>
      <c r="AG74" s="261">
        <v>-3.0649862014038285E-3</v>
      </c>
      <c r="AH74" s="262">
        <v>3.0614780312134713E-5</v>
      </c>
      <c r="AI74" s="49"/>
      <c r="AJ74" s="49"/>
      <c r="AK74" s="49"/>
      <c r="AL74" s="49"/>
      <c r="AM74" s="49"/>
      <c r="AN74" s="49"/>
      <c r="AO74" s="49"/>
      <c r="AP74" s="49"/>
      <c r="AQ74" s="49"/>
      <c r="AR74" s="49"/>
      <c r="AS74" s="49"/>
      <c r="AT74" s="49"/>
      <c r="AU74" s="49"/>
      <c r="AV74" s="49"/>
    </row>
    <row r="75" spans="2:48">
      <c r="B75" s="266">
        <v>2078</v>
      </c>
      <c r="C75" s="252">
        <v>0.65991332856256346</v>
      </c>
      <c r="D75" s="253">
        <v>2.5943673323606059E-2</v>
      </c>
      <c r="E75" s="253">
        <v>-4.7980833804540743E-5</v>
      </c>
      <c r="F75" s="254">
        <v>1.4438938341592455E-6</v>
      </c>
      <c r="G75" s="255">
        <v>0.32555252543427521</v>
      </c>
      <c r="H75" s="256">
        <v>4.1133148656725821E-2</v>
      </c>
      <c r="I75" s="256">
        <v>-3.9093384263764775E-4</v>
      </c>
      <c r="J75" s="257">
        <v>3.073901373749767E-6</v>
      </c>
      <c r="K75" s="255" t="s">
        <v>115</v>
      </c>
      <c r="L75" s="256">
        <v>0.12572743740703471</v>
      </c>
      <c r="M75" s="258" t="s">
        <v>115</v>
      </c>
      <c r="N75" s="259" t="s">
        <v>115</v>
      </c>
      <c r="O75" s="260">
        <v>1.2855370291232426</v>
      </c>
      <c r="P75" s="261">
        <v>2.2752844685448251E-2</v>
      </c>
      <c r="Q75" s="261">
        <v>4.4801122523595152E-5</v>
      </c>
      <c r="R75" s="262">
        <v>2.4480012093022956E-6</v>
      </c>
      <c r="S75" s="260">
        <v>0.94775529961691451</v>
      </c>
      <c r="T75" s="261">
        <v>2.2713693504114275E-2</v>
      </c>
      <c r="U75" s="261">
        <v>-1.5603503316348642E-4</v>
      </c>
      <c r="V75" s="262">
        <v>5.2061001788713805E-6</v>
      </c>
      <c r="W75" s="260">
        <v>1.4314455294422623</v>
      </c>
      <c r="X75" s="261">
        <v>0.25802137850635953</v>
      </c>
      <c r="Y75" s="261">
        <v>-3.9066372875696167E-3</v>
      </c>
      <c r="Z75" s="262">
        <v>3.3623063028691431E-5</v>
      </c>
      <c r="AA75" s="260">
        <v>2.6701110553494543</v>
      </c>
      <c r="AB75" s="261">
        <v>0.55715564287912722</v>
      </c>
      <c r="AC75" s="261">
        <v>-7.9761387419745502E-3</v>
      </c>
      <c r="AD75" s="262">
        <v>6.0035267311496293E-5</v>
      </c>
      <c r="AE75" s="260">
        <v>5.9800549527230622</v>
      </c>
      <c r="AF75" s="261">
        <v>0.24527832658984014</v>
      </c>
      <c r="AG75" s="261">
        <v>-3.0649862014038285E-3</v>
      </c>
      <c r="AH75" s="262">
        <v>3.0614780312134713E-5</v>
      </c>
      <c r="AI75" s="49"/>
      <c r="AJ75" s="49"/>
      <c r="AK75" s="49"/>
      <c r="AL75" s="49"/>
      <c r="AM75" s="49"/>
      <c r="AN75" s="49"/>
      <c r="AO75" s="49"/>
      <c r="AP75" s="49"/>
      <c r="AQ75" s="49"/>
      <c r="AR75" s="49"/>
      <c r="AS75" s="49"/>
      <c r="AT75" s="49"/>
      <c r="AU75" s="49"/>
      <c r="AV75" s="49"/>
    </row>
    <row r="76" spans="2:48">
      <c r="B76" s="266">
        <v>2079</v>
      </c>
      <c r="C76" s="252">
        <v>0.65991332856256346</v>
      </c>
      <c r="D76" s="253">
        <v>2.5943673323606059E-2</v>
      </c>
      <c r="E76" s="253">
        <v>-4.7980833804540743E-5</v>
      </c>
      <c r="F76" s="254">
        <v>1.4438938341592455E-6</v>
      </c>
      <c r="G76" s="255">
        <v>0.32555252543427521</v>
      </c>
      <c r="H76" s="256">
        <v>4.1133148656725821E-2</v>
      </c>
      <c r="I76" s="256">
        <v>-3.9093384263764775E-4</v>
      </c>
      <c r="J76" s="257">
        <v>3.073901373749767E-6</v>
      </c>
      <c r="K76" s="255" t="s">
        <v>115</v>
      </c>
      <c r="L76" s="256">
        <v>0.12572743740703471</v>
      </c>
      <c r="M76" s="258" t="s">
        <v>115</v>
      </c>
      <c r="N76" s="259" t="s">
        <v>115</v>
      </c>
      <c r="O76" s="260">
        <v>1.2855370291232426</v>
      </c>
      <c r="P76" s="261">
        <v>2.2752844685448251E-2</v>
      </c>
      <c r="Q76" s="261">
        <v>4.4801122523595152E-5</v>
      </c>
      <c r="R76" s="262">
        <v>2.4480012093022956E-6</v>
      </c>
      <c r="S76" s="260">
        <v>0.94775529961691451</v>
      </c>
      <c r="T76" s="261">
        <v>2.2713693504114275E-2</v>
      </c>
      <c r="U76" s="261">
        <v>-1.5603503316348642E-4</v>
      </c>
      <c r="V76" s="262">
        <v>5.2061001788713805E-6</v>
      </c>
      <c r="W76" s="260">
        <v>1.4314455294422623</v>
      </c>
      <c r="X76" s="261">
        <v>0.25802137850635953</v>
      </c>
      <c r="Y76" s="261">
        <v>-3.9066372875696167E-3</v>
      </c>
      <c r="Z76" s="262">
        <v>3.3623063028691431E-5</v>
      </c>
      <c r="AA76" s="260">
        <v>2.6701110553494543</v>
      </c>
      <c r="AB76" s="261">
        <v>0.55715564287912722</v>
      </c>
      <c r="AC76" s="261">
        <v>-7.9761387419745502E-3</v>
      </c>
      <c r="AD76" s="262">
        <v>6.0035267311496293E-5</v>
      </c>
      <c r="AE76" s="260">
        <v>5.9800549527230622</v>
      </c>
      <c r="AF76" s="261">
        <v>0.24527832658984014</v>
      </c>
      <c r="AG76" s="261">
        <v>-3.0649862014038285E-3</v>
      </c>
      <c r="AH76" s="262">
        <v>3.0614780312134713E-5</v>
      </c>
      <c r="AI76" s="49"/>
      <c r="AJ76" s="49"/>
      <c r="AK76" s="49"/>
      <c r="AL76" s="49"/>
      <c r="AM76" s="49"/>
      <c r="AN76" s="49"/>
      <c r="AO76" s="49"/>
      <c r="AP76" s="49"/>
      <c r="AQ76" s="49"/>
      <c r="AR76" s="49"/>
      <c r="AS76" s="49"/>
      <c r="AT76" s="49"/>
      <c r="AU76" s="49"/>
      <c r="AV76" s="49"/>
    </row>
    <row r="77" spans="2:48">
      <c r="B77" s="266">
        <v>2080</v>
      </c>
      <c r="C77" s="252">
        <v>0.65991332856256346</v>
      </c>
      <c r="D77" s="253">
        <v>2.5943673323606059E-2</v>
      </c>
      <c r="E77" s="253">
        <v>-4.7980833804540743E-5</v>
      </c>
      <c r="F77" s="254">
        <v>1.4438938341592455E-6</v>
      </c>
      <c r="G77" s="255">
        <v>0.32555252543427521</v>
      </c>
      <c r="H77" s="256">
        <v>4.1133148656725821E-2</v>
      </c>
      <c r="I77" s="256">
        <v>-3.9093384263764775E-4</v>
      </c>
      <c r="J77" s="257">
        <v>3.073901373749767E-6</v>
      </c>
      <c r="K77" s="255" t="s">
        <v>115</v>
      </c>
      <c r="L77" s="256">
        <v>0.12572743740703471</v>
      </c>
      <c r="M77" s="258" t="s">
        <v>115</v>
      </c>
      <c r="N77" s="259" t="s">
        <v>115</v>
      </c>
      <c r="O77" s="260">
        <v>1.2855370291232426</v>
      </c>
      <c r="P77" s="261">
        <v>2.2752844685448251E-2</v>
      </c>
      <c r="Q77" s="261">
        <v>4.4801122523595152E-5</v>
      </c>
      <c r="R77" s="262">
        <v>2.4480012093022956E-6</v>
      </c>
      <c r="S77" s="260">
        <v>0.94775529961691451</v>
      </c>
      <c r="T77" s="261">
        <v>2.2713693504114275E-2</v>
      </c>
      <c r="U77" s="261">
        <v>-1.5603503316348642E-4</v>
      </c>
      <c r="V77" s="262">
        <v>5.2061001788713805E-6</v>
      </c>
      <c r="W77" s="260">
        <v>1.4314455294422623</v>
      </c>
      <c r="X77" s="261">
        <v>0.25802137850635953</v>
      </c>
      <c r="Y77" s="261">
        <v>-3.9066372875696167E-3</v>
      </c>
      <c r="Z77" s="262">
        <v>3.3623063028691431E-5</v>
      </c>
      <c r="AA77" s="260">
        <v>2.6701110553494543</v>
      </c>
      <c r="AB77" s="261">
        <v>0.55715564287912722</v>
      </c>
      <c r="AC77" s="261">
        <v>-7.9761387419745502E-3</v>
      </c>
      <c r="AD77" s="262">
        <v>6.0035267311496293E-5</v>
      </c>
      <c r="AE77" s="260">
        <v>5.9800549527230622</v>
      </c>
      <c r="AF77" s="261">
        <v>0.24527832658984014</v>
      </c>
      <c r="AG77" s="261">
        <v>-3.0649862014038285E-3</v>
      </c>
      <c r="AH77" s="262">
        <v>3.0614780312134713E-5</v>
      </c>
      <c r="AI77" s="49"/>
      <c r="AJ77" s="49"/>
      <c r="AK77" s="49"/>
      <c r="AL77" s="49"/>
      <c r="AM77" s="49"/>
      <c r="AN77" s="49"/>
      <c r="AO77" s="49"/>
      <c r="AP77" s="49"/>
      <c r="AQ77" s="49"/>
      <c r="AR77" s="49"/>
      <c r="AS77" s="49"/>
      <c r="AT77" s="49"/>
      <c r="AU77" s="49"/>
      <c r="AV77" s="49"/>
    </row>
    <row r="78" spans="2:48">
      <c r="B78" s="266">
        <v>2081</v>
      </c>
      <c r="C78" s="252">
        <v>0.65991332856256346</v>
      </c>
      <c r="D78" s="253">
        <v>2.5943673323606059E-2</v>
      </c>
      <c r="E78" s="253">
        <v>-4.7980833804540743E-5</v>
      </c>
      <c r="F78" s="254">
        <v>1.4438938341592455E-6</v>
      </c>
      <c r="G78" s="255">
        <v>0.32555252543427521</v>
      </c>
      <c r="H78" s="256">
        <v>4.1133148656725821E-2</v>
      </c>
      <c r="I78" s="256">
        <v>-3.9093384263764775E-4</v>
      </c>
      <c r="J78" s="257">
        <v>3.073901373749767E-6</v>
      </c>
      <c r="K78" s="255" t="s">
        <v>115</v>
      </c>
      <c r="L78" s="256">
        <v>0.12572743740703471</v>
      </c>
      <c r="M78" s="258" t="s">
        <v>115</v>
      </c>
      <c r="N78" s="259" t="s">
        <v>115</v>
      </c>
      <c r="O78" s="260">
        <v>1.2855370291232426</v>
      </c>
      <c r="P78" s="261">
        <v>2.2752844685448251E-2</v>
      </c>
      <c r="Q78" s="261">
        <v>4.4801122523595152E-5</v>
      </c>
      <c r="R78" s="262">
        <v>2.4480012093022956E-6</v>
      </c>
      <c r="S78" s="260">
        <v>0.94775529961691451</v>
      </c>
      <c r="T78" s="261">
        <v>2.2713693504114275E-2</v>
      </c>
      <c r="U78" s="261">
        <v>-1.5603503316348642E-4</v>
      </c>
      <c r="V78" s="262">
        <v>5.2061001788713805E-6</v>
      </c>
      <c r="W78" s="260">
        <v>1.4314455294422623</v>
      </c>
      <c r="X78" s="261">
        <v>0.25802137850635953</v>
      </c>
      <c r="Y78" s="261">
        <v>-3.9066372875696167E-3</v>
      </c>
      <c r="Z78" s="262">
        <v>3.3623063028691431E-5</v>
      </c>
      <c r="AA78" s="260">
        <v>2.6701110553494543</v>
      </c>
      <c r="AB78" s="261">
        <v>0.55715564287912722</v>
      </c>
      <c r="AC78" s="261">
        <v>-7.9761387419745502E-3</v>
      </c>
      <c r="AD78" s="262">
        <v>6.0035267311496293E-5</v>
      </c>
      <c r="AE78" s="260">
        <v>5.9800549527230622</v>
      </c>
      <c r="AF78" s="261">
        <v>0.24527832658984014</v>
      </c>
      <c r="AG78" s="261">
        <v>-3.0649862014038285E-3</v>
      </c>
      <c r="AH78" s="262">
        <v>3.0614780312134713E-5</v>
      </c>
      <c r="AI78" s="49"/>
      <c r="AJ78" s="49"/>
      <c r="AK78" s="49"/>
      <c r="AL78" s="49"/>
      <c r="AM78" s="49"/>
      <c r="AN78" s="49"/>
      <c r="AO78" s="49"/>
      <c r="AP78" s="49"/>
      <c r="AQ78" s="49"/>
      <c r="AR78" s="49"/>
      <c r="AS78" s="49"/>
      <c r="AT78" s="49"/>
      <c r="AU78" s="49"/>
      <c r="AV78" s="49"/>
    </row>
    <row r="79" spans="2:48">
      <c r="B79" s="266">
        <v>2082</v>
      </c>
      <c r="C79" s="252">
        <v>0.65991332856256346</v>
      </c>
      <c r="D79" s="253">
        <v>2.5943673323606059E-2</v>
      </c>
      <c r="E79" s="253">
        <v>-4.7980833804540743E-5</v>
      </c>
      <c r="F79" s="254">
        <v>1.4438938341592455E-6</v>
      </c>
      <c r="G79" s="255">
        <v>0.32555252543427521</v>
      </c>
      <c r="H79" s="256">
        <v>4.1133148656725821E-2</v>
      </c>
      <c r="I79" s="256">
        <v>-3.9093384263764775E-4</v>
      </c>
      <c r="J79" s="257">
        <v>3.073901373749767E-6</v>
      </c>
      <c r="K79" s="255" t="s">
        <v>115</v>
      </c>
      <c r="L79" s="256">
        <v>0.12572743740703471</v>
      </c>
      <c r="M79" s="258" t="s">
        <v>115</v>
      </c>
      <c r="N79" s="259" t="s">
        <v>115</v>
      </c>
      <c r="O79" s="260">
        <v>1.2855370291232426</v>
      </c>
      <c r="P79" s="261">
        <v>2.2752844685448251E-2</v>
      </c>
      <c r="Q79" s="261">
        <v>4.4801122523595152E-5</v>
      </c>
      <c r="R79" s="262">
        <v>2.4480012093022956E-6</v>
      </c>
      <c r="S79" s="260">
        <v>0.94775529961691451</v>
      </c>
      <c r="T79" s="261">
        <v>2.2713693504114275E-2</v>
      </c>
      <c r="U79" s="261">
        <v>-1.5603503316348642E-4</v>
      </c>
      <c r="V79" s="262">
        <v>5.2061001788713805E-6</v>
      </c>
      <c r="W79" s="260">
        <v>1.4314455294422623</v>
      </c>
      <c r="X79" s="261">
        <v>0.25802137850635953</v>
      </c>
      <c r="Y79" s="261">
        <v>-3.9066372875696167E-3</v>
      </c>
      <c r="Z79" s="262">
        <v>3.3623063028691431E-5</v>
      </c>
      <c r="AA79" s="260">
        <v>2.6701110553494543</v>
      </c>
      <c r="AB79" s="261">
        <v>0.55715564287912722</v>
      </c>
      <c r="AC79" s="261">
        <v>-7.9761387419745502E-3</v>
      </c>
      <c r="AD79" s="262">
        <v>6.0035267311496293E-5</v>
      </c>
      <c r="AE79" s="260">
        <v>5.9800549527230622</v>
      </c>
      <c r="AF79" s="261">
        <v>0.24527832658984014</v>
      </c>
      <c r="AG79" s="261">
        <v>-3.0649862014038285E-3</v>
      </c>
      <c r="AH79" s="262">
        <v>3.0614780312134713E-5</v>
      </c>
      <c r="AI79" s="49"/>
      <c r="AJ79" s="49"/>
      <c r="AK79" s="49"/>
      <c r="AL79" s="49"/>
      <c r="AM79" s="49"/>
      <c r="AN79" s="49"/>
      <c r="AO79" s="49"/>
      <c r="AP79" s="49"/>
      <c r="AQ79" s="49"/>
      <c r="AR79" s="49"/>
      <c r="AS79" s="49"/>
      <c r="AT79" s="49"/>
      <c r="AU79" s="49"/>
      <c r="AV79" s="49"/>
    </row>
    <row r="80" spans="2:48">
      <c r="B80" s="266">
        <v>2083</v>
      </c>
      <c r="C80" s="252">
        <v>0.65991332856256346</v>
      </c>
      <c r="D80" s="253">
        <v>2.5943673323606059E-2</v>
      </c>
      <c r="E80" s="253">
        <v>-4.7980833804540743E-5</v>
      </c>
      <c r="F80" s="254">
        <v>1.4438938341592455E-6</v>
      </c>
      <c r="G80" s="255">
        <v>0.32555252543427521</v>
      </c>
      <c r="H80" s="256">
        <v>4.1133148656725821E-2</v>
      </c>
      <c r="I80" s="256">
        <v>-3.9093384263764775E-4</v>
      </c>
      <c r="J80" s="257">
        <v>3.073901373749767E-6</v>
      </c>
      <c r="K80" s="255" t="s">
        <v>115</v>
      </c>
      <c r="L80" s="256">
        <v>0.12572743740703471</v>
      </c>
      <c r="M80" s="258" t="s">
        <v>115</v>
      </c>
      <c r="N80" s="259" t="s">
        <v>115</v>
      </c>
      <c r="O80" s="260">
        <v>1.2855370291232426</v>
      </c>
      <c r="P80" s="261">
        <v>2.2752844685448251E-2</v>
      </c>
      <c r="Q80" s="261">
        <v>4.4801122523595152E-5</v>
      </c>
      <c r="R80" s="262">
        <v>2.4480012093022956E-6</v>
      </c>
      <c r="S80" s="260">
        <v>0.94775529961691451</v>
      </c>
      <c r="T80" s="261">
        <v>2.2713693504114275E-2</v>
      </c>
      <c r="U80" s="261">
        <v>-1.5603503316348642E-4</v>
      </c>
      <c r="V80" s="262">
        <v>5.2061001788713805E-6</v>
      </c>
      <c r="W80" s="260">
        <v>1.4314455294422623</v>
      </c>
      <c r="X80" s="261">
        <v>0.25802137850635953</v>
      </c>
      <c r="Y80" s="261">
        <v>-3.9066372875696167E-3</v>
      </c>
      <c r="Z80" s="262">
        <v>3.3623063028691431E-5</v>
      </c>
      <c r="AA80" s="260">
        <v>2.6701110553494543</v>
      </c>
      <c r="AB80" s="261">
        <v>0.55715564287912722</v>
      </c>
      <c r="AC80" s="261">
        <v>-7.9761387419745502E-3</v>
      </c>
      <c r="AD80" s="262">
        <v>6.0035267311496293E-5</v>
      </c>
      <c r="AE80" s="260">
        <v>5.9800549527230622</v>
      </c>
      <c r="AF80" s="261">
        <v>0.24527832658984014</v>
      </c>
      <c r="AG80" s="261">
        <v>-3.0649862014038285E-3</v>
      </c>
      <c r="AH80" s="262">
        <v>3.0614780312134713E-5</v>
      </c>
      <c r="AI80" s="49"/>
      <c r="AJ80" s="49"/>
      <c r="AK80" s="49"/>
      <c r="AL80" s="49"/>
      <c r="AM80" s="49"/>
      <c r="AN80" s="49"/>
      <c r="AO80" s="49"/>
      <c r="AP80" s="49"/>
      <c r="AQ80" s="49"/>
      <c r="AR80" s="49"/>
      <c r="AS80" s="49"/>
      <c r="AT80" s="49"/>
      <c r="AU80" s="49"/>
      <c r="AV80" s="49"/>
    </row>
    <row r="81" spans="2:48">
      <c r="B81" s="266">
        <v>2084</v>
      </c>
      <c r="C81" s="252">
        <v>0.65991332856256346</v>
      </c>
      <c r="D81" s="253">
        <v>2.5943673323606059E-2</v>
      </c>
      <c r="E81" s="253">
        <v>-4.7980833804540743E-5</v>
      </c>
      <c r="F81" s="254">
        <v>1.4438938341592455E-6</v>
      </c>
      <c r="G81" s="255">
        <v>0.32555252543427521</v>
      </c>
      <c r="H81" s="256">
        <v>4.1133148656725821E-2</v>
      </c>
      <c r="I81" s="256">
        <v>-3.9093384263764775E-4</v>
      </c>
      <c r="J81" s="257">
        <v>3.073901373749767E-6</v>
      </c>
      <c r="K81" s="255" t="s">
        <v>115</v>
      </c>
      <c r="L81" s="256">
        <v>0.12572743740703471</v>
      </c>
      <c r="M81" s="258" t="s">
        <v>115</v>
      </c>
      <c r="N81" s="259" t="s">
        <v>115</v>
      </c>
      <c r="O81" s="260">
        <v>1.2855370291232426</v>
      </c>
      <c r="P81" s="261">
        <v>2.2752844685448251E-2</v>
      </c>
      <c r="Q81" s="261">
        <v>4.4801122523595152E-5</v>
      </c>
      <c r="R81" s="262">
        <v>2.4480012093022956E-6</v>
      </c>
      <c r="S81" s="260">
        <v>0.94775529961691451</v>
      </c>
      <c r="T81" s="261">
        <v>2.2713693504114275E-2</v>
      </c>
      <c r="U81" s="261">
        <v>-1.5603503316348642E-4</v>
      </c>
      <c r="V81" s="262">
        <v>5.2061001788713805E-6</v>
      </c>
      <c r="W81" s="260">
        <v>1.4314455294422623</v>
      </c>
      <c r="X81" s="261">
        <v>0.25802137850635953</v>
      </c>
      <c r="Y81" s="261">
        <v>-3.9066372875696167E-3</v>
      </c>
      <c r="Z81" s="262">
        <v>3.3623063028691431E-5</v>
      </c>
      <c r="AA81" s="260">
        <v>2.6701110553494543</v>
      </c>
      <c r="AB81" s="261">
        <v>0.55715564287912722</v>
      </c>
      <c r="AC81" s="261">
        <v>-7.9761387419745502E-3</v>
      </c>
      <c r="AD81" s="262">
        <v>6.0035267311496293E-5</v>
      </c>
      <c r="AE81" s="260">
        <v>5.9800549527230622</v>
      </c>
      <c r="AF81" s="261">
        <v>0.24527832658984014</v>
      </c>
      <c r="AG81" s="261">
        <v>-3.0649862014038285E-3</v>
      </c>
      <c r="AH81" s="262">
        <v>3.0614780312134713E-5</v>
      </c>
      <c r="AI81" s="49"/>
      <c r="AJ81" s="49"/>
      <c r="AK81" s="49"/>
      <c r="AL81" s="49"/>
      <c r="AM81" s="49"/>
      <c r="AN81" s="49"/>
      <c r="AO81" s="49"/>
      <c r="AP81" s="49"/>
      <c r="AQ81" s="49"/>
      <c r="AR81" s="49"/>
      <c r="AS81" s="49"/>
      <c r="AT81" s="49"/>
      <c r="AU81" s="49"/>
      <c r="AV81" s="49"/>
    </row>
    <row r="82" spans="2:48">
      <c r="B82" s="266">
        <v>2085</v>
      </c>
      <c r="C82" s="252">
        <v>0.65991332856256346</v>
      </c>
      <c r="D82" s="253">
        <v>2.5943673323606059E-2</v>
      </c>
      <c r="E82" s="253">
        <v>-4.7980833804540743E-5</v>
      </c>
      <c r="F82" s="254">
        <v>1.4438938341592455E-6</v>
      </c>
      <c r="G82" s="255">
        <v>0.32555252543427521</v>
      </c>
      <c r="H82" s="256">
        <v>4.1133148656725821E-2</v>
      </c>
      <c r="I82" s="256">
        <v>-3.9093384263764775E-4</v>
      </c>
      <c r="J82" s="257">
        <v>3.073901373749767E-6</v>
      </c>
      <c r="K82" s="255" t="s">
        <v>115</v>
      </c>
      <c r="L82" s="256">
        <v>0.12572743740703471</v>
      </c>
      <c r="M82" s="258" t="s">
        <v>115</v>
      </c>
      <c r="N82" s="259" t="s">
        <v>115</v>
      </c>
      <c r="O82" s="260">
        <v>1.2855370291232426</v>
      </c>
      <c r="P82" s="261">
        <v>2.2752844685448251E-2</v>
      </c>
      <c r="Q82" s="261">
        <v>4.4801122523595152E-5</v>
      </c>
      <c r="R82" s="262">
        <v>2.4480012093022956E-6</v>
      </c>
      <c r="S82" s="260">
        <v>0.94775529961691451</v>
      </c>
      <c r="T82" s="261">
        <v>2.2713693504114275E-2</v>
      </c>
      <c r="U82" s="261">
        <v>-1.5603503316348642E-4</v>
      </c>
      <c r="V82" s="262">
        <v>5.2061001788713805E-6</v>
      </c>
      <c r="W82" s="260">
        <v>1.4314455294422623</v>
      </c>
      <c r="X82" s="261">
        <v>0.25802137850635953</v>
      </c>
      <c r="Y82" s="261">
        <v>-3.9066372875696167E-3</v>
      </c>
      <c r="Z82" s="262">
        <v>3.3623063028691431E-5</v>
      </c>
      <c r="AA82" s="260">
        <v>2.6701110553494543</v>
      </c>
      <c r="AB82" s="261">
        <v>0.55715564287912722</v>
      </c>
      <c r="AC82" s="261">
        <v>-7.9761387419745502E-3</v>
      </c>
      <c r="AD82" s="262">
        <v>6.0035267311496293E-5</v>
      </c>
      <c r="AE82" s="260">
        <v>5.9800549527230622</v>
      </c>
      <c r="AF82" s="261">
        <v>0.24527832658984014</v>
      </c>
      <c r="AG82" s="261">
        <v>-3.0649862014038285E-3</v>
      </c>
      <c r="AH82" s="262">
        <v>3.0614780312134713E-5</v>
      </c>
      <c r="AI82" s="49"/>
      <c r="AJ82" s="49"/>
      <c r="AK82" s="49"/>
      <c r="AL82" s="49"/>
      <c r="AM82" s="49"/>
      <c r="AN82" s="49"/>
      <c r="AO82" s="49"/>
      <c r="AP82" s="49"/>
      <c r="AQ82" s="49"/>
      <c r="AR82" s="49"/>
      <c r="AS82" s="49"/>
      <c r="AT82" s="49"/>
      <c r="AU82" s="49"/>
      <c r="AV82" s="49"/>
    </row>
    <row r="83" spans="2:48">
      <c r="B83" s="266">
        <v>2086</v>
      </c>
      <c r="C83" s="252">
        <v>0.65991332856256346</v>
      </c>
      <c r="D83" s="253">
        <v>2.5943673323606059E-2</v>
      </c>
      <c r="E83" s="253">
        <v>-4.7980833804540743E-5</v>
      </c>
      <c r="F83" s="254">
        <v>1.4438938341592455E-6</v>
      </c>
      <c r="G83" s="255">
        <v>0.32555252543427521</v>
      </c>
      <c r="H83" s="256">
        <v>4.1133148656725821E-2</v>
      </c>
      <c r="I83" s="256">
        <v>-3.9093384263764775E-4</v>
      </c>
      <c r="J83" s="257">
        <v>3.073901373749767E-6</v>
      </c>
      <c r="K83" s="255" t="s">
        <v>115</v>
      </c>
      <c r="L83" s="256">
        <v>0.12572743740703471</v>
      </c>
      <c r="M83" s="258" t="s">
        <v>115</v>
      </c>
      <c r="N83" s="259" t="s">
        <v>115</v>
      </c>
      <c r="O83" s="260">
        <v>1.2855370291232426</v>
      </c>
      <c r="P83" s="261">
        <v>2.2752844685448251E-2</v>
      </c>
      <c r="Q83" s="261">
        <v>4.4801122523595152E-5</v>
      </c>
      <c r="R83" s="262">
        <v>2.4480012093022956E-6</v>
      </c>
      <c r="S83" s="260">
        <v>0.94775529961691451</v>
      </c>
      <c r="T83" s="261">
        <v>2.2713693504114275E-2</v>
      </c>
      <c r="U83" s="261">
        <v>-1.5603503316348642E-4</v>
      </c>
      <c r="V83" s="262">
        <v>5.2061001788713805E-6</v>
      </c>
      <c r="W83" s="260">
        <v>1.4314455294422623</v>
      </c>
      <c r="X83" s="261">
        <v>0.25802137850635953</v>
      </c>
      <c r="Y83" s="261">
        <v>-3.9066372875696167E-3</v>
      </c>
      <c r="Z83" s="262">
        <v>3.3623063028691431E-5</v>
      </c>
      <c r="AA83" s="260">
        <v>2.6701110553494543</v>
      </c>
      <c r="AB83" s="261">
        <v>0.55715564287912722</v>
      </c>
      <c r="AC83" s="261">
        <v>-7.9761387419745502E-3</v>
      </c>
      <c r="AD83" s="262">
        <v>6.0035267311496293E-5</v>
      </c>
      <c r="AE83" s="260">
        <v>5.9800549527230622</v>
      </c>
      <c r="AF83" s="261">
        <v>0.24527832658984014</v>
      </c>
      <c r="AG83" s="261">
        <v>-3.0649862014038285E-3</v>
      </c>
      <c r="AH83" s="262">
        <v>3.0614780312134713E-5</v>
      </c>
      <c r="AI83" s="49"/>
      <c r="AJ83" s="49"/>
      <c r="AK83" s="49"/>
      <c r="AL83" s="49"/>
      <c r="AM83" s="49"/>
      <c r="AN83" s="49"/>
      <c r="AO83" s="49"/>
      <c r="AP83" s="49"/>
      <c r="AQ83" s="49"/>
      <c r="AR83" s="49"/>
      <c r="AS83" s="49"/>
      <c r="AT83" s="49"/>
      <c r="AU83" s="49"/>
      <c r="AV83" s="49"/>
    </row>
    <row r="84" spans="2:48">
      <c r="B84" s="266">
        <v>2087</v>
      </c>
      <c r="C84" s="252">
        <v>0.65991332856256346</v>
      </c>
      <c r="D84" s="253">
        <v>2.5943673323606059E-2</v>
      </c>
      <c r="E84" s="253">
        <v>-4.7980833804540743E-5</v>
      </c>
      <c r="F84" s="254">
        <v>1.4438938341592455E-6</v>
      </c>
      <c r="G84" s="255">
        <v>0.32555252543427521</v>
      </c>
      <c r="H84" s="256">
        <v>4.1133148656725821E-2</v>
      </c>
      <c r="I84" s="256">
        <v>-3.9093384263764775E-4</v>
      </c>
      <c r="J84" s="257">
        <v>3.073901373749767E-6</v>
      </c>
      <c r="K84" s="255" t="s">
        <v>115</v>
      </c>
      <c r="L84" s="256">
        <v>0.12572743740703471</v>
      </c>
      <c r="M84" s="258" t="s">
        <v>115</v>
      </c>
      <c r="N84" s="259" t="s">
        <v>115</v>
      </c>
      <c r="O84" s="260">
        <v>1.2855370291232426</v>
      </c>
      <c r="P84" s="261">
        <v>2.2752844685448251E-2</v>
      </c>
      <c r="Q84" s="261">
        <v>4.4801122523595152E-5</v>
      </c>
      <c r="R84" s="262">
        <v>2.4480012093022956E-6</v>
      </c>
      <c r="S84" s="260">
        <v>0.94775529961691451</v>
      </c>
      <c r="T84" s="261">
        <v>2.2713693504114275E-2</v>
      </c>
      <c r="U84" s="261">
        <v>-1.5603503316348642E-4</v>
      </c>
      <c r="V84" s="262">
        <v>5.2061001788713805E-6</v>
      </c>
      <c r="W84" s="260">
        <v>1.4314455294422623</v>
      </c>
      <c r="X84" s="261">
        <v>0.25802137850635953</v>
      </c>
      <c r="Y84" s="261">
        <v>-3.9066372875696167E-3</v>
      </c>
      <c r="Z84" s="262">
        <v>3.3623063028691431E-5</v>
      </c>
      <c r="AA84" s="260">
        <v>2.6701110553494543</v>
      </c>
      <c r="AB84" s="261">
        <v>0.55715564287912722</v>
      </c>
      <c r="AC84" s="261">
        <v>-7.9761387419745502E-3</v>
      </c>
      <c r="AD84" s="262">
        <v>6.0035267311496293E-5</v>
      </c>
      <c r="AE84" s="260">
        <v>5.9800549527230622</v>
      </c>
      <c r="AF84" s="261">
        <v>0.24527832658984014</v>
      </c>
      <c r="AG84" s="261">
        <v>-3.0649862014038285E-3</v>
      </c>
      <c r="AH84" s="262">
        <v>3.0614780312134713E-5</v>
      </c>
      <c r="AI84" s="49"/>
      <c r="AJ84" s="49"/>
      <c r="AK84" s="49"/>
      <c r="AL84" s="49"/>
      <c r="AM84" s="49"/>
      <c r="AN84" s="49"/>
      <c r="AO84" s="49"/>
      <c r="AP84" s="49"/>
      <c r="AQ84" s="49"/>
      <c r="AR84" s="49"/>
      <c r="AS84" s="49"/>
      <c r="AT84" s="49"/>
      <c r="AU84" s="49"/>
      <c r="AV84" s="49"/>
    </row>
    <row r="85" spans="2:48">
      <c r="B85" s="266">
        <v>2088</v>
      </c>
      <c r="C85" s="252">
        <v>0.65991332856256346</v>
      </c>
      <c r="D85" s="253">
        <v>2.5943673323606059E-2</v>
      </c>
      <c r="E85" s="253">
        <v>-4.7980833804540743E-5</v>
      </c>
      <c r="F85" s="254">
        <v>1.4438938341592455E-6</v>
      </c>
      <c r="G85" s="255">
        <v>0.32555252543427521</v>
      </c>
      <c r="H85" s="256">
        <v>4.1133148656725821E-2</v>
      </c>
      <c r="I85" s="256">
        <v>-3.9093384263764775E-4</v>
      </c>
      <c r="J85" s="257">
        <v>3.073901373749767E-6</v>
      </c>
      <c r="K85" s="255" t="s">
        <v>115</v>
      </c>
      <c r="L85" s="256">
        <v>0.12572743740703471</v>
      </c>
      <c r="M85" s="258" t="s">
        <v>115</v>
      </c>
      <c r="N85" s="259" t="s">
        <v>115</v>
      </c>
      <c r="O85" s="260">
        <v>1.2855370291232426</v>
      </c>
      <c r="P85" s="261">
        <v>2.2752844685448251E-2</v>
      </c>
      <c r="Q85" s="261">
        <v>4.4801122523595152E-5</v>
      </c>
      <c r="R85" s="262">
        <v>2.4480012093022956E-6</v>
      </c>
      <c r="S85" s="260">
        <v>0.94775529961691451</v>
      </c>
      <c r="T85" s="261">
        <v>2.2713693504114275E-2</v>
      </c>
      <c r="U85" s="261">
        <v>-1.5603503316348642E-4</v>
      </c>
      <c r="V85" s="262">
        <v>5.2061001788713805E-6</v>
      </c>
      <c r="W85" s="260">
        <v>1.4314455294422623</v>
      </c>
      <c r="X85" s="261">
        <v>0.25802137850635953</v>
      </c>
      <c r="Y85" s="261">
        <v>-3.9066372875696167E-3</v>
      </c>
      <c r="Z85" s="262">
        <v>3.3623063028691431E-5</v>
      </c>
      <c r="AA85" s="260">
        <v>2.6701110553494543</v>
      </c>
      <c r="AB85" s="261">
        <v>0.55715564287912722</v>
      </c>
      <c r="AC85" s="261">
        <v>-7.9761387419745502E-3</v>
      </c>
      <c r="AD85" s="262">
        <v>6.0035267311496293E-5</v>
      </c>
      <c r="AE85" s="260">
        <v>5.9800549527230622</v>
      </c>
      <c r="AF85" s="261">
        <v>0.24527832658984014</v>
      </c>
      <c r="AG85" s="261">
        <v>-3.0649862014038285E-3</v>
      </c>
      <c r="AH85" s="262">
        <v>3.0614780312134713E-5</v>
      </c>
      <c r="AI85" s="49"/>
      <c r="AJ85" s="49"/>
      <c r="AK85" s="49"/>
      <c r="AL85" s="49"/>
      <c r="AM85" s="49"/>
      <c r="AN85" s="49"/>
      <c r="AO85" s="49"/>
      <c r="AP85" s="49"/>
      <c r="AQ85" s="49"/>
      <c r="AR85" s="49"/>
      <c r="AS85" s="49"/>
      <c r="AT85" s="49"/>
      <c r="AU85" s="49"/>
      <c r="AV85" s="49"/>
    </row>
    <row r="86" spans="2:48">
      <c r="B86" s="266">
        <v>2089</v>
      </c>
      <c r="C86" s="252">
        <v>0.65991332856256346</v>
      </c>
      <c r="D86" s="253">
        <v>2.5943673323606059E-2</v>
      </c>
      <c r="E86" s="253">
        <v>-4.7980833804540743E-5</v>
      </c>
      <c r="F86" s="254">
        <v>1.4438938341592455E-6</v>
      </c>
      <c r="G86" s="255">
        <v>0.32555252543427521</v>
      </c>
      <c r="H86" s="256">
        <v>4.1133148656725821E-2</v>
      </c>
      <c r="I86" s="256">
        <v>-3.9093384263764775E-4</v>
      </c>
      <c r="J86" s="257">
        <v>3.073901373749767E-6</v>
      </c>
      <c r="K86" s="255" t="s">
        <v>115</v>
      </c>
      <c r="L86" s="256">
        <v>0.12572743740703471</v>
      </c>
      <c r="M86" s="258" t="s">
        <v>115</v>
      </c>
      <c r="N86" s="259" t="s">
        <v>115</v>
      </c>
      <c r="O86" s="260">
        <v>1.2855370291232426</v>
      </c>
      <c r="P86" s="261">
        <v>2.2752844685448251E-2</v>
      </c>
      <c r="Q86" s="261">
        <v>4.4801122523595152E-5</v>
      </c>
      <c r="R86" s="262">
        <v>2.4480012093022956E-6</v>
      </c>
      <c r="S86" s="260">
        <v>0.94775529961691451</v>
      </c>
      <c r="T86" s="261">
        <v>2.2713693504114275E-2</v>
      </c>
      <c r="U86" s="261">
        <v>-1.5603503316348642E-4</v>
      </c>
      <c r="V86" s="262">
        <v>5.2061001788713805E-6</v>
      </c>
      <c r="W86" s="260">
        <v>1.4314455294422623</v>
      </c>
      <c r="X86" s="261">
        <v>0.25802137850635953</v>
      </c>
      <c r="Y86" s="261">
        <v>-3.9066372875696167E-3</v>
      </c>
      <c r="Z86" s="262">
        <v>3.3623063028691431E-5</v>
      </c>
      <c r="AA86" s="260">
        <v>2.6701110553494543</v>
      </c>
      <c r="AB86" s="261">
        <v>0.55715564287912722</v>
      </c>
      <c r="AC86" s="261">
        <v>-7.9761387419745502E-3</v>
      </c>
      <c r="AD86" s="262">
        <v>6.0035267311496293E-5</v>
      </c>
      <c r="AE86" s="260">
        <v>5.9800549527230622</v>
      </c>
      <c r="AF86" s="261">
        <v>0.24527832658984014</v>
      </c>
      <c r="AG86" s="261">
        <v>-3.0649862014038285E-3</v>
      </c>
      <c r="AH86" s="262">
        <v>3.0614780312134713E-5</v>
      </c>
      <c r="AI86" s="49"/>
      <c r="AJ86" s="49"/>
      <c r="AK86" s="49"/>
      <c r="AL86" s="49"/>
      <c r="AM86" s="49"/>
      <c r="AN86" s="49"/>
      <c r="AO86" s="49"/>
      <c r="AP86" s="49"/>
      <c r="AQ86" s="49"/>
      <c r="AR86" s="49"/>
      <c r="AS86" s="49"/>
      <c r="AT86" s="49"/>
      <c r="AU86" s="49"/>
      <c r="AV86" s="49"/>
    </row>
    <row r="87" spans="2:48" ht="13.5" thickBot="1">
      <c r="B87" s="88"/>
      <c r="C87" s="88"/>
      <c r="D87" s="264"/>
      <c r="E87" s="264"/>
      <c r="F87" s="263"/>
      <c r="G87" s="88"/>
      <c r="H87" s="263"/>
      <c r="I87" s="264"/>
      <c r="J87" s="90"/>
      <c r="K87" s="88"/>
      <c r="L87" s="263"/>
      <c r="M87" s="263"/>
      <c r="N87" s="90"/>
      <c r="O87" s="88"/>
      <c r="P87" s="264"/>
      <c r="Q87" s="264"/>
      <c r="R87" s="90"/>
      <c r="S87" s="88"/>
      <c r="T87" s="263"/>
      <c r="U87" s="263"/>
      <c r="V87" s="90"/>
      <c r="W87" s="88"/>
      <c r="X87" s="263"/>
      <c r="Y87" s="263"/>
      <c r="Z87" s="90"/>
      <c r="AA87" s="88"/>
      <c r="AB87" s="263"/>
      <c r="AC87" s="263"/>
      <c r="AD87" s="90"/>
      <c r="AE87" s="88"/>
      <c r="AF87" s="263"/>
      <c r="AG87" s="263"/>
      <c r="AH87" s="90"/>
      <c r="AI87" s="49"/>
      <c r="AJ87" s="49"/>
      <c r="AK87" s="49"/>
      <c r="AL87" s="49"/>
      <c r="AM87" s="49"/>
      <c r="AN87" s="49"/>
      <c r="AO87" s="49"/>
      <c r="AP87" s="49"/>
      <c r="AQ87" s="49"/>
      <c r="AR87" s="49"/>
      <c r="AS87" s="49"/>
      <c r="AT87" s="49"/>
      <c r="AU87" s="49"/>
      <c r="AV87" s="49"/>
    </row>
    <row r="88" spans="2:48" ht="13.5" thickTop="1">
      <c r="B88" s="41"/>
      <c r="C88" s="41"/>
      <c r="D88" s="41"/>
      <c r="E88" s="41"/>
      <c r="F88" s="41"/>
      <c r="G88" s="41"/>
      <c r="H88" s="41"/>
      <c r="I88" s="41"/>
      <c r="J88" s="41"/>
      <c r="K88" s="41"/>
      <c r="L88" s="41"/>
      <c r="M88" s="41"/>
      <c r="N88" s="41"/>
      <c r="O88" s="41"/>
      <c r="P88" s="41"/>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row>
    <row r="89" spans="2:48">
      <c r="B89" s="303" t="s">
        <v>127</v>
      </c>
    </row>
    <row r="90" spans="2:48">
      <c r="B90" s="40" t="s">
        <v>133</v>
      </c>
    </row>
    <row r="91" spans="2:48">
      <c r="B91" s="40" t="s">
        <v>141</v>
      </c>
    </row>
    <row r="92" spans="2:48">
      <c r="B92" s="40" t="s">
        <v>128</v>
      </c>
    </row>
    <row r="93" spans="2:48">
      <c r="B93" s="40" t="s">
        <v>139</v>
      </c>
    </row>
    <row r="94" spans="2:48">
      <c r="B94" s="40" t="s">
        <v>130</v>
      </c>
    </row>
    <row r="95" spans="2:48">
      <c r="B95" s="40" t="s">
        <v>131</v>
      </c>
    </row>
    <row r="96" spans="2:48">
      <c r="B96" s="40" t="s">
        <v>140</v>
      </c>
    </row>
    <row r="98" spans="2:2">
      <c r="B98" s="303" t="s">
        <v>134</v>
      </c>
    </row>
    <row r="99" spans="2:2">
      <c r="B99" s="40" t="s">
        <v>138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R99"/>
  <sheetViews>
    <sheetView showGridLines="0" topLeftCell="A52" zoomScale="70" zoomScaleNormal="70" workbookViewId="0">
      <selection activeCell="D2" sqref="D2"/>
    </sheetView>
  </sheetViews>
  <sheetFormatPr defaultColWidth="9.140625" defaultRowHeight="12.75"/>
  <cols>
    <col min="1" max="1" width="3.42578125" style="40" customWidth="1"/>
    <col min="2" max="2" width="13.85546875" style="40" customWidth="1"/>
    <col min="3" max="9" width="13.42578125" style="40" customWidth="1"/>
    <col min="10" max="10" width="14.28515625" style="40" customWidth="1"/>
    <col min="11" max="25" width="13.42578125" style="40" customWidth="1"/>
    <col min="26" max="26" width="14.28515625" style="40" customWidth="1"/>
    <col min="27" max="41" width="13.42578125" style="40" customWidth="1"/>
    <col min="42" max="42" width="14.7109375" style="40" customWidth="1"/>
    <col min="43" max="48" width="13.42578125" style="40" customWidth="1"/>
    <col min="49" max="16384" width="9.140625" style="40"/>
  </cols>
  <sheetData>
    <row r="2" spans="2:70" ht="15" customHeight="1">
      <c r="B2" s="329" t="s">
        <v>166</v>
      </c>
      <c r="C2" s="9"/>
      <c r="D2" s="9"/>
      <c r="E2" s="9"/>
      <c r="F2" s="9"/>
      <c r="G2" s="9"/>
      <c r="H2" s="9"/>
      <c r="I2" s="9"/>
    </row>
    <row r="3" spans="2:70" ht="12.75" customHeight="1" thickBot="1">
      <c r="B3" s="203"/>
      <c r="C3" s="203"/>
      <c r="D3" s="203"/>
      <c r="E3" s="203"/>
      <c r="F3" s="203"/>
      <c r="G3" s="203"/>
      <c r="H3" s="203"/>
      <c r="I3" s="203"/>
    </row>
    <row r="4" spans="2:70" ht="13.5" customHeight="1" thickTop="1" thickBot="1">
      <c r="B4" s="39" t="s">
        <v>205</v>
      </c>
      <c r="C4" s="268"/>
      <c r="D4" s="268"/>
      <c r="E4" s="268"/>
      <c r="F4" s="268"/>
      <c r="G4" s="268"/>
      <c r="H4" s="102"/>
      <c r="I4" s="103"/>
      <c r="J4" s="103"/>
      <c r="K4" s="201"/>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287"/>
    </row>
    <row r="5" spans="2:70" s="44" customFormat="1" ht="13.5" customHeight="1" thickTop="1" thickBot="1">
      <c r="B5" s="290"/>
      <c r="C5" s="271" t="s">
        <v>116</v>
      </c>
      <c r="D5" s="291"/>
      <c r="E5" s="291"/>
      <c r="F5" s="291"/>
      <c r="G5" s="291"/>
      <c r="H5" s="291"/>
      <c r="I5" s="291"/>
      <c r="J5" s="291"/>
      <c r="K5" s="291"/>
      <c r="L5" s="291"/>
      <c r="M5" s="291"/>
      <c r="N5" s="291"/>
      <c r="O5" s="291"/>
      <c r="P5" s="291"/>
      <c r="Q5" s="291"/>
      <c r="R5" s="292"/>
      <c r="S5" s="180" t="s">
        <v>42</v>
      </c>
      <c r="T5" s="291"/>
      <c r="U5" s="291"/>
      <c r="V5" s="291"/>
      <c r="W5" s="291"/>
      <c r="X5" s="291"/>
      <c r="Y5" s="291"/>
      <c r="Z5" s="291"/>
      <c r="AA5" s="291"/>
      <c r="AB5" s="291"/>
      <c r="AC5" s="291"/>
      <c r="AD5" s="291"/>
      <c r="AE5" s="291"/>
      <c r="AF5" s="291"/>
      <c r="AG5" s="291"/>
      <c r="AH5" s="292"/>
      <c r="AI5" s="180" t="s">
        <v>43</v>
      </c>
      <c r="AJ5" s="291"/>
      <c r="AK5" s="291"/>
      <c r="AL5" s="291"/>
      <c r="AM5" s="291"/>
      <c r="AN5" s="291"/>
      <c r="AO5" s="291"/>
      <c r="AP5" s="291"/>
      <c r="AQ5" s="291"/>
      <c r="AR5" s="291"/>
      <c r="AS5" s="291"/>
      <c r="AT5" s="291"/>
      <c r="AU5" s="291"/>
      <c r="AV5" s="291"/>
      <c r="AW5" s="291"/>
      <c r="AX5" s="291"/>
      <c r="AY5" s="291"/>
      <c r="AZ5" s="291"/>
      <c r="BA5" s="291"/>
      <c r="BB5" s="291"/>
      <c r="BC5" s="291"/>
      <c r="BD5" s="291"/>
      <c r="BE5" s="291"/>
      <c r="BF5" s="292"/>
      <c r="BG5" s="180" t="s">
        <v>45</v>
      </c>
      <c r="BH5" s="291"/>
      <c r="BI5" s="291"/>
      <c r="BJ5" s="291"/>
      <c r="BK5" s="291"/>
      <c r="BL5" s="291"/>
      <c r="BM5" s="291"/>
      <c r="BN5" s="291"/>
      <c r="BO5" s="291"/>
      <c r="BP5" s="291"/>
      <c r="BQ5" s="291"/>
      <c r="BR5" s="292"/>
    </row>
    <row r="6" spans="2:70" s="44" customFormat="1" ht="15.75" thickTop="1" thickBot="1">
      <c r="B6" s="202"/>
      <c r="C6" s="205" t="s">
        <v>103</v>
      </c>
      <c r="D6" s="118"/>
      <c r="E6" s="118"/>
      <c r="F6" s="293"/>
      <c r="G6" s="271" t="s">
        <v>104</v>
      </c>
      <c r="H6" s="118"/>
      <c r="I6" s="118"/>
      <c r="J6" s="121"/>
      <c r="K6" s="271" t="s">
        <v>105</v>
      </c>
      <c r="L6" s="118"/>
      <c r="M6" s="118"/>
      <c r="N6" s="121"/>
      <c r="O6" s="271" t="s">
        <v>68</v>
      </c>
      <c r="P6" s="118"/>
      <c r="Q6" s="118"/>
      <c r="R6" s="121"/>
      <c r="S6" s="271" t="s">
        <v>106</v>
      </c>
      <c r="T6" s="118"/>
      <c r="U6" s="118"/>
      <c r="V6" s="121"/>
      <c r="W6" s="271" t="s">
        <v>107</v>
      </c>
      <c r="X6" s="118"/>
      <c r="Y6" s="118"/>
      <c r="Z6" s="121"/>
      <c r="AA6" s="118" t="s">
        <v>117</v>
      </c>
      <c r="AB6" s="118"/>
      <c r="AC6" s="118"/>
      <c r="AD6" s="118"/>
      <c r="AE6" s="271" t="s">
        <v>77</v>
      </c>
      <c r="AF6" s="118"/>
      <c r="AG6" s="118"/>
      <c r="AH6" s="121"/>
      <c r="AI6" s="271" t="s">
        <v>118</v>
      </c>
      <c r="AJ6" s="118"/>
      <c r="AK6" s="118"/>
      <c r="AL6" s="121"/>
      <c r="AM6" s="271" t="s">
        <v>119</v>
      </c>
      <c r="AN6" s="118"/>
      <c r="AO6" s="118"/>
      <c r="AP6" s="121"/>
      <c r="AQ6" s="118" t="s">
        <v>120</v>
      </c>
      <c r="AR6" s="118"/>
      <c r="AS6" s="118"/>
      <c r="AT6" s="118"/>
      <c r="AU6" s="271" t="s">
        <v>121</v>
      </c>
      <c r="AV6" s="118"/>
      <c r="AW6" s="118"/>
      <c r="AX6" s="121"/>
      <c r="AY6" s="271" t="s">
        <v>122</v>
      </c>
      <c r="AZ6" s="118"/>
      <c r="BA6" s="118"/>
      <c r="BB6" s="121"/>
      <c r="BC6" s="118" t="s">
        <v>123</v>
      </c>
      <c r="BD6" s="118"/>
      <c r="BE6" s="118"/>
      <c r="BF6" s="118"/>
      <c r="BG6" s="271" t="s">
        <v>124</v>
      </c>
      <c r="BH6" s="118"/>
      <c r="BI6" s="118"/>
      <c r="BJ6" s="121"/>
      <c r="BK6" s="271" t="s">
        <v>125</v>
      </c>
      <c r="BL6" s="118"/>
      <c r="BM6" s="118"/>
      <c r="BN6" s="121"/>
      <c r="BO6" s="118" t="s">
        <v>126</v>
      </c>
      <c r="BP6" s="118"/>
      <c r="BQ6" s="118"/>
      <c r="BR6" s="121"/>
    </row>
    <row r="7" spans="2:70" s="44" customFormat="1" ht="13.5" customHeight="1" thickTop="1" thickBot="1">
      <c r="B7" s="290" t="s">
        <v>38</v>
      </c>
      <c r="C7" s="294" t="s">
        <v>111</v>
      </c>
      <c r="D7" s="295" t="s">
        <v>112</v>
      </c>
      <c r="E7" s="295" t="s">
        <v>113</v>
      </c>
      <c r="F7" s="296" t="s">
        <v>114</v>
      </c>
      <c r="G7" s="297" t="s">
        <v>111</v>
      </c>
      <c r="H7" s="295" t="s">
        <v>112</v>
      </c>
      <c r="I7" s="295" t="s">
        <v>113</v>
      </c>
      <c r="J7" s="296" t="s">
        <v>114</v>
      </c>
      <c r="K7" s="297" t="s">
        <v>111</v>
      </c>
      <c r="L7" s="295" t="s">
        <v>112</v>
      </c>
      <c r="M7" s="295" t="s">
        <v>113</v>
      </c>
      <c r="N7" s="296" t="s">
        <v>114</v>
      </c>
      <c r="O7" s="297" t="s">
        <v>111</v>
      </c>
      <c r="P7" s="295" t="s">
        <v>112</v>
      </c>
      <c r="Q7" s="295" t="s">
        <v>113</v>
      </c>
      <c r="R7" s="296" t="s">
        <v>114</v>
      </c>
      <c r="S7" s="297" t="s">
        <v>111</v>
      </c>
      <c r="T7" s="295" t="s">
        <v>112</v>
      </c>
      <c r="U7" s="295" t="s">
        <v>113</v>
      </c>
      <c r="V7" s="296" t="s">
        <v>114</v>
      </c>
      <c r="W7" s="297" t="s">
        <v>111</v>
      </c>
      <c r="X7" s="295" t="s">
        <v>112</v>
      </c>
      <c r="Y7" s="295" t="s">
        <v>113</v>
      </c>
      <c r="Z7" s="296" t="s">
        <v>114</v>
      </c>
      <c r="AA7" s="297" t="s">
        <v>111</v>
      </c>
      <c r="AB7" s="295" t="s">
        <v>112</v>
      </c>
      <c r="AC7" s="295" t="s">
        <v>113</v>
      </c>
      <c r="AD7" s="296" t="s">
        <v>114</v>
      </c>
      <c r="AE7" s="297" t="s">
        <v>111</v>
      </c>
      <c r="AF7" s="295" t="s">
        <v>112</v>
      </c>
      <c r="AG7" s="295" t="s">
        <v>113</v>
      </c>
      <c r="AH7" s="296" t="s">
        <v>114</v>
      </c>
      <c r="AI7" s="297" t="s">
        <v>111</v>
      </c>
      <c r="AJ7" s="295" t="s">
        <v>112</v>
      </c>
      <c r="AK7" s="295" t="s">
        <v>113</v>
      </c>
      <c r="AL7" s="296" t="s">
        <v>114</v>
      </c>
      <c r="AM7" s="297" t="s">
        <v>111</v>
      </c>
      <c r="AN7" s="295" t="s">
        <v>112</v>
      </c>
      <c r="AO7" s="295" t="s">
        <v>113</v>
      </c>
      <c r="AP7" s="296" t="s">
        <v>114</v>
      </c>
      <c r="AQ7" s="297" t="s">
        <v>111</v>
      </c>
      <c r="AR7" s="295" t="s">
        <v>112</v>
      </c>
      <c r="AS7" s="295" t="s">
        <v>113</v>
      </c>
      <c r="AT7" s="296" t="s">
        <v>114</v>
      </c>
      <c r="AU7" s="297" t="s">
        <v>111</v>
      </c>
      <c r="AV7" s="295" t="s">
        <v>112</v>
      </c>
      <c r="AW7" s="295" t="s">
        <v>113</v>
      </c>
      <c r="AX7" s="296" t="s">
        <v>114</v>
      </c>
      <c r="AY7" s="297" t="s">
        <v>111</v>
      </c>
      <c r="AZ7" s="295" t="s">
        <v>112</v>
      </c>
      <c r="BA7" s="295" t="s">
        <v>113</v>
      </c>
      <c r="BB7" s="296" t="s">
        <v>114</v>
      </c>
      <c r="BC7" s="297" t="s">
        <v>111</v>
      </c>
      <c r="BD7" s="295" t="s">
        <v>112</v>
      </c>
      <c r="BE7" s="295" t="s">
        <v>113</v>
      </c>
      <c r="BF7" s="296" t="s">
        <v>114</v>
      </c>
      <c r="BG7" s="297" t="s">
        <v>111</v>
      </c>
      <c r="BH7" s="295" t="s">
        <v>112</v>
      </c>
      <c r="BI7" s="295" t="s">
        <v>113</v>
      </c>
      <c r="BJ7" s="298" t="s">
        <v>114</v>
      </c>
      <c r="BK7" s="294" t="s">
        <v>111</v>
      </c>
      <c r="BL7" s="295" t="s">
        <v>112</v>
      </c>
      <c r="BM7" s="295" t="s">
        <v>113</v>
      </c>
      <c r="BN7" s="296" t="s">
        <v>114</v>
      </c>
      <c r="BO7" s="297" t="s">
        <v>111</v>
      </c>
      <c r="BP7" s="295" t="s">
        <v>112</v>
      </c>
      <c r="BQ7" s="295" t="s">
        <v>113</v>
      </c>
      <c r="BR7" s="296" t="s">
        <v>114</v>
      </c>
    </row>
    <row r="8" spans="2:70" ht="12.75" customHeight="1" thickTop="1">
      <c r="B8" s="288">
        <v>2010</v>
      </c>
      <c r="C8" s="540">
        <v>111.37787297932954</v>
      </c>
      <c r="D8" s="541">
        <v>4.3786828163448286</v>
      </c>
      <c r="E8" s="541">
        <v>-8.098038002300809E-3</v>
      </c>
      <c r="F8" s="542">
        <v>2.4369537194667999E-4</v>
      </c>
      <c r="G8" s="540">
        <v>49.825350041065072</v>
      </c>
      <c r="H8" s="541">
        <v>6.2953697790505743</v>
      </c>
      <c r="I8" s="541">
        <v>-5.9831867457750328E-2</v>
      </c>
      <c r="J8" s="542">
        <v>4.7045622433579789E-4</v>
      </c>
      <c r="K8" s="540" t="s">
        <v>115</v>
      </c>
      <c r="L8" s="541" t="s">
        <v>115</v>
      </c>
      <c r="M8" s="541" t="s">
        <v>115</v>
      </c>
      <c r="N8" s="543" t="s">
        <v>115</v>
      </c>
      <c r="O8" s="540">
        <v>86.308699507218734</v>
      </c>
      <c r="P8" s="541">
        <v>5.1593130109510863</v>
      </c>
      <c r="Q8" s="541">
        <v>-2.9168244113852725E-2</v>
      </c>
      <c r="R8" s="542">
        <v>3.3605076005852259E-4</v>
      </c>
      <c r="S8" s="540">
        <v>194.11708879664232</v>
      </c>
      <c r="T8" s="541">
        <v>3.4356972005649986</v>
      </c>
      <c r="U8" s="541">
        <v>6.7650042605410122E-3</v>
      </c>
      <c r="V8" s="542">
        <v>3.6965008191519377E-4</v>
      </c>
      <c r="W8" s="540">
        <v>141.42199944162604</v>
      </c>
      <c r="X8" s="541">
        <v>3.3892883019008191</v>
      </c>
      <c r="Y8" s="541">
        <v>-2.3283210742097816E-2</v>
      </c>
      <c r="Z8" s="542">
        <v>7.7684302782268257E-4</v>
      </c>
      <c r="AA8" s="540" t="s">
        <v>115</v>
      </c>
      <c r="AB8" s="541" t="s">
        <v>115</v>
      </c>
      <c r="AC8" s="541" t="s">
        <v>115</v>
      </c>
      <c r="AD8" s="543" t="s">
        <v>115</v>
      </c>
      <c r="AE8" s="540">
        <v>144.51073991112796</v>
      </c>
      <c r="AF8" s="541">
        <v>3.3920085751787203</v>
      </c>
      <c r="AG8" s="541">
        <v>-2.1521924465692441E-2</v>
      </c>
      <c r="AH8" s="542">
        <v>7.5297527569787395E-4</v>
      </c>
      <c r="AI8" s="540">
        <v>144.92109716038641</v>
      </c>
      <c r="AJ8" s="541">
        <v>26.122364068262097</v>
      </c>
      <c r="AK8" s="541">
        <v>-0.39551219398677145</v>
      </c>
      <c r="AL8" s="542">
        <v>3.4040353501326353E-3</v>
      </c>
      <c r="AM8" s="540" t="s">
        <v>115</v>
      </c>
      <c r="AN8" s="541" t="s">
        <v>115</v>
      </c>
      <c r="AO8" s="541" t="s">
        <v>115</v>
      </c>
      <c r="AP8" s="543" t="s">
        <v>115</v>
      </c>
      <c r="AQ8" s="540">
        <v>144.92109716038641</v>
      </c>
      <c r="AR8" s="541">
        <v>26.122364068262097</v>
      </c>
      <c r="AS8" s="541">
        <v>-0.39551219398677145</v>
      </c>
      <c r="AT8" s="542">
        <v>3.4040353501326353E-3</v>
      </c>
      <c r="AU8" s="540">
        <v>270.3249377795679</v>
      </c>
      <c r="AV8" s="541">
        <v>56.407041270095611</v>
      </c>
      <c r="AW8" s="541">
        <v>-0.80751293277697855</v>
      </c>
      <c r="AX8" s="542">
        <v>6.078035543894621E-3</v>
      </c>
      <c r="AY8" s="540" t="s">
        <v>115</v>
      </c>
      <c r="AZ8" s="541" t="s">
        <v>115</v>
      </c>
      <c r="BA8" s="541" t="s">
        <v>115</v>
      </c>
      <c r="BB8" s="543" t="s">
        <v>115</v>
      </c>
      <c r="BC8" s="540">
        <v>270.3249377795679</v>
      </c>
      <c r="BD8" s="541">
        <v>56.407041270095611</v>
      </c>
      <c r="BE8" s="541">
        <v>-0.80751293277697855</v>
      </c>
      <c r="BF8" s="542">
        <v>6.078035543894621E-3</v>
      </c>
      <c r="BG8" s="540">
        <v>605.42724609695665</v>
      </c>
      <c r="BH8" s="541">
        <v>24.832243678118225</v>
      </c>
      <c r="BI8" s="541">
        <v>-0.31030252563082533</v>
      </c>
      <c r="BJ8" s="542">
        <v>3.0994735467771888E-3</v>
      </c>
      <c r="BK8" s="540" t="s">
        <v>115</v>
      </c>
      <c r="BL8" s="541" t="s">
        <v>115</v>
      </c>
      <c r="BM8" s="541" t="s">
        <v>115</v>
      </c>
      <c r="BN8" s="543" t="s">
        <v>115</v>
      </c>
      <c r="BO8" s="540">
        <v>605.42724609695665</v>
      </c>
      <c r="BP8" s="541">
        <v>24.832243678118225</v>
      </c>
      <c r="BQ8" s="541">
        <v>-0.31030252563082533</v>
      </c>
      <c r="BR8" s="542">
        <v>3.0994735467771888E-3</v>
      </c>
    </row>
    <row r="9" spans="2:70" ht="12.75" customHeight="1">
      <c r="B9" s="237">
        <v>2011</v>
      </c>
      <c r="C9" s="544">
        <v>119.45601344554113</v>
      </c>
      <c r="D9" s="545">
        <v>4.6962648809079131</v>
      </c>
      <c r="E9" s="545">
        <v>-8.6853816706023764E-3</v>
      </c>
      <c r="F9" s="546">
        <v>2.6137038577924175E-4</v>
      </c>
      <c r="G9" s="544">
        <v>54.31778340499892</v>
      </c>
      <c r="H9" s="545">
        <v>6.8629830363663498</v>
      </c>
      <c r="I9" s="545">
        <v>-6.5226524542389641E-2</v>
      </c>
      <c r="J9" s="546">
        <v>5.1287425525248156E-4</v>
      </c>
      <c r="K9" s="544" t="s">
        <v>115</v>
      </c>
      <c r="L9" s="545">
        <v>1.5186727225732195</v>
      </c>
      <c r="M9" s="545" t="s">
        <v>115</v>
      </c>
      <c r="N9" s="547" t="s">
        <v>115</v>
      </c>
      <c r="O9" s="544">
        <v>91.435833774586939</v>
      </c>
      <c r="P9" s="545">
        <v>5.6259716542825213</v>
      </c>
      <c r="Q9" s="545">
        <v>-3.2970635452566226E-2</v>
      </c>
      <c r="R9" s="546">
        <v>3.6932213993257247E-4</v>
      </c>
      <c r="S9" s="544">
        <v>211.81465968397617</v>
      </c>
      <c r="T9" s="545">
        <v>3.7489282258773113</v>
      </c>
      <c r="U9" s="545">
        <v>7.38176676814004E-3</v>
      </c>
      <c r="V9" s="546">
        <v>4.0335091973816483E-4</v>
      </c>
      <c r="W9" s="544">
        <v>153.40800020334973</v>
      </c>
      <c r="X9" s="545">
        <v>3.6765421402617493</v>
      </c>
      <c r="Y9" s="545">
        <v>-2.5256542916667648E-2</v>
      </c>
      <c r="Z9" s="546">
        <v>8.4268314576745648E-4</v>
      </c>
      <c r="AA9" s="544" t="s">
        <v>115</v>
      </c>
      <c r="AB9" s="545" t="s">
        <v>115</v>
      </c>
      <c r="AC9" s="545" t="s">
        <v>115</v>
      </c>
      <c r="AD9" s="547" t="s">
        <v>115</v>
      </c>
      <c r="AE9" s="544">
        <v>156.57207106928351</v>
      </c>
      <c r="AF9" s="545">
        <v>3.6804635202316338</v>
      </c>
      <c r="AG9" s="545">
        <v>-2.3488423909257553E-2</v>
      </c>
      <c r="AH9" s="546">
        <v>8.188831491710715E-4</v>
      </c>
      <c r="AI9" s="544">
        <v>161.58762174340919</v>
      </c>
      <c r="AJ9" s="545">
        <v>29.12654380082741</v>
      </c>
      <c r="AK9" s="545">
        <v>-0.4409977294479786</v>
      </c>
      <c r="AL9" s="546">
        <v>3.7955134713731635E-3</v>
      </c>
      <c r="AM9" s="544" t="s">
        <v>115</v>
      </c>
      <c r="AN9" s="545" t="s">
        <v>115</v>
      </c>
      <c r="AO9" s="545" t="s">
        <v>115</v>
      </c>
      <c r="AP9" s="547" t="s">
        <v>115</v>
      </c>
      <c r="AQ9" s="544">
        <v>161.58762174340919</v>
      </c>
      <c r="AR9" s="545">
        <v>29.12654380082741</v>
      </c>
      <c r="AS9" s="545">
        <v>-0.4409977294479786</v>
      </c>
      <c r="AT9" s="546">
        <v>3.7955134713731635E-3</v>
      </c>
      <c r="AU9" s="544">
        <v>301.41342185253279</v>
      </c>
      <c r="AV9" s="545">
        <v>62.894083932650084</v>
      </c>
      <c r="AW9" s="545">
        <v>-0.90038025443644454</v>
      </c>
      <c r="AX9" s="546">
        <v>6.777034728924913E-3</v>
      </c>
      <c r="AY9" s="544" t="s">
        <v>115</v>
      </c>
      <c r="AZ9" s="545" t="s">
        <v>115</v>
      </c>
      <c r="BA9" s="545" t="s">
        <v>115</v>
      </c>
      <c r="BB9" s="547" t="s">
        <v>115</v>
      </c>
      <c r="BC9" s="544">
        <v>301.41342185253279</v>
      </c>
      <c r="BD9" s="545">
        <v>62.894083932650084</v>
      </c>
      <c r="BE9" s="545">
        <v>-0.90038025443644454</v>
      </c>
      <c r="BF9" s="546">
        <v>6.777034728924913E-3</v>
      </c>
      <c r="BG9" s="544">
        <v>675.0538793340728</v>
      </c>
      <c r="BH9" s="545">
        <v>27.688054238639555</v>
      </c>
      <c r="BI9" s="545">
        <v>-0.34598859738252236</v>
      </c>
      <c r="BJ9" s="546">
        <v>3.4559258030323341E-3</v>
      </c>
      <c r="BK9" s="544" t="s">
        <v>115</v>
      </c>
      <c r="BL9" s="545" t="s">
        <v>115</v>
      </c>
      <c r="BM9" s="545" t="s">
        <v>115</v>
      </c>
      <c r="BN9" s="547" t="s">
        <v>115</v>
      </c>
      <c r="BO9" s="544">
        <v>675.0538793340728</v>
      </c>
      <c r="BP9" s="545">
        <v>27.688054238639555</v>
      </c>
      <c r="BQ9" s="545">
        <v>-0.34598859738252236</v>
      </c>
      <c r="BR9" s="546">
        <v>3.4559258030323341E-3</v>
      </c>
    </row>
    <row r="10" spans="2:70" ht="12.75" customHeight="1">
      <c r="B10" s="237">
        <v>2012</v>
      </c>
      <c r="C10" s="544">
        <v>117.12249784885394</v>
      </c>
      <c r="D10" s="545">
        <v>4.6045256119529103</v>
      </c>
      <c r="E10" s="545">
        <v>-8.5157169295236746E-3</v>
      </c>
      <c r="F10" s="546">
        <v>2.5626464137897296E-4</v>
      </c>
      <c r="G10" s="544">
        <v>53.391524074690672</v>
      </c>
      <c r="H10" s="545">
        <v>6.7459513448522861</v>
      </c>
      <c r="I10" s="545">
        <v>-6.4114242833644364E-2</v>
      </c>
      <c r="J10" s="546">
        <v>5.0412841669974736E-4</v>
      </c>
      <c r="K10" s="544" t="s">
        <v>115</v>
      </c>
      <c r="L10" s="545">
        <v>1.5812687288941119</v>
      </c>
      <c r="M10" s="545" t="s">
        <v>115</v>
      </c>
      <c r="N10" s="547" t="s">
        <v>115</v>
      </c>
      <c r="O10" s="544">
        <v>88.249096355516372</v>
      </c>
      <c r="P10" s="545">
        <v>5.5701486275603651</v>
      </c>
      <c r="Q10" s="545">
        <v>-3.3632281446661083E-2</v>
      </c>
      <c r="R10" s="546">
        <v>3.6809396837238261E-4</v>
      </c>
      <c r="S10" s="544">
        <v>211.28636453274393</v>
      </c>
      <c r="T10" s="545">
        <v>3.7395778787058576</v>
      </c>
      <c r="U10" s="545">
        <v>7.3633556175758908E-3</v>
      </c>
      <c r="V10" s="546">
        <v>4.0234490657807168E-4</v>
      </c>
      <c r="W10" s="544">
        <v>150.04365771482185</v>
      </c>
      <c r="X10" s="545">
        <v>3.5959130536629407</v>
      </c>
      <c r="Y10" s="545">
        <v>-2.4702649636426464E-2</v>
      </c>
      <c r="Z10" s="546">
        <v>8.2420252736480613E-4</v>
      </c>
      <c r="AA10" s="544" t="s">
        <v>115</v>
      </c>
      <c r="AB10" s="545" t="s">
        <v>115</v>
      </c>
      <c r="AC10" s="545" t="s">
        <v>115</v>
      </c>
      <c r="AD10" s="547" t="s">
        <v>115</v>
      </c>
      <c r="AE10" s="544">
        <v>153.08931254622621</v>
      </c>
      <c r="AF10" s="545">
        <v>3.6030576344829175</v>
      </c>
      <c r="AG10" s="545">
        <v>-2.3107978386573899E-2</v>
      </c>
      <c r="AH10" s="546">
        <v>8.0322316887998686E-4</v>
      </c>
      <c r="AI10" s="544">
        <v>162.45128960682192</v>
      </c>
      <c r="AJ10" s="545">
        <v>29.282221937442376</v>
      </c>
      <c r="AK10" s="545">
        <v>-0.44335481325583992</v>
      </c>
      <c r="AL10" s="546">
        <v>3.8158000686694619E-3</v>
      </c>
      <c r="AM10" s="544" t="s">
        <v>115</v>
      </c>
      <c r="AN10" s="545" t="s">
        <v>115</v>
      </c>
      <c r="AO10" s="545" t="s">
        <v>115</v>
      </c>
      <c r="AP10" s="547" t="s">
        <v>115</v>
      </c>
      <c r="AQ10" s="544">
        <v>162.45128960682192</v>
      </c>
      <c r="AR10" s="545">
        <v>29.282221937442376</v>
      </c>
      <c r="AS10" s="545">
        <v>-0.44335481325583992</v>
      </c>
      <c r="AT10" s="546">
        <v>3.8158000686694619E-3</v>
      </c>
      <c r="AU10" s="544">
        <v>303.02444306348093</v>
      </c>
      <c r="AV10" s="545">
        <v>63.230245815010541</v>
      </c>
      <c r="AW10" s="545">
        <v>-0.90519268673922926</v>
      </c>
      <c r="AX10" s="546">
        <v>6.813257225682115E-3</v>
      </c>
      <c r="AY10" s="544" t="s">
        <v>115</v>
      </c>
      <c r="AZ10" s="545" t="s">
        <v>115</v>
      </c>
      <c r="BA10" s="545" t="s">
        <v>115</v>
      </c>
      <c r="BB10" s="547" t="s">
        <v>115</v>
      </c>
      <c r="BC10" s="544">
        <v>303.02444306348093</v>
      </c>
      <c r="BD10" s="545">
        <v>63.230245815010541</v>
      </c>
      <c r="BE10" s="545">
        <v>-0.90519268673922926</v>
      </c>
      <c r="BF10" s="546">
        <v>6.813257225682115E-3</v>
      </c>
      <c r="BG10" s="544">
        <v>678.66196722696066</v>
      </c>
      <c r="BH10" s="545">
        <v>27.836043808560415</v>
      </c>
      <c r="BI10" s="545">
        <v>-0.34783786794819127</v>
      </c>
      <c r="BJ10" s="546">
        <v>3.4743973420166599E-3</v>
      </c>
      <c r="BK10" s="544" t="s">
        <v>115</v>
      </c>
      <c r="BL10" s="545" t="s">
        <v>115</v>
      </c>
      <c r="BM10" s="545" t="s">
        <v>115</v>
      </c>
      <c r="BN10" s="547" t="s">
        <v>115</v>
      </c>
      <c r="BO10" s="544">
        <v>678.66196722696066</v>
      </c>
      <c r="BP10" s="545">
        <v>27.836043808560415</v>
      </c>
      <c r="BQ10" s="545">
        <v>-0.34783786794819127</v>
      </c>
      <c r="BR10" s="546">
        <v>3.4743973420166599E-3</v>
      </c>
    </row>
    <row r="11" spans="2:70" ht="12.75" customHeight="1">
      <c r="B11" s="237">
        <v>2013</v>
      </c>
      <c r="C11" s="544">
        <v>112.04935492476308</v>
      </c>
      <c r="D11" s="545">
        <v>4.4050812954799206</v>
      </c>
      <c r="E11" s="545">
        <v>-8.1468599645678468E-3</v>
      </c>
      <c r="F11" s="546">
        <v>2.4516457797540601E-4</v>
      </c>
      <c r="G11" s="544">
        <v>50.779500103664013</v>
      </c>
      <c r="H11" s="545">
        <v>6.4159254292128693</v>
      </c>
      <c r="I11" s="545">
        <v>-6.0977641246257028E-2</v>
      </c>
      <c r="J11" s="546">
        <v>4.7946541013238735E-4</v>
      </c>
      <c r="K11" s="544" t="s">
        <v>115</v>
      </c>
      <c r="L11" s="545">
        <v>1.6691984889310059</v>
      </c>
      <c r="M11" s="545" t="s">
        <v>115</v>
      </c>
      <c r="N11" s="547" t="s">
        <v>115</v>
      </c>
      <c r="O11" s="544">
        <v>82.889336451531221</v>
      </c>
      <c r="P11" s="545">
        <v>5.355803790901744</v>
      </c>
      <c r="Q11" s="545">
        <v>-3.3187678069542099E-2</v>
      </c>
      <c r="R11" s="546">
        <v>3.560137198928224E-4</v>
      </c>
      <c r="S11" s="544">
        <v>205.6476034187221</v>
      </c>
      <c r="T11" s="545">
        <v>3.6397768983068834</v>
      </c>
      <c r="U11" s="545">
        <v>7.166844103844645E-3</v>
      </c>
      <c r="V11" s="546">
        <v>3.9160721974885093E-4</v>
      </c>
      <c r="W11" s="544">
        <v>141.995015933487</v>
      </c>
      <c r="X11" s="545">
        <v>3.4030210881740199</v>
      </c>
      <c r="Y11" s="545">
        <v>-2.337755012204841E-2</v>
      </c>
      <c r="Z11" s="546">
        <v>7.7999065597309165E-4</v>
      </c>
      <c r="AA11" s="544" t="s">
        <v>115</v>
      </c>
      <c r="AB11" s="545" t="s">
        <v>115</v>
      </c>
      <c r="AC11" s="545" t="s">
        <v>115</v>
      </c>
      <c r="AD11" s="547" t="s">
        <v>115</v>
      </c>
      <c r="AE11" s="544">
        <v>144.87775751397464</v>
      </c>
      <c r="AF11" s="545">
        <v>3.4137434459799825</v>
      </c>
      <c r="AG11" s="545">
        <v>-2.199423486709174E-2</v>
      </c>
      <c r="AH11" s="546">
        <v>7.6240128333311815E-4</v>
      </c>
      <c r="AI11" s="544">
        <v>158.02436781399854</v>
      </c>
      <c r="AJ11" s="545">
        <v>28.484259011134458</v>
      </c>
      <c r="AK11" s="545">
        <v>-0.43127305576714464</v>
      </c>
      <c r="AL11" s="546">
        <v>3.7118166006284642E-3</v>
      </c>
      <c r="AM11" s="544" t="s">
        <v>115</v>
      </c>
      <c r="AN11" s="545" t="s">
        <v>115</v>
      </c>
      <c r="AO11" s="545" t="s">
        <v>115</v>
      </c>
      <c r="AP11" s="547" t="s">
        <v>115</v>
      </c>
      <c r="AQ11" s="544">
        <v>158.02436781399854</v>
      </c>
      <c r="AR11" s="545">
        <v>28.484259011134458</v>
      </c>
      <c r="AS11" s="545">
        <v>-0.43127305576714464</v>
      </c>
      <c r="AT11" s="546">
        <v>3.7118166006284642E-3</v>
      </c>
      <c r="AU11" s="544">
        <v>294.76679540797375</v>
      </c>
      <c r="AV11" s="545">
        <v>61.507173293754938</v>
      </c>
      <c r="AW11" s="545">
        <v>-0.88052549424522786</v>
      </c>
      <c r="AX11" s="546">
        <v>6.6275907593494462E-3</v>
      </c>
      <c r="AY11" s="544" t="s">
        <v>115</v>
      </c>
      <c r="AZ11" s="545" t="s">
        <v>115</v>
      </c>
      <c r="BA11" s="545" t="s">
        <v>115</v>
      </c>
      <c r="BB11" s="547" t="s">
        <v>115</v>
      </c>
      <c r="BC11" s="544">
        <v>294.76679540797375</v>
      </c>
      <c r="BD11" s="545">
        <v>61.507173293754938</v>
      </c>
      <c r="BE11" s="545">
        <v>-0.88052549424522786</v>
      </c>
      <c r="BF11" s="546">
        <v>6.6275907593494462E-3</v>
      </c>
      <c r="BG11" s="544">
        <v>660.16790996247926</v>
      </c>
      <c r="BH11" s="545">
        <v>27.077490341485149</v>
      </c>
      <c r="BI11" s="545">
        <v>-0.33835902021656694</v>
      </c>
      <c r="BJ11" s="546">
        <v>3.379717359189024E-3</v>
      </c>
      <c r="BK11" s="544" t="s">
        <v>115</v>
      </c>
      <c r="BL11" s="545" t="s">
        <v>115</v>
      </c>
      <c r="BM11" s="545" t="s">
        <v>115</v>
      </c>
      <c r="BN11" s="547" t="s">
        <v>115</v>
      </c>
      <c r="BO11" s="544">
        <v>660.16790996247926</v>
      </c>
      <c r="BP11" s="545">
        <v>27.077490341485149</v>
      </c>
      <c r="BQ11" s="545">
        <v>-0.33835902021656694</v>
      </c>
      <c r="BR11" s="546">
        <v>3.379717359189024E-3</v>
      </c>
    </row>
    <row r="12" spans="2:70" ht="12.75" customHeight="1">
      <c r="B12" s="237">
        <v>2014</v>
      </c>
      <c r="C12" s="544">
        <v>102.8919410982792</v>
      </c>
      <c r="D12" s="545">
        <v>4.0450689385225811</v>
      </c>
      <c r="E12" s="545">
        <v>-7.4810447250954247E-3</v>
      </c>
      <c r="F12" s="546">
        <v>2.2512810835339386E-4</v>
      </c>
      <c r="G12" s="544">
        <v>46.429730624891775</v>
      </c>
      <c r="H12" s="545">
        <v>5.866337572831922</v>
      </c>
      <c r="I12" s="545">
        <v>-5.575429949931153E-2</v>
      </c>
      <c r="J12" s="546">
        <v>4.3839442670672756E-4</v>
      </c>
      <c r="K12" s="544" t="s">
        <v>115</v>
      </c>
      <c r="L12" s="545">
        <v>1.735758561085343</v>
      </c>
      <c r="M12" s="545" t="s">
        <v>115</v>
      </c>
      <c r="N12" s="547" t="s">
        <v>115</v>
      </c>
      <c r="O12" s="544">
        <v>74.728510934622307</v>
      </c>
      <c r="P12" s="545">
        <v>4.9461557458853944</v>
      </c>
      <c r="Q12" s="545">
        <v>-3.1434915618760474E-2</v>
      </c>
      <c r="R12" s="546">
        <v>3.3070253414543507E-4</v>
      </c>
      <c r="S12" s="544">
        <v>192.12275245320529</v>
      </c>
      <c r="T12" s="545">
        <v>3.4003992480013805</v>
      </c>
      <c r="U12" s="545">
        <v>6.6955013953170399E-3</v>
      </c>
      <c r="V12" s="546">
        <v>3.6585234006109957E-4</v>
      </c>
      <c r="W12" s="544">
        <v>129.18741214270511</v>
      </c>
      <c r="X12" s="545">
        <v>3.0960768936719809</v>
      </c>
      <c r="Y12" s="545">
        <v>-2.1268952171662671E-2</v>
      </c>
      <c r="Z12" s="546">
        <v>7.0963740296247312E-4</v>
      </c>
      <c r="AA12" s="544" t="s">
        <v>115</v>
      </c>
      <c r="AB12" s="545" t="s">
        <v>115</v>
      </c>
      <c r="AC12" s="545" t="s">
        <v>115</v>
      </c>
      <c r="AD12" s="547" t="s">
        <v>115</v>
      </c>
      <c r="AE12" s="544">
        <v>131.75809793437082</v>
      </c>
      <c r="AF12" s="545">
        <v>3.1085073842119724</v>
      </c>
      <c r="AG12" s="545">
        <v>-2.0126703268237948E-2</v>
      </c>
      <c r="AH12" s="546">
        <v>6.9559500051851548E-4</v>
      </c>
      <c r="AI12" s="544">
        <v>147.78031896574248</v>
      </c>
      <c r="AJ12" s="545">
        <v>26.637745433811414</v>
      </c>
      <c r="AK12" s="545">
        <v>-0.40331545459885243</v>
      </c>
      <c r="AL12" s="546">
        <v>3.4711952895066147E-3</v>
      </c>
      <c r="AM12" s="544" t="s">
        <v>115</v>
      </c>
      <c r="AN12" s="545" t="s">
        <v>115</v>
      </c>
      <c r="AO12" s="545" t="s">
        <v>115</v>
      </c>
      <c r="AP12" s="547" t="s">
        <v>115</v>
      </c>
      <c r="AQ12" s="544">
        <v>147.78031896574248</v>
      </c>
      <c r="AR12" s="545">
        <v>26.637745433811414</v>
      </c>
      <c r="AS12" s="545">
        <v>-0.40331545459885243</v>
      </c>
      <c r="AT12" s="546">
        <v>3.4711952895066147E-3</v>
      </c>
      <c r="AU12" s="544">
        <v>275.65831554012584</v>
      </c>
      <c r="AV12" s="545">
        <v>57.519924387427977</v>
      </c>
      <c r="AW12" s="545">
        <v>-0.82344476486176965</v>
      </c>
      <c r="AX12" s="546">
        <v>6.1979521888921385E-3</v>
      </c>
      <c r="AY12" s="544" t="s">
        <v>115</v>
      </c>
      <c r="AZ12" s="545" t="s">
        <v>115</v>
      </c>
      <c r="BA12" s="545" t="s">
        <v>115</v>
      </c>
      <c r="BB12" s="547" t="s">
        <v>115</v>
      </c>
      <c r="BC12" s="544">
        <v>275.65831554012584</v>
      </c>
      <c r="BD12" s="545">
        <v>57.519924387427977</v>
      </c>
      <c r="BE12" s="545">
        <v>-0.82344476486176965</v>
      </c>
      <c r="BF12" s="546">
        <v>6.1979521888921385E-3</v>
      </c>
      <c r="BG12" s="544">
        <v>617.37202720554365</v>
      </c>
      <c r="BH12" s="545">
        <v>25.32217160435945</v>
      </c>
      <c r="BI12" s="545">
        <v>-0.3164246414919743</v>
      </c>
      <c r="BJ12" s="546">
        <v>3.1606246319105138E-3</v>
      </c>
      <c r="BK12" s="544" t="s">
        <v>115</v>
      </c>
      <c r="BL12" s="545" t="s">
        <v>115</v>
      </c>
      <c r="BM12" s="545" t="s">
        <v>115</v>
      </c>
      <c r="BN12" s="547" t="s">
        <v>115</v>
      </c>
      <c r="BO12" s="544">
        <v>617.37202720554365</v>
      </c>
      <c r="BP12" s="545">
        <v>25.32217160435945</v>
      </c>
      <c r="BQ12" s="545">
        <v>-0.3164246414919743</v>
      </c>
      <c r="BR12" s="546">
        <v>3.1606246319105138E-3</v>
      </c>
    </row>
    <row r="13" spans="2:70" ht="12.75" customHeight="1">
      <c r="B13" s="237">
        <v>2015</v>
      </c>
      <c r="C13" s="544">
        <v>86.633608448256354</v>
      </c>
      <c r="D13" s="545">
        <v>3.4058927728017183</v>
      </c>
      <c r="E13" s="545">
        <v>-6.2989374345533639E-3</v>
      </c>
      <c r="F13" s="546">
        <v>1.8955479099335158E-4</v>
      </c>
      <c r="G13" s="544">
        <v>38.55566481506353</v>
      </c>
      <c r="H13" s="545">
        <v>4.8714593452511155</v>
      </c>
      <c r="I13" s="545">
        <v>-4.6298870455682949E-2</v>
      </c>
      <c r="J13" s="546">
        <v>3.6404666461353015E-4</v>
      </c>
      <c r="K13" s="544" t="s">
        <v>115</v>
      </c>
      <c r="L13" s="545">
        <v>1.6363514138041166</v>
      </c>
      <c r="M13" s="545" t="s">
        <v>115</v>
      </c>
      <c r="N13" s="547" t="s">
        <v>115</v>
      </c>
      <c r="O13" s="544">
        <v>61.553836392105765</v>
      </c>
      <c r="P13" s="545">
        <v>4.1631891386677564</v>
      </c>
      <c r="Q13" s="545">
        <v>-2.7036635296922056E-2</v>
      </c>
      <c r="R13" s="546">
        <v>2.7975383900855782E-4</v>
      </c>
      <c r="S13" s="544">
        <v>164.57618501816776</v>
      </c>
      <c r="T13" s="545">
        <v>2.9128498765965762</v>
      </c>
      <c r="U13" s="545">
        <v>5.7355001547434543E-3</v>
      </c>
      <c r="V13" s="546">
        <v>3.1339641785472773E-4</v>
      </c>
      <c r="W13" s="544">
        <v>106.74599401044456</v>
      </c>
      <c r="X13" s="545">
        <v>2.5582508393519774</v>
      </c>
      <c r="Y13" s="545">
        <v>-1.7574277582221371E-2</v>
      </c>
      <c r="Z13" s="546">
        <v>5.8636479135089684E-4</v>
      </c>
      <c r="AA13" s="544" t="s">
        <v>115</v>
      </c>
      <c r="AB13" s="545" t="s">
        <v>115</v>
      </c>
      <c r="AC13" s="545" t="s">
        <v>115</v>
      </c>
      <c r="AD13" s="547" t="s">
        <v>115</v>
      </c>
      <c r="AE13" s="544">
        <v>108.85125811398902</v>
      </c>
      <c r="AF13" s="545">
        <v>2.5711597475062451</v>
      </c>
      <c r="AG13" s="545">
        <v>-1.6725702858947877E-2</v>
      </c>
      <c r="AH13" s="546">
        <v>5.7642758540171258E-4</v>
      </c>
      <c r="AI13" s="544">
        <v>125.51436315063955</v>
      </c>
      <c r="AJ13" s="545">
        <v>22.624255227577002</v>
      </c>
      <c r="AK13" s="545">
        <v>-0.34254820118855267</v>
      </c>
      <c r="AL13" s="546">
        <v>2.948192757893021E-3</v>
      </c>
      <c r="AM13" s="544" t="s">
        <v>115</v>
      </c>
      <c r="AN13" s="545" t="s">
        <v>115</v>
      </c>
      <c r="AO13" s="545" t="s">
        <v>115</v>
      </c>
      <c r="AP13" s="547" t="s">
        <v>115</v>
      </c>
      <c r="AQ13" s="544">
        <v>125.51436315063955</v>
      </c>
      <c r="AR13" s="545">
        <v>22.624255227577002</v>
      </c>
      <c r="AS13" s="545">
        <v>-0.34254820118855267</v>
      </c>
      <c r="AT13" s="546">
        <v>2.948192757893021E-3</v>
      </c>
      <c r="AU13" s="544">
        <v>234.12507270482669</v>
      </c>
      <c r="AV13" s="545">
        <v>48.853438187764098</v>
      </c>
      <c r="AW13" s="545">
        <v>-0.69937692633693704</v>
      </c>
      <c r="AX13" s="546">
        <v>5.2641111297590613E-3</v>
      </c>
      <c r="AY13" s="544" t="s">
        <v>115</v>
      </c>
      <c r="AZ13" s="545" t="s">
        <v>115</v>
      </c>
      <c r="BA13" s="545" t="s">
        <v>115</v>
      </c>
      <c r="BB13" s="547" t="s">
        <v>115</v>
      </c>
      <c r="BC13" s="544">
        <v>234.12507270482669</v>
      </c>
      <c r="BD13" s="545">
        <v>48.853438187764098</v>
      </c>
      <c r="BE13" s="545">
        <v>-0.69937692633693704</v>
      </c>
      <c r="BF13" s="546">
        <v>5.2641111297590613E-3</v>
      </c>
      <c r="BG13" s="544">
        <v>524.35302186406943</v>
      </c>
      <c r="BH13" s="545">
        <v>21.50689797366832</v>
      </c>
      <c r="BI13" s="545">
        <v>-0.26874916524737824</v>
      </c>
      <c r="BJ13" s="546">
        <v>2.6844155609410622E-3</v>
      </c>
      <c r="BK13" s="544" t="s">
        <v>115</v>
      </c>
      <c r="BL13" s="545" t="s">
        <v>115</v>
      </c>
      <c r="BM13" s="545" t="s">
        <v>115</v>
      </c>
      <c r="BN13" s="547" t="s">
        <v>115</v>
      </c>
      <c r="BO13" s="544">
        <v>524.35302186406943</v>
      </c>
      <c r="BP13" s="545">
        <v>21.50689797366832</v>
      </c>
      <c r="BQ13" s="545">
        <v>-0.26874916524737824</v>
      </c>
      <c r="BR13" s="546">
        <v>2.6844155609410622E-3</v>
      </c>
    </row>
    <row r="14" spans="2:70" ht="12.75" customHeight="1">
      <c r="B14" s="237">
        <v>2016</v>
      </c>
      <c r="C14" s="544">
        <v>85.75669712348963</v>
      </c>
      <c r="D14" s="545">
        <v>3.3714180926295914</v>
      </c>
      <c r="E14" s="545">
        <v>-6.2351791579527078E-3</v>
      </c>
      <c r="F14" s="546">
        <v>1.8763610440204864E-4</v>
      </c>
      <c r="G14" s="544">
        <v>38.7298343244153</v>
      </c>
      <c r="H14" s="545">
        <v>4.8934654418405321</v>
      </c>
      <c r="I14" s="545">
        <v>-4.6508018750479226E-2</v>
      </c>
      <c r="J14" s="546">
        <v>3.6569119154001472E-4</v>
      </c>
      <c r="K14" s="544" t="s">
        <v>115</v>
      </c>
      <c r="L14" s="545">
        <v>1.687798052394295</v>
      </c>
      <c r="M14" s="545" t="s">
        <v>115</v>
      </c>
      <c r="N14" s="547" t="s">
        <v>115</v>
      </c>
      <c r="O14" s="544">
        <v>60.760797735943633</v>
      </c>
      <c r="P14" s="545">
        <v>4.1659967650671916</v>
      </c>
      <c r="Q14" s="545">
        <v>-2.7383397521447049E-2</v>
      </c>
      <c r="R14" s="546">
        <v>2.8061919585950989E-4</v>
      </c>
      <c r="S14" s="544">
        <v>164.5512377681948</v>
      </c>
      <c r="T14" s="545">
        <v>2.9124083327972885</v>
      </c>
      <c r="U14" s="545">
        <v>5.7346307400340021E-3</v>
      </c>
      <c r="V14" s="546">
        <v>3.1334891171782225E-4</v>
      </c>
      <c r="W14" s="544">
        <v>107.08443186640008</v>
      </c>
      <c r="X14" s="545">
        <v>2.5663617660157163</v>
      </c>
      <c r="Y14" s="545">
        <v>-1.7629996776932434E-2</v>
      </c>
      <c r="Z14" s="546">
        <v>5.8822385917477388E-4</v>
      </c>
      <c r="AA14" s="544" t="s">
        <v>115</v>
      </c>
      <c r="AB14" s="545" t="s">
        <v>115</v>
      </c>
      <c r="AC14" s="545" t="s">
        <v>115</v>
      </c>
      <c r="AD14" s="547" t="s">
        <v>115</v>
      </c>
      <c r="AE14" s="544">
        <v>108.97491934462332</v>
      </c>
      <c r="AF14" s="545">
        <v>2.5777456717525453</v>
      </c>
      <c r="AG14" s="545">
        <v>-1.6861369826799543E-2</v>
      </c>
      <c r="AH14" s="546">
        <v>5.7918128863183004E-4</v>
      </c>
      <c r="AI14" s="544">
        <v>128.94532399443912</v>
      </c>
      <c r="AJ14" s="545">
        <v>23.242693881588124</v>
      </c>
      <c r="AK14" s="545">
        <v>-0.35191182648123226</v>
      </c>
      <c r="AL14" s="546">
        <v>3.0287822112304405E-3</v>
      </c>
      <c r="AM14" s="544" t="s">
        <v>115</v>
      </c>
      <c r="AN14" s="545" t="s">
        <v>115</v>
      </c>
      <c r="AO14" s="545" t="s">
        <v>115</v>
      </c>
      <c r="AP14" s="547" t="s">
        <v>115</v>
      </c>
      <c r="AQ14" s="544">
        <v>128.94532399443912</v>
      </c>
      <c r="AR14" s="545">
        <v>23.242693881588124</v>
      </c>
      <c r="AS14" s="545">
        <v>-0.35191182648123226</v>
      </c>
      <c r="AT14" s="546">
        <v>3.0287822112304405E-3</v>
      </c>
      <c r="AU14" s="544">
        <v>240.52492955657138</v>
      </c>
      <c r="AV14" s="545">
        <v>50.188856934270696</v>
      </c>
      <c r="AW14" s="545">
        <v>-0.71849453797186258</v>
      </c>
      <c r="AX14" s="546">
        <v>5.4080066864925684E-3</v>
      </c>
      <c r="AY14" s="544" t="s">
        <v>115</v>
      </c>
      <c r="AZ14" s="545" t="s">
        <v>115</v>
      </c>
      <c r="BA14" s="545" t="s">
        <v>115</v>
      </c>
      <c r="BB14" s="547" t="s">
        <v>115</v>
      </c>
      <c r="BC14" s="544">
        <v>240.52492955657138</v>
      </c>
      <c r="BD14" s="545">
        <v>50.188856934270696</v>
      </c>
      <c r="BE14" s="545">
        <v>-0.71849453797186258</v>
      </c>
      <c r="BF14" s="546">
        <v>5.4080066864925684E-3</v>
      </c>
      <c r="BG14" s="544">
        <v>538.68631919502468</v>
      </c>
      <c r="BH14" s="545">
        <v>22.094793438115587</v>
      </c>
      <c r="BI14" s="545">
        <v>-0.27609547876578355</v>
      </c>
      <c r="BJ14" s="546">
        <v>2.7577946105325521E-3</v>
      </c>
      <c r="BK14" s="544" t="s">
        <v>115</v>
      </c>
      <c r="BL14" s="545" t="s">
        <v>115</v>
      </c>
      <c r="BM14" s="545" t="s">
        <v>115</v>
      </c>
      <c r="BN14" s="547" t="s">
        <v>115</v>
      </c>
      <c r="BO14" s="544">
        <v>538.68631919502468</v>
      </c>
      <c r="BP14" s="545">
        <v>22.094793438115587</v>
      </c>
      <c r="BQ14" s="545">
        <v>-0.27609547876578355</v>
      </c>
      <c r="BR14" s="546">
        <v>2.7577946105325521E-3</v>
      </c>
    </row>
    <row r="15" spans="2:70" ht="12.75" customHeight="1">
      <c r="B15" s="237">
        <v>2017</v>
      </c>
      <c r="C15" s="544">
        <v>83.836184582954601</v>
      </c>
      <c r="D15" s="545">
        <v>3.2959155261424744</v>
      </c>
      <c r="E15" s="545">
        <v>-6.0955429526533458E-3</v>
      </c>
      <c r="F15" s="546">
        <v>1.8343401286111208E-4</v>
      </c>
      <c r="G15" s="544">
        <v>38.341842697649696</v>
      </c>
      <c r="H15" s="545">
        <v>4.8444431919285549</v>
      </c>
      <c r="I15" s="545">
        <v>-4.6042106046038138E-2</v>
      </c>
      <c r="J15" s="546">
        <v>3.6202773356828734E-4</v>
      </c>
      <c r="K15" s="544" t="s">
        <v>115</v>
      </c>
      <c r="L15" s="545">
        <v>1.8006334383393396</v>
      </c>
      <c r="M15" s="545" t="s">
        <v>115</v>
      </c>
      <c r="N15" s="547" t="s">
        <v>115</v>
      </c>
      <c r="O15" s="544">
        <v>59.202952807752744</v>
      </c>
      <c r="P15" s="545">
        <v>4.1133519085428167</v>
      </c>
      <c r="Q15" s="545">
        <v>-2.7339537818272742E-2</v>
      </c>
      <c r="R15" s="546">
        <v>2.7765693092394778E-4</v>
      </c>
      <c r="S15" s="544">
        <v>162.48644353633645</v>
      </c>
      <c r="T15" s="545">
        <v>2.8758633392260617</v>
      </c>
      <c r="U15" s="545">
        <v>5.6626724087904525E-3</v>
      </c>
      <c r="V15" s="546">
        <v>3.0941699948033733E-4</v>
      </c>
      <c r="W15" s="544">
        <v>105.86953043409439</v>
      </c>
      <c r="X15" s="545">
        <v>2.5372457074906363</v>
      </c>
      <c r="Y15" s="545">
        <v>-1.7429979762670619E-2</v>
      </c>
      <c r="Z15" s="546">
        <v>5.8155030264958824E-4</v>
      </c>
      <c r="AA15" s="544" t="s">
        <v>115</v>
      </c>
      <c r="AB15" s="545" t="s">
        <v>115</v>
      </c>
      <c r="AC15" s="545" t="s">
        <v>115</v>
      </c>
      <c r="AD15" s="547" t="s">
        <v>115</v>
      </c>
      <c r="AE15" s="544">
        <v>107.53349184106311</v>
      </c>
      <c r="AF15" s="545">
        <v>2.5471976218578041</v>
      </c>
      <c r="AG15" s="545">
        <v>-1.6751290659142964E-2</v>
      </c>
      <c r="AH15" s="546">
        <v>5.735523513447047E-4</v>
      </c>
      <c r="AI15" s="544">
        <v>130.55324390991078</v>
      </c>
      <c r="AJ15" s="545">
        <v>23.532525177704205</v>
      </c>
      <c r="AK15" s="545">
        <v>-0.35630008979129679</v>
      </c>
      <c r="AL15" s="546">
        <v>3.0665504612623204E-3</v>
      </c>
      <c r="AM15" s="544" t="s">
        <v>115</v>
      </c>
      <c r="AN15" s="545" t="s">
        <v>115</v>
      </c>
      <c r="AO15" s="545" t="s">
        <v>115</v>
      </c>
      <c r="AP15" s="547" t="s">
        <v>115</v>
      </c>
      <c r="AQ15" s="544">
        <v>130.55324390991078</v>
      </c>
      <c r="AR15" s="545">
        <v>23.532525177704205</v>
      </c>
      <c r="AS15" s="545">
        <v>-0.35630008979129679</v>
      </c>
      <c r="AT15" s="546">
        <v>3.0665504612623204E-3</v>
      </c>
      <c r="AU15" s="544">
        <v>243.52422268656579</v>
      </c>
      <c r="AV15" s="545">
        <v>50.814700974980944</v>
      </c>
      <c r="AW15" s="545">
        <v>-0.72745400731107168</v>
      </c>
      <c r="AX15" s="546">
        <v>5.47544334402185E-3</v>
      </c>
      <c r="AY15" s="544" t="s">
        <v>115</v>
      </c>
      <c r="AZ15" s="545" t="s">
        <v>115</v>
      </c>
      <c r="BA15" s="545" t="s">
        <v>115</v>
      </c>
      <c r="BB15" s="547" t="s">
        <v>115</v>
      </c>
      <c r="BC15" s="544">
        <v>243.52422268656579</v>
      </c>
      <c r="BD15" s="545">
        <v>50.814700974980944</v>
      </c>
      <c r="BE15" s="545">
        <v>-0.72745400731107168</v>
      </c>
      <c r="BF15" s="546">
        <v>5.47544334402185E-3</v>
      </c>
      <c r="BG15" s="544">
        <v>545.40361947388669</v>
      </c>
      <c r="BH15" s="545">
        <v>22.37031066740969</v>
      </c>
      <c r="BI15" s="545">
        <v>-0.27953832884461483</v>
      </c>
      <c r="BJ15" s="546">
        <v>2.7921837046050672E-3</v>
      </c>
      <c r="BK15" s="544" t="s">
        <v>115</v>
      </c>
      <c r="BL15" s="545" t="s">
        <v>115</v>
      </c>
      <c r="BM15" s="545" t="s">
        <v>115</v>
      </c>
      <c r="BN15" s="547" t="s">
        <v>115</v>
      </c>
      <c r="BO15" s="544">
        <v>545.40361947388669</v>
      </c>
      <c r="BP15" s="545">
        <v>22.37031066740969</v>
      </c>
      <c r="BQ15" s="545">
        <v>-0.27953832884461483</v>
      </c>
      <c r="BR15" s="546">
        <v>2.7921837046050672E-3</v>
      </c>
    </row>
    <row r="16" spans="2:70" ht="12.75" customHeight="1">
      <c r="B16" s="237">
        <v>2018</v>
      </c>
      <c r="C16" s="544">
        <v>82.036309018269236</v>
      </c>
      <c r="D16" s="545">
        <v>3.2251556526071861</v>
      </c>
      <c r="E16" s="545">
        <v>-5.9646779941804912E-3</v>
      </c>
      <c r="F16" s="546">
        <v>1.7949587565790703E-4</v>
      </c>
      <c r="G16" s="544">
        <v>37.972634635758986</v>
      </c>
      <c r="H16" s="545">
        <v>4.7977942216133851</v>
      </c>
      <c r="I16" s="545">
        <v>-4.5598749244627389E-2</v>
      </c>
      <c r="J16" s="546">
        <v>3.5854163200255249E-4</v>
      </c>
      <c r="K16" s="544" t="s">
        <v>115</v>
      </c>
      <c r="L16" s="545">
        <v>1.883114448040871</v>
      </c>
      <c r="M16" s="545" t="s">
        <v>115</v>
      </c>
      <c r="N16" s="547" t="s">
        <v>115</v>
      </c>
      <c r="O16" s="544">
        <v>57.737386260673489</v>
      </c>
      <c r="P16" s="545">
        <v>4.0649148526810874</v>
      </c>
      <c r="Q16" s="545">
        <v>-2.7307758039374963E-2</v>
      </c>
      <c r="R16" s="546">
        <v>2.7493110557420244E-4</v>
      </c>
      <c r="S16" s="544">
        <v>160.59952656209666</v>
      </c>
      <c r="T16" s="545">
        <v>2.8424666125067279</v>
      </c>
      <c r="U16" s="545">
        <v>5.5969131217068107E-3</v>
      </c>
      <c r="V16" s="546">
        <v>3.0582381240742794E-4</v>
      </c>
      <c r="W16" s="544">
        <v>104.7094900223881</v>
      </c>
      <c r="X16" s="545">
        <v>2.5094444360289696</v>
      </c>
      <c r="Y16" s="545">
        <v>-1.723899487006729E-2</v>
      </c>
      <c r="Z16" s="546">
        <v>5.7517810235978425E-4</v>
      </c>
      <c r="AA16" s="544" t="s">
        <v>115</v>
      </c>
      <c r="AB16" s="545" t="s">
        <v>115</v>
      </c>
      <c r="AC16" s="545" t="s">
        <v>115</v>
      </c>
      <c r="AD16" s="547" t="s">
        <v>115</v>
      </c>
      <c r="AE16" s="544">
        <v>106.15607083763591</v>
      </c>
      <c r="AF16" s="545">
        <v>2.5180639238906841</v>
      </c>
      <c r="AG16" s="545">
        <v>-1.6647941644038447E-2</v>
      </c>
      <c r="AH16" s="546">
        <v>5.6820650648199407E-4</v>
      </c>
      <c r="AI16" s="544">
        <v>132.23308941021853</v>
      </c>
      <c r="AJ16" s="545">
        <v>23.835321227398108</v>
      </c>
      <c r="AK16" s="545">
        <v>-0.36088464919916702</v>
      </c>
      <c r="AL16" s="546">
        <v>3.1060081632660551E-3</v>
      </c>
      <c r="AM16" s="544" t="s">
        <v>115</v>
      </c>
      <c r="AN16" s="545" t="s">
        <v>115</v>
      </c>
      <c r="AO16" s="545" t="s">
        <v>115</v>
      </c>
      <c r="AP16" s="547" t="s">
        <v>115</v>
      </c>
      <c r="AQ16" s="544">
        <v>132.23308941021853</v>
      </c>
      <c r="AR16" s="545">
        <v>23.835321227398108</v>
      </c>
      <c r="AS16" s="545">
        <v>-0.36088464919916702</v>
      </c>
      <c r="AT16" s="546">
        <v>3.1060081632660551E-3</v>
      </c>
      <c r="AU16" s="544">
        <v>246.65768040423279</v>
      </c>
      <c r="AV16" s="545">
        <v>51.468540314593291</v>
      </c>
      <c r="AW16" s="545">
        <v>-0.73681425225225139</v>
      </c>
      <c r="AX16" s="546">
        <v>5.5458965827785388E-3</v>
      </c>
      <c r="AY16" s="544" t="s">
        <v>115</v>
      </c>
      <c r="AZ16" s="545" t="s">
        <v>115</v>
      </c>
      <c r="BA16" s="545" t="s">
        <v>115</v>
      </c>
      <c r="BB16" s="547" t="s">
        <v>115</v>
      </c>
      <c r="BC16" s="544">
        <v>246.65768040423279</v>
      </c>
      <c r="BD16" s="545">
        <v>51.468540314593291</v>
      </c>
      <c r="BE16" s="545">
        <v>-0.73681425225225139</v>
      </c>
      <c r="BF16" s="546">
        <v>5.5458965827785388E-3</v>
      </c>
      <c r="BG16" s="544">
        <v>552.42139849328044</v>
      </c>
      <c r="BH16" s="545">
        <v>22.658152352454806</v>
      </c>
      <c r="BI16" s="545">
        <v>-0.28313518473122318</v>
      </c>
      <c r="BJ16" s="546">
        <v>2.8281110940114162E-3</v>
      </c>
      <c r="BK16" s="544" t="s">
        <v>115</v>
      </c>
      <c r="BL16" s="545" t="s">
        <v>115</v>
      </c>
      <c r="BM16" s="545" t="s">
        <v>115</v>
      </c>
      <c r="BN16" s="547" t="s">
        <v>115</v>
      </c>
      <c r="BO16" s="544">
        <v>552.42139849328044</v>
      </c>
      <c r="BP16" s="545">
        <v>22.658152352454806</v>
      </c>
      <c r="BQ16" s="545">
        <v>-0.28313518473122318</v>
      </c>
      <c r="BR16" s="546">
        <v>2.8281110940114162E-3</v>
      </c>
    </row>
    <row r="17" spans="2:70" ht="12.75" customHeight="1">
      <c r="B17" s="237">
        <v>2019</v>
      </c>
      <c r="C17" s="544">
        <v>80.470005479760616</v>
      </c>
      <c r="D17" s="545">
        <v>3.1635783733344831</v>
      </c>
      <c r="E17" s="545">
        <v>-5.850795539446103E-3</v>
      </c>
      <c r="F17" s="546">
        <v>1.7606879527660819E-4</v>
      </c>
      <c r="G17" s="544">
        <v>37.695766906451993</v>
      </c>
      <c r="H17" s="545">
        <v>4.7628123351953846</v>
      </c>
      <c r="I17" s="545">
        <v>-4.5266277655976801E-2</v>
      </c>
      <c r="J17" s="546">
        <v>3.5592741762246604E-4</v>
      </c>
      <c r="K17" s="544" t="s">
        <v>115</v>
      </c>
      <c r="L17" s="545">
        <v>1.9384144549758824</v>
      </c>
      <c r="M17" s="545" t="s">
        <v>115</v>
      </c>
      <c r="N17" s="547" t="s">
        <v>115</v>
      </c>
      <c r="O17" s="544">
        <v>56.45191535199411</v>
      </c>
      <c r="P17" s="545">
        <v>4.027549850541309</v>
      </c>
      <c r="Q17" s="545">
        <v>-2.7340223826548497E-2</v>
      </c>
      <c r="R17" s="546">
        <v>2.7292824463223621E-4</v>
      </c>
      <c r="S17" s="544">
        <v>159.11997419941551</v>
      </c>
      <c r="T17" s="545">
        <v>2.816279871596564</v>
      </c>
      <c r="U17" s="545">
        <v>5.5453505411051755E-3</v>
      </c>
      <c r="V17" s="546">
        <v>3.0300635488499485E-4</v>
      </c>
      <c r="W17" s="544">
        <v>103.80665698517493</v>
      </c>
      <c r="X17" s="545">
        <v>2.4878073395116114</v>
      </c>
      <c r="Y17" s="545">
        <v>-1.7090355677060836E-2</v>
      </c>
      <c r="Z17" s="546">
        <v>5.7021876397525995E-4</v>
      </c>
      <c r="AA17" s="544" t="s">
        <v>115</v>
      </c>
      <c r="AB17" s="545" t="s">
        <v>115</v>
      </c>
      <c r="AC17" s="545" t="s">
        <v>115</v>
      </c>
      <c r="AD17" s="547" t="s">
        <v>115</v>
      </c>
      <c r="AE17" s="544">
        <v>105.04431565001933</v>
      </c>
      <c r="AF17" s="545">
        <v>2.4951570501413989</v>
      </c>
      <c r="AG17" s="545">
        <v>-1.6583872259563454E-2</v>
      </c>
      <c r="AH17" s="546">
        <v>5.6423977428307474E-4</v>
      </c>
      <c r="AI17" s="544">
        <v>134.25075138217738</v>
      </c>
      <c r="AJ17" s="545">
        <v>24.199009480046829</v>
      </c>
      <c r="AK17" s="545">
        <v>-0.36639116225274915</v>
      </c>
      <c r="AL17" s="546">
        <v>3.1534007983740069E-3</v>
      </c>
      <c r="AM17" s="544" t="s">
        <v>115</v>
      </c>
      <c r="AN17" s="545" t="s">
        <v>115</v>
      </c>
      <c r="AO17" s="545" t="s">
        <v>115</v>
      </c>
      <c r="AP17" s="547" t="s">
        <v>115</v>
      </c>
      <c r="AQ17" s="544">
        <v>134.25075138217738</v>
      </c>
      <c r="AR17" s="545">
        <v>24.199009480046829</v>
      </c>
      <c r="AS17" s="545">
        <v>-0.36639116225274915</v>
      </c>
      <c r="AT17" s="546">
        <v>3.1534007983740069E-3</v>
      </c>
      <c r="AU17" s="544">
        <v>250.42127561374426</v>
      </c>
      <c r="AV17" s="545">
        <v>52.253866566956873</v>
      </c>
      <c r="AW17" s="545">
        <v>-0.74805683989651905</v>
      </c>
      <c r="AX17" s="546">
        <v>5.63051794862121E-3</v>
      </c>
      <c r="AY17" s="544" t="s">
        <v>115</v>
      </c>
      <c r="AZ17" s="545" t="s">
        <v>115</v>
      </c>
      <c r="BA17" s="545" t="s">
        <v>115</v>
      </c>
      <c r="BB17" s="547" t="s">
        <v>115</v>
      </c>
      <c r="BC17" s="544">
        <v>250.42127561374426</v>
      </c>
      <c r="BD17" s="545">
        <v>52.253866566956873</v>
      </c>
      <c r="BE17" s="545">
        <v>-0.74805683989651905</v>
      </c>
      <c r="BF17" s="546">
        <v>5.63051794862121E-3</v>
      </c>
      <c r="BG17" s="544">
        <v>560.85045095819305</v>
      </c>
      <c r="BH17" s="545">
        <v>23.003878921805192</v>
      </c>
      <c r="BI17" s="545">
        <v>-0.28745536735498017</v>
      </c>
      <c r="BJ17" s="546">
        <v>2.8712634716221356E-3</v>
      </c>
      <c r="BK17" s="544" t="s">
        <v>115</v>
      </c>
      <c r="BL17" s="545" t="s">
        <v>115</v>
      </c>
      <c r="BM17" s="545" t="s">
        <v>115</v>
      </c>
      <c r="BN17" s="547" t="s">
        <v>115</v>
      </c>
      <c r="BO17" s="544">
        <v>560.85045095819305</v>
      </c>
      <c r="BP17" s="545">
        <v>23.003878921805192</v>
      </c>
      <c r="BQ17" s="545">
        <v>-0.28745536735498017</v>
      </c>
      <c r="BR17" s="546">
        <v>2.8712634716221356E-3</v>
      </c>
    </row>
    <row r="18" spans="2:70" ht="12.75" customHeight="1">
      <c r="B18" s="237">
        <v>2020</v>
      </c>
      <c r="C18" s="544">
        <v>80.254526646558702</v>
      </c>
      <c r="D18" s="545">
        <v>3.1551070904935696</v>
      </c>
      <c r="E18" s="545">
        <v>-5.8351285516209314E-3</v>
      </c>
      <c r="F18" s="546">
        <v>1.7559732645610444E-4</v>
      </c>
      <c r="G18" s="544">
        <v>38.122159371862956</v>
      </c>
      <c r="H18" s="545">
        <v>4.8166864823624547</v>
      </c>
      <c r="I18" s="545">
        <v>-4.5778303310677192E-2</v>
      </c>
      <c r="J18" s="546">
        <v>3.5995346037373917E-4</v>
      </c>
      <c r="K18" s="544" t="s">
        <v>115</v>
      </c>
      <c r="L18" s="545">
        <v>1.974967164393191</v>
      </c>
      <c r="M18" s="545" t="s">
        <v>115</v>
      </c>
      <c r="N18" s="547" t="s">
        <v>115</v>
      </c>
      <c r="O18" s="544">
        <v>56.168812669585336</v>
      </c>
      <c r="P18" s="545">
        <v>4.0631220067637832</v>
      </c>
      <c r="Q18" s="545">
        <v>-2.7880228165711844E-2</v>
      </c>
      <c r="R18" s="546">
        <v>2.7591352654614243E-4</v>
      </c>
      <c r="S18" s="544">
        <v>160.29232445791916</v>
      </c>
      <c r="T18" s="545">
        <v>2.8370294126400228</v>
      </c>
      <c r="U18" s="545">
        <v>5.5862070908442455E-3</v>
      </c>
      <c r="V18" s="546">
        <v>3.0523881866124263E-4</v>
      </c>
      <c r="W18" s="544">
        <v>104.84009903251214</v>
      </c>
      <c r="X18" s="545">
        <v>2.5125745826248607</v>
      </c>
      <c r="Y18" s="545">
        <v>-1.726049786903168E-2</v>
      </c>
      <c r="Z18" s="546">
        <v>5.7589554872093239E-4</v>
      </c>
      <c r="AA18" s="544" t="s">
        <v>115</v>
      </c>
      <c r="AB18" s="545" t="s">
        <v>115</v>
      </c>
      <c r="AC18" s="545" t="s">
        <v>115</v>
      </c>
      <c r="AD18" s="547" t="s">
        <v>115</v>
      </c>
      <c r="AE18" s="544">
        <v>105.88638350645304</v>
      </c>
      <c r="AF18" s="545">
        <v>2.5186964658952924</v>
      </c>
      <c r="AG18" s="545">
        <v>-1.6829421343304469E-2</v>
      </c>
      <c r="AH18" s="546">
        <v>5.7078873953056019E-4</v>
      </c>
      <c r="AI18" s="544">
        <v>138.85335001419742</v>
      </c>
      <c r="AJ18" s="545">
        <v>25.028638564297079</v>
      </c>
      <c r="AK18" s="545">
        <v>-0.37895236913469899</v>
      </c>
      <c r="AL18" s="546">
        <v>3.2615107199303489E-3</v>
      </c>
      <c r="AM18" s="544" t="s">
        <v>115</v>
      </c>
      <c r="AN18" s="545" t="s">
        <v>115</v>
      </c>
      <c r="AO18" s="545" t="s">
        <v>115</v>
      </c>
      <c r="AP18" s="547" t="s">
        <v>115</v>
      </c>
      <c r="AQ18" s="544">
        <v>138.85335001419742</v>
      </c>
      <c r="AR18" s="545">
        <v>25.028638564297079</v>
      </c>
      <c r="AS18" s="545">
        <v>-0.37895236913469899</v>
      </c>
      <c r="AT18" s="546">
        <v>3.2615107199303489E-3</v>
      </c>
      <c r="AU18" s="544">
        <v>259.00661765989349</v>
      </c>
      <c r="AV18" s="545">
        <v>54.045317060177446</v>
      </c>
      <c r="AW18" s="545">
        <v>-0.77370291898757459</v>
      </c>
      <c r="AX18" s="546">
        <v>5.8235523558113414E-3</v>
      </c>
      <c r="AY18" s="544" t="s">
        <v>115</v>
      </c>
      <c r="AZ18" s="545" t="s">
        <v>115</v>
      </c>
      <c r="BA18" s="545" t="s">
        <v>115</v>
      </c>
      <c r="BB18" s="547" t="s">
        <v>115</v>
      </c>
      <c r="BC18" s="544">
        <v>259.00661765989349</v>
      </c>
      <c r="BD18" s="545">
        <v>54.045317060177446</v>
      </c>
      <c r="BE18" s="545">
        <v>-0.77370291898757459</v>
      </c>
      <c r="BF18" s="546">
        <v>5.8235523558113414E-3</v>
      </c>
      <c r="BG18" s="544">
        <v>580.07842169036064</v>
      </c>
      <c r="BH18" s="545">
        <v>23.792534631859652</v>
      </c>
      <c r="BI18" s="545">
        <v>-0.29731037127066401</v>
      </c>
      <c r="BJ18" s="546">
        <v>2.9697007108226573E-3</v>
      </c>
      <c r="BK18" s="544" t="s">
        <v>115</v>
      </c>
      <c r="BL18" s="545" t="s">
        <v>115</v>
      </c>
      <c r="BM18" s="545" t="s">
        <v>115</v>
      </c>
      <c r="BN18" s="547" t="s">
        <v>115</v>
      </c>
      <c r="BO18" s="544">
        <v>580.07842169036064</v>
      </c>
      <c r="BP18" s="545">
        <v>23.792534631859652</v>
      </c>
      <c r="BQ18" s="545">
        <v>-0.29731037127066401</v>
      </c>
      <c r="BR18" s="546">
        <v>2.9697007108226573E-3</v>
      </c>
    </row>
    <row r="19" spans="2:70" ht="12.75" customHeight="1">
      <c r="B19" s="237">
        <v>2021</v>
      </c>
      <c r="C19" s="544">
        <v>80.132791680140514</v>
      </c>
      <c r="D19" s="545">
        <v>3.1503212314055387</v>
      </c>
      <c r="E19" s="545">
        <v>-5.826277472336573E-3</v>
      </c>
      <c r="F19" s="546">
        <v>1.7533096970923334E-4</v>
      </c>
      <c r="G19" s="544">
        <v>38.604955234256167</v>
      </c>
      <c r="H19" s="545">
        <v>4.8776871271959745</v>
      </c>
      <c r="I19" s="545">
        <v>-4.6358059961138308E-2</v>
      </c>
      <c r="J19" s="546">
        <v>3.6451206996422381E-4</v>
      </c>
      <c r="K19" s="544" t="s">
        <v>115</v>
      </c>
      <c r="L19" s="545">
        <v>1.9828631561556664</v>
      </c>
      <c r="M19" s="545" t="s">
        <v>115</v>
      </c>
      <c r="N19" s="547" t="s">
        <v>115</v>
      </c>
      <c r="O19" s="544">
        <v>56.319472450962678</v>
      </c>
      <c r="P19" s="545">
        <v>4.0832739069555357</v>
      </c>
      <c r="Q19" s="545">
        <v>-2.7993437757047889E-2</v>
      </c>
      <c r="R19" s="546">
        <v>2.7690069731491009E-4</v>
      </c>
      <c r="S19" s="544">
        <v>160.56903524024966</v>
      </c>
      <c r="T19" s="545">
        <v>2.8419269436410928</v>
      </c>
      <c r="U19" s="545">
        <v>5.5958504954152083E-3</v>
      </c>
      <c r="V19" s="546">
        <v>3.0576574889695432E-4</v>
      </c>
      <c r="W19" s="544">
        <v>106.57111279574829</v>
      </c>
      <c r="X19" s="545">
        <v>2.5540596749112781</v>
      </c>
      <c r="Y19" s="545">
        <v>-1.7545485766289736E-2</v>
      </c>
      <c r="Z19" s="546">
        <v>5.8540415401815964E-4</v>
      </c>
      <c r="AA19" s="544" t="s">
        <v>115</v>
      </c>
      <c r="AB19" s="545" t="s">
        <v>115</v>
      </c>
      <c r="AC19" s="545" t="s">
        <v>115</v>
      </c>
      <c r="AD19" s="547" t="s">
        <v>115</v>
      </c>
      <c r="AE19" s="544">
        <v>107.49847105631032</v>
      </c>
      <c r="AF19" s="545">
        <v>2.5590034964050847</v>
      </c>
      <c r="AG19" s="545">
        <v>-1.7148057339949965E-2</v>
      </c>
      <c r="AH19" s="546">
        <v>5.8060165471411575E-4</v>
      </c>
      <c r="AI19" s="544">
        <v>143.51736951107168</v>
      </c>
      <c r="AJ19" s="545">
        <v>25.869338901971069</v>
      </c>
      <c r="AK19" s="545">
        <v>-0.39168120310125587</v>
      </c>
      <c r="AL19" s="546">
        <v>3.3710633492724869E-3</v>
      </c>
      <c r="AM19" s="544" t="s">
        <v>115</v>
      </c>
      <c r="AN19" s="545" t="s">
        <v>115</v>
      </c>
      <c r="AO19" s="545" t="s">
        <v>115</v>
      </c>
      <c r="AP19" s="547" t="s">
        <v>115</v>
      </c>
      <c r="AQ19" s="544">
        <v>143.51736951107168</v>
      </c>
      <c r="AR19" s="545">
        <v>25.869338901971069</v>
      </c>
      <c r="AS19" s="545">
        <v>-0.39168120310125587</v>
      </c>
      <c r="AT19" s="546">
        <v>3.3710633492724869E-3</v>
      </c>
      <c r="AU19" s="544">
        <v>267.7065295774791</v>
      </c>
      <c r="AV19" s="545">
        <v>55.860674143442957</v>
      </c>
      <c r="AW19" s="545">
        <v>-0.79969124046903406</v>
      </c>
      <c r="AX19" s="546">
        <v>6.0191627730306237E-3</v>
      </c>
      <c r="AY19" s="544" t="s">
        <v>115</v>
      </c>
      <c r="AZ19" s="545" t="s">
        <v>115</v>
      </c>
      <c r="BA19" s="545" t="s">
        <v>115</v>
      </c>
      <c r="BB19" s="547" t="s">
        <v>115</v>
      </c>
      <c r="BC19" s="544">
        <v>267.7065295774791</v>
      </c>
      <c r="BD19" s="545">
        <v>55.860674143442957</v>
      </c>
      <c r="BE19" s="545">
        <v>-0.79969124046903406</v>
      </c>
      <c r="BF19" s="546">
        <v>6.0191627730306237E-3</v>
      </c>
      <c r="BG19" s="544">
        <v>599.56298629181435</v>
      </c>
      <c r="BH19" s="545">
        <v>24.591714812904641</v>
      </c>
      <c r="BI19" s="545">
        <v>-0.30729688847091535</v>
      </c>
      <c r="BJ19" s="546">
        <v>3.069451577573384E-3</v>
      </c>
      <c r="BK19" s="544" t="s">
        <v>115</v>
      </c>
      <c r="BL19" s="545" t="s">
        <v>115</v>
      </c>
      <c r="BM19" s="545" t="s">
        <v>115</v>
      </c>
      <c r="BN19" s="547" t="s">
        <v>115</v>
      </c>
      <c r="BO19" s="544">
        <v>599.56298629181435</v>
      </c>
      <c r="BP19" s="545">
        <v>24.591714812904641</v>
      </c>
      <c r="BQ19" s="545">
        <v>-0.30729688847091535</v>
      </c>
      <c r="BR19" s="546">
        <v>3.069451577573384E-3</v>
      </c>
    </row>
    <row r="20" spans="2:70" ht="12.75" customHeight="1">
      <c r="B20" s="237">
        <v>2022</v>
      </c>
      <c r="C20" s="544">
        <v>79.91217982651402</v>
      </c>
      <c r="D20" s="545">
        <v>3.1416481502385496</v>
      </c>
      <c r="E20" s="545">
        <v>-5.8102372739862514E-3</v>
      </c>
      <c r="F20" s="546">
        <v>1.7484826981304004E-4</v>
      </c>
      <c r="G20" s="544">
        <v>39.040312080015546</v>
      </c>
      <c r="H20" s="545">
        <v>4.9326939124496159</v>
      </c>
      <c r="I20" s="545">
        <v>-4.6880850329310955E-2</v>
      </c>
      <c r="J20" s="546">
        <v>3.6862275534276895E-4</v>
      </c>
      <c r="K20" s="544" t="s">
        <v>115</v>
      </c>
      <c r="L20" s="545">
        <v>2.0225754979922841</v>
      </c>
      <c r="M20" s="545" t="s">
        <v>115</v>
      </c>
      <c r="N20" s="547" t="s">
        <v>115</v>
      </c>
      <c r="O20" s="544">
        <v>56.396065123285211</v>
      </c>
      <c r="P20" s="545">
        <v>4.0984402923975933</v>
      </c>
      <c r="Q20" s="545">
        <v>-2.8067159224287101E-2</v>
      </c>
      <c r="R20" s="546">
        <v>2.7750651947058624E-4</v>
      </c>
      <c r="S20" s="544">
        <v>160.64708075089598</v>
      </c>
      <c r="T20" s="545">
        <v>2.8433082787111092</v>
      </c>
      <c r="U20" s="545">
        <v>5.5985703909963323E-3</v>
      </c>
      <c r="V20" s="546">
        <v>3.0591436811220414E-4</v>
      </c>
      <c r="W20" s="544">
        <v>108.18230875732297</v>
      </c>
      <c r="X20" s="545">
        <v>2.5926732403126707</v>
      </c>
      <c r="Y20" s="545">
        <v>-1.7810747290439268E-2</v>
      </c>
      <c r="Z20" s="546">
        <v>5.9425458997683085E-4</v>
      </c>
      <c r="AA20" s="544" t="s">
        <v>115</v>
      </c>
      <c r="AB20" s="545" t="s">
        <v>115</v>
      </c>
      <c r="AC20" s="545" t="s">
        <v>115</v>
      </c>
      <c r="AD20" s="547" t="s">
        <v>115</v>
      </c>
      <c r="AE20" s="544">
        <v>108.99444818139533</v>
      </c>
      <c r="AF20" s="545">
        <v>2.5965529978719375</v>
      </c>
      <c r="AG20" s="545">
        <v>-1.7448377855534328E-2</v>
      </c>
      <c r="AH20" s="546">
        <v>5.8979116713472435E-4</v>
      </c>
      <c r="AI20" s="544">
        <v>148.13484800396429</v>
      </c>
      <c r="AJ20" s="545">
        <v>26.701650115673928</v>
      </c>
      <c r="AK20" s="545">
        <v>-0.40428301943576461</v>
      </c>
      <c r="AL20" s="546">
        <v>3.4795227822071425E-3</v>
      </c>
      <c r="AM20" s="544" t="s">
        <v>115</v>
      </c>
      <c r="AN20" s="545" t="s">
        <v>115</v>
      </c>
      <c r="AO20" s="545" t="s">
        <v>115</v>
      </c>
      <c r="AP20" s="547" t="s">
        <v>115</v>
      </c>
      <c r="AQ20" s="544">
        <v>148.13484800396429</v>
      </c>
      <c r="AR20" s="545">
        <v>26.701650115673928</v>
      </c>
      <c r="AS20" s="545">
        <v>-0.40428301943576461</v>
      </c>
      <c r="AT20" s="546">
        <v>3.4795227822071425E-3</v>
      </c>
      <c r="AU20" s="544">
        <v>276.31962739931151</v>
      </c>
      <c r="AV20" s="545">
        <v>57.657916263574847</v>
      </c>
      <c r="AW20" s="545">
        <v>-0.82542023143646892</v>
      </c>
      <c r="AX20" s="546">
        <v>6.2128212461783263E-3</v>
      </c>
      <c r="AY20" s="544" t="s">
        <v>115</v>
      </c>
      <c r="AZ20" s="545" t="s">
        <v>115</v>
      </c>
      <c r="BA20" s="545" t="s">
        <v>115</v>
      </c>
      <c r="BB20" s="547" t="s">
        <v>115</v>
      </c>
      <c r="BC20" s="544">
        <v>276.31962739931151</v>
      </c>
      <c r="BD20" s="545">
        <v>57.657916263574847</v>
      </c>
      <c r="BE20" s="545">
        <v>-0.82542023143646892</v>
      </c>
      <c r="BF20" s="546">
        <v>6.2128212461783263E-3</v>
      </c>
      <c r="BG20" s="544">
        <v>618.85311963085485</v>
      </c>
      <c r="BH20" s="545">
        <v>25.382920188524182</v>
      </c>
      <c r="BI20" s="545">
        <v>-0.3171837528851757</v>
      </c>
      <c r="BJ20" s="546">
        <v>3.1682070570857577E-3</v>
      </c>
      <c r="BK20" s="544" t="s">
        <v>115</v>
      </c>
      <c r="BL20" s="545" t="s">
        <v>115</v>
      </c>
      <c r="BM20" s="545" t="s">
        <v>115</v>
      </c>
      <c r="BN20" s="547" t="s">
        <v>115</v>
      </c>
      <c r="BO20" s="544">
        <v>618.85311963085485</v>
      </c>
      <c r="BP20" s="545">
        <v>25.382920188524182</v>
      </c>
      <c r="BQ20" s="545">
        <v>-0.3171837528851757</v>
      </c>
      <c r="BR20" s="546">
        <v>3.1682070570857577E-3</v>
      </c>
    </row>
    <row r="21" spans="2:70" ht="12.75" customHeight="1">
      <c r="B21" s="237">
        <v>2023</v>
      </c>
      <c r="C21" s="544">
        <v>79.613852361319161</v>
      </c>
      <c r="D21" s="545">
        <v>3.1299197762756634</v>
      </c>
      <c r="E21" s="545">
        <v>-5.788546545965916E-3</v>
      </c>
      <c r="F21" s="546">
        <v>1.7419552774993683E-4</v>
      </c>
      <c r="G21" s="544">
        <v>39.436784219276404</v>
      </c>
      <c r="H21" s="545">
        <v>4.9827876643586597</v>
      </c>
      <c r="I21" s="545">
        <v>-4.7356946703293185E-2</v>
      </c>
      <c r="J21" s="546">
        <v>3.7236628721032779E-4</v>
      </c>
      <c r="K21" s="544" t="s">
        <v>115</v>
      </c>
      <c r="L21" s="545">
        <v>2.0071244212415809</v>
      </c>
      <c r="M21" s="545" t="s">
        <v>115</v>
      </c>
      <c r="N21" s="547" t="s">
        <v>115</v>
      </c>
      <c r="O21" s="544">
        <v>56.412776358350911</v>
      </c>
      <c r="P21" s="545">
        <v>4.1082765862397359</v>
      </c>
      <c r="Q21" s="545">
        <v>-2.8108365344719097E-2</v>
      </c>
      <c r="R21" s="546">
        <v>2.7780023572115861E-4</v>
      </c>
      <c r="S21" s="544">
        <v>160.56720047261595</v>
      </c>
      <c r="T21" s="545">
        <v>2.8418944699106152</v>
      </c>
      <c r="U21" s="545">
        <v>5.5957865535390143E-3</v>
      </c>
      <c r="V21" s="546">
        <v>3.0576225501596581E-4</v>
      </c>
      <c r="W21" s="544">
        <v>109.69604675819609</v>
      </c>
      <c r="X21" s="545">
        <v>2.6289511498229206</v>
      </c>
      <c r="Y21" s="545">
        <v>-1.8059963685496661E-2</v>
      </c>
      <c r="Z21" s="546">
        <v>6.0256968109823658E-4</v>
      </c>
      <c r="AA21" s="544" t="s">
        <v>115</v>
      </c>
      <c r="AB21" s="545" t="s">
        <v>115</v>
      </c>
      <c r="AC21" s="545" t="s">
        <v>115</v>
      </c>
      <c r="AD21" s="547" t="s">
        <v>115</v>
      </c>
      <c r="AE21" s="544">
        <v>110.39732885698911</v>
      </c>
      <c r="AF21" s="545">
        <v>2.6318866707917072</v>
      </c>
      <c r="AG21" s="545">
        <v>-1.7733858359297784E-2</v>
      </c>
      <c r="AH21" s="546">
        <v>5.9847805510782146E-4</v>
      </c>
      <c r="AI21" s="544">
        <v>152.73128044402915</v>
      </c>
      <c r="AJ21" s="545">
        <v>27.530167729514936</v>
      </c>
      <c r="AK21" s="545">
        <v>-0.41682739782168088</v>
      </c>
      <c r="AL21" s="546">
        <v>3.5874878667742365E-3</v>
      </c>
      <c r="AM21" s="544" t="s">
        <v>115</v>
      </c>
      <c r="AN21" s="545" t="s">
        <v>115</v>
      </c>
      <c r="AO21" s="545" t="s">
        <v>115</v>
      </c>
      <c r="AP21" s="547" t="s">
        <v>115</v>
      </c>
      <c r="AQ21" s="544">
        <v>152.73128044402915</v>
      </c>
      <c r="AR21" s="545">
        <v>27.530167729514936</v>
      </c>
      <c r="AS21" s="545">
        <v>-0.41682739782168088</v>
      </c>
      <c r="AT21" s="546">
        <v>3.5874878667742365E-3</v>
      </c>
      <c r="AU21" s="544">
        <v>284.89346749378296</v>
      </c>
      <c r="AV21" s="545">
        <v>59.44696671531829</v>
      </c>
      <c r="AW21" s="545">
        <v>-0.85103195197071413</v>
      </c>
      <c r="AX21" s="546">
        <v>6.4055970413746995E-3</v>
      </c>
      <c r="AY21" s="544" t="s">
        <v>115</v>
      </c>
      <c r="AZ21" s="545" t="s">
        <v>115</v>
      </c>
      <c r="BA21" s="545" t="s">
        <v>115</v>
      </c>
      <c r="BB21" s="547" t="s">
        <v>115</v>
      </c>
      <c r="BC21" s="544">
        <v>284.89346749378296</v>
      </c>
      <c r="BD21" s="545">
        <v>59.44696671531829</v>
      </c>
      <c r="BE21" s="545">
        <v>-0.85103195197071413</v>
      </c>
      <c r="BF21" s="546">
        <v>6.4055970413746995E-3</v>
      </c>
      <c r="BG21" s="544">
        <v>638.05533027227307</v>
      </c>
      <c r="BH21" s="545">
        <v>26.170519321005063</v>
      </c>
      <c r="BI21" s="545">
        <v>-0.32702555385819132</v>
      </c>
      <c r="BJ21" s="546">
        <v>3.2665124179799185E-3</v>
      </c>
      <c r="BK21" s="544" t="s">
        <v>115</v>
      </c>
      <c r="BL21" s="545" t="s">
        <v>115</v>
      </c>
      <c r="BM21" s="545" t="s">
        <v>115</v>
      </c>
      <c r="BN21" s="547" t="s">
        <v>115</v>
      </c>
      <c r="BO21" s="544">
        <v>638.05533027227307</v>
      </c>
      <c r="BP21" s="545">
        <v>26.170519321005063</v>
      </c>
      <c r="BQ21" s="545">
        <v>-0.32702555385819132</v>
      </c>
      <c r="BR21" s="546">
        <v>3.2665124179799185E-3</v>
      </c>
    </row>
    <row r="22" spans="2:70" ht="13.5" customHeight="1">
      <c r="B22" s="237">
        <v>2024</v>
      </c>
      <c r="C22" s="544">
        <v>79.256410610463163</v>
      </c>
      <c r="D22" s="545">
        <v>3.1158673975540139</v>
      </c>
      <c r="E22" s="545">
        <v>-5.7625577494068558E-3</v>
      </c>
      <c r="F22" s="546">
        <v>1.7341344331885521E-4</v>
      </c>
      <c r="G22" s="544">
        <v>39.802131071401689</v>
      </c>
      <c r="H22" s="545">
        <v>5.0289487757175406</v>
      </c>
      <c r="I22" s="545">
        <v>-4.7795666841023286E-2</v>
      </c>
      <c r="J22" s="546">
        <v>3.7581593082511771E-4</v>
      </c>
      <c r="K22" s="544" t="s">
        <v>115</v>
      </c>
      <c r="L22" s="545">
        <v>2.0557806167247223</v>
      </c>
      <c r="M22" s="545" t="s">
        <v>115</v>
      </c>
      <c r="N22" s="547" t="s">
        <v>115</v>
      </c>
      <c r="O22" s="544">
        <v>56.382196406375968</v>
      </c>
      <c r="P22" s="545">
        <v>4.115818740189118</v>
      </c>
      <c r="Q22" s="545">
        <v>-2.8123256633413456E-2</v>
      </c>
      <c r="R22" s="546">
        <v>2.778433780620933E-4</v>
      </c>
      <c r="S22" s="544">
        <v>160.36549604346268</v>
      </c>
      <c r="T22" s="545">
        <v>2.8383244836364572</v>
      </c>
      <c r="U22" s="545">
        <v>5.588757129540072E-3</v>
      </c>
      <c r="V22" s="546">
        <v>3.0537815663894317E-4</v>
      </c>
      <c r="W22" s="544">
        <v>111.13281765953144</v>
      </c>
      <c r="X22" s="545">
        <v>2.6633844828802533</v>
      </c>
      <c r="Y22" s="545">
        <v>-1.8296508493348233E-2</v>
      </c>
      <c r="Z22" s="546">
        <v>6.1046198541925972E-4</v>
      </c>
      <c r="AA22" s="544" t="s">
        <v>115</v>
      </c>
      <c r="AB22" s="545" t="s">
        <v>115</v>
      </c>
      <c r="AC22" s="545" t="s">
        <v>115</v>
      </c>
      <c r="AD22" s="547" t="s">
        <v>115</v>
      </c>
      <c r="AE22" s="544">
        <v>111.72810004065134</v>
      </c>
      <c r="AF22" s="545">
        <v>2.6654997181999969</v>
      </c>
      <c r="AG22" s="545">
        <v>-1.800770686279719E-2</v>
      </c>
      <c r="AH22" s="546">
        <v>6.0677315446390793E-4</v>
      </c>
      <c r="AI22" s="544">
        <v>157.33138547335082</v>
      </c>
      <c r="AJ22" s="545">
        <v>28.359347336092128</v>
      </c>
      <c r="AK22" s="545">
        <v>-0.42938179927437647</v>
      </c>
      <c r="AL22" s="546">
        <v>3.6955392163772823E-3</v>
      </c>
      <c r="AM22" s="544" t="s">
        <v>115</v>
      </c>
      <c r="AN22" s="545" t="s">
        <v>115</v>
      </c>
      <c r="AO22" s="545" t="s">
        <v>115</v>
      </c>
      <c r="AP22" s="547" t="s">
        <v>115</v>
      </c>
      <c r="AQ22" s="544">
        <v>157.33138547335082</v>
      </c>
      <c r="AR22" s="545">
        <v>28.359347336092128</v>
      </c>
      <c r="AS22" s="545">
        <v>-0.42938179927437647</v>
      </c>
      <c r="AT22" s="546">
        <v>3.6955392163772823E-3</v>
      </c>
      <c r="AU22" s="544">
        <v>293.47415816061277</v>
      </c>
      <c r="AV22" s="545">
        <v>61.237446633839419</v>
      </c>
      <c r="AW22" s="545">
        <v>-0.87666413649108532</v>
      </c>
      <c r="AX22" s="546">
        <v>6.5985268660980262E-3</v>
      </c>
      <c r="AY22" s="544" t="s">
        <v>115</v>
      </c>
      <c r="AZ22" s="545" t="s">
        <v>115</v>
      </c>
      <c r="BA22" s="545" t="s">
        <v>115</v>
      </c>
      <c r="BB22" s="547" t="s">
        <v>115</v>
      </c>
      <c r="BC22" s="544">
        <v>293.47415816061277</v>
      </c>
      <c r="BD22" s="545">
        <v>61.237446633839419</v>
      </c>
      <c r="BE22" s="545">
        <v>-0.87666413649108532</v>
      </c>
      <c r="BF22" s="546">
        <v>6.5985268660980262E-3</v>
      </c>
      <c r="BG22" s="544">
        <v>657.27288364600133</v>
      </c>
      <c r="BH22" s="545">
        <v>26.95874775200177</v>
      </c>
      <c r="BI22" s="545">
        <v>-0.33687521851526897</v>
      </c>
      <c r="BJ22" s="546">
        <v>3.3648963257073062E-3</v>
      </c>
      <c r="BK22" s="544" t="s">
        <v>115</v>
      </c>
      <c r="BL22" s="545" t="s">
        <v>115</v>
      </c>
      <c r="BM22" s="545" t="s">
        <v>115</v>
      </c>
      <c r="BN22" s="547" t="s">
        <v>115</v>
      </c>
      <c r="BO22" s="544">
        <v>657.27288364600133</v>
      </c>
      <c r="BP22" s="545">
        <v>26.95874775200177</v>
      </c>
      <c r="BQ22" s="545">
        <v>-0.33687521851526897</v>
      </c>
      <c r="BR22" s="546">
        <v>3.3648963257073062E-3</v>
      </c>
    </row>
    <row r="23" spans="2:70" ht="13.5" customHeight="1">
      <c r="B23" s="237">
        <v>2025</v>
      </c>
      <c r="C23" s="544">
        <v>78.843843460947426</v>
      </c>
      <c r="D23" s="545">
        <v>3.0996478322144219</v>
      </c>
      <c r="E23" s="545">
        <v>-5.7325609074317932E-3</v>
      </c>
      <c r="F23" s="546">
        <v>1.7251074422553635E-4</v>
      </c>
      <c r="G23" s="544">
        <v>40.137437823521211</v>
      </c>
      <c r="H23" s="545">
        <v>5.0713143585436526</v>
      </c>
      <c r="I23" s="545">
        <v>-4.81983138697741E-2</v>
      </c>
      <c r="J23" s="546">
        <v>3.789819326387816E-4</v>
      </c>
      <c r="K23" s="544" t="s">
        <v>115</v>
      </c>
      <c r="L23" s="545">
        <v>2.1454304397324115</v>
      </c>
      <c r="M23" s="545" t="s">
        <v>115</v>
      </c>
      <c r="N23" s="547" t="s">
        <v>115</v>
      </c>
      <c r="O23" s="544">
        <v>56.306848763851391</v>
      </c>
      <c r="P23" s="545">
        <v>4.1212730305902729</v>
      </c>
      <c r="Q23" s="545">
        <v>-2.8113147572012262E-2</v>
      </c>
      <c r="R23" s="546">
        <v>2.7764874053487281E-4</v>
      </c>
      <c r="S23" s="544">
        <v>160.04888564648797</v>
      </c>
      <c r="T23" s="545">
        <v>2.8327207654821254</v>
      </c>
      <c r="U23" s="545">
        <v>5.5777232185240805E-3</v>
      </c>
      <c r="V23" s="546">
        <v>3.0477524702442942E-4</v>
      </c>
      <c r="W23" s="544">
        <v>112.49472629880893</v>
      </c>
      <c r="X23" s="545">
        <v>2.6960236835533151</v>
      </c>
      <c r="Y23" s="545">
        <v>-1.8520728246887146E-2</v>
      </c>
      <c r="Z23" s="546">
        <v>6.1794306499055312E-4</v>
      </c>
      <c r="AA23" s="544" t="s">
        <v>115</v>
      </c>
      <c r="AB23" s="545" t="s">
        <v>115</v>
      </c>
      <c r="AC23" s="545" t="s">
        <v>115</v>
      </c>
      <c r="AD23" s="547" t="s">
        <v>115</v>
      </c>
      <c r="AE23" s="544">
        <v>112.98914461149387</v>
      </c>
      <c r="AF23" s="545">
        <v>2.6974449165542409</v>
      </c>
      <c r="AG23" s="545">
        <v>-1.8270177803449854E-2</v>
      </c>
      <c r="AH23" s="546">
        <v>6.1468707421561384E-4</v>
      </c>
      <c r="AI23" s="544">
        <v>161.93518822206107</v>
      </c>
      <c r="AJ23" s="545">
        <v>29.189193465170067</v>
      </c>
      <c r="AK23" s="545">
        <v>-0.44194629237788607</v>
      </c>
      <c r="AL23" s="546">
        <v>3.8036774212951178E-3</v>
      </c>
      <c r="AM23" s="544" t="s">
        <v>115</v>
      </c>
      <c r="AN23" s="545" t="s">
        <v>115</v>
      </c>
      <c r="AO23" s="545" t="s">
        <v>115</v>
      </c>
      <c r="AP23" s="547" t="s">
        <v>115</v>
      </c>
      <c r="AQ23" s="544">
        <v>161.93518822206107</v>
      </c>
      <c r="AR23" s="545">
        <v>29.189193465170067</v>
      </c>
      <c r="AS23" s="545">
        <v>-0.44194629237788607</v>
      </c>
      <c r="AT23" s="546">
        <v>3.8036774212951178E-3</v>
      </c>
      <c r="AU23" s="544">
        <v>302.06174627566247</v>
      </c>
      <c r="AV23" s="545">
        <v>63.029365800435841</v>
      </c>
      <c r="AW23" s="545">
        <v>-0.90231692502485805</v>
      </c>
      <c r="AX23" s="546">
        <v>6.791611774313787E-3</v>
      </c>
      <c r="AY23" s="544" t="s">
        <v>115</v>
      </c>
      <c r="AZ23" s="545" t="s">
        <v>115</v>
      </c>
      <c r="BA23" s="545" t="s">
        <v>115</v>
      </c>
      <c r="BB23" s="547" t="s">
        <v>115</v>
      </c>
      <c r="BC23" s="544">
        <v>302.06174627566247</v>
      </c>
      <c r="BD23" s="545">
        <v>63.029365800435841</v>
      </c>
      <c r="BE23" s="545">
        <v>-0.90231692502485805</v>
      </c>
      <c r="BF23" s="546">
        <v>6.791611774313787E-3</v>
      </c>
      <c r="BG23" s="544">
        <v>676.50588473652249</v>
      </c>
      <c r="BH23" s="545">
        <v>27.747609787564752</v>
      </c>
      <c r="BI23" s="545">
        <v>-0.34673280066460849</v>
      </c>
      <c r="BJ23" s="546">
        <v>3.4633593177340323E-3</v>
      </c>
      <c r="BK23" s="544" t="s">
        <v>115</v>
      </c>
      <c r="BL23" s="545" t="s">
        <v>115</v>
      </c>
      <c r="BM23" s="545" t="s">
        <v>115</v>
      </c>
      <c r="BN23" s="547" t="s">
        <v>115</v>
      </c>
      <c r="BO23" s="544">
        <v>676.50588473652249</v>
      </c>
      <c r="BP23" s="545">
        <v>27.747609787564752</v>
      </c>
      <c r="BQ23" s="545">
        <v>-0.34673280066460849</v>
      </c>
      <c r="BR23" s="546">
        <v>3.4633593177340323E-3</v>
      </c>
    </row>
    <row r="24" spans="2:70" ht="13.5" customHeight="1">
      <c r="B24" s="237">
        <v>2026</v>
      </c>
      <c r="C24" s="544">
        <v>77.888005011228429</v>
      </c>
      <c r="D24" s="545">
        <v>3.0620702301016314</v>
      </c>
      <c r="E24" s="545">
        <v>-5.6630640147112693E-3</v>
      </c>
      <c r="F24" s="546">
        <v>1.704193646696668E-4</v>
      </c>
      <c r="G24" s="544">
        <v>39.794854388413533</v>
      </c>
      <c r="H24" s="545">
        <v>5.0280293760517534</v>
      </c>
      <c r="I24" s="545">
        <v>-4.7786928768300846E-2</v>
      </c>
      <c r="J24" s="546">
        <v>3.7574722361480252E-4</v>
      </c>
      <c r="K24" s="544" t="s">
        <v>115</v>
      </c>
      <c r="L24" s="545">
        <v>2.1455551110422015</v>
      </c>
      <c r="M24" s="545" t="s">
        <v>115</v>
      </c>
      <c r="N24" s="547" t="s">
        <v>115</v>
      </c>
      <c r="O24" s="544">
        <v>55.483964337002007</v>
      </c>
      <c r="P24" s="545">
        <v>4.0655019639696022</v>
      </c>
      <c r="Q24" s="545">
        <v>-2.7595868910296611E-2</v>
      </c>
      <c r="R24" s="546">
        <v>2.729067643072927E-4</v>
      </c>
      <c r="S24" s="544">
        <v>156.7696820322399</v>
      </c>
      <c r="T24" s="545">
        <v>2.7746818223504501</v>
      </c>
      <c r="U24" s="545">
        <v>5.4634425719355178E-3</v>
      </c>
      <c r="V24" s="546">
        <v>2.9853077935732334E-4</v>
      </c>
      <c r="W24" s="544">
        <v>112.04219653968519</v>
      </c>
      <c r="X24" s="545">
        <v>2.6851784556190776</v>
      </c>
      <c r="Y24" s="545">
        <v>-1.8446225370458095E-2</v>
      </c>
      <c r="Z24" s="546">
        <v>6.1545728067378806E-4</v>
      </c>
      <c r="AA24" s="544" t="s">
        <v>115</v>
      </c>
      <c r="AB24" s="545" t="s">
        <v>115</v>
      </c>
      <c r="AC24" s="545" t="s">
        <v>115</v>
      </c>
      <c r="AD24" s="547" t="s">
        <v>115</v>
      </c>
      <c r="AE24" s="544">
        <v>112.48449542625593</v>
      </c>
      <c r="AF24" s="545">
        <v>2.6860635319656168</v>
      </c>
      <c r="AG24" s="545">
        <v>-1.8209788660619862E-2</v>
      </c>
      <c r="AH24" s="546">
        <v>6.1232327398610237E-4</v>
      </c>
      <c r="AI24" s="544">
        <v>162.48300423928706</v>
      </c>
      <c r="AJ24" s="545">
        <v>29.287938573541457</v>
      </c>
      <c r="AK24" s="545">
        <v>-0.44344136741609363</v>
      </c>
      <c r="AL24" s="546">
        <v>3.8165450101040983E-3</v>
      </c>
      <c r="AM24" s="544" t="s">
        <v>115</v>
      </c>
      <c r="AN24" s="545" t="s">
        <v>115</v>
      </c>
      <c r="AO24" s="545" t="s">
        <v>115</v>
      </c>
      <c r="AP24" s="547" t="s">
        <v>115</v>
      </c>
      <c r="AQ24" s="544">
        <v>162.48300423928706</v>
      </c>
      <c r="AR24" s="545">
        <v>29.287938573541457</v>
      </c>
      <c r="AS24" s="545">
        <v>-0.44344136741609363</v>
      </c>
      <c r="AT24" s="546">
        <v>3.8165450101040983E-3</v>
      </c>
      <c r="AU24" s="544">
        <v>303.08360115858113</v>
      </c>
      <c r="AV24" s="545">
        <v>63.242589970674409</v>
      </c>
      <c r="AW24" s="545">
        <v>-0.90536940342420935</v>
      </c>
      <c r="AX24" s="546">
        <v>6.8145873471562243E-3</v>
      </c>
      <c r="AY24" s="544" t="s">
        <v>115</v>
      </c>
      <c r="AZ24" s="545" t="s">
        <v>115</v>
      </c>
      <c r="BA24" s="545" t="s">
        <v>115</v>
      </c>
      <c r="BB24" s="547" t="s">
        <v>115</v>
      </c>
      <c r="BC24" s="544">
        <v>303.08360115858113</v>
      </c>
      <c r="BD24" s="545">
        <v>63.242589970674409</v>
      </c>
      <c r="BE24" s="545">
        <v>-0.90536940342420935</v>
      </c>
      <c r="BF24" s="546">
        <v>6.8145873471562243E-3</v>
      </c>
      <c r="BG24" s="544">
        <v>678.79445934143234</v>
      </c>
      <c r="BH24" s="545">
        <v>27.841478113826987</v>
      </c>
      <c r="BI24" s="545">
        <v>-0.34790577476608192</v>
      </c>
      <c r="BJ24" s="546">
        <v>3.4750756329370125E-3</v>
      </c>
      <c r="BK24" s="544" t="s">
        <v>115</v>
      </c>
      <c r="BL24" s="545" t="s">
        <v>115</v>
      </c>
      <c r="BM24" s="545" t="s">
        <v>115</v>
      </c>
      <c r="BN24" s="547" t="s">
        <v>115</v>
      </c>
      <c r="BO24" s="544">
        <v>678.79445934143234</v>
      </c>
      <c r="BP24" s="545">
        <v>27.841478113826987</v>
      </c>
      <c r="BQ24" s="545">
        <v>-0.34790577476608192</v>
      </c>
      <c r="BR24" s="546">
        <v>3.4750756329370125E-3</v>
      </c>
    </row>
    <row r="25" spans="2:70" ht="13.5" customHeight="1">
      <c r="B25" s="237">
        <v>2027</v>
      </c>
      <c r="C25" s="544">
        <v>76.944647033754265</v>
      </c>
      <c r="D25" s="545">
        <v>3.0249832822624083</v>
      </c>
      <c r="E25" s="545">
        <v>-5.5944745494341114E-3</v>
      </c>
      <c r="F25" s="546">
        <v>1.6835529245271845E-4</v>
      </c>
      <c r="G25" s="544">
        <v>39.455653662368974</v>
      </c>
      <c r="H25" s="545">
        <v>4.9851717945593421</v>
      </c>
      <c r="I25" s="545">
        <v>-4.7379605731622858E-2</v>
      </c>
      <c r="J25" s="546">
        <v>3.7254445448753381E-4</v>
      </c>
      <c r="K25" s="544" t="s">
        <v>115</v>
      </c>
      <c r="L25" s="545">
        <v>2.1963025779893677</v>
      </c>
      <c r="M25" s="545" t="s">
        <v>115</v>
      </c>
      <c r="N25" s="547" t="s">
        <v>115</v>
      </c>
      <c r="O25" s="544">
        <v>54.672059476277255</v>
      </c>
      <c r="P25" s="545">
        <v>4.0124994001792231</v>
      </c>
      <c r="Q25" s="545">
        <v>-2.7085716278431544E-2</v>
      </c>
      <c r="R25" s="546">
        <v>2.6822950020533368E-4</v>
      </c>
      <c r="S25" s="544">
        <v>153.55944674850571</v>
      </c>
      <c r="T25" s="545">
        <v>2.7178635563963636</v>
      </c>
      <c r="U25" s="545">
        <v>5.3515654800914709E-3</v>
      </c>
      <c r="V25" s="546">
        <v>2.9241764556289188E-4</v>
      </c>
      <c r="W25" s="544">
        <v>111.5927844232292</v>
      </c>
      <c r="X25" s="545">
        <v>2.6744079444181983</v>
      </c>
      <c r="Y25" s="545">
        <v>-1.8372235771535645E-2</v>
      </c>
      <c r="Z25" s="546">
        <v>6.1298862183240335E-4</v>
      </c>
      <c r="AA25" s="544" t="s">
        <v>115</v>
      </c>
      <c r="AB25" s="545" t="s">
        <v>115</v>
      </c>
      <c r="AC25" s="545" t="s">
        <v>115</v>
      </c>
      <c r="AD25" s="547" t="s">
        <v>115</v>
      </c>
      <c r="AE25" s="544">
        <v>111.98645464629529</v>
      </c>
      <c r="AF25" s="545">
        <v>2.6748155818025663</v>
      </c>
      <c r="AG25" s="545">
        <v>-1.8149693553183476E-2</v>
      </c>
      <c r="AH25" s="546">
        <v>6.0998149091600164E-4</v>
      </c>
      <c r="AI25" s="544">
        <v>163.03456875320958</v>
      </c>
      <c r="AJ25" s="545">
        <v>29.387359357141186</v>
      </c>
      <c r="AK25" s="545">
        <v>-0.44494667268427912</v>
      </c>
      <c r="AL25" s="546">
        <v>3.8295006469303439E-3</v>
      </c>
      <c r="AM25" s="544" t="s">
        <v>115</v>
      </c>
      <c r="AN25" s="545" t="s">
        <v>115</v>
      </c>
      <c r="AO25" s="545" t="s">
        <v>115</v>
      </c>
      <c r="AP25" s="547" t="s">
        <v>115</v>
      </c>
      <c r="AQ25" s="544">
        <v>163.03456875320958</v>
      </c>
      <c r="AR25" s="545">
        <v>29.387359357141186</v>
      </c>
      <c r="AS25" s="545">
        <v>-0.44494667268427912</v>
      </c>
      <c r="AT25" s="546">
        <v>3.8295006469303439E-3</v>
      </c>
      <c r="AU25" s="544">
        <v>304.11244820589894</v>
      </c>
      <c r="AV25" s="545">
        <v>63.457273152830531</v>
      </c>
      <c r="AW25" s="545">
        <v>-0.90844276877252972</v>
      </c>
      <c r="AX25" s="546">
        <v>6.8377201331070647E-3</v>
      </c>
      <c r="AY25" s="544" t="s">
        <v>115</v>
      </c>
      <c r="AZ25" s="545" t="s">
        <v>115</v>
      </c>
      <c r="BA25" s="545" t="s">
        <v>115</v>
      </c>
      <c r="BB25" s="547" t="s">
        <v>115</v>
      </c>
      <c r="BC25" s="544">
        <v>304.11244820589894</v>
      </c>
      <c r="BD25" s="545">
        <v>63.457273152830531</v>
      </c>
      <c r="BE25" s="545">
        <v>-0.90844276877252972</v>
      </c>
      <c r="BF25" s="546">
        <v>6.8377201331070647E-3</v>
      </c>
      <c r="BG25" s="544">
        <v>681.09869379212353</v>
      </c>
      <c r="BH25" s="545">
        <v>27.935988745352009</v>
      </c>
      <c r="BI25" s="545">
        <v>-0.34908677508330338</v>
      </c>
      <c r="BJ25" s="546">
        <v>3.4868721184297484E-3</v>
      </c>
      <c r="BK25" s="544" t="s">
        <v>115</v>
      </c>
      <c r="BL25" s="545" t="s">
        <v>115</v>
      </c>
      <c r="BM25" s="545" t="s">
        <v>115</v>
      </c>
      <c r="BN25" s="547" t="s">
        <v>115</v>
      </c>
      <c r="BO25" s="544">
        <v>681.09869379212353</v>
      </c>
      <c r="BP25" s="545">
        <v>27.935988745352009</v>
      </c>
      <c r="BQ25" s="545">
        <v>-0.34908677508330338</v>
      </c>
      <c r="BR25" s="546">
        <v>3.4868721184297484E-3</v>
      </c>
    </row>
    <row r="26" spans="2:70" ht="12.75" customHeight="1">
      <c r="B26" s="237">
        <v>2028</v>
      </c>
      <c r="C26" s="544">
        <v>76.013596327310765</v>
      </c>
      <c r="D26" s="545">
        <v>2.9883801795060254</v>
      </c>
      <c r="E26" s="545">
        <v>-5.5267799185243641E-3</v>
      </c>
      <c r="F26" s="546">
        <v>1.6631814860952374E-4</v>
      </c>
      <c r="G26" s="544">
        <v>39.119798978129005</v>
      </c>
      <c r="H26" s="545">
        <v>4.9427369812048099</v>
      </c>
      <c r="I26" s="545">
        <v>-4.6976300728528077E-2</v>
      </c>
      <c r="J26" s="546">
        <v>3.6937327904084245E-4</v>
      </c>
      <c r="K26" s="544" t="s">
        <v>115</v>
      </c>
      <c r="L26" s="545">
        <v>2.1635841192621088</v>
      </c>
      <c r="M26" s="545" t="s">
        <v>115</v>
      </c>
      <c r="N26" s="547" t="s">
        <v>115</v>
      </c>
      <c r="O26" s="544">
        <v>53.870984736177817</v>
      </c>
      <c r="P26" s="545">
        <v>3.9574581436036698</v>
      </c>
      <c r="Q26" s="545">
        <v>-2.65825931912071E-2</v>
      </c>
      <c r="R26" s="546">
        <v>2.6361607068903844E-4</v>
      </c>
      <c r="S26" s="544">
        <v>150.41669321475061</v>
      </c>
      <c r="T26" s="545">
        <v>2.6622396564866566</v>
      </c>
      <c r="U26" s="545">
        <v>5.2420401354786829E-3</v>
      </c>
      <c r="V26" s="546">
        <v>2.8643301480012147E-4</v>
      </c>
      <c r="W26" s="544">
        <v>111.1464670700789</v>
      </c>
      <c r="X26" s="545">
        <v>2.6637116016289557</v>
      </c>
      <c r="Y26" s="545">
        <v>-1.8298755683343687E-2</v>
      </c>
      <c r="Z26" s="546">
        <v>6.1053696278812425E-4</v>
      </c>
      <c r="AA26" s="544" t="s">
        <v>115</v>
      </c>
      <c r="AB26" s="545" t="s">
        <v>115</v>
      </c>
      <c r="AC26" s="545" t="s">
        <v>115</v>
      </c>
      <c r="AD26" s="547" t="s">
        <v>115</v>
      </c>
      <c r="AE26" s="544">
        <v>111.49488600927685</v>
      </c>
      <c r="AF26" s="545">
        <v>2.6636985420259078</v>
      </c>
      <c r="AG26" s="545">
        <v>-1.8089893654465786E-2</v>
      </c>
      <c r="AH26" s="546">
        <v>6.0766140120281935E-4</v>
      </c>
      <c r="AI26" s="544">
        <v>163.58990741336618</v>
      </c>
      <c r="AJ26" s="545">
        <v>29.487460439357921</v>
      </c>
      <c r="AK26" s="545">
        <v>-0.44646227818401607</v>
      </c>
      <c r="AL26" s="546">
        <v>3.8425449342529561E-3</v>
      </c>
      <c r="AM26" s="544" t="s">
        <v>115</v>
      </c>
      <c r="AN26" s="545" t="s">
        <v>115</v>
      </c>
      <c r="AO26" s="545" t="s">
        <v>115</v>
      </c>
      <c r="AP26" s="547" t="s">
        <v>115</v>
      </c>
      <c r="AQ26" s="544">
        <v>163.58990741336618</v>
      </c>
      <c r="AR26" s="545">
        <v>29.487460439357921</v>
      </c>
      <c r="AS26" s="545">
        <v>-0.44646227818401607</v>
      </c>
      <c r="AT26" s="546">
        <v>3.8425449342529561E-3</v>
      </c>
      <c r="AU26" s="544">
        <v>305.14833526233815</v>
      </c>
      <c r="AV26" s="545">
        <v>63.673425330367962</v>
      </c>
      <c r="AW26" s="545">
        <v>-0.91153716399126838</v>
      </c>
      <c r="AX26" s="546">
        <v>6.8610112079158271E-3</v>
      </c>
      <c r="AY26" s="544" t="s">
        <v>115</v>
      </c>
      <c r="AZ26" s="545" t="s">
        <v>115</v>
      </c>
      <c r="BA26" s="545" t="s">
        <v>115</v>
      </c>
      <c r="BB26" s="547" t="s">
        <v>115</v>
      </c>
      <c r="BC26" s="544">
        <v>305.14833526233815</v>
      </c>
      <c r="BD26" s="545">
        <v>63.673425330367962</v>
      </c>
      <c r="BE26" s="545">
        <v>-0.91153716399126838</v>
      </c>
      <c r="BF26" s="546">
        <v>6.8610112079158271E-3</v>
      </c>
      <c r="BG26" s="544">
        <v>683.41869524296601</v>
      </c>
      <c r="BH26" s="545">
        <v>28.031146077190492</v>
      </c>
      <c r="BI26" s="545">
        <v>-0.35027585653661525</v>
      </c>
      <c r="BJ26" s="546">
        <v>3.4987493227870482E-3</v>
      </c>
      <c r="BK26" s="544" t="s">
        <v>115</v>
      </c>
      <c r="BL26" s="545" t="s">
        <v>115</v>
      </c>
      <c r="BM26" s="545" t="s">
        <v>115</v>
      </c>
      <c r="BN26" s="547" t="s">
        <v>115</v>
      </c>
      <c r="BO26" s="544">
        <v>683.41869524296601</v>
      </c>
      <c r="BP26" s="545">
        <v>28.031146077190492</v>
      </c>
      <c r="BQ26" s="545">
        <v>-0.35027585653661525</v>
      </c>
      <c r="BR26" s="546">
        <v>3.4987493227870482E-3</v>
      </c>
    </row>
    <row r="27" spans="2:70" ht="12.75" customHeight="1">
      <c r="B27" s="237">
        <v>2029</v>
      </c>
      <c r="C27" s="544">
        <v>75.094682203449224</v>
      </c>
      <c r="D27" s="545">
        <v>2.9522542114280039</v>
      </c>
      <c r="E27" s="545">
        <v>-5.4599677116036697E-3</v>
      </c>
      <c r="F27" s="546">
        <v>1.6430755967285893E-4</v>
      </c>
      <c r="G27" s="544">
        <v>38.787254085996388</v>
      </c>
      <c r="H27" s="545">
        <v>4.9007203558848884</v>
      </c>
      <c r="I27" s="545">
        <v>-4.657697022922537E-2</v>
      </c>
      <c r="J27" s="546">
        <v>3.6623335500125359E-4</v>
      </c>
      <c r="K27" s="544" t="s">
        <v>115</v>
      </c>
      <c r="L27" s="545">
        <v>2.1292787358644478</v>
      </c>
      <c r="M27" s="545" t="s">
        <v>115</v>
      </c>
      <c r="N27" s="547" t="s">
        <v>115</v>
      </c>
      <c r="O27" s="544">
        <v>53.080592761658977</v>
      </c>
      <c r="P27" s="545">
        <v>3.9028744846232386</v>
      </c>
      <c r="Q27" s="545">
        <v>-2.6086404485083342E-2</v>
      </c>
      <c r="R27" s="546">
        <v>2.5906561031367557E-4</v>
      </c>
      <c r="S27" s="544">
        <v>147.33996760310166</v>
      </c>
      <c r="T27" s="545">
        <v>2.6077843911806595</v>
      </c>
      <c r="U27" s="545">
        <v>5.13481587201816E-3</v>
      </c>
      <c r="V27" s="546">
        <v>2.8057411859769559E-4</v>
      </c>
      <c r="W27" s="544">
        <v>110.70322176965968</v>
      </c>
      <c r="X27" s="545">
        <v>2.6530888829747519</v>
      </c>
      <c r="Y27" s="545">
        <v>-1.8225781366894674E-2</v>
      </c>
      <c r="Z27" s="546">
        <v>6.0810217878983993E-4</v>
      </c>
      <c r="AA27" s="544" t="s">
        <v>115</v>
      </c>
      <c r="AB27" s="545" t="s">
        <v>115</v>
      </c>
      <c r="AC27" s="545" t="s">
        <v>115</v>
      </c>
      <c r="AD27" s="547" t="s">
        <v>115</v>
      </c>
      <c r="AE27" s="544">
        <v>111.00965666961737</v>
      </c>
      <c r="AF27" s="545">
        <v>2.6527099498273135</v>
      </c>
      <c r="AG27" s="545">
        <v>-1.8030390042828869E-2</v>
      </c>
      <c r="AH27" s="546">
        <v>6.0536268798422614E-4</v>
      </c>
      <c r="AI27" s="544">
        <v>164.14904604480441</v>
      </c>
      <c r="AJ27" s="545">
        <v>29.588246475216415</v>
      </c>
      <c r="AK27" s="545">
        <v>-0.44798825439587264</v>
      </c>
      <c r="AL27" s="546">
        <v>3.8556784786735738E-3</v>
      </c>
      <c r="AM27" s="544" t="s">
        <v>115</v>
      </c>
      <c r="AN27" s="545" t="s">
        <v>115</v>
      </c>
      <c r="AO27" s="545" t="s">
        <v>115</v>
      </c>
      <c r="AP27" s="547" t="s">
        <v>115</v>
      </c>
      <c r="AQ27" s="544">
        <v>164.14904604480441</v>
      </c>
      <c r="AR27" s="545">
        <v>29.588246475216415</v>
      </c>
      <c r="AS27" s="545">
        <v>-0.44798825439587264</v>
      </c>
      <c r="AT27" s="546">
        <v>3.8556784786735738E-3</v>
      </c>
      <c r="AU27" s="544">
        <v>306.19131050000431</v>
      </c>
      <c r="AV27" s="545">
        <v>63.891056555063535</v>
      </c>
      <c r="AW27" s="545">
        <v>-0.91465273297983263</v>
      </c>
      <c r="AX27" s="546">
        <v>6.8844616546929792E-3</v>
      </c>
      <c r="AY27" s="544" t="s">
        <v>115</v>
      </c>
      <c r="AZ27" s="545" t="s">
        <v>115</v>
      </c>
      <c r="BA27" s="545" t="s">
        <v>115</v>
      </c>
      <c r="BB27" s="547" t="s">
        <v>115</v>
      </c>
      <c r="BC27" s="544">
        <v>306.19131050000431</v>
      </c>
      <c r="BD27" s="545">
        <v>63.891056555063535</v>
      </c>
      <c r="BE27" s="545">
        <v>-0.91465273297983263</v>
      </c>
      <c r="BF27" s="546">
        <v>6.8844616546929792E-3</v>
      </c>
      <c r="BG27" s="544">
        <v>685.75457158154643</v>
      </c>
      <c r="BH27" s="545">
        <v>28.12695453446678</v>
      </c>
      <c r="BI27" s="545">
        <v>-0.35147307442215908</v>
      </c>
      <c r="BJ27" s="546">
        <v>3.5107077983374097E-3</v>
      </c>
      <c r="BK27" s="544" t="s">
        <v>115</v>
      </c>
      <c r="BL27" s="545" t="s">
        <v>115</v>
      </c>
      <c r="BM27" s="545" t="s">
        <v>115</v>
      </c>
      <c r="BN27" s="547" t="s">
        <v>115</v>
      </c>
      <c r="BO27" s="544">
        <v>685.75457158154643</v>
      </c>
      <c r="BP27" s="545">
        <v>28.12695453446678</v>
      </c>
      <c r="BQ27" s="545">
        <v>-0.35147307442215908</v>
      </c>
      <c r="BR27" s="546">
        <v>3.5107077983374097E-3</v>
      </c>
    </row>
    <row r="28" spans="2:70" ht="12.75" customHeight="1">
      <c r="B28" s="237">
        <v>2030</v>
      </c>
      <c r="C28" s="544">
        <v>74.187736448937827</v>
      </c>
      <c r="D28" s="545">
        <v>2.9165987649339509</v>
      </c>
      <c r="E28" s="545">
        <v>-5.3940256982612017E-3</v>
      </c>
      <c r="F28" s="546">
        <v>1.6232315759128805E-4</v>
      </c>
      <c r="G28" s="544">
        <v>38.457983148967308</v>
      </c>
      <c r="H28" s="545">
        <v>4.8591173906396055</v>
      </c>
      <c r="I28" s="545">
        <v>-4.6181571199499019E-2</v>
      </c>
      <c r="J28" s="546">
        <v>3.631243439919875E-4</v>
      </c>
      <c r="K28" s="544" t="s">
        <v>115</v>
      </c>
      <c r="L28" s="545">
        <v>2.1361084939855415</v>
      </c>
      <c r="M28" s="545" t="s">
        <v>115</v>
      </c>
      <c r="N28" s="547" t="s">
        <v>115</v>
      </c>
      <c r="O28" s="544">
        <v>52.300738258399477</v>
      </c>
      <c r="P28" s="545">
        <v>3.8509779155806307</v>
      </c>
      <c r="Q28" s="545">
        <v>-2.5597056300026042E-2</v>
      </c>
      <c r="R28" s="546">
        <v>2.5457726556178673E-4</v>
      </c>
      <c r="S28" s="544">
        <v>144.32784810308002</v>
      </c>
      <c r="T28" s="545">
        <v>2.5544725957166703</v>
      </c>
      <c r="U28" s="545">
        <v>5.0298431394410091E-3</v>
      </c>
      <c r="V28" s="546">
        <v>2.7483824945385228E-4</v>
      </c>
      <c r="W28" s="544">
        <v>110.26302597893847</v>
      </c>
      <c r="X28" s="545">
        <v>2.6425392481942511</v>
      </c>
      <c r="Y28" s="545">
        <v>-1.8153309110784499E-2</v>
      </c>
      <c r="Z28" s="546">
        <v>6.0568414600675931E-4</v>
      </c>
      <c r="AA28" s="544" t="s">
        <v>115</v>
      </c>
      <c r="AB28" s="545" t="s">
        <v>115</v>
      </c>
      <c r="AC28" s="545" t="s">
        <v>115</v>
      </c>
      <c r="AD28" s="547" t="s">
        <v>115</v>
      </c>
      <c r="AE28" s="544">
        <v>110.53063710867684</v>
      </c>
      <c r="AF28" s="545">
        <v>2.6418474020347169</v>
      </c>
      <c r="AG28" s="545">
        <v>-1.7971183704640584E-2</v>
      </c>
      <c r="AH28" s="546">
        <v>6.0308504116413986E-4</v>
      </c>
      <c r="AI28" s="544">
        <v>164.71201064928277</v>
      </c>
      <c r="AJ28" s="545">
        <v>29.68972215159398</v>
      </c>
      <c r="AK28" s="545">
        <v>-0.449524672282688</v>
      </c>
      <c r="AL28" s="546">
        <v>3.868901890944576E-3</v>
      </c>
      <c r="AM28" s="544" t="s">
        <v>115</v>
      </c>
      <c r="AN28" s="545" t="s">
        <v>115</v>
      </c>
      <c r="AO28" s="545" t="s">
        <v>115</v>
      </c>
      <c r="AP28" s="547" t="s">
        <v>115</v>
      </c>
      <c r="AQ28" s="544">
        <v>164.71201064928277</v>
      </c>
      <c r="AR28" s="545">
        <v>29.68972215159398</v>
      </c>
      <c r="AS28" s="545">
        <v>-0.449524672282688</v>
      </c>
      <c r="AT28" s="546">
        <v>3.868901890944576E-3</v>
      </c>
      <c r="AU28" s="544">
        <v>307.24142242062612</v>
      </c>
      <c r="AV28" s="545">
        <v>64.110176947474514</v>
      </c>
      <c r="AW28" s="545">
        <v>-0.91778962062227742</v>
      </c>
      <c r="AX28" s="546">
        <v>6.9080725639602972E-3</v>
      </c>
      <c r="AY28" s="544" t="s">
        <v>115</v>
      </c>
      <c r="AZ28" s="545" t="s">
        <v>115</v>
      </c>
      <c r="BA28" s="545" t="s">
        <v>115</v>
      </c>
      <c r="BB28" s="547" t="s">
        <v>115</v>
      </c>
      <c r="BC28" s="544">
        <v>307.24142242062612</v>
      </c>
      <c r="BD28" s="545">
        <v>64.110176947474514</v>
      </c>
      <c r="BE28" s="545">
        <v>-0.91778962062227742</v>
      </c>
      <c r="BF28" s="546">
        <v>6.9080725639602972E-3</v>
      </c>
      <c r="BG28" s="544">
        <v>688.10643143368509</v>
      </c>
      <c r="BH28" s="545">
        <v>28.223418572584642</v>
      </c>
      <c r="BI28" s="545">
        <v>-0.35267848441444655</v>
      </c>
      <c r="BJ28" s="546">
        <v>3.5227481011887015E-3</v>
      </c>
      <c r="BK28" s="544" t="s">
        <v>115</v>
      </c>
      <c r="BL28" s="545" t="s">
        <v>115</v>
      </c>
      <c r="BM28" s="545" t="s">
        <v>115</v>
      </c>
      <c r="BN28" s="547" t="s">
        <v>115</v>
      </c>
      <c r="BO28" s="544">
        <v>688.10643143368509</v>
      </c>
      <c r="BP28" s="545">
        <v>28.223418572584642</v>
      </c>
      <c r="BQ28" s="545">
        <v>-0.35267848441444655</v>
      </c>
      <c r="BR28" s="546">
        <v>3.5227481011887015E-3</v>
      </c>
    </row>
    <row r="29" spans="2:70" ht="12.75" customHeight="1">
      <c r="B29" s="237">
        <v>2031</v>
      </c>
      <c r="C29" s="544">
        <v>74.03322102971201</v>
      </c>
      <c r="D29" s="545">
        <v>2.9105241830360731</v>
      </c>
      <c r="E29" s="545">
        <v>-5.382791224991414E-3</v>
      </c>
      <c r="F29" s="546">
        <v>1.619850770412427E-4</v>
      </c>
      <c r="G29" s="544">
        <v>38.387997721342749</v>
      </c>
      <c r="H29" s="545">
        <v>4.8502748206289876</v>
      </c>
      <c r="I29" s="545">
        <v>-4.6097530468703227E-2</v>
      </c>
      <c r="J29" s="546">
        <v>3.6246353418309212E-4</v>
      </c>
      <c r="K29" s="544" t="s">
        <v>115</v>
      </c>
      <c r="L29" s="545">
        <v>2.1378073921668324</v>
      </c>
      <c r="M29" s="545" t="s">
        <v>115</v>
      </c>
      <c r="N29" s="547" t="s">
        <v>115</v>
      </c>
      <c r="O29" s="544">
        <v>52.196888664321875</v>
      </c>
      <c r="P29" s="545">
        <v>3.8439255183937715</v>
      </c>
      <c r="Q29" s="545">
        <v>-2.5549844435840133E-2</v>
      </c>
      <c r="R29" s="546">
        <v>2.5409501141197832E-4</v>
      </c>
      <c r="S29" s="544">
        <v>144.06570072017419</v>
      </c>
      <c r="T29" s="545">
        <v>2.5498328237359127</v>
      </c>
      <c r="U29" s="545">
        <v>5.0207072711192582E-3</v>
      </c>
      <c r="V29" s="546">
        <v>2.7433905176772527E-4</v>
      </c>
      <c r="W29" s="544">
        <v>110.39901854544877</v>
      </c>
      <c r="X29" s="545">
        <v>2.6457984159095895</v>
      </c>
      <c r="Y29" s="545">
        <v>-1.8175698439162825E-2</v>
      </c>
      <c r="Z29" s="546">
        <v>6.0643116469936986E-4</v>
      </c>
      <c r="AA29" s="544" t="s">
        <v>115</v>
      </c>
      <c r="AB29" s="545" t="s">
        <v>115</v>
      </c>
      <c r="AC29" s="545" t="s">
        <v>115</v>
      </c>
      <c r="AD29" s="547" t="s">
        <v>115</v>
      </c>
      <c r="AE29" s="544">
        <v>110.66350191243912</v>
      </c>
      <c r="AF29" s="545">
        <v>2.645044516169734</v>
      </c>
      <c r="AG29" s="545">
        <v>-1.799346891465875E-2</v>
      </c>
      <c r="AH29" s="546">
        <v>6.0382226965817552E-4</v>
      </c>
      <c r="AI29" s="544">
        <v>165.27882740647996</v>
      </c>
      <c r="AJ29" s="545">
        <v>29.791892187438449</v>
      </c>
      <c r="AK29" s="545">
        <v>-0.45107160329287366</v>
      </c>
      <c r="AL29" s="546">
        <v>3.8822157859974915E-3</v>
      </c>
      <c r="AM29" s="544" t="s">
        <v>115</v>
      </c>
      <c r="AN29" s="545" t="s">
        <v>115</v>
      </c>
      <c r="AO29" s="545" t="s">
        <v>115</v>
      </c>
      <c r="AP29" s="547" t="s">
        <v>115</v>
      </c>
      <c r="AQ29" s="544">
        <v>165.27882740647996</v>
      </c>
      <c r="AR29" s="545">
        <v>29.791892187438449</v>
      </c>
      <c r="AS29" s="545">
        <v>-0.45107160329287366</v>
      </c>
      <c r="AT29" s="546">
        <v>3.8822157859974915E-3</v>
      </c>
      <c r="AU29" s="544">
        <v>308.29871985781136</v>
      </c>
      <c r="AV29" s="545">
        <v>64.33079669740934</v>
      </c>
      <c r="AW29" s="545">
        <v>-0.92094797279404483</v>
      </c>
      <c r="AX29" s="546">
        <v>6.9318450337015856E-3</v>
      </c>
      <c r="AY29" s="544" t="s">
        <v>115</v>
      </c>
      <c r="AZ29" s="545" t="s">
        <v>115</v>
      </c>
      <c r="BA29" s="545" t="s">
        <v>115</v>
      </c>
      <c r="BB29" s="547" t="s">
        <v>115</v>
      </c>
      <c r="BC29" s="544">
        <v>308.29871985781136</v>
      </c>
      <c r="BD29" s="545">
        <v>64.33079669740934</v>
      </c>
      <c r="BE29" s="545">
        <v>-0.92094797279404483</v>
      </c>
      <c r="BF29" s="546">
        <v>6.9318450337015856E-3</v>
      </c>
      <c r="BG29" s="544">
        <v>690.47438416848752</v>
      </c>
      <c r="BH29" s="545">
        <v>28.320542677434499</v>
      </c>
      <c r="BI29" s="545">
        <v>-0.35389214256894913</v>
      </c>
      <c r="BJ29" s="546">
        <v>3.53487079125403E-3</v>
      </c>
      <c r="BK29" s="544" t="s">
        <v>115</v>
      </c>
      <c r="BL29" s="545" t="s">
        <v>115</v>
      </c>
      <c r="BM29" s="545" t="s">
        <v>115</v>
      </c>
      <c r="BN29" s="547" t="s">
        <v>115</v>
      </c>
      <c r="BO29" s="544">
        <v>690.47438416848752</v>
      </c>
      <c r="BP29" s="545">
        <v>28.320542677434499</v>
      </c>
      <c r="BQ29" s="545">
        <v>-0.35389214256894913</v>
      </c>
      <c r="BR29" s="546">
        <v>3.53487079125403E-3</v>
      </c>
    </row>
    <row r="30" spans="2:70" ht="12.75" customHeight="1">
      <c r="B30" s="237">
        <v>2032</v>
      </c>
      <c r="C30" s="544">
        <v>73.879882958195708</v>
      </c>
      <c r="D30" s="545">
        <v>2.9044958871018838</v>
      </c>
      <c r="E30" s="545">
        <v>-5.3716423540611079E-3</v>
      </c>
      <c r="F30" s="546">
        <v>1.6164957253417885E-4</v>
      </c>
      <c r="G30" s="544">
        <v>38.318585093836234</v>
      </c>
      <c r="H30" s="545">
        <v>4.8415046231867453</v>
      </c>
      <c r="I30" s="545">
        <v>-4.6014177574535076E-2</v>
      </c>
      <c r="J30" s="546">
        <v>3.6180813281348756E-4</v>
      </c>
      <c r="K30" s="544" t="s">
        <v>115</v>
      </c>
      <c r="L30" s="545">
        <v>2.1395076415224845</v>
      </c>
      <c r="M30" s="545" t="s">
        <v>115</v>
      </c>
      <c r="N30" s="547" t="s">
        <v>115</v>
      </c>
      <c r="O30" s="544">
        <v>52.093850225768371</v>
      </c>
      <c r="P30" s="545">
        <v>3.8369301261892605</v>
      </c>
      <c r="Q30" s="545">
        <v>-2.5503016158472627E-2</v>
      </c>
      <c r="R30" s="546">
        <v>2.5361661938940133E-4</v>
      </c>
      <c r="S30" s="544">
        <v>143.80569475363191</v>
      </c>
      <c r="T30" s="545">
        <v>2.5452309528912735</v>
      </c>
      <c r="U30" s="545">
        <v>5.0116460314194025E-3</v>
      </c>
      <c r="V30" s="546">
        <v>2.7384393190256246E-4</v>
      </c>
      <c r="W30" s="544">
        <v>110.53646378926517</v>
      </c>
      <c r="X30" s="545">
        <v>2.6490923981673582</v>
      </c>
      <c r="Y30" s="545">
        <v>-1.8198326931122433E-2</v>
      </c>
      <c r="Z30" s="546">
        <v>6.0718616307153068E-4</v>
      </c>
      <c r="AA30" s="544" t="s">
        <v>115</v>
      </c>
      <c r="AB30" s="545" t="s">
        <v>115</v>
      </c>
      <c r="AC30" s="545" t="s">
        <v>115</v>
      </c>
      <c r="AD30" s="547" t="s">
        <v>115</v>
      </c>
      <c r="AE30" s="544">
        <v>110.79782480419884</v>
      </c>
      <c r="AF30" s="545">
        <v>2.6482764690952703</v>
      </c>
      <c r="AG30" s="545">
        <v>-1.8015990823126115E-2</v>
      </c>
      <c r="AH30" s="546">
        <v>6.0456744717900235E-4</v>
      </c>
      <c r="AI30" s="544">
        <v>165.84952267521223</v>
      </c>
      <c r="AJ30" s="545">
        <v>29.894761333987624</v>
      </c>
      <c r="AK30" s="545">
        <v>-0.45262911936373507</v>
      </c>
      <c r="AL30" s="546">
        <v>3.8956207829715906E-3</v>
      </c>
      <c r="AM30" s="544" t="s">
        <v>115</v>
      </c>
      <c r="AN30" s="545" t="s">
        <v>115</v>
      </c>
      <c r="AO30" s="545" t="s">
        <v>115</v>
      </c>
      <c r="AP30" s="547" t="s">
        <v>115</v>
      </c>
      <c r="AQ30" s="544">
        <v>165.84952267521223</v>
      </c>
      <c r="AR30" s="545">
        <v>29.894761333987624</v>
      </c>
      <c r="AS30" s="545">
        <v>-0.45262911936373507</v>
      </c>
      <c r="AT30" s="546">
        <v>3.8956207829715906E-3</v>
      </c>
      <c r="AU30" s="544">
        <v>309.36325197931751</v>
      </c>
      <c r="AV30" s="545">
        <v>64.552926064401376</v>
      </c>
      <c r="AW30" s="545">
        <v>-0.92412793636874724</v>
      </c>
      <c r="AX30" s="546">
        <v>6.9557801694137339E-3</v>
      </c>
      <c r="AY30" s="544" t="s">
        <v>115</v>
      </c>
      <c r="AZ30" s="545" t="s">
        <v>115</v>
      </c>
      <c r="BA30" s="545" t="s">
        <v>115</v>
      </c>
      <c r="BB30" s="547" t="s">
        <v>115</v>
      </c>
      <c r="BC30" s="544">
        <v>309.36325197931751</v>
      </c>
      <c r="BD30" s="545">
        <v>64.552926064401376</v>
      </c>
      <c r="BE30" s="545">
        <v>-0.92412793636874724</v>
      </c>
      <c r="BF30" s="546">
        <v>6.9557801694137339E-3</v>
      </c>
      <c r="BG30" s="544">
        <v>692.85853990343026</v>
      </c>
      <c r="BH30" s="545">
        <v>28.418331365601997</v>
      </c>
      <c r="BI30" s="545">
        <v>-0.35511410532470439</v>
      </c>
      <c r="BJ30" s="546">
        <v>3.5470764322777723E-3</v>
      </c>
      <c r="BK30" s="544" t="s">
        <v>115</v>
      </c>
      <c r="BL30" s="545" t="s">
        <v>115</v>
      </c>
      <c r="BM30" s="545" t="s">
        <v>115</v>
      </c>
      <c r="BN30" s="547" t="s">
        <v>115</v>
      </c>
      <c r="BO30" s="544">
        <v>692.85853990343026</v>
      </c>
      <c r="BP30" s="545">
        <v>28.418331365601997</v>
      </c>
      <c r="BQ30" s="545">
        <v>-0.35511410532470439</v>
      </c>
      <c r="BR30" s="546">
        <v>3.5470764322777723E-3</v>
      </c>
    </row>
    <row r="31" spans="2:70" ht="12.75" customHeight="1">
      <c r="B31" s="237">
        <v>2033</v>
      </c>
      <c r="C31" s="544">
        <v>73.727715873438783</v>
      </c>
      <c r="D31" s="545">
        <v>2.8985136270585259</v>
      </c>
      <c r="E31" s="545">
        <v>-5.3605786229797133E-3</v>
      </c>
      <c r="F31" s="546">
        <v>1.6131663015230406E-4</v>
      </c>
      <c r="G31" s="544">
        <v>38.249742585173735</v>
      </c>
      <c r="H31" s="545">
        <v>4.832806459537303</v>
      </c>
      <c r="I31" s="545">
        <v>-4.5931509297235294E-2</v>
      </c>
      <c r="J31" s="546">
        <v>3.6115811456630077E-4</v>
      </c>
      <c r="K31" s="544" t="s">
        <v>115</v>
      </c>
      <c r="L31" s="545">
        <v>2.1412092431271192</v>
      </c>
      <c r="M31" s="545" t="s">
        <v>115</v>
      </c>
      <c r="N31" s="547" t="s">
        <v>115</v>
      </c>
      <c r="O31" s="544">
        <v>51.991618767932984</v>
      </c>
      <c r="P31" s="545">
        <v>3.8299914576675067</v>
      </c>
      <c r="Q31" s="545">
        <v>-2.5456569644887451E-2</v>
      </c>
      <c r="R31" s="546">
        <v>2.5314207058885029E-4</v>
      </c>
      <c r="S31" s="544">
        <v>143.54781959267501</v>
      </c>
      <c r="T31" s="545">
        <v>2.54066679538156</v>
      </c>
      <c r="U31" s="545">
        <v>5.0026590505545246E-3</v>
      </c>
      <c r="V31" s="546">
        <v>2.7335286965264648E-4</v>
      </c>
      <c r="W31" s="544">
        <v>110.67536662046872</v>
      </c>
      <c r="X31" s="545">
        <v>2.65242131264147</v>
      </c>
      <c r="Y31" s="545">
        <v>-1.8221195395041453E-2</v>
      </c>
      <c r="Z31" s="546">
        <v>6.0794916809473322E-4</v>
      </c>
      <c r="AA31" s="544" t="s">
        <v>115</v>
      </c>
      <c r="AB31" s="545" t="s">
        <v>115</v>
      </c>
      <c r="AC31" s="545" t="s">
        <v>115</v>
      </c>
      <c r="AD31" s="547" t="s">
        <v>115</v>
      </c>
      <c r="AE31" s="544">
        <v>110.93361057210612</v>
      </c>
      <c r="AF31" s="545">
        <v>2.6515433760854443</v>
      </c>
      <c r="AG31" s="545">
        <v>-1.8038750234975257E-2</v>
      </c>
      <c r="AH31" s="546">
        <v>6.0532060032749086E-4</v>
      </c>
      <c r="AI31" s="544">
        <v>166.42412299465914</v>
      </c>
      <c r="AJ31" s="545">
        <v>29.998334374990208</v>
      </c>
      <c r="AK31" s="545">
        <v>-0.45419729292481731</v>
      </c>
      <c r="AL31" s="546">
        <v>3.9091175052426768E-3</v>
      </c>
      <c r="AM31" s="544" t="s">
        <v>115</v>
      </c>
      <c r="AN31" s="545" t="s">
        <v>115</v>
      </c>
      <c r="AO31" s="545" t="s">
        <v>115</v>
      </c>
      <c r="AP31" s="547" t="s">
        <v>115</v>
      </c>
      <c r="AQ31" s="544">
        <v>166.42412299465914</v>
      </c>
      <c r="AR31" s="545">
        <v>29.998334374990208</v>
      </c>
      <c r="AS31" s="545">
        <v>-0.45419729292481731</v>
      </c>
      <c r="AT31" s="546">
        <v>3.9091175052426768E-3</v>
      </c>
      <c r="AU31" s="544">
        <v>310.43506828933823</v>
      </c>
      <c r="AV31" s="545">
        <v>64.776575378186124</v>
      </c>
      <c r="AW31" s="545">
        <v>-0.92732965922499677</v>
      </c>
      <c r="AX31" s="546">
        <v>6.9798790841581228E-3</v>
      </c>
      <c r="AY31" s="544" t="s">
        <v>115</v>
      </c>
      <c r="AZ31" s="545" t="s">
        <v>115</v>
      </c>
      <c r="BA31" s="545" t="s">
        <v>115</v>
      </c>
      <c r="BB31" s="547" t="s">
        <v>115</v>
      </c>
      <c r="BC31" s="544">
        <v>310.43506828933823</v>
      </c>
      <c r="BD31" s="545">
        <v>64.776575378186124</v>
      </c>
      <c r="BE31" s="545">
        <v>-0.92732965922499677</v>
      </c>
      <c r="BF31" s="546">
        <v>6.9798790841581228E-3</v>
      </c>
      <c r="BG31" s="544">
        <v>695.25900950948198</v>
      </c>
      <c r="BH31" s="545">
        <v>28.516789184578062</v>
      </c>
      <c r="BI31" s="545">
        <v>-0.35634442950694084</v>
      </c>
      <c r="BJ31" s="546">
        <v>3.5593655918617936E-3</v>
      </c>
      <c r="BK31" s="544" t="s">
        <v>115</v>
      </c>
      <c r="BL31" s="545" t="s">
        <v>115</v>
      </c>
      <c r="BM31" s="545" t="s">
        <v>115</v>
      </c>
      <c r="BN31" s="547" t="s">
        <v>115</v>
      </c>
      <c r="BO31" s="544">
        <v>695.25900950948198</v>
      </c>
      <c r="BP31" s="545">
        <v>28.516789184578062</v>
      </c>
      <c r="BQ31" s="545">
        <v>-0.35634442950694084</v>
      </c>
      <c r="BR31" s="546">
        <v>3.5593655918617936E-3</v>
      </c>
    </row>
    <row r="32" spans="2:70" ht="12.75" customHeight="1">
      <c r="B32" s="237">
        <v>2034</v>
      </c>
      <c r="C32" s="544">
        <v>73.576713451034422</v>
      </c>
      <c r="D32" s="545">
        <v>2.8925771542697962</v>
      </c>
      <c r="E32" s="545">
        <v>-5.3495995719136475E-3</v>
      </c>
      <c r="F32" s="546">
        <v>1.6098623605778308E-4</v>
      </c>
      <c r="G32" s="544">
        <v>38.181467528642578</v>
      </c>
      <c r="H32" s="545">
        <v>4.8241799927448978</v>
      </c>
      <c r="I32" s="545">
        <v>-4.5849522434530346E-2</v>
      </c>
      <c r="J32" s="546">
        <v>3.6051345426214859E-4</v>
      </c>
      <c r="K32" s="544" t="s">
        <v>115</v>
      </c>
      <c r="L32" s="545">
        <v>2.1429121980562127</v>
      </c>
      <c r="M32" s="545" t="s">
        <v>115</v>
      </c>
      <c r="N32" s="547" t="s">
        <v>115</v>
      </c>
      <c r="O32" s="544">
        <v>51.890190139570564</v>
      </c>
      <c r="P32" s="545">
        <v>3.8231092330918734</v>
      </c>
      <c r="Q32" s="545">
        <v>-2.5410503082013598E-2</v>
      </c>
      <c r="R32" s="546">
        <v>2.5267134620973346E-4</v>
      </c>
      <c r="S32" s="544">
        <v>143.29206468542594</v>
      </c>
      <c r="T32" s="545">
        <v>2.5361401644480672</v>
      </c>
      <c r="U32" s="545">
        <v>4.9937459607904047E-3</v>
      </c>
      <c r="V32" s="546">
        <v>2.7286584492442243E-4</v>
      </c>
      <c r="W32" s="544">
        <v>110.81573197584707</v>
      </c>
      <c r="X32" s="545">
        <v>2.6557852776458843</v>
      </c>
      <c r="Y32" s="545">
        <v>-1.8244304643694892E-2</v>
      </c>
      <c r="Z32" s="546">
        <v>6.0872020688717036E-4</v>
      </c>
      <c r="AA32" s="544" t="s">
        <v>115</v>
      </c>
      <c r="AB32" s="545" t="s">
        <v>115</v>
      </c>
      <c r="AC32" s="545" t="s">
        <v>115</v>
      </c>
      <c r="AD32" s="547" t="s">
        <v>115</v>
      </c>
      <c r="AE32" s="544">
        <v>111.0708640312706</v>
      </c>
      <c r="AF32" s="545">
        <v>2.6548453530575844</v>
      </c>
      <c r="AG32" s="545">
        <v>-1.8061747959484981E-2</v>
      </c>
      <c r="AH32" s="546">
        <v>6.0608175585094093E-4</v>
      </c>
      <c r="AI32" s="544">
        <v>167.00265508559787</v>
      </c>
      <c r="AJ32" s="545">
        <v>30.102616126928293</v>
      </c>
      <c r="AK32" s="545">
        <v>-0.45577619690127352</v>
      </c>
      <c r="AL32" s="546">
        <v>3.9227065804520785E-3</v>
      </c>
      <c r="AM32" s="544" t="s">
        <v>115</v>
      </c>
      <c r="AN32" s="545" t="s">
        <v>115</v>
      </c>
      <c r="AO32" s="545" t="s">
        <v>115</v>
      </c>
      <c r="AP32" s="547" t="s">
        <v>115</v>
      </c>
      <c r="AQ32" s="544">
        <v>167.00265508559787</v>
      </c>
      <c r="AR32" s="545">
        <v>30.102616126928293</v>
      </c>
      <c r="AS32" s="545">
        <v>-0.45577619690127352</v>
      </c>
      <c r="AT32" s="546">
        <v>3.9227065804520785E-3</v>
      </c>
      <c r="AU32" s="544">
        <v>311.51421863080589</v>
      </c>
      <c r="AV32" s="545">
        <v>65.001755039181518</v>
      </c>
      <c r="AW32" s="545">
        <v>-0.93055329025328326</v>
      </c>
      <c r="AX32" s="546">
        <v>7.004142898612396E-3</v>
      </c>
      <c r="AY32" s="544" t="s">
        <v>115</v>
      </c>
      <c r="AZ32" s="545" t="s">
        <v>115</v>
      </c>
      <c r="BA32" s="545" t="s">
        <v>115</v>
      </c>
      <c r="BB32" s="547" t="s">
        <v>115</v>
      </c>
      <c r="BC32" s="544">
        <v>311.51421863080589</v>
      </c>
      <c r="BD32" s="545">
        <v>65.001755039181518</v>
      </c>
      <c r="BE32" s="545">
        <v>-0.93055329025328326</v>
      </c>
      <c r="BF32" s="546">
        <v>7.004142898612396E-3</v>
      </c>
      <c r="BG32" s="544">
        <v>697.67590461625946</v>
      </c>
      <c r="BH32" s="545">
        <v>28.615920712970389</v>
      </c>
      <c r="BI32" s="545">
        <v>-0.35758317232972042</v>
      </c>
      <c r="BJ32" s="546">
        <v>3.5717388414918442E-3</v>
      </c>
      <c r="BK32" s="544" t="s">
        <v>115</v>
      </c>
      <c r="BL32" s="545" t="s">
        <v>115</v>
      </c>
      <c r="BM32" s="545" t="s">
        <v>115</v>
      </c>
      <c r="BN32" s="547" t="s">
        <v>115</v>
      </c>
      <c r="BO32" s="544">
        <v>697.67590461625946</v>
      </c>
      <c r="BP32" s="545">
        <v>28.615920712970389</v>
      </c>
      <c r="BQ32" s="545">
        <v>-0.35758317232972042</v>
      </c>
      <c r="BR32" s="546">
        <v>3.5717388414918442E-3</v>
      </c>
    </row>
    <row r="33" spans="2:70" ht="12.75" customHeight="1">
      <c r="B33" s="237">
        <v>2035</v>
      </c>
      <c r="C33" s="544">
        <v>73.426869402911635</v>
      </c>
      <c r="D33" s="545">
        <v>2.8866862215279889</v>
      </c>
      <c r="E33" s="545">
        <v>-5.3387047436712189E-3</v>
      </c>
      <c r="F33" s="546">
        <v>1.6065837649228347E-4</v>
      </c>
      <c r="G33" s="544">
        <v>38.113757272015853</v>
      </c>
      <c r="H33" s="545">
        <v>4.8156248877040237</v>
      </c>
      <c r="I33" s="545">
        <v>-4.5768213801541696E-2</v>
      </c>
      <c r="J33" s="546">
        <v>3.5987412685842415E-4</v>
      </c>
      <c r="K33" s="544" t="s">
        <v>115</v>
      </c>
      <c r="L33" s="545">
        <v>2.1446165073860972</v>
      </c>
      <c r="M33" s="545" t="s">
        <v>115</v>
      </c>
      <c r="N33" s="547" t="s">
        <v>115</v>
      </c>
      <c r="O33" s="544">
        <v>51.789560212866604</v>
      </c>
      <c r="P33" s="545">
        <v>3.8162831742802568</v>
      </c>
      <c r="Q33" s="545">
        <v>-2.5364814666692857E-2</v>
      </c>
      <c r="R33" s="546">
        <v>2.5220442755551238E-4</v>
      </c>
      <c r="S33" s="544">
        <v>143.03841953859003</v>
      </c>
      <c r="T33" s="545">
        <v>2.5316508743689545</v>
      </c>
      <c r="U33" s="545">
        <v>4.984906396434439E-3</v>
      </c>
      <c r="V33" s="546">
        <v>2.7238283773589248E-4</v>
      </c>
      <c r="W33" s="544">
        <v>110.95756481900922</v>
      </c>
      <c r="X33" s="545">
        <v>2.659184412137356</v>
      </c>
      <c r="Y33" s="545">
        <v>-1.8267655494273546E-2</v>
      </c>
      <c r="Z33" s="546">
        <v>6.0949930671436712E-4</v>
      </c>
      <c r="AA33" s="544" t="s">
        <v>115</v>
      </c>
      <c r="AB33" s="545" t="s">
        <v>115</v>
      </c>
      <c r="AC33" s="545" t="s">
        <v>115</v>
      </c>
      <c r="AD33" s="547" t="s">
        <v>115</v>
      </c>
      <c r="AE33" s="544">
        <v>111.20959002387283</v>
      </c>
      <c r="AF33" s="545">
        <v>2.6581825165749082</v>
      </c>
      <c r="AG33" s="545">
        <v>-1.8084984810299128E-2</v>
      </c>
      <c r="AH33" s="546">
        <v>6.0685094064370435E-4</v>
      </c>
      <c r="AI33" s="544">
        <v>167.58514585164571</v>
      </c>
      <c r="AJ33" s="545">
        <v>30.20761143924133</v>
      </c>
      <c r="AK33" s="545">
        <v>-0.45736590471725602</v>
      </c>
      <c r="AL33" s="546">
        <v>3.9363886405358378E-3</v>
      </c>
      <c r="AM33" s="544" t="s">
        <v>115</v>
      </c>
      <c r="AN33" s="545" t="s">
        <v>115</v>
      </c>
      <c r="AO33" s="545" t="s">
        <v>115</v>
      </c>
      <c r="AP33" s="547" t="s">
        <v>115</v>
      </c>
      <c r="AQ33" s="544">
        <v>167.58514585164571</v>
      </c>
      <c r="AR33" s="545">
        <v>30.20761143924133</v>
      </c>
      <c r="AS33" s="545">
        <v>-0.45736590471725602</v>
      </c>
      <c r="AT33" s="546">
        <v>3.9363886405358378E-3</v>
      </c>
      <c r="AU33" s="544">
        <v>312.6007531877089</v>
      </c>
      <c r="AV33" s="545">
        <v>65.228475518971621</v>
      </c>
      <c r="AW33" s="545">
        <v>-0.93379897936289746</v>
      </c>
      <c r="AX33" s="546">
        <v>7.0285727411225664E-3</v>
      </c>
      <c r="AY33" s="544" t="s">
        <v>115</v>
      </c>
      <c r="AZ33" s="545" t="s">
        <v>115</v>
      </c>
      <c r="BA33" s="545" t="s">
        <v>115</v>
      </c>
      <c r="BB33" s="547" t="s">
        <v>115</v>
      </c>
      <c r="BC33" s="544">
        <v>312.6007531877089</v>
      </c>
      <c r="BD33" s="545">
        <v>65.228475518971621</v>
      </c>
      <c r="BE33" s="545">
        <v>-0.93379897936289746</v>
      </c>
      <c r="BF33" s="546">
        <v>7.0285727411225664E-3</v>
      </c>
      <c r="BG33" s="544">
        <v>700.10933761721833</v>
      </c>
      <c r="BH33" s="545">
        <v>28.715730560716338</v>
      </c>
      <c r="BI33" s="545">
        <v>-0.35883039139859929</v>
      </c>
      <c r="BJ33" s="546">
        <v>3.5841967565641351E-3</v>
      </c>
      <c r="BK33" s="544" t="s">
        <v>115</v>
      </c>
      <c r="BL33" s="545" t="s">
        <v>115</v>
      </c>
      <c r="BM33" s="545" t="s">
        <v>115</v>
      </c>
      <c r="BN33" s="547" t="s">
        <v>115</v>
      </c>
      <c r="BO33" s="544">
        <v>700.10933761721833</v>
      </c>
      <c r="BP33" s="545">
        <v>28.715730560716338</v>
      </c>
      <c r="BQ33" s="545">
        <v>-0.35883039139859929</v>
      </c>
      <c r="BR33" s="546">
        <v>3.5841967565641351E-3</v>
      </c>
    </row>
    <row r="34" spans="2:70" ht="12.75" customHeight="1">
      <c r="B34" s="237">
        <v>2036</v>
      </c>
      <c r="C34" s="544">
        <v>73.697242022984824</v>
      </c>
      <c r="D34" s="545">
        <v>2.8973155854568935</v>
      </c>
      <c r="E34" s="545">
        <v>-5.3583629369331849E-3</v>
      </c>
      <c r="F34" s="546">
        <v>1.6124995320721284E-4</v>
      </c>
      <c r="G34" s="544">
        <v>38.247139165460609</v>
      </c>
      <c r="H34" s="545">
        <v>4.8324775207587356</v>
      </c>
      <c r="I34" s="545">
        <v>-4.5928383027914875E-2</v>
      </c>
      <c r="J34" s="546">
        <v>3.6113353280204643E-4</v>
      </c>
      <c r="K34" s="544" t="s">
        <v>115</v>
      </c>
      <c r="L34" s="545">
        <v>2.1446165073860972</v>
      </c>
      <c r="M34" s="545" t="s">
        <v>115</v>
      </c>
      <c r="N34" s="547" t="s">
        <v>115</v>
      </c>
      <c r="O34" s="544">
        <v>51.976763213359177</v>
      </c>
      <c r="P34" s="545">
        <v>3.8294744843913326</v>
      </c>
      <c r="Q34" s="545">
        <v>-2.5454014155831491E-2</v>
      </c>
      <c r="R34" s="546">
        <v>2.5310007955475159E-4</v>
      </c>
      <c r="S34" s="544">
        <v>143.56511599965748</v>
      </c>
      <c r="T34" s="545">
        <v>2.540972926167973</v>
      </c>
      <c r="U34" s="545">
        <v>5.0032618324510284E-3</v>
      </c>
      <c r="V34" s="546">
        <v>2.7338580656869829E-4</v>
      </c>
      <c r="W34" s="544">
        <v>111.34586896813715</v>
      </c>
      <c r="X34" s="545">
        <v>2.6684904233337403</v>
      </c>
      <c r="Y34" s="545">
        <v>-1.8331584496634374E-2</v>
      </c>
      <c r="Z34" s="546">
        <v>6.1163229431258849E-4</v>
      </c>
      <c r="AA34" s="544" t="s">
        <v>115</v>
      </c>
      <c r="AB34" s="545" t="s">
        <v>115</v>
      </c>
      <c r="AC34" s="545" t="s">
        <v>115</v>
      </c>
      <c r="AD34" s="547" t="s">
        <v>115</v>
      </c>
      <c r="AE34" s="544">
        <v>111.59898137441958</v>
      </c>
      <c r="AF34" s="545">
        <v>2.6674886537852722</v>
      </c>
      <c r="AG34" s="545">
        <v>-1.8148267391215753E-2</v>
      </c>
      <c r="AH34" s="546">
        <v>6.0897505088459395E-4</v>
      </c>
      <c r="AI34" s="544">
        <v>168.17162238051105</v>
      </c>
      <c r="AJ34" s="545">
        <v>30.313325194551616</v>
      </c>
      <c r="AK34" s="545">
        <v>-0.45896649029933012</v>
      </c>
      <c r="AL34" s="546">
        <v>3.9501643217540894E-3</v>
      </c>
      <c r="AM34" s="544" t="s">
        <v>115</v>
      </c>
      <c r="AN34" s="545" t="s">
        <v>115</v>
      </c>
      <c r="AO34" s="545" t="s">
        <v>115</v>
      </c>
      <c r="AP34" s="547" t="s">
        <v>115</v>
      </c>
      <c r="AQ34" s="544">
        <v>168.17162238051105</v>
      </c>
      <c r="AR34" s="545">
        <v>30.313325194551616</v>
      </c>
      <c r="AS34" s="545">
        <v>-0.45896649029933012</v>
      </c>
      <c r="AT34" s="546">
        <v>3.9501643217540894E-3</v>
      </c>
      <c r="AU34" s="544">
        <v>313.69472248742545</v>
      </c>
      <c r="AV34" s="545">
        <v>65.4567473607935</v>
      </c>
      <c r="AW34" s="545">
        <v>-0.93706687748890172</v>
      </c>
      <c r="AX34" s="546">
        <v>7.0531697477554814E-3</v>
      </c>
      <c r="AY34" s="544" t="s">
        <v>115</v>
      </c>
      <c r="AZ34" s="545" t="s">
        <v>115</v>
      </c>
      <c r="BA34" s="545" t="s">
        <v>115</v>
      </c>
      <c r="BB34" s="547" t="s">
        <v>115</v>
      </c>
      <c r="BC34" s="544">
        <v>313.69472248742545</v>
      </c>
      <c r="BD34" s="545">
        <v>65.4567473607935</v>
      </c>
      <c r="BE34" s="545">
        <v>-0.93706687748890172</v>
      </c>
      <c r="BF34" s="546">
        <v>7.0531697477554814E-3</v>
      </c>
      <c r="BG34" s="544">
        <v>702.55942167487956</v>
      </c>
      <c r="BH34" s="545">
        <v>28.816223369297294</v>
      </c>
      <c r="BI34" s="545">
        <v>-0.36008614471330619</v>
      </c>
      <c r="BJ34" s="546">
        <v>3.5967399164120906E-3</v>
      </c>
      <c r="BK34" s="544" t="s">
        <v>115</v>
      </c>
      <c r="BL34" s="545" t="s">
        <v>115</v>
      </c>
      <c r="BM34" s="545" t="s">
        <v>115</v>
      </c>
      <c r="BN34" s="547" t="s">
        <v>115</v>
      </c>
      <c r="BO34" s="544">
        <v>702.55942167487956</v>
      </c>
      <c r="BP34" s="545">
        <v>28.816223369297294</v>
      </c>
      <c r="BQ34" s="545">
        <v>-0.36008614471330619</v>
      </c>
      <c r="BR34" s="546">
        <v>3.5967399164120906E-3</v>
      </c>
    </row>
    <row r="35" spans="2:70">
      <c r="B35" s="237">
        <v>2037</v>
      </c>
      <c r="C35" s="544">
        <v>73.96946470008686</v>
      </c>
      <c r="D35" s="545">
        <v>2.9080176820813035</v>
      </c>
      <c r="E35" s="545">
        <v>-5.3781556437365319E-3</v>
      </c>
      <c r="F35" s="546">
        <v>1.6184557785665297E-4</v>
      </c>
      <c r="G35" s="544">
        <v>38.381433740483196</v>
      </c>
      <c r="H35" s="545">
        <v>4.8494454699731584</v>
      </c>
      <c r="I35" s="545">
        <v>-4.6089648231399126E-2</v>
      </c>
      <c r="J35" s="546">
        <v>3.6240155638164669E-4</v>
      </c>
      <c r="K35" s="544" t="s">
        <v>115</v>
      </c>
      <c r="L35" s="545">
        <v>2.1446165073860972</v>
      </c>
      <c r="M35" s="545" t="s">
        <v>115</v>
      </c>
      <c r="N35" s="547" t="s">
        <v>115</v>
      </c>
      <c r="O35" s="544">
        <v>52.165247172799418</v>
      </c>
      <c r="P35" s="545">
        <v>3.8427560576214486</v>
      </c>
      <c r="Q35" s="545">
        <v>-2.5543824003155826E-2</v>
      </c>
      <c r="R35" s="546">
        <v>2.5400186016004617E-4</v>
      </c>
      <c r="S35" s="544">
        <v>144.09541644432952</v>
      </c>
      <c r="T35" s="545">
        <v>2.5503587652227031</v>
      </c>
      <c r="U35" s="545">
        <v>5.0217428677365476E-3</v>
      </c>
      <c r="V35" s="546">
        <v>2.743956383358439E-4</v>
      </c>
      <c r="W35" s="544">
        <v>111.73683013490331</v>
      </c>
      <c r="X35" s="545">
        <v>2.6778601120260928</v>
      </c>
      <c r="Y35" s="545">
        <v>-1.8395950940849087E-2</v>
      </c>
      <c r="Z35" s="546">
        <v>6.1377987713386712E-4</v>
      </c>
      <c r="AA35" s="544" t="s">
        <v>115</v>
      </c>
      <c r="AB35" s="545" t="s">
        <v>115</v>
      </c>
      <c r="AC35" s="545" t="s">
        <v>115</v>
      </c>
      <c r="AD35" s="547" t="s">
        <v>115</v>
      </c>
      <c r="AE35" s="544">
        <v>111.99103718191046</v>
      </c>
      <c r="AF35" s="545">
        <v>2.6768584693538697</v>
      </c>
      <c r="AG35" s="545">
        <v>-1.8211982990770124E-2</v>
      </c>
      <c r="AH35" s="546">
        <v>6.1111369560416014E-4</v>
      </c>
      <c r="AI35" s="544">
        <v>168.76211194525331</v>
      </c>
      <c r="AJ35" s="545">
        <v>30.419762308891396</v>
      </c>
      <c r="AK35" s="545">
        <v>-0.4605780280799131</v>
      </c>
      <c r="AL35" s="546">
        <v>3.9640342647206577E-3</v>
      </c>
      <c r="AM35" s="544" t="s">
        <v>115</v>
      </c>
      <c r="AN35" s="545" t="s">
        <v>115</v>
      </c>
      <c r="AO35" s="545" t="s">
        <v>115</v>
      </c>
      <c r="AP35" s="547" t="s">
        <v>115</v>
      </c>
      <c r="AQ35" s="544">
        <v>168.76211194525331</v>
      </c>
      <c r="AR35" s="545">
        <v>30.419762308891396</v>
      </c>
      <c r="AS35" s="545">
        <v>-0.4605780280799131</v>
      </c>
      <c r="AT35" s="546">
        <v>3.9640342647206577E-3</v>
      </c>
      <c r="AU35" s="544">
        <v>314.79617740307361</v>
      </c>
      <c r="AV35" s="545">
        <v>65.686581180027659</v>
      </c>
      <c r="AW35" s="545">
        <v>-0.94035713659915066</v>
      </c>
      <c r="AX35" s="546">
        <v>7.0779350623516738E-3</v>
      </c>
      <c r="AY35" s="544" t="s">
        <v>115</v>
      </c>
      <c r="AZ35" s="545" t="s">
        <v>115</v>
      </c>
      <c r="BA35" s="545" t="s">
        <v>115</v>
      </c>
      <c r="BB35" s="547" t="s">
        <v>115</v>
      </c>
      <c r="BC35" s="544">
        <v>314.79617740307361</v>
      </c>
      <c r="BD35" s="545">
        <v>65.686581180027659</v>
      </c>
      <c r="BE35" s="545">
        <v>-0.94035713659915066</v>
      </c>
      <c r="BF35" s="546">
        <v>7.0779350623516738E-3</v>
      </c>
      <c r="BG35" s="544">
        <v>705.026270726093</v>
      </c>
      <c r="BH35" s="545">
        <v>28.917403811954568</v>
      </c>
      <c r="BI35" s="545">
        <v>-0.36135049067044023</v>
      </c>
      <c r="BJ35" s="546">
        <v>3.6093689043332974E-3</v>
      </c>
      <c r="BK35" s="544" t="s">
        <v>115</v>
      </c>
      <c r="BL35" s="545" t="s">
        <v>115</v>
      </c>
      <c r="BM35" s="545" t="s">
        <v>115</v>
      </c>
      <c r="BN35" s="547" t="s">
        <v>115</v>
      </c>
      <c r="BO35" s="544">
        <v>705.026270726093</v>
      </c>
      <c r="BP35" s="545">
        <v>28.917403811954568</v>
      </c>
      <c r="BQ35" s="545">
        <v>-0.36135049067044023</v>
      </c>
      <c r="BR35" s="546">
        <v>3.6093689043332974E-3</v>
      </c>
    </row>
    <row r="36" spans="2:70">
      <c r="B36" s="237">
        <v>2038</v>
      </c>
      <c r="C36" s="544">
        <v>74.24355009345453</v>
      </c>
      <c r="D36" s="545">
        <v>2.9187930090833989</v>
      </c>
      <c r="E36" s="545">
        <v>-5.3980837845062773E-3</v>
      </c>
      <c r="F36" s="546">
        <v>1.6244527813908053E-4</v>
      </c>
      <c r="G36" s="544">
        <v>38.516647242216592</v>
      </c>
      <c r="H36" s="545">
        <v>4.8665295244119227</v>
      </c>
      <c r="I36" s="545">
        <v>-4.6252016911349059E-2</v>
      </c>
      <c r="J36" s="546">
        <v>3.6367825656443092E-4</v>
      </c>
      <c r="K36" s="544" t="s">
        <v>115</v>
      </c>
      <c r="L36" s="545">
        <v>2.1446165073860972</v>
      </c>
      <c r="M36" s="545" t="s">
        <v>115</v>
      </c>
      <c r="N36" s="547" t="s">
        <v>115</v>
      </c>
      <c r="O36" s="544">
        <v>52.355020856302303</v>
      </c>
      <c r="P36" s="545">
        <v>3.8561285116068063</v>
      </c>
      <c r="Q36" s="545">
        <v>-2.5634248385114834E-2</v>
      </c>
      <c r="R36" s="546">
        <v>2.5490981130711708E-4</v>
      </c>
      <c r="S36" s="544">
        <v>144.62934553329552</v>
      </c>
      <c r="T36" s="545">
        <v>2.5598088280050812</v>
      </c>
      <c r="U36" s="545">
        <v>5.0403503617190365E-3</v>
      </c>
      <c r="V36" s="546">
        <v>2.754123799977795E-4</v>
      </c>
      <c r="W36" s="544">
        <v>112.13046650026907</v>
      </c>
      <c r="X36" s="545">
        <v>2.6872939139353038</v>
      </c>
      <c r="Y36" s="545">
        <v>-1.8460757820165961E-2</v>
      </c>
      <c r="Z36" s="546">
        <v>6.1594215504776463E-4</v>
      </c>
      <c r="AA36" s="544" t="s">
        <v>115</v>
      </c>
      <c r="AB36" s="545" t="s">
        <v>115</v>
      </c>
      <c r="AC36" s="545" t="s">
        <v>115</v>
      </c>
      <c r="AD36" s="547" t="s">
        <v>115</v>
      </c>
      <c r="AE36" s="544">
        <v>112.38577567821117</v>
      </c>
      <c r="AF36" s="545">
        <v>2.6862923990074918</v>
      </c>
      <c r="AG36" s="545">
        <v>-1.8276134571944127E-2</v>
      </c>
      <c r="AH36" s="546">
        <v>6.1326697425631419E-4</v>
      </c>
      <c r="AI36" s="544">
        <v>169.35664200555101</v>
      </c>
      <c r="AJ36" s="545">
        <v>30.526927731931455</v>
      </c>
      <c r="AK36" s="545">
        <v>-0.46220059300073474</v>
      </c>
      <c r="AL36" s="546">
        <v>3.9779991144328428E-3</v>
      </c>
      <c r="AM36" s="544" t="s">
        <v>115</v>
      </c>
      <c r="AN36" s="545" t="s">
        <v>115</v>
      </c>
      <c r="AO36" s="545" t="s">
        <v>115</v>
      </c>
      <c r="AP36" s="547" t="s">
        <v>115</v>
      </c>
      <c r="AQ36" s="544">
        <v>169.35664200555101</v>
      </c>
      <c r="AR36" s="545">
        <v>30.526927731931455</v>
      </c>
      <c r="AS36" s="545">
        <v>-0.46220059300073474</v>
      </c>
      <c r="AT36" s="546">
        <v>3.9779991144328428E-3</v>
      </c>
      <c r="AU36" s="544">
        <v>315.90516915587682</v>
      </c>
      <c r="AV36" s="545">
        <v>65.917987664691594</v>
      </c>
      <c r="AW36" s="545">
        <v>-0.94366990970135622</v>
      </c>
      <c r="AX36" s="546">
        <v>7.1028698365785351E-3</v>
      </c>
      <c r="AY36" s="544" t="s">
        <v>115</v>
      </c>
      <c r="AZ36" s="545" t="s">
        <v>115</v>
      </c>
      <c r="BA36" s="545" t="s">
        <v>115</v>
      </c>
      <c r="BB36" s="547" t="s">
        <v>115</v>
      </c>
      <c r="BC36" s="544">
        <v>315.90516915587682</v>
      </c>
      <c r="BD36" s="545">
        <v>65.917987664691594</v>
      </c>
      <c r="BE36" s="545">
        <v>-0.94366990970135622</v>
      </c>
      <c r="BF36" s="546">
        <v>7.1028698365785351E-3</v>
      </c>
      <c r="BG36" s="544">
        <v>707.5099994873342</v>
      </c>
      <c r="BH36" s="545">
        <v>29.019276593906664</v>
      </c>
      <c r="BI36" s="545">
        <v>-0.36262348806618622</v>
      </c>
      <c r="BJ36" s="546">
        <v>3.6220843076166247E-3</v>
      </c>
      <c r="BK36" s="544" t="s">
        <v>115</v>
      </c>
      <c r="BL36" s="545" t="s">
        <v>115</v>
      </c>
      <c r="BM36" s="545" t="s">
        <v>115</v>
      </c>
      <c r="BN36" s="547" t="s">
        <v>115</v>
      </c>
      <c r="BO36" s="544">
        <v>707.5099994873342</v>
      </c>
      <c r="BP36" s="545">
        <v>29.019276593906664</v>
      </c>
      <c r="BQ36" s="545">
        <v>-0.36262348806618622</v>
      </c>
      <c r="BR36" s="546">
        <v>3.6220843076166247E-3</v>
      </c>
    </row>
    <row r="37" spans="2:70">
      <c r="B37" s="237">
        <v>2039</v>
      </c>
      <c r="C37" s="544">
        <v>74.519510948946859</v>
      </c>
      <c r="D37" s="545">
        <v>2.9296420675508053</v>
      </c>
      <c r="E37" s="545">
        <v>-5.4181482859655492E-3</v>
      </c>
      <c r="F37" s="546">
        <v>1.6304908194250214E-4</v>
      </c>
      <c r="G37" s="544">
        <v>38.652785958526849</v>
      </c>
      <c r="H37" s="545">
        <v>4.8837304785389275</v>
      </c>
      <c r="I37" s="545">
        <v>-4.6415496618434512E-2</v>
      </c>
      <c r="J37" s="546">
        <v>3.6496369272109532E-4</v>
      </c>
      <c r="K37" s="544" t="s">
        <v>115</v>
      </c>
      <c r="L37" s="545">
        <v>2.1446165073860972</v>
      </c>
      <c r="M37" s="545" t="s">
        <v>115</v>
      </c>
      <c r="N37" s="547" t="s">
        <v>115</v>
      </c>
      <c r="O37" s="544">
        <v>52.546093088959154</v>
      </c>
      <c r="P37" s="545">
        <v>3.8695924682098526</v>
      </c>
      <c r="Q37" s="545">
        <v>-2.5725291506735339E-2</v>
      </c>
      <c r="R37" s="546">
        <v>2.5582397521863509E-4</v>
      </c>
      <c r="S37" s="544">
        <v>145.16692809598851</v>
      </c>
      <c r="T37" s="545">
        <v>2.5693235539736525</v>
      </c>
      <c r="U37" s="545">
        <v>5.0590851797072695E-3</v>
      </c>
      <c r="V37" s="546">
        <v>2.7643607883628735E-4</v>
      </c>
      <c r="W37" s="544">
        <v>112.52679636960113</v>
      </c>
      <c r="X37" s="545">
        <v>2.6967922677637373</v>
      </c>
      <c r="Y37" s="545">
        <v>-1.8526008148314909E-2</v>
      </c>
      <c r="Z37" s="546">
        <v>6.1811922860721159E-4</v>
      </c>
      <c r="AA37" s="544" t="s">
        <v>115</v>
      </c>
      <c r="AB37" s="545" t="s">
        <v>115</v>
      </c>
      <c r="AC37" s="545" t="s">
        <v>115</v>
      </c>
      <c r="AD37" s="547" t="s">
        <v>115</v>
      </c>
      <c r="AE37" s="544">
        <v>112.78321521994108</v>
      </c>
      <c r="AF37" s="545">
        <v>2.6957908814544425</v>
      </c>
      <c r="AG37" s="545">
        <v>-1.83407251179942E-2</v>
      </c>
      <c r="AH37" s="546">
        <v>6.1543498697549145E-4</v>
      </c>
      <c r="AI37" s="544">
        <v>169.95524020897875</v>
      </c>
      <c r="AJ37" s="545">
        <v>30.634826447211275</v>
      </c>
      <c r="AK37" s="545">
        <v>-0.46383426051632243</v>
      </c>
      <c r="AL37" s="546">
        <v>3.9920595203014166E-3</v>
      </c>
      <c r="AM37" s="544" t="s">
        <v>115</v>
      </c>
      <c r="AN37" s="545" t="s">
        <v>115</v>
      </c>
      <c r="AO37" s="545" t="s">
        <v>115</v>
      </c>
      <c r="AP37" s="547" t="s">
        <v>115</v>
      </c>
      <c r="AQ37" s="544">
        <v>169.95524020897875</v>
      </c>
      <c r="AR37" s="545">
        <v>30.634826447211275</v>
      </c>
      <c r="AS37" s="545">
        <v>-0.46383426051632243</v>
      </c>
      <c r="AT37" s="546">
        <v>3.9920595203014166E-3</v>
      </c>
      <c r="AU37" s="544">
        <v>317.02174931754564</v>
      </c>
      <c r="AV37" s="545">
        <v>66.150977575936778</v>
      </c>
      <c r="AW37" s="545">
        <v>-0.94700535085020443</v>
      </c>
      <c r="AX37" s="546">
        <v>7.1279752299838774E-3</v>
      </c>
      <c r="AY37" s="544" t="s">
        <v>115</v>
      </c>
      <c r="AZ37" s="545" t="s">
        <v>115</v>
      </c>
      <c r="BA37" s="545" t="s">
        <v>115</v>
      </c>
      <c r="BB37" s="547" t="s">
        <v>115</v>
      </c>
      <c r="BC37" s="544">
        <v>317.02174931754564</v>
      </c>
      <c r="BD37" s="545">
        <v>66.150977575936778</v>
      </c>
      <c r="BE37" s="545">
        <v>-0.94700535085020443</v>
      </c>
      <c r="BF37" s="546">
        <v>7.1279752299838774E-3</v>
      </c>
      <c r="BG37" s="544">
        <v>710.01072346004037</v>
      </c>
      <c r="BH37" s="545">
        <v>29.121846452568107</v>
      </c>
      <c r="BI37" s="545">
        <v>-0.36390519609904864</v>
      </c>
      <c r="BJ37" s="546">
        <v>3.6348867175695341E-3</v>
      </c>
      <c r="BK37" s="544" t="s">
        <v>115</v>
      </c>
      <c r="BL37" s="545" t="s">
        <v>115</v>
      </c>
      <c r="BM37" s="545" t="s">
        <v>115</v>
      </c>
      <c r="BN37" s="547" t="s">
        <v>115</v>
      </c>
      <c r="BO37" s="544">
        <v>710.01072346004037</v>
      </c>
      <c r="BP37" s="545">
        <v>29.121846452568107</v>
      </c>
      <c r="BQ37" s="545">
        <v>-0.36390519609904864</v>
      </c>
      <c r="BR37" s="546">
        <v>3.6348867175695341E-3</v>
      </c>
    </row>
    <row r="38" spans="2:70">
      <c r="B38" s="237">
        <v>2040</v>
      </c>
      <c r="C38" s="544">
        <v>74.797360099638084</v>
      </c>
      <c r="D38" s="545">
        <v>2.940565361999905</v>
      </c>
      <c r="E38" s="545">
        <v>-5.4383500811786981E-3</v>
      </c>
      <c r="F38" s="546">
        <v>1.636570173457517E-4</v>
      </c>
      <c r="G38" s="544">
        <v>38.789856220305509</v>
      </c>
      <c r="H38" s="545">
        <v>4.9010491322542897</v>
      </c>
      <c r="I38" s="545">
        <v>-4.6580094954991713E-2</v>
      </c>
      <c r="J38" s="546">
        <v>3.6625792462858739E-4</v>
      </c>
      <c r="K38" s="544" t="s">
        <v>115</v>
      </c>
      <c r="L38" s="545">
        <v>2.1446165073860972</v>
      </c>
      <c r="M38" s="545" t="s">
        <v>115</v>
      </c>
      <c r="N38" s="547" t="s">
        <v>115</v>
      </c>
      <c r="O38" s="544">
        <v>52.738472756248065</v>
      </c>
      <c r="P38" s="545">
        <v>3.8831485535482084</v>
      </c>
      <c r="Q38" s="545">
        <v>-2.5816957601817569E-2</v>
      </c>
      <c r="R38" s="546">
        <v>2.5674439440618506E-4</v>
      </c>
      <c r="S38" s="544">
        <v>145.70818913174006</v>
      </c>
      <c r="T38" s="545">
        <v>2.5789033855940131</v>
      </c>
      <c r="U38" s="545">
        <v>5.0779481929310042E-3</v>
      </c>
      <c r="V38" s="546">
        <v>2.774667824566814E-4</v>
      </c>
      <c r="W38" s="544">
        <v>112.92583817352296</v>
      </c>
      <c r="X38" s="545">
        <v>2.7063556152156298</v>
      </c>
      <c r="Y38" s="545">
        <v>-1.8591704959647674E-2</v>
      </c>
      <c r="Z38" s="546">
        <v>6.2031119905318454E-4</v>
      </c>
      <c r="AA38" s="544" t="s">
        <v>115</v>
      </c>
      <c r="AB38" s="545" t="s">
        <v>115</v>
      </c>
      <c r="AC38" s="545" t="s">
        <v>115</v>
      </c>
      <c r="AD38" s="547" t="s">
        <v>115</v>
      </c>
      <c r="AE38" s="544">
        <v>113.18337428932703</v>
      </c>
      <c r="AF38" s="545">
        <v>2.7053543584049402</v>
      </c>
      <c r="AG38" s="545">
        <v>-1.8405757632590069E-2</v>
      </c>
      <c r="AH38" s="546">
        <v>6.1761783458131009E-4</v>
      </c>
      <c r="AI38" s="544">
        <v>170.55793439229313</v>
      </c>
      <c r="AJ38" s="545">
        <v>30.74346347237082</v>
      </c>
      <c r="AK38" s="545">
        <v>-0.46547910659751046</v>
      </c>
      <c r="AL38" s="546">
        <v>4.0062161361808209E-3</v>
      </c>
      <c r="AM38" s="544" t="s">
        <v>115</v>
      </c>
      <c r="AN38" s="545" t="s">
        <v>115</v>
      </c>
      <c r="AO38" s="545" t="s">
        <v>115</v>
      </c>
      <c r="AP38" s="547" t="s">
        <v>115</v>
      </c>
      <c r="AQ38" s="544">
        <v>170.55793439229313</v>
      </c>
      <c r="AR38" s="545">
        <v>30.74346347237082</v>
      </c>
      <c r="AS38" s="545">
        <v>-0.46547910659751046</v>
      </c>
      <c r="AT38" s="546">
        <v>4.0062161361808209E-3</v>
      </c>
      <c r="AU38" s="544">
        <v>318.14596981267653</v>
      </c>
      <c r="AV38" s="545">
        <v>66.38556174854925</v>
      </c>
      <c r="AW38" s="545">
        <v>-0.95036361515451884</v>
      </c>
      <c r="AX38" s="546">
        <v>7.1532524100498627E-3</v>
      </c>
      <c r="AY38" s="544" t="s">
        <v>115</v>
      </c>
      <c r="AZ38" s="545" t="s">
        <v>115</v>
      </c>
      <c r="BA38" s="545" t="s">
        <v>115</v>
      </c>
      <c r="BB38" s="547" t="s">
        <v>115</v>
      </c>
      <c r="BC38" s="544">
        <v>318.14596981267653</v>
      </c>
      <c r="BD38" s="545">
        <v>66.38556174854925</v>
      </c>
      <c r="BE38" s="545">
        <v>-0.95036361515451884</v>
      </c>
      <c r="BF38" s="546">
        <v>7.1532524100498627E-3</v>
      </c>
      <c r="BG38" s="544">
        <v>712.52855893598098</v>
      </c>
      <c r="BH38" s="545">
        <v>29.225118157769753</v>
      </c>
      <c r="BI38" s="545">
        <v>-0.36519567437260519</v>
      </c>
      <c r="BJ38" s="546">
        <v>3.6477767295455816E-3</v>
      </c>
      <c r="BK38" s="544" t="s">
        <v>115</v>
      </c>
      <c r="BL38" s="545" t="s">
        <v>115</v>
      </c>
      <c r="BM38" s="545" t="s">
        <v>115</v>
      </c>
      <c r="BN38" s="547" t="s">
        <v>115</v>
      </c>
      <c r="BO38" s="544">
        <v>712.52855893598098</v>
      </c>
      <c r="BP38" s="545">
        <v>29.225118157769753</v>
      </c>
      <c r="BQ38" s="545">
        <v>-0.36519567437260519</v>
      </c>
      <c r="BR38" s="546">
        <v>3.6477767295455816E-3</v>
      </c>
    </row>
    <row r="39" spans="2:70">
      <c r="B39" s="237">
        <v>2041</v>
      </c>
      <c r="C39" s="544">
        <v>75.077110466414183</v>
      </c>
      <c r="D39" s="545">
        <v>2.9515634003992917</v>
      </c>
      <c r="E39" s="545">
        <v>-5.4586901095946732E-3</v>
      </c>
      <c r="F39" s="546">
        <v>1.6426911261979571E-4</v>
      </c>
      <c r="G39" s="544">
        <v>38.927864401763976</v>
      </c>
      <c r="H39" s="545">
        <v>4.9184862909315354</v>
      </c>
      <c r="I39" s="545">
        <v>-4.6745819575376775E-2</v>
      </c>
      <c r="J39" s="546">
        <v>3.6756101247288527E-4</v>
      </c>
      <c r="K39" s="544" t="s">
        <v>115</v>
      </c>
      <c r="L39" s="545">
        <v>2.1446165073860972</v>
      </c>
      <c r="M39" s="545" t="s">
        <v>115</v>
      </c>
      <c r="N39" s="547" t="s">
        <v>115</v>
      </c>
      <c r="O39" s="544">
        <v>52.932168804447059</v>
      </c>
      <c r="P39" s="545">
        <v>3.8967973980237769</v>
      </c>
      <c r="Q39" s="545">
        <v>-2.5909250933132032E-2</v>
      </c>
      <c r="R39" s="546">
        <v>2.576711116722421E-4</v>
      </c>
      <c r="S39" s="544">
        <v>146.25315381094245</v>
      </c>
      <c r="T39" s="545">
        <v>2.5885487683593809</v>
      </c>
      <c r="U39" s="545">
        <v>5.0969402785814881E-3</v>
      </c>
      <c r="V39" s="546">
        <v>2.7850453879002041E-4</v>
      </c>
      <c r="W39" s="544">
        <v>113.32761046877171</v>
      </c>
      <c r="X39" s="545">
        <v>2.7159844010176331</v>
      </c>
      <c r="Y39" s="545">
        <v>-1.8657851309278901E-2</v>
      </c>
      <c r="Z39" s="546">
        <v>6.2251816831941349E-4</v>
      </c>
      <c r="AA39" s="544" t="s">
        <v>115</v>
      </c>
      <c r="AB39" s="545" t="s">
        <v>115</v>
      </c>
      <c r="AC39" s="545" t="s">
        <v>115</v>
      </c>
      <c r="AD39" s="547" t="s">
        <v>115</v>
      </c>
      <c r="AE39" s="544">
        <v>113.58627149506262</v>
      </c>
      <c r="AF39" s="545">
        <v>2.7149832745916584</v>
      </c>
      <c r="AG39" s="545">
        <v>-1.8471235139954426E-2</v>
      </c>
      <c r="AH39" s="546">
        <v>6.1981561858325874E-4</v>
      </c>
      <c r="AI39" s="544">
        <v>171.16475258272692</v>
      </c>
      <c r="AJ39" s="545">
        <v>30.852843859383846</v>
      </c>
      <c r="AK39" s="545">
        <v>-0.46713520773497241</v>
      </c>
      <c r="AL39" s="546">
        <v>4.0204696203995751E-3</v>
      </c>
      <c r="AM39" s="544" t="s">
        <v>115</v>
      </c>
      <c r="AN39" s="545" t="s">
        <v>115</v>
      </c>
      <c r="AO39" s="545" t="s">
        <v>115</v>
      </c>
      <c r="AP39" s="547" t="s">
        <v>115</v>
      </c>
      <c r="AQ39" s="544">
        <v>171.16475258272692</v>
      </c>
      <c r="AR39" s="545">
        <v>30.852843859383846</v>
      </c>
      <c r="AS39" s="545">
        <v>-0.46713520773497241</v>
      </c>
      <c r="AT39" s="546">
        <v>4.0204696203995751E-3</v>
      </c>
      <c r="AU39" s="544">
        <v>319.27788292116605</v>
      </c>
      <c r="AV39" s="545">
        <v>66.621751091453291</v>
      </c>
      <c r="AW39" s="545">
        <v>-0.95374485878447368</v>
      </c>
      <c r="AX39" s="546">
        <v>7.1787025522472856E-3</v>
      </c>
      <c r="AY39" s="544" t="s">
        <v>115</v>
      </c>
      <c r="AZ39" s="545" t="s">
        <v>115</v>
      </c>
      <c r="BA39" s="545" t="s">
        <v>115</v>
      </c>
      <c r="BB39" s="547" t="s">
        <v>115</v>
      </c>
      <c r="BC39" s="544">
        <v>319.27788292116605</v>
      </c>
      <c r="BD39" s="545">
        <v>66.621751091453291</v>
      </c>
      <c r="BE39" s="545">
        <v>-0.95374485878447368</v>
      </c>
      <c r="BF39" s="546">
        <v>7.1787025522472856E-3</v>
      </c>
      <c r="BG39" s="544">
        <v>715.06362300266608</v>
      </c>
      <c r="BH39" s="545">
        <v>29.329096511980598</v>
      </c>
      <c r="BI39" s="545">
        <v>-0.36649498289827792</v>
      </c>
      <c r="BJ39" s="546">
        <v>3.6607549429721006E-3</v>
      </c>
      <c r="BK39" s="544" t="s">
        <v>115</v>
      </c>
      <c r="BL39" s="545" t="s">
        <v>115</v>
      </c>
      <c r="BM39" s="545" t="s">
        <v>115</v>
      </c>
      <c r="BN39" s="547" t="s">
        <v>115</v>
      </c>
      <c r="BO39" s="544">
        <v>715.06362300266608</v>
      </c>
      <c r="BP39" s="545">
        <v>29.329096511980598</v>
      </c>
      <c r="BQ39" s="545">
        <v>-0.36649498289827792</v>
      </c>
      <c r="BR39" s="546">
        <v>3.6607549429721006E-3</v>
      </c>
    </row>
    <row r="40" spans="2:70">
      <c r="B40" s="237">
        <v>2042</v>
      </c>
      <c r="C40" s="544">
        <v>75.358775058573897</v>
      </c>
      <c r="D40" s="545">
        <v>2.9626366941933955</v>
      </c>
      <c r="E40" s="545">
        <v>-5.479169317090719E-3</v>
      </c>
      <c r="F40" s="546">
        <v>1.6488539622904825E-4</v>
      </c>
      <c r="G40" s="544">
        <v>39.066816920729977</v>
      </c>
      <c r="H40" s="545">
        <v>4.936042765455058</v>
      </c>
      <c r="I40" s="545">
        <v>-4.6912678186321652E-2</v>
      </c>
      <c r="J40" s="546">
        <v>3.6887301685179717E-4</v>
      </c>
      <c r="K40" s="544" t="s">
        <v>115</v>
      </c>
      <c r="L40" s="545">
        <v>2.1446165073860972</v>
      </c>
      <c r="M40" s="545" t="s">
        <v>115</v>
      </c>
      <c r="N40" s="547" t="s">
        <v>115</v>
      </c>
      <c r="O40" s="544">
        <v>53.127190241050158</v>
      </c>
      <c r="P40" s="545">
        <v>3.9105396363520621</v>
      </c>
      <c r="Q40" s="545">
        <v>-2.6002175792617755E-2</v>
      </c>
      <c r="R40" s="546">
        <v>2.5860417011216275E-4</v>
      </c>
      <c r="S40" s="544">
        <v>146.80184747621954</v>
      </c>
      <c r="T40" s="545">
        <v>2.5982601508113152</v>
      </c>
      <c r="U40" s="545">
        <v>5.1160623198522603E-3</v>
      </c>
      <c r="V40" s="546">
        <v>2.7954939609533739E-4</v>
      </c>
      <c r="W40" s="544">
        <v>113.73213193906126</v>
      </c>
      <c r="X40" s="545">
        <v>2.7256790729394935</v>
      </c>
      <c r="Y40" s="545">
        <v>-1.8724450273228232E-2</v>
      </c>
      <c r="Z40" s="546">
        <v>6.2474023903712195E-4</v>
      </c>
      <c r="AA40" s="544" t="s">
        <v>115</v>
      </c>
      <c r="AB40" s="545" t="s">
        <v>115</v>
      </c>
      <c r="AC40" s="545" t="s">
        <v>115</v>
      </c>
      <c r="AD40" s="547" t="s">
        <v>115</v>
      </c>
      <c r="AE40" s="544">
        <v>113.99192557317372</v>
      </c>
      <c r="AF40" s="545">
        <v>2.7246780777904065</v>
      </c>
      <c r="AG40" s="545">
        <v>-1.8537160685003589E-2</v>
      </c>
      <c r="AH40" s="546">
        <v>6.2202844118541606E-4</v>
      </c>
      <c r="AI40" s="544">
        <v>171.77572299929273</v>
      </c>
      <c r="AJ40" s="545">
        <v>30.96297269479286</v>
      </c>
      <c r="AK40" s="545">
        <v>-0.46880264094277874</v>
      </c>
      <c r="AL40" s="546">
        <v>4.0348206357908927E-3</v>
      </c>
      <c r="AM40" s="544" t="s">
        <v>115</v>
      </c>
      <c r="AN40" s="545" t="s">
        <v>115</v>
      </c>
      <c r="AO40" s="545" t="s">
        <v>115</v>
      </c>
      <c r="AP40" s="547" t="s">
        <v>115</v>
      </c>
      <c r="AQ40" s="544">
        <v>171.77572299929273</v>
      </c>
      <c r="AR40" s="545">
        <v>30.96297269479286</v>
      </c>
      <c r="AS40" s="545">
        <v>-0.46880264094277874</v>
      </c>
      <c r="AT40" s="546">
        <v>4.0348206357908927E-3</v>
      </c>
      <c r="AU40" s="544">
        <v>320.41754128064235</v>
      </c>
      <c r="AV40" s="545">
        <v>66.859556588218837</v>
      </c>
      <c r="AW40" s="545">
        <v>-0.95714923897885629</v>
      </c>
      <c r="AX40" s="546">
        <v>7.2043268400902444E-3</v>
      </c>
      <c r="AY40" s="544" t="s">
        <v>115</v>
      </c>
      <c r="AZ40" s="545" t="s">
        <v>115</v>
      </c>
      <c r="BA40" s="545" t="s">
        <v>115</v>
      </c>
      <c r="BB40" s="547" t="s">
        <v>115</v>
      </c>
      <c r="BC40" s="544">
        <v>320.41754128064235</v>
      </c>
      <c r="BD40" s="545">
        <v>66.859556588218837</v>
      </c>
      <c r="BE40" s="545">
        <v>-0.95714923897885629</v>
      </c>
      <c r="BF40" s="546">
        <v>7.2043268400902444E-3</v>
      </c>
      <c r="BG40" s="544">
        <v>717.61603354879094</v>
      </c>
      <c r="BH40" s="545">
        <v>29.433786350531108</v>
      </c>
      <c r="BI40" s="545">
        <v>-0.36780318209812435</v>
      </c>
      <c r="BJ40" s="546">
        <v>3.6738219613780777E-3</v>
      </c>
      <c r="BK40" s="544" t="s">
        <v>115</v>
      </c>
      <c r="BL40" s="545" t="s">
        <v>115</v>
      </c>
      <c r="BM40" s="545" t="s">
        <v>115</v>
      </c>
      <c r="BN40" s="547" t="s">
        <v>115</v>
      </c>
      <c r="BO40" s="544">
        <v>717.61603354879094</v>
      </c>
      <c r="BP40" s="545">
        <v>29.433786350531108</v>
      </c>
      <c r="BQ40" s="545">
        <v>-0.36780318209812435</v>
      </c>
      <c r="BR40" s="546">
        <v>3.6738219613780777E-3</v>
      </c>
    </row>
    <row r="41" spans="2:70">
      <c r="B41" s="237">
        <v>2043</v>
      </c>
      <c r="C41" s="544">
        <v>75.642366974433642</v>
      </c>
      <c r="D41" s="545">
        <v>2.9737857583262675</v>
      </c>
      <c r="E41" s="545">
        <v>-5.4997886560163578E-3</v>
      </c>
      <c r="F41" s="546">
        <v>1.6550589683269454E-4</v>
      </c>
      <c r="G41" s="544">
        <v>39.206720238946005</v>
      </c>
      <c r="H41" s="545">
        <v>4.9537193722578232</v>
      </c>
      <c r="I41" s="545">
        <v>-4.7080678547292559E-2</v>
      </c>
      <c r="J41" s="546">
        <v>3.701939987777789E-4</v>
      </c>
      <c r="K41" s="544" t="s">
        <v>115</v>
      </c>
      <c r="L41" s="545">
        <v>2.1446165073860972</v>
      </c>
      <c r="M41" s="545" t="s">
        <v>115</v>
      </c>
      <c r="N41" s="547" t="s">
        <v>115</v>
      </c>
      <c r="O41" s="544">
        <v>53.323546135186234</v>
      </c>
      <c r="P41" s="545">
        <v>3.9243759075916844</v>
      </c>
      <c r="Q41" s="545">
        <v>-2.6095736501581882E-2</v>
      </c>
      <c r="R41" s="546">
        <v>2.5954361311618845E-4</v>
      </c>
      <c r="S41" s="544">
        <v>147.35429564360513</v>
      </c>
      <c r="T41" s="545">
        <v>2.6080379845605752</v>
      </c>
      <c r="U41" s="545">
        <v>5.1353152059802135E-3</v>
      </c>
      <c r="V41" s="546">
        <v>2.8060140296188332E-4</v>
      </c>
      <c r="W41" s="544">
        <v>114.13942139595106</v>
      </c>
      <c r="X41" s="545">
        <v>2.7354400818148767</v>
      </c>
      <c r="Y41" s="545">
        <v>-1.8791504948563336E-2</v>
      </c>
      <c r="Z41" s="546">
        <v>6.2697751453980022E-4</v>
      </c>
      <c r="AA41" s="544" t="s">
        <v>115</v>
      </c>
      <c r="AB41" s="545" t="s">
        <v>115</v>
      </c>
      <c r="AC41" s="545" t="s">
        <v>115</v>
      </c>
      <c r="AD41" s="547" t="s">
        <v>115</v>
      </c>
      <c r="AE41" s="544">
        <v>114.40035538788972</v>
      </c>
      <c r="AF41" s="545">
        <v>2.7344392188409556</v>
      </c>
      <c r="AG41" s="545">
        <v>-1.8603537333489063E-2</v>
      </c>
      <c r="AH41" s="546">
        <v>6.2425640529120501E-4</v>
      </c>
      <c r="AI41" s="544">
        <v>172.39087405409506</v>
      </c>
      <c r="AJ41" s="545">
        <v>31.073855099945632</v>
      </c>
      <c r="AK41" s="545">
        <v>-0.47048148376197774</v>
      </c>
      <c r="AL41" s="546">
        <v>4.0492698497234993E-3</v>
      </c>
      <c r="AM41" s="544" t="s">
        <v>115</v>
      </c>
      <c r="AN41" s="545" t="s">
        <v>115</v>
      </c>
      <c r="AO41" s="545" t="s">
        <v>115</v>
      </c>
      <c r="AP41" s="547" t="s">
        <v>115</v>
      </c>
      <c r="AQ41" s="544">
        <v>172.39087405409506</v>
      </c>
      <c r="AR41" s="545">
        <v>31.073855099945632</v>
      </c>
      <c r="AS41" s="545">
        <v>-0.47048148376197774</v>
      </c>
      <c r="AT41" s="546">
        <v>4.0492698497234993E-3</v>
      </c>
      <c r="AU41" s="544">
        <v>321.56499788891273</v>
      </c>
      <c r="AV41" s="545">
        <v>67.098989297572246</v>
      </c>
      <c r="AW41" s="545">
        <v>-0.96057691405237955</v>
      </c>
      <c r="AX41" s="546">
        <v>7.2301264651911711E-3</v>
      </c>
      <c r="AY41" s="544" t="s">
        <v>115</v>
      </c>
      <c r="AZ41" s="545" t="s">
        <v>115</v>
      </c>
      <c r="BA41" s="545" t="s">
        <v>115</v>
      </c>
      <c r="BB41" s="547" t="s">
        <v>115</v>
      </c>
      <c r="BC41" s="544">
        <v>321.56499788891273</v>
      </c>
      <c r="BD41" s="545">
        <v>67.098989297572246</v>
      </c>
      <c r="BE41" s="545">
        <v>-0.96057691405237955</v>
      </c>
      <c r="BF41" s="546">
        <v>7.2301264651911711E-3</v>
      </c>
      <c r="BG41" s="544">
        <v>720.18590926971819</v>
      </c>
      <c r="BH41" s="545">
        <v>29.539192541838077</v>
      </c>
      <c r="BI41" s="545">
        <v>-0.36912033280764728</v>
      </c>
      <c r="BJ41" s="546">
        <v>3.6869783924222193E-3</v>
      </c>
      <c r="BK41" s="544" t="s">
        <v>115</v>
      </c>
      <c r="BL41" s="545" t="s">
        <v>115</v>
      </c>
      <c r="BM41" s="545" t="s">
        <v>115</v>
      </c>
      <c r="BN41" s="547" t="s">
        <v>115</v>
      </c>
      <c r="BO41" s="544">
        <v>720.18590926971819</v>
      </c>
      <c r="BP41" s="545">
        <v>29.539192541838077</v>
      </c>
      <c r="BQ41" s="545">
        <v>-0.36912033280764728</v>
      </c>
      <c r="BR41" s="546">
        <v>3.6869783924222193E-3</v>
      </c>
    </row>
    <row r="42" spans="2:70">
      <c r="B42" s="237">
        <v>2044</v>
      </c>
      <c r="C42" s="544">
        <v>75.927899401936585</v>
      </c>
      <c r="D42" s="545">
        <v>2.9850111112655213</v>
      </c>
      <c r="E42" s="545">
        <v>-5.5205490852376733E-3</v>
      </c>
      <c r="F42" s="546">
        <v>1.6613064328602358E-4</v>
      </c>
      <c r="G42" s="544">
        <v>39.347580862369753</v>
      </c>
      <c r="H42" s="545">
        <v>4.9715169333593359</v>
      </c>
      <c r="I42" s="545">
        <v>-4.7249828470850748E-2</v>
      </c>
      <c r="J42" s="546">
        <v>3.715240196807712E-4</v>
      </c>
      <c r="K42" s="544" t="s">
        <v>115</v>
      </c>
      <c r="L42" s="545">
        <v>2.1446165073860972</v>
      </c>
      <c r="M42" s="545" t="s">
        <v>115</v>
      </c>
      <c r="N42" s="547" t="s">
        <v>115</v>
      </c>
      <c r="O42" s="544">
        <v>53.521245618040716</v>
      </c>
      <c r="P42" s="545">
        <v>3.9383068551740998</v>
      </c>
      <c r="Q42" s="545">
        <v>-2.6189937410900598E-2</v>
      </c>
      <c r="R42" s="546">
        <v>2.604894843714636E-4</v>
      </c>
      <c r="S42" s="544">
        <v>147.91052400372939</v>
      </c>
      <c r="T42" s="545">
        <v>2.6178827243081191</v>
      </c>
      <c r="U42" s="545">
        <v>5.154699832286949E-3</v>
      </c>
      <c r="V42" s="546">
        <v>2.8166060831138698E-4</v>
      </c>
      <c r="W42" s="544">
        <v>114.54949777972084</v>
      </c>
      <c r="X42" s="545">
        <v>2.7452678815623295</v>
      </c>
      <c r="Y42" s="545">
        <v>-1.885901845354394E-2</v>
      </c>
      <c r="Z42" s="546">
        <v>6.2923009886800985E-4</v>
      </c>
      <c r="AA42" s="544" t="s">
        <v>115</v>
      </c>
      <c r="AB42" s="545" t="s">
        <v>115</v>
      </c>
      <c r="AC42" s="545" t="s">
        <v>115</v>
      </c>
      <c r="AD42" s="547" t="s">
        <v>115</v>
      </c>
      <c r="AE42" s="544">
        <v>114.81157993252066</v>
      </c>
      <c r="AF42" s="545">
        <v>2.7442671516679984</v>
      </c>
      <c r="AG42" s="545">
        <v>-1.8670368172140125E-2</v>
      </c>
      <c r="AH42" s="546">
        <v>6.2649961450817729E-4</v>
      </c>
      <c r="AI42" s="544">
        <v>173.0102343536517</v>
      </c>
      <c r="AJ42" s="545">
        <v>31.185496231233369</v>
      </c>
      <c r="AK42" s="545">
        <v>-0.47217181426420152</v>
      </c>
      <c r="AL42" s="546">
        <v>4.0638179341326739E-3</v>
      </c>
      <c r="AM42" s="544" t="s">
        <v>115</v>
      </c>
      <c r="AN42" s="545" t="s">
        <v>115</v>
      </c>
      <c r="AO42" s="545" t="s">
        <v>115</v>
      </c>
      <c r="AP42" s="547" t="s">
        <v>115</v>
      </c>
      <c r="AQ42" s="544">
        <v>173.0102343536517</v>
      </c>
      <c r="AR42" s="545">
        <v>31.185496231233369</v>
      </c>
      <c r="AS42" s="545">
        <v>-0.47217181426420152</v>
      </c>
      <c r="AT42" s="546">
        <v>4.0638179341326739E-3</v>
      </c>
      <c r="AU42" s="544">
        <v>322.72030610642838</v>
      </c>
      <c r="AV42" s="545">
        <v>67.340060353910459</v>
      </c>
      <c r="AW42" s="545">
        <v>-0.96402804340304327</v>
      </c>
      <c r="AX42" s="546">
        <v>7.2561026273162488E-3</v>
      </c>
      <c r="AY42" s="544" t="s">
        <v>115</v>
      </c>
      <c r="AZ42" s="545" t="s">
        <v>115</v>
      </c>
      <c r="BA42" s="545" t="s">
        <v>115</v>
      </c>
      <c r="BB42" s="547" t="s">
        <v>115</v>
      </c>
      <c r="BC42" s="544">
        <v>322.72030610642838</v>
      </c>
      <c r="BD42" s="545">
        <v>67.340060353910459</v>
      </c>
      <c r="BE42" s="545">
        <v>-0.96402804340304327</v>
      </c>
      <c r="BF42" s="546">
        <v>7.2561026273162488E-3</v>
      </c>
      <c r="BG42" s="544">
        <v>722.77336967299789</v>
      </c>
      <c r="BH42" s="545">
        <v>29.645319987631012</v>
      </c>
      <c r="BI42" s="545">
        <v>-0.37044649627862331</v>
      </c>
      <c r="BJ42" s="546">
        <v>3.7002248479212083E-3</v>
      </c>
      <c r="BK42" s="544" t="s">
        <v>115</v>
      </c>
      <c r="BL42" s="545" t="s">
        <v>115</v>
      </c>
      <c r="BM42" s="545" t="s">
        <v>115</v>
      </c>
      <c r="BN42" s="547" t="s">
        <v>115</v>
      </c>
      <c r="BO42" s="544">
        <v>722.77336967299789</v>
      </c>
      <c r="BP42" s="545">
        <v>29.645319987631012</v>
      </c>
      <c r="BQ42" s="545">
        <v>-0.37044649627862331</v>
      </c>
      <c r="BR42" s="546">
        <v>3.7002248479212083E-3</v>
      </c>
    </row>
    <row r="43" spans="2:70">
      <c r="B43" s="237">
        <v>2045</v>
      </c>
      <c r="C43" s="544">
        <v>76.215385619266073</v>
      </c>
      <c r="D43" s="545">
        <v>2.9963132750264529</v>
      </c>
      <c r="E43" s="545">
        <v>-5.5414515701819132E-3</v>
      </c>
      <c r="F43" s="546">
        <v>1.6675966464177038E-4</v>
      </c>
      <c r="G43" s="544">
        <v>39.489405341476761</v>
      </c>
      <c r="H43" s="545">
        <v>4.98943627640387</v>
      </c>
      <c r="I43" s="545">
        <v>-4.7420135823015887E-2</v>
      </c>
      <c r="J43" s="546">
        <v>3.7286314141105677E-4</v>
      </c>
      <c r="K43" s="544" t="s">
        <v>115</v>
      </c>
      <c r="L43" s="545">
        <v>2.1446165073860972</v>
      </c>
      <c r="M43" s="545" t="s">
        <v>115</v>
      </c>
      <c r="N43" s="547" t="s">
        <v>115</v>
      </c>
      <c r="O43" s="544">
        <v>53.720297883280338</v>
      </c>
      <c r="P43" s="545">
        <v>3.9523331269335213</v>
      </c>
      <c r="Q43" s="545">
        <v>-2.6284782901221496E-2</v>
      </c>
      <c r="R43" s="546">
        <v>2.6144182786406713E-4</v>
      </c>
      <c r="S43" s="544">
        <v>148.47055842301387</v>
      </c>
      <c r="T43" s="545">
        <v>2.6277948278662526</v>
      </c>
      <c r="U43" s="545">
        <v>5.1742171002204188E-3</v>
      </c>
      <c r="V43" s="546">
        <v>2.8272706140033017E-4</v>
      </c>
      <c r="W43" s="544">
        <v>114.96238016025151</v>
      </c>
      <c r="X43" s="545">
        <v>2.7551629292063926</v>
      </c>
      <c r="Y43" s="545">
        <v>-1.8926993927766835E-2</v>
      </c>
      <c r="Z43" s="546">
        <v>6.3149809677422305E-4</v>
      </c>
      <c r="AA43" s="544" t="s">
        <v>115</v>
      </c>
      <c r="AB43" s="545" t="s">
        <v>115</v>
      </c>
      <c r="AC43" s="545" t="s">
        <v>115</v>
      </c>
      <c r="AD43" s="547" t="s">
        <v>115</v>
      </c>
      <c r="AE43" s="544">
        <v>115.22561833034068</v>
      </c>
      <c r="AF43" s="545">
        <v>2.7541623333022645</v>
      </c>
      <c r="AG43" s="545">
        <v>-1.873765630880737E-2</v>
      </c>
      <c r="AH43" s="546">
        <v>6.2875817315283169E-4</v>
      </c>
      <c r="AI43" s="544">
        <v>173.63383270022385</v>
      </c>
      <c r="AJ43" s="545">
        <v>31.297901280330507</v>
      </c>
      <c r="AK43" s="545">
        <v>-0.47387371105529685</v>
      </c>
      <c r="AL43" s="546">
        <v>4.0784655655514909E-3</v>
      </c>
      <c r="AM43" s="544" t="s">
        <v>115</v>
      </c>
      <c r="AN43" s="545" t="s">
        <v>115</v>
      </c>
      <c r="AO43" s="545" t="s">
        <v>115</v>
      </c>
      <c r="AP43" s="547" t="s">
        <v>115</v>
      </c>
      <c r="AQ43" s="544">
        <v>173.63383270022385</v>
      </c>
      <c r="AR43" s="545">
        <v>31.297901280330507</v>
      </c>
      <c r="AS43" s="545">
        <v>-0.47387371105529685</v>
      </c>
      <c r="AT43" s="546">
        <v>4.0784655655514909E-3</v>
      </c>
      <c r="AU43" s="544">
        <v>323.88351965876569</v>
      </c>
      <c r="AV43" s="545">
        <v>67.582780967818948</v>
      </c>
      <c r="AW43" s="545">
        <v>-0.96750278751954721</v>
      </c>
      <c r="AX43" s="546">
        <v>7.2822565344412048E-3</v>
      </c>
      <c r="AY43" s="544" t="s">
        <v>115</v>
      </c>
      <c r="AZ43" s="545" t="s">
        <v>115</v>
      </c>
      <c r="BA43" s="545" t="s">
        <v>115</v>
      </c>
      <c r="BB43" s="547" t="s">
        <v>115</v>
      </c>
      <c r="BC43" s="544">
        <v>323.88351965876569</v>
      </c>
      <c r="BD43" s="545">
        <v>67.582780967818948</v>
      </c>
      <c r="BE43" s="545">
        <v>-0.96750278751954721</v>
      </c>
      <c r="BF43" s="546">
        <v>7.2822565344412048E-3</v>
      </c>
      <c r="BG43" s="544">
        <v>725.37853508392459</v>
      </c>
      <c r="BH43" s="545">
        <v>29.752173623180113</v>
      </c>
      <c r="BI43" s="545">
        <v>-0.37178173418195215</v>
      </c>
      <c r="BJ43" s="546">
        <v>3.7135619438781568E-3</v>
      </c>
      <c r="BK43" s="544" t="s">
        <v>115</v>
      </c>
      <c r="BL43" s="545" t="s">
        <v>115</v>
      </c>
      <c r="BM43" s="545" t="s">
        <v>115</v>
      </c>
      <c r="BN43" s="547" t="s">
        <v>115</v>
      </c>
      <c r="BO43" s="544">
        <v>725.37853508392459</v>
      </c>
      <c r="BP43" s="545">
        <v>29.752173623180113</v>
      </c>
      <c r="BQ43" s="545">
        <v>-0.37178173418195215</v>
      </c>
      <c r="BR43" s="546">
        <v>3.7135619438781568E-3</v>
      </c>
    </row>
    <row r="44" spans="2:70">
      <c r="B44" s="237">
        <v>2046</v>
      </c>
      <c r="C44" s="544">
        <v>76.504838995462904</v>
      </c>
      <c r="D44" s="545">
        <v>3.007692775196305</v>
      </c>
      <c r="E44" s="545">
        <v>-5.5624970828823681E-3</v>
      </c>
      <c r="F44" s="546">
        <v>1.6739299015146653E-4</v>
      </c>
      <c r="G44" s="544">
        <v>39.632200271564948</v>
      </c>
      <c r="H44" s="545">
        <v>5.0074782346989535</v>
      </c>
      <c r="I44" s="545">
        <v>-4.7591608523631805E-2</v>
      </c>
      <c r="J44" s="546">
        <v>3.7421142624213604E-4</v>
      </c>
      <c r="K44" s="544" t="s">
        <v>115</v>
      </c>
      <c r="L44" s="545">
        <v>2.1446165073860972</v>
      </c>
      <c r="M44" s="545" t="s">
        <v>115</v>
      </c>
      <c r="N44" s="547" t="s">
        <v>115</v>
      </c>
      <c r="O44" s="544">
        <v>53.920712187480547</v>
      </c>
      <c r="P44" s="545">
        <v>3.9664553751370448</v>
      </c>
      <c r="Q44" s="545">
        <v>-2.6380277383167262E-2</v>
      </c>
      <c r="R44" s="546">
        <v>2.6240068788105792E-4</v>
      </c>
      <c r="S44" s="544">
        <v>149.03442494487405</v>
      </c>
      <c r="T44" s="545">
        <v>2.6377747561799154</v>
      </c>
      <c r="U44" s="545">
        <v>5.1938679173968334E-3</v>
      </c>
      <c r="V44" s="546">
        <v>2.838008118222377E-4</v>
      </c>
      <c r="W44" s="544">
        <v>115.3780877379119</v>
      </c>
      <c r="X44" s="545">
        <v>2.7651256848988508</v>
      </c>
      <c r="Y44" s="545">
        <v>-1.8995434532311881E-2</v>
      </c>
      <c r="Z44" s="546">
        <v>6.3378161372769273E-4</v>
      </c>
      <c r="AA44" s="544" t="s">
        <v>115</v>
      </c>
      <c r="AB44" s="545" t="s">
        <v>115</v>
      </c>
      <c r="AC44" s="545" t="s">
        <v>115</v>
      </c>
      <c r="AD44" s="547" t="s">
        <v>115</v>
      </c>
      <c r="AE44" s="544">
        <v>115.64248983547716</v>
      </c>
      <c r="AF44" s="545">
        <v>2.7641252239017695</v>
      </c>
      <c r="AG44" s="545">
        <v>-1.8805404872607241E-2</v>
      </c>
      <c r="AH44" s="546">
        <v>6.3103218625546516E-4</v>
      </c>
      <c r="AI44" s="544">
        <v>174.26169809315573</v>
      </c>
      <c r="AJ44" s="545">
        <v>31.411075474436124</v>
      </c>
      <c r="AK44" s="545">
        <v>-0.47558725327898033</v>
      </c>
      <c r="AL44" s="546">
        <v>4.0932134251422834E-3</v>
      </c>
      <c r="AM44" s="544" t="s">
        <v>115</v>
      </c>
      <c r="AN44" s="545" t="s">
        <v>115</v>
      </c>
      <c r="AO44" s="545" t="s">
        <v>115</v>
      </c>
      <c r="AP44" s="547" t="s">
        <v>115</v>
      </c>
      <c r="AQ44" s="544">
        <v>174.26169809315573</v>
      </c>
      <c r="AR44" s="545">
        <v>31.411075474436124</v>
      </c>
      <c r="AS44" s="545">
        <v>-0.47558725327898033</v>
      </c>
      <c r="AT44" s="546">
        <v>4.0932134251422834E-3</v>
      </c>
      <c r="AU44" s="544">
        <v>325.05469263912488</v>
      </c>
      <c r="AV44" s="545">
        <v>67.827162426592864</v>
      </c>
      <c r="AW44" s="545">
        <v>-0.9710013079887545</v>
      </c>
      <c r="AX44" s="546">
        <v>7.3085894028074843E-3</v>
      </c>
      <c r="AY44" s="544" t="s">
        <v>115</v>
      </c>
      <c r="AZ44" s="545" t="s">
        <v>115</v>
      </c>
      <c r="BA44" s="545" t="s">
        <v>115</v>
      </c>
      <c r="BB44" s="547" t="s">
        <v>115</v>
      </c>
      <c r="BC44" s="544">
        <v>325.05469263912488</v>
      </c>
      <c r="BD44" s="545">
        <v>67.827162426592864</v>
      </c>
      <c r="BE44" s="545">
        <v>-0.9710013079887545</v>
      </c>
      <c r="BF44" s="546">
        <v>7.3085894028074843E-3</v>
      </c>
      <c r="BG44" s="544">
        <v>728.0015266511333</v>
      </c>
      <c r="BH44" s="545">
        <v>29.859758417525732</v>
      </c>
      <c r="BI44" s="545">
        <v>-0.37312610861052364</v>
      </c>
      <c r="BJ44" s="546">
        <v>3.7269903005112529E-3</v>
      </c>
      <c r="BK44" s="544" t="s">
        <v>115</v>
      </c>
      <c r="BL44" s="545" t="s">
        <v>115</v>
      </c>
      <c r="BM44" s="545" t="s">
        <v>115</v>
      </c>
      <c r="BN44" s="547" t="s">
        <v>115</v>
      </c>
      <c r="BO44" s="544">
        <v>728.0015266511333</v>
      </c>
      <c r="BP44" s="545">
        <v>29.859758417525732</v>
      </c>
      <c r="BQ44" s="545">
        <v>-0.37312610861052364</v>
      </c>
      <c r="BR44" s="546">
        <v>3.7269903005112529E-3</v>
      </c>
    </row>
    <row r="45" spans="2:70">
      <c r="B45" s="237">
        <v>2047</v>
      </c>
      <c r="C45" s="544">
        <v>76.796272991047189</v>
      </c>
      <c r="D45" s="545">
        <v>3.0191501409587165</v>
      </c>
      <c r="E45" s="545">
        <v>-5.583686602023589E-3</v>
      </c>
      <c r="F45" s="546">
        <v>1.6803064926680089E-4</v>
      </c>
      <c r="G45" s="544">
        <v>39.775972293061365</v>
      </c>
      <c r="H45" s="545">
        <v>5.0256436472541202</v>
      </c>
      <c r="I45" s="545">
        <v>-4.7764254546734837E-2</v>
      </c>
      <c r="J45" s="546">
        <v>3.755689368736235E-4</v>
      </c>
      <c r="K45" s="544" t="s">
        <v>115</v>
      </c>
      <c r="L45" s="545">
        <v>2.1446165073860972</v>
      </c>
      <c r="M45" s="545" t="s">
        <v>115</v>
      </c>
      <c r="N45" s="547" t="s">
        <v>115</v>
      </c>
      <c r="O45" s="544">
        <v>54.122497850556023</v>
      </c>
      <c r="P45" s="545">
        <v>3.9806742565149804</v>
      </c>
      <c r="Q45" s="545">
        <v>-2.6476425297540816E-2</v>
      </c>
      <c r="R45" s="546">
        <v>2.6336610901253458E-4</v>
      </c>
      <c r="S45" s="544">
        <v>149.60214979093075</v>
      </c>
      <c r="T45" s="545">
        <v>2.6478229733481191</v>
      </c>
      <c r="U45" s="545">
        <v>5.2136531976428807E-3</v>
      </c>
      <c r="V45" s="546">
        <v>2.8488190950998427E-4</v>
      </c>
      <c r="W45" s="544">
        <v>115.79663984445169</v>
      </c>
      <c r="X45" s="545">
        <v>2.7751566119401336</v>
      </c>
      <c r="Y45" s="545">
        <v>-1.9064343449889002E-2</v>
      </c>
      <c r="Z45" s="546">
        <v>6.3608075591935816E-4</v>
      </c>
      <c r="AA45" s="544" t="s">
        <v>115</v>
      </c>
      <c r="AB45" s="545" t="s">
        <v>115</v>
      </c>
      <c r="AC45" s="545" t="s">
        <v>115</v>
      </c>
      <c r="AD45" s="547" t="s">
        <v>115</v>
      </c>
      <c r="AE45" s="544">
        <v>116.06221383380615</v>
      </c>
      <c r="AF45" s="545">
        <v>2.7741562867732168</v>
      </c>
      <c r="AG45" s="545">
        <v>-1.8873617014067517E-2</v>
      </c>
      <c r="AH45" s="546">
        <v>6.3332175956505696E-4</v>
      </c>
      <c r="AI45" s="544">
        <v>174.893859730223</v>
      </c>
      <c r="AJ45" s="545">
        <v>31.525024076517052</v>
      </c>
      <c r="AK45" s="545">
        <v>-0.47731252062051888</v>
      </c>
      <c r="AL45" s="546">
        <v>4.1080621987283211E-3</v>
      </c>
      <c r="AM45" s="544" t="s">
        <v>115</v>
      </c>
      <c r="AN45" s="545" t="s">
        <v>115</v>
      </c>
      <c r="AO45" s="545" t="s">
        <v>115</v>
      </c>
      <c r="AP45" s="547" t="s">
        <v>115</v>
      </c>
      <c r="AQ45" s="544">
        <v>174.893859730223</v>
      </c>
      <c r="AR45" s="545">
        <v>31.525024076517052</v>
      </c>
      <c r="AS45" s="545">
        <v>-0.47731252062051888</v>
      </c>
      <c r="AT45" s="546">
        <v>4.1080621987283211E-3</v>
      </c>
      <c r="AU45" s="544">
        <v>326.23387951084533</v>
      </c>
      <c r="AV45" s="545">
        <v>68.073216094762117</v>
      </c>
      <c r="AW45" s="545">
        <v>-0.97452376750320568</v>
      </c>
      <c r="AX45" s="546">
        <v>7.335102456978812E-3</v>
      </c>
      <c r="AY45" s="544" t="s">
        <v>115</v>
      </c>
      <c r="AZ45" s="545" t="s">
        <v>115</v>
      </c>
      <c r="BA45" s="545" t="s">
        <v>115</v>
      </c>
      <c r="BB45" s="547" t="s">
        <v>115</v>
      </c>
      <c r="BC45" s="544">
        <v>326.23387951084533</v>
      </c>
      <c r="BD45" s="545">
        <v>68.073216094762117</v>
      </c>
      <c r="BE45" s="545">
        <v>-0.97452376750320568</v>
      </c>
      <c r="BF45" s="546">
        <v>7.335102456978812E-3</v>
      </c>
      <c r="BG45" s="544">
        <v>730.6424663522331</v>
      </c>
      <c r="BH45" s="545">
        <v>29.968079373709497</v>
      </c>
      <c r="BI45" s="545">
        <v>-0.37447968208210597</v>
      </c>
      <c r="BJ45" s="546">
        <v>3.740510542282601E-3</v>
      </c>
      <c r="BK45" s="544" t="s">
        <v>115</v>
      </c>
      <c r="BL45" s="545" t="s">
        <v>115</v>
      </c>
      <c r="BM45" s="545" t="s">
        <v>115</v>
      </c>
      <c r="BN45" s="547" t="s">
        <v>115</v>
      </c>
      <c r="BO45" s="544">
        <v>730.6424663522331</v>
      </c>
      <c r="BP45" s="545">
        <v>29.968079373709497</v>
      </c>
      <c r="BQ45" s="545">
        <v>-0.37447968208210597</v>
      </c>
      <c r="BR45" s="546">
        <v>3.740510542282601E-3</v>
      </c>
    </row>
    <row r="46" spans="2:70">
      <c r="B46" s="237">
        <v>2048</v>
      </c>
      <c r="C46" s="544">
        <v>77.089701158644274</v>
      </c>
      <c r="D46" s="545">
        <v>3.0306859051183301</v>
      </c>
      <c r="E46" s="545">
        <v>-5.6050211129868898E-3</v>
      </c>
      <c r="F46" s="546">
        <v>1.6867267164098892E-4</v>
      </c>
      <c r="G46" s="544">
        <v>39.920728091830966</v>
      </c>
      <c r="H46" s="545">
        <v>5.0439333588199275</v>
      </c>
      <c r="I46" s="545">
        <v>-4.7938081920924594E-2</v>
      </c>
      <c r="J46" s="546">
        <v>3.7693573643416306E-4</v>
      </c>
      <c r="K46" s="544" t="s">
        <v>115</v>
      </c>
      <c r="L46" s="545">
        <v>2.1446165073860972</v>
      </c>
      <c r="M46" s="545" t="s">
        <v>115</v>
      </c>
      <c r="N46" s="547" t="s">
        <v>115</v>
      </c>
      <c r="O46" s="544">
        <v>54.325664256194074</v>
      </c>
      <c r="P46" s="545">
        <v>3.9949904322913965</v>
      </c>
      <c r="Q46" s="545">
        <v>-2.6573231115531785E-2</v>
      </c>
      <c r="R46" s="546">
        <v>2.6433813615370835E-4</v>
      </c>
      <c r="S46" s="544">
        <v>150.17375936222928</v>
      </c>
      <c r="T46" s="545">
        <v>2.6579399466455289</v>
      </c>
      <c r="U46" s="545">
        <v>5.2335738610382173E-3</v>
      </c>
      <c r="V46" s="546">
        <v>2.8597040473811626E-4</v>
      </c>
      <c r="W46" s="544">
        <v>116.21805594390034</v>
      </c>
      <c r="X46" s="545">
        <v>2.7852561768008575</v>
      </c>
      <c r="Y46" s="545">
        <v>-1.9133723884986201E-2</v>
      </c>
      <c r="Z46" s="546">
        <v>6.3839563026678282E-4</v>
      </c>
      <c r="AA46" s="544" t="s">
        <v>115</v>
      </c>
      <c r="AB46" s="545" t="s">
        <v>115</v>
      </c>
      <c r="AC46" s="545" t="s">
        <v>115</v>
      </c>
      <c r="AD46" s="547" t="s">
        <v>115</v>
      </c>
      <c r="AE46" s="544">
        <v>116.48480984385391</v>
      </c>
      <c r="AF46" s="545">
        <v>2.7842559883935398</v>
      </c>
      <c r="AG46" s="545">
        <v>-1.8942295905273854E-2</v>
      </c>
      <c r="AH46" s="546">
        <v>6.3562699955418663E-4</v>
      </c>
      <c r="AI46" s="544">
        <v>175.53034700899062</v>
      </c>
      <c r="AJ46" s="545">
        <v>31.639752385552587</v>
      </c>
      <c r="AK46" s="545">
        <v>-0.47904959331043545</v>
      </c>
      <c r="AL46" s="546">
        <v>4.1230125768256997E-3</v>
      </c>
      <c r="AM46" s="544" t="s">
        <v>115</v>
      </c>
      <c r="AN46" s="545" t="s">
        <v>115</v>
      </c>
      <c r="AO46" s="545" t="s">
        <v>115</v>
      </c>
      <c r="AP46" s="547" t="s">
        <v>115</v>
      </c>
      <c r="AQ46" s="544">
        <v>175.53034700899062</v>
      </c>
      <c r="AR46" s="545">
        <v>31.639752385552587</v>
      </c>
      <c r="AS46" s="545">
        <v>-0.47904959331043545</v>
      </c>
      <c r="AT46" s="546">
        <v>4.1230125768256997E-3</v>
      </c>
      <c r="AU46" s="544">
        <v>327.42113510993812</v>
      </c>
      <c r="AV46" s="545">
        <v>68.320953414619723</v>
      </c>
      <c r="AW46" s="545">
        <v>-0.97807032986868414</v>
      </c>
      <c r="AX46" s="546">
        <v>7.3617969298981345E-3</v>
      </c>
      <c r="AY46" s="544" t="s">
        <v>115</v>
      </c>
      <c r="AZ46" s="545" t="s">
        <v>115</v>
      </c>
      <c r="BA46" s="545" t="s">
        <v>115</v>
      </c>
      <c r="BB46" s="547" t="s">
        <v>115</v>
      </c>
      <c r="BC46" s="544">
        <v>327.42113510993812</v>
      </c>
      <c r="BD46" s="545">
        <v>68.320953414619723</v>
      </c>
      <c r="BE46" s="545">
        <v>-0.97807032986868414</v>
      </c>
      <c r="BF46" s="546">
        <v>7.3617969298981345E-3</v>
      </c>
      <c r="BG46" s="544">
        <v>733.30147699947895</v>
      </c>
      <c r="BH46" s="545">
        <v>30.077141529006926</v>
      </c>
      <c r="BI46" s="545">
        <v>-0.37584251754225229</v>
      </c>
      <c r="BJ46" s="546">
        <v>3.7541232979272613E-3</v>
      </c>
      <c r="BK46" s="544" t="s">
        <v>115</v>
      </c>
      <c r="BL46" s="545" t="s">
        <v>115</v>
      </c>
      <c r="BM46" s="545" t="s">
        <v>115</v>
      </c>
      <c r="BN46" s="547" t="s">
        <v>115</v>
      </c>
      <c r="BO46" s="544">
        <v>733.30147699947895</v>
      </c>
      <c r="BP46" s="545">
        <v>30.077141529006926</v>
      </c>
      <c r="BQ46" s="545">
        <v>-0.37584251754225229</v>
      </c>
      <c r="BR46" s="546">
        <v>3.7541232979272613E-3</v>
      </c>
    </row>
    <row r="47" spans="2:70">
      <c r="B47" s="237">
        <v>2049</v>
      </c>
      <c r="C47" s="544">
        <v>77.385137143614955</v>
      </c>
      <c r="D47" s="545">
        <v>3.0423006041255656</v>
      </c>
      <c r="E47" s="545">
        <v>-5.6265016078961777E-3</v>
      </c>
      <c r="F47" s="546">
        <v>1.6931908713015189E-4</v>
      </c>
      <c r="G47" s="544">
        <v>40.066474399487561</v>
      </c>
      <c r="H47" s="545">
        <v>5.0623482199272418</v>
      </c>
      <c r="I47" s="545">
        <v>-4.8113098729737347E-2</v>
      </c>
      <c r="J47" s="546">
        <v>3.783118884843643E-4</v>
      </c>
      <c r="K47" s="544" t="s">
        <v>115</v>
      </c>
      <c r="L47" s="545">
        <v>2.1446165073860972</v>
      </c>
      <c r="M47" s="545" t="s">
        <v>115</v>
      </c>
      <c r="N47" s="547" t="s">
        <v>115</v>
      </c>
      <c r="O47" s="544">
        <v>54.530220852291052</v>
      </c>
      <c r="P47" s="545">
        <v>4.0094045682148653</v>
      </c>
      <c r="Q47" s="545">
        <v>-2.6670699338924447E-2</v>
      </c>
      <c r="R47" s="546">
        <v>2.6531681450699194E-4</v>
      </c>
      <c r="S47" s="544">
        <v>150.7492802404673</v>
      </c>
      <c r="T47" s="545">
        <v>2.6681261465441914</v>
      </c>
      <c r="U47" s="545">
        <v>5.2536308339582536E-3</v>
      </c>
      <c r="V47" s="546">
        <v>2.8706634812518947E-4</v>
      </c>
      <c r="W47" s="544">
        <v>116.64235563347232</v>
      </c>
      <c r="X47" s="545">
        <v>2.7954248491435223</v>
      </c>
      <c r="Y47" s="545">
        <v>-1.9203579064018574E-2</v>
      </c>
      <c r="Z47" s="546">
        <v>6.4072634441912624E-4</v>
      </c>
      <c r="AA47" s="544" t="s">
        <v>115</v>
      </c>
      <c r="AB47" s="545" t="s">
        <v>115</v>
      </c>
      <c r="AC47" s="545" t="s">
        <v>115</v>
      </c>
      <c r="AD47" s="547" t="s">
        <v>115</v>
      </c>
      <c r="AE47" s="544">
        <v>116.91029751770456</v>
      </c>
      <c r="AF47" s="545">
        <v>2.7944247984315975</v>
      </c>
      <c r="AG47" s="545">
        <v>-1.9011444740017286E-2</v>
      </c>
      <c r="AH47" s="546">
        <v>6.3794801342398463E-4</v>
      </c>
      <c r="AI47" s="544">
        <v>176.17118952817995</v>
      </c>
      <c r="AJ47" s="545">
        <v>31.755265736780938</v>
      </c>
      <c r="AK47" s="545">
        <v>-0.48079855212824008</v>
      </c>
      <c r="AL47" s="546">
        <v>4.1380652546754559E-3</v>
      </c>
      <c r="AM47" s="544" t="s">
        <v>115</v>
      </c>
      <c r="AN47" s="545" t="s">
        <v>115</v>
      </c>
      <c r="AO47" s="545" t="s">
        <v>115</v>
      </c>
      <c r="AP47" s="547" t="s">
        <v>115</v>
      </c>
      <c r="AQ47" s="544">
        <v>176.17118952817995</v>
      </c>
      <c r="AR47" s="545">
        <v>31.755265736780938</v>
      </c>
      <c r="AS47" s="545">
        <v>-0.48079855212824008</v>
      </c>
      <c r="AT47" s="546">
        <v>4.1380652546754559E-3</v>
      </c>
      <c r="AU47" s="544">
        <v>328.61651464763673</v>
      </c>
      <c r="AV47" s="545">
        <v>68.57038590675397</v>
      </c>
      <c r="AW47" s="545">
        <v>-0.98164116001183477</v>
      </c>
      <c r="AX47" s="546">
        <v>7.3886740629449605E-3</v>
      </c>
      <c r="AY47" s="544" t="s">
        <v>115</v>
      </c>
      <c r="AZ47" s="545" t="s">
        <v>115</v>
      </c>
      <c r="BA47" s="545" t="s">
        <v>115</v>
      </c>
      <c r="BB47" s="547" t="s">
        <v>115</v>
      </c>
      <c r="BC47" s="544">
        <v>328.61651464763673</v>
      </c>
      <c r="BD47" s="545">
        <v>68.57038590675397</v>
      </c>
      <c r="BE47" s="545">
        <v>-0.98164116001183477</v>
      </c>
      <c r="BF47" s="546">
        <v>7.3886740629449605E-3</v>
      </c>
      <c r="BG47" s="544">
        <v>735.97868224548426</v>
      </c>
      <c r="BH47" s="545">
        <v>30.186949955161722</v>
      </c>
      <c r="BI47" s="545">
        <v>-0.37721467836722861</v>
      </c>
      <c r="BJ47" s="546">
        <v>3.767829200482492E-3</v>
      </c>
      <c r="BK47" s="544" t="s">
        <v>115</v>
      </c>
      <c r="BL47" s="545" t="s">
        <v>115</v>
      </c>
      <c r="BM47" s="545" t="s">
        <v>115</v>
      </c>
      <c r="BN47" s="547" t="s">
        <v>115</v>
      </c>
      <c r="BO47" s="544">
        <v>735.97868224548426</v>
      </c>
      <c r="BP47" s="545">
        <v>30.186949955161722</v>
      </c>
      <c r="BQ47" s="545">
        <v>-0.37721467836722861</v>
      </c>
      <c r="BR47" s="546">
        <v>3.767829200482492E-3</v>
      </c>
    </row>
    <row r="48" spans="2:70">
      <c r="B48" s="237">
        <v>2050</v>
      </c>
      <c r="C48" s="544">
        <v>77.682594684690017</v>
      </c>
      <c r="D48" s="545">
        <v>3.0539947781015697</v>
      </c>
      <c r="E48" s="545">
        <v>-5.6481290856640817E-3</v>
      </c>
      <c r="F48" s="546">
        <v>1.6996992579470502E-4</v>
      </c>
      <c r="G48" s="544">
        <v>40.213217993706813</v>
      </c>
      <c r="H48" s="545">
        <v>5.0808890869267866</v>
      </c>
      <c r="I48" s="545">
        <v>-4.8289313112021948E-2</v>
      </c>
      <c r="J48" s="546">
        <v>3.7969745701975751E-4</v>
      </c>
      <c r="K48" s="544" t="s">
        <v>115</v>
      </c>
      <c r="L48" s="545">
        <v>2.1446165073860972</v>
      </c>
      <c r="M48" s="545" t="s">
        <v>115</v>
      </c>
      <c r="N48" s="547" t="s">
        <v>115</v>
      </c>
      <c r="O48" s="544">
        <v>54.736177151391615</v>
      </c>
      <c r="P48" s="545">
        <v>4.0239173345894246</v>
      </c>
      <c r="Q48" s="545">
        <v>-2.6768834500307096E-2</v>
      </c>
      <c r="R48" s="546">
        <v>2.6630218958410053E-4</v>
      </c>
      <c r="S48" s="544">
        <v>151.3287391892309</v>
      </c>
      <c r="T48" s="545">
        <v>2.6783820467354165</v>
      </c>
      <c r="U48" s="545">
        <v>5.2738250491172348E-3</v>
      </c>
      <c r="V48" s="546">
        <v>2.8816979063612342E-4</v>
      </c>
      <c r="W48" s="544">
        <v>117.06955864447831</v>
      </c>
      <c r="X48" s="545">
        <v>2.8056631018443485</v>
      </c>
      <c r="Y48" s="545">
        <v>-1.9273912235478342E-2</v>
      </c>
      <c r="Z48" s="546">
        <v>6.430730067621506E-4</v>
      </c>
      <c r="AA48" s="544" t="s">
        <v>115</v>
      </c>
      <c r="AB48" s="545" t="s">
        <v>115</v>
      </c>
      <c r="AC48" s="545" t="s">
        <v>115</v>
      </c>
      <c r="AD48" s="547" t="s">
        <v>115</v>
      </c>
      <c r="AE48" s="544">
        <v>117.33869664191391</v>
      </c>
      <c r="AF48" s="545">
        <v>2.8046631897700136</v>
      </c>
      <c r="AG48" s="545">
        <v>-1.9081066733942734E-2</v>
      </c>
      <c r="AH48" s="546">
        <v>6.4028490910911868E-4</v>
      </c>
      <c r="AI48" s="544">
        <v>176.81641708904507</v>
      </c>
      <c r="AJ48" s="545">
        <v>31.871569501947317</v>
      </c>
      <c r="AK48" s="545">
        <v>-0.48255947840618613</v>
      </c>
      <c r="AL48" s="546">
        <v>4.1532209322758954E-3</v>
      </c>
      <c r="AM48" s="544" t="s">
        <v>115</v>
      </c>
      <c r="AN48" s="545" t="s">
        <v>115</v>
      </c>
      <c r="AO48" s="545" t="s">
        <v>115</v>
      </c>
      <c r="AP48" s="547" t="s">
        <v>115</v>
      </c>
      <c r="AQ48" s="544">
        <v>176.81641708904507</v>
      </c>
      <c r="AR48" s="545">
        <v>31.871569501947317</v>
      </c>
      <c r="AS48" s="545">
        <v>-0.48255947840618613</v>
      </c>
      <c r="AT48" s="546">
        <v>4.1532209322758954E-3</v>
      </c>
      <c r="AU48" s="544">
        <v>329.82007371296379</v>
      </c>
      <c r="AV48" s="545">
        <v>68.821525170584138</v>
      </c>
      <c r="AW48" s="545">
        <v>-0.98523642398783196</v>
      </c>
      <c r="AX48" s="546">
        <v>7.4157351059930847E-3</v>
      </c>
      <c r="AY48" s="544" t="s">
        <v>115</v>
      </c>
      <c r="AZ48" s="545" t="s">
        <v>115</v>
      </c>
      <c r="BA48" s="545" t="s">
        <v>115</v>
      </c>
      <c r="BB48" s="547" t="s">
        <v>115</v>
      </c>
      <c r="BC48" s="544">
        <v>329.82007371296379</v>
      </c>
      <c r="BD48" s="545">
        <v>68.821525170584138</v>
      </c>
      <c r="BE48" s="545">
        <v>-0.98523642398783196</v>
      </c>
      <c r="BF48" s="546">
        <v>7.4157351059930847E-3</v>
      </c>
      <c r="BG48" s="544">
        <v>738.67420658896958</v>
      </c>
      <c r="BH48" s="545">
        <v>30.297509758621587</v>
      </c>
      <c r="BI48" s="545">
        <v>-0.37859622836696039</v>
      </c>
      <c r="BJ48" s="546">
        <v>3.781628887317182E-3</v>
      </c>
      <c r="BK48" s="544" t="s">
        <v>115</v>
      </c>
      <c r="BL48" s="545" t="s">
        <v>115</v>
      </c>
      <c r="BM48" s="545" t="s">
        <v>115</v>
      </c>
      <c r="BN48" s="547" t="s">
        <v>115</v>
      </c>
      <c r="BO48" s="544">
        <v>738.67420658896958</v>
      </c>
      <c r="BP48" s="545">
        <v>30.297509758621587</v>
      </c>
      <c r="BQ48" s="545">
        <v>-0.37859622836696039</v>
      </c>
      <c r="BR48" s="546">
        <v>3.781628887317182E-3</v>
      </c>
    </row>
    <row r="49" spans="2:70">
      <c r="B49" s="237">
        <v>2051</v>
      </c>
      <c r="C49" s="544">
        <v>77.982087614609185</v>
      </c>
      <c r="D49" s="545">
        <v>3.0657689708633331</v>
      </c>
      <c r="E49" s="545">
        <v>-5.6699045520384114E-3</v>
      </c>
      <c r="F49" s="546">
        <v>1.7062521790075553E-4</v>
      </c>
      <c r="G49" s="544">
        <v>40.360965698541442</v>
      </c>
      <c r="H49" s="545">
        <v>5.0995568220289664</v>
      </c>
      <c r="I49" s="545">
        <v>-4.8466733262318262E-2</v>
      </c>
      <c r="J49" s="546">
        <v>3.8109250647377018E-4</v>
      </c>
      <c r="K49" s="544" t="s">
        <v>115</v>
      </c>
      <c r="L49" s="545">
        <v>2.1446165073860972</v>
      </c>
      <c r="M49" s="545" t="s">
        <v>115</v>
      </c>
      <c r="N49" s="547" t="s">
        <v>115</v>
      </c>
      <c r="O49" s="544">
        <v>54.943542731131188</v>
      </c>
      <c r="P49" s="545">
        <v>4.0385294063057442</v>
      </c>
      <c r="Q49" s="545">
        <v>-2.6867641163282774E-2</v>
      </c>
      <c r="R49" s="546">
        <v>2.6729430720816879E-4</v>
      </c>
      <c r="S49" s="544">
        <v>151.9121631552392</v>
      </c>
      <c r="T49" s="545">
        <v>2.6887081241518</v>
      </c>
      <c r="U49" s="545">
        <v>5.2941574456116134E-3</v>
      </c>
      <c r="V49" s="546">
        <v>2.8928078358457108E-4</v>
      </c>
      <c r="W49" s="544">
        <v>117.49968484324289</v>
      </c>
      <c r="X49" s="545">
        <v>2.8159714110152678</v>
      </c>
      <c r="Y49" s="545">
        <v>-1.9344726670085931E-2</v>
      </c>
      <c r="Z49" s="546">
        <v>6.4543572642325995E-4</v>
      </c>
      <c r="AA49" s="544" t="s">
        <v>115</v>
      </c>
      <c r="AB49" s="545" t="s">
        <v>115</v>
      </c>
      <c r="AC49" s="545" t="s">
        <v>115</v>
      </c>
      <c r="AD49" s="547" t="s">
        <v>115</v>
      </c>
      <c r="AE49" s="544">
        <v>117.77002713842967</v>
      </c>
      <c r="AF49" s="545">
        <v>2.8149716385271675</v>
      </c>
      <c r="AG49" s="545">
        <v>-1.9151165124698565E-2</v>
      </c>
      <c r="AH49" s="546">
        <v>6.4263779528281166E-4</v>
      </c>
      <c r="AI49" s="544">
        <v>177.46605969675872</v>
      </c>
      <c r="AJ49" s="545">
        <v>31.988669089553735</v>
      </c>
      <c r="AK49" s="545">
        <v>-0.48433245403305258</v>
      </c>
      <c r="AL49" s="546">
        <v>4.1684803144151445E-3</v>
      </c>
      <c r="AM49" s="544" t="s">
        <v>115</v>
      </c>
      <c r="AN49" s="545" t="s">
        <v>115</v>
      </c>
      <c r="AO49" s="545" t="s">
        <v>115</v>
      </c>
      <c r="AP49" s="547" t="s">
        <v>115</v>
      </c>
      <c r="AQ49" s="544">
        <v>177.46605969675872</v>
      </c>
      <c r="AR49" s="545">
        <v>31.988669089553735</v>
      </c>
      <c r="AS49" s="545">
        <v>-0.48433245403305258</v>
      </c>
      <c r="AT49" s="546">
        <v>4.1684803144151445E-3</v>
      </c>
      <c r="AU49" s="544">
        <v>331.03186827531647</v>
      </c>
      <c r="AV49" s="545">
        <v>69.074382884899961</v>
      </c>
      <c r="AW49" s="545">
        <v>-0.98885628898810274</v>
      </c>
      <c r="AX49" s="546">
        <v>7.4429813174687123E-3</v>
      </c>
      <c r="AY49" s="544" t="s">
        <v>115</v>
      </c>
      <c r="AZ49" s="545" t="s">
        <v>115</v>
      </c>
      <c r="BA49" s="545" t="s">
        <v>115</v>
      </c>
      <c r="BB49" s="547" t="s">
        <v>115</v>
      </c>
      <c r="BC49" s="544">
        <v>331.03186827531647</v>
      </c>
      <c r="BD49" s="545">
        <v>69.074382884899961</v>
      </c>
      <c r="BE49" s="545">
        <v>-0.98885628898810274</v>
      </c>
      <c r="BF49" s="546">
        <v>7.4429813174687123E-3</v>
      </c>
      <c r="BG49" s="544">
        <v>741.38817538055298</v>
      </c>
      <c r="BH49" s="545">
        <v>30.4088260807757</v>
      </c>
      <c r="BI49" s="545">
        <v>-0.37998723178800015</v>
      </c>
      <c r="BJ49" s="546">
        <v>3.7955230001614931E-3</v>
      </c>
      <c r="BK49" s="544" t="s">
        <v>115</v>
      </c>
      <c r="BL49" s="545" t="s">
        <v>115</v>
      </c>
      <c r="BM49" s="545" t="s">
        <v>115</v>
      </c>
      <c r="BN49" s="547" t="s">
        <v>115</v>
      </c>
      <c r="BO49" s="544">
        <v>741.38817538055298</v>
      </c>
      <c r="BP49" s="545">
        <v>30.4088260807757</v>
      </c>
      <c r="BQ49" s="545">
        <v>-0.37998723178800015</v>
      </c>
      <c r="BR49" s="546">
        <v>3.7955230001614931E-3</v>
      </c>
    </row>
    <row r="50" spans="2:70">
      <c r="B50" s="237">
        <v>2052</v>
      </c>
      <c r="C50" s="544">
        <v>78.283629860764378</v>
      </c>
      <c r="D50" s="545">
        <v>3.0776237299489804</v>
      </c>
      <c r="E50" s="545">
        <v>-5.6918290196489316E-3</v>
      </c>
      <c r="F50" s="546">
        <v>1.7128499392151026E-4</v>
      </c>
      <c r="G50" s="544">
        <v>40.509724384738583</v>
      </c>
      <c r="H50" s="545">
        <v>5.1183522933439676</v>
      </c>
      <c r="I50" s="545">
        <v>-4.8645367431238311E-2</v>
      </c>
      <c r="J50" s="546">
        <v>3.824971017207234E-4</v>
      </c>
      <c r="K50" s="544" t="s">
        <v>115</v>
      </c>
      <c r="L50" s="545">
        <v>2.1446165073860972</v>
      </c>
      <c r="M50" s="545" t="s">
        <v>115</v>
      </c>
      <c r="N50" s="547" t="s">
        <v>115</v>
      </c>
      <c r="O50" s="544">
        <v>55.152327234681302</v>
      </c>
      <c r="P50" s="545">
        <v>4.053241462872518</v>
      </c>
      <c r="Q50" s="545">
        <v>-2.6967123922681559E-2</v>
      </c>
      <c r="R50" s="546">
        <v>2.6829321351588175E-4</v>
      </c>
      <c r="S50" s="544">
        <v>152.49957926959755</v>
      </c>
      <c r="T50" s="545">
        <v>2.6991048589894113</v>
      </c>
      <c r="U50" s="545">
        <v>5.3146289689637262E-3</v>
      </c>
      <c r="V50" s="546">
        <v>2.9039937863530534E-4</v>
      </c>
      <c r="W50" s="544">
        <v>117.93275423202836</v>
      </c>
      <c r="X50" s="545">
        <v>2.8263502560260667</v>
      </c>
      <c r="Y50" s="545">
        <v>-1.9416025660942055E-2</v>
      </c>
      <c r="Z50" s="546">
        <v>6.4781461327657658E-4</v>
      </c>
      <c r="AA50" s="544" t="s">
        <v>115</v>
      </c>
      <c r="AB50" s="545" t="s">
        <v>115</v>
      </c>
      <c r="AC50" s="545" t="s">
        <v>115</v>
      </c>
      <c r="AD50" s="547" t="s">
        <v>115</v>
      </c>
      <c r="AE50" s="544">
        <v>118.20430906551789</v>
      </c>
      <c r="AF50" s="545">
        <v>2.825350624079336</v>
      </c>
      <c r="AG50" s="545">
        <v>-1.9221743172087129E-2</v>
      </c>
      <c r="AH50" s="546">
        <v>6.4500678136189679E-4</v>
      </c>
      <c r="AI50" s="544">
        <v>178.12014756180767</v>
      </c>
      <c r="AJ50" s="545">
        <v>32.106569945110543</v>
      </c>
      <c r="AK50" s="545">
        <v>-0.48611756145795237</v>
      </c>
      <c r="AL50" s="546">
        <v>4.1838441107039295E-3</v>
      </c>
      <c r="AM50" s="544" t="s">
        <v>115</v>
      </c>
      <c r="AN50" s="545" t="s">
        <v>115</v>
      </c>
      <c r="AO50" s="545" t="s">
        <v>115</v>
      </c>
      <c r="AP50" s="547" t="s">
        <v>115</v>
      </c>
      <c r="AQ50" s="544">
        <v>178.12014756180767</v>
      </c>
      <c r="AR50" s="545">
        <v>32.106569945110543</v>
      </c>
      <c r="AS50" s="545">
        <v>-0.48611756145795237</v>
      </c>
      <c r="AT50" s="546">
        <v>4.1838441107039295E-3</v>
      </c>
      <c r="AU50" s="544">
        <v>332.25195468706949</v>
      </c>
      <c r="AV50" s="545">
        <v>69.328970808404648</v>
      </c>
      <c r="AW50" s="545">
        <v>-0.9925009233481018</v>
      </c>
      <c r="AX50" s="546">
        <v>7.4704139644089836E-3</v>
      </c>
      <c r="AY50" s="544" t="s">
        <v>115</v>
      </c>
      <c r="AZ50" s="545" t="s">
        <v>115</v>
      </c>
      <c r="BA50" s="545" t="s">
        <v>115</v>
      </c>
      <c r="BB50" s="547" t="s">
        <v>115</v>
      </c>
      <c r="BC50" s="544">
        <v>332.25195468706949</v>
      </c>
      <c r="BD50" s="545">
        <v>69.328970808404648</v>
      </c>
      <c r="BE50" s="545">
        <v>-0.9925009233481018</v>
      </c>
      <c r="BF50" s="546">
        <v>7.4704139644089836E-3</v>
      </c>
      <c r="BG50" s="544">
        <v>744.12071482857937</v>
      </c>
      <c r="BH50" s="545">
        <v>30.520904098193828</v>
      </c>
      <c r="BI50" s="545">
        <v>-0.38138775331651537</v>
      </c>
      <c r="BJ50" s="546">
        <v>3.8095121851367039E-3</v>
      </c>
      <c r="BK50" s="544" t="s">
        <v>115</v>
      </c>
      <c r="BL50" s="545" t="s">
        <v>115</v>
      </c>
      <c r="BM50" s="545" t="s">
        <v>115</v>
      </c>
      <c r="BN50" s="547" t="s">
        <v>115</v>
      </c>
      <c r="BO50" s="544">
        <v>744.12071482857937</v>
      </c>
      <c r="BP50" s="545">
        <v>30.520904098193828</v>
      </c>
      <c r="BQ50" s="545">
        <v>-0.38138775331651537</v>
      </c>
      <c r="BR50" s="546">
        <v>3.8095121851367039E-3</v>
      </c>
    </row>
    <row r="51" spans="2:70">
      <c r="B51" s="237">
        <v>2053</v>
      </c>
      <c r="C51" s="544">
        <v>78.587235445847313</v>
      </c>
      <c r="D51" s="545">
        <v>3.0895596066432285</v>
      </c>
      <c r="E51" s="545">
        <v>-5.713903508054439E-3</v>
      </c>
      <c r="F51" s="546">
        <v>1.719492845386924E-4</v>
      </c>
      <c r="G51" s="544">
        <v>40.659500970059241</v>
      </c>
      <c r="H51" s="545">
        <v>5.13727637492212</v>
      </c>
      <c r="I51" s="545">
        <v>-4.8825223925849884E-2</v>
      </c>
      <c r="J51" s="546">
        <v>3.839113080788482E-4</v>
      </c>
      <c r="K51" s="544" t="s">
        <v>115</v>
      </c>
      <c r="L51" s="545">
        <v>2.1446165073860972</v>
      </c>
      <c r="M51" s="545" t="s">
        <v>115</v>
      </c>
      <c r="N51" s="547" t="s">
        <v>115</v>
      </c>
      <c r="O51" s="544">
        <v>55.362540371198023</v>
      </c>
      <c r="P51" s="545">
        <v>4.0680541884480572</v>
      </c>
      <c r="Q51" s="545">
        <v>-2.7067287404774168E-2</v>
      </c>
      <c r="R51" s="546">
        <v>2.6929895495962002E-4</v>
      </c>
      <c r="S51" s="544">
        <v>153.09101484905898</v>
      </c>
      <c r="T51" s="545">
        <v>2.7095727347301142</v>
      </c>
      <c r="U51" s="545">
        <v>5.3352405711657542E-3</v>
      </c>
      <c r="V51" s="546">
        <v>2.9152562780662125E-4</v>
      </c>
      <c r="W51" s="544">
        <v>118.36878694996481</v>
      </c>
      <c r="X51" s="545">
        <v>2.8368001195266745</v>
      </c>
      <c r="Y51" s="545">
        <v>-1.9487812523680866E-2</v>
      </c>
      <c r="Z51" s="546">
        <v>6.5020977794804844E-4</v>
      </c>
      <c r="AA51" s="544" t="s">
        <v>115</v>
      </c>
      <c r="AB51" s="545" t="s">
        <v>115</v>
      </c>
      <c r="AC51" s="545" t="s">
        <v>115</v>
      </c>
      <c r="AD51" s="547" t="s">
        <v>115</v>
      </c>
      <c r="AE51" s="544">
        <v>118.64156261869563</v>
      </c>
      <c r="AF51" s="545">
        <v>2.8358006290829847</v>
      </c>
      <c r="AG51" s="545">
        <v>-1.9292804158216374E-2</v>
      </c>
      <c r="AH51" s="546">
        <v>6.4739197751190387E-4</v>
      </c>
      <c r="AI51" s="544">
        <v>178.77871110139745</v>
      </c>
      <c r="AJ51" s="545">
        <v>32.225277551389624</v>
      </c>
      <c r="AK51" s="545">
        <v>-0.48791488369416608</v>
      </c>
      <c r="AL51" s="546">
        <v>4.1993130356085696E-3</v>
      </c>
      <c r="AM51" s="544" t="s">
        <v>115</v>
      </c>
      <c r="AN51" s="545" t="s">
        <v>115</v>
      </c>
      <c r="AO51" s="545" t="s">
        <v>115</v>
      </c>
      <c r="AP51" s="547" t="s">
        <v>115</v>
      </c>
      <c r="AQ51" s="544">
        <v>178.77871110139745</v>
      </c>
      <c r="AR51" s="545">
        <v>32.225277551389624</v>
      </c>
      <c r="AS51" s="545">
        <v>-0.48791488369416608</v>
      </c>
      <c r="AT51" s="546">
        <v>4.1993130356085696E-3</v>
      </c>
      <c r="AU51" s="544">
        <v>333.48038968619511</v>
      </c>
      <c r="AV51" s="545">
        <v>69.585300780261747</v>
      </c>
      <c r="AW51" s="545">
        <v>-0.99617049655513856</v>
      </c>
      <c r="AX51" s="546">
        <v>7.4980343225208865E-3</v>
      </c>
      <c r="AY51" s="544" t="s">
        <v>115</v>
      </c>
      <c r="AZ51" s="545" t="s">
        <v>115</v>
      </c>
      <c r="BA51" s="545" t="s">
        <v>115</v>
      </c>
      <c r="BB51" s="547" t="s">
        <v>115</v>
      </c>
      <c r="BC51" s="544">
        <v>333.48038968619511</v>
      </c>
      <c r="BD51" s="545">
        <v>69.585300780261747</v>
      </c>
      <c r="BE51" s="545">
        <v>-0.99617049655513856</v>
      </c>
      <c r="BF51" s="546">
        <v>7.4980343225208865E-3</v>
      </c>
      <c r="BG51" s="544">
        <v>746.87195200498888</v>
      </c>
      <c r="BH51" s="545">
        <v>30.633749022867001</v>
      </c>
      <c r="BI51" s="545">
        <v>-0.38279785808129591</v>
      </c>
      <c r="BJ51" s="546">
        <v>3.8235970927852532E-3</v>
      </c>
      <c r="BK51" s="544" t="s">
        <v>115</v>
      </c>
      <c r="BL51" s="545" t="s">
        <v>115</v>
      </c>
      <c r="BM51" s="545" t="s">
        <v>115</v>
      </c>
      <c r="BN51" s="547" t="s">
        <v>115</v>
      </c>
      <c r="BO51" s="544">
        <v>746.87195200498888</v>
      </c>
      <c r="BP51" s="545">
        <v>30.633749022867001</v>
      </c>
      <c r="BQ51" s="545">
        <v>-0.38279785808129591</v>
      </c>
      <c r="BR51" s="546">
        <v>3.8235970927852532E-3</v>
      </c>
    </row>
    <row r="52" spans="2:70">
      <c r="B52" s="237">
        <v>2054</v>
      </c>
      <c r="C52" s="544">
        <v>78.892918488501678</v>
      </c>
      <c r="D52" s="545">
        <v>3.101577156003029</v>
      </c>
      <c r="E52" s="545">
        <v>-5.7361290437901898E-3</v>
      </c>
      <c r="F52" s="546">
        <v>1.7261812064396864E-4</v>
      </c>
      <c r="G52" s="544">
        <v>40.810302419600099</v>
      </c>
      <c r="H52" s="545">
        <v>5.1563299467945516</v>
      </c>
      <c r="I52" s="545">
        <v>-4.9006311110062907E-2</v>
      </c>
      <c r="J52" s="546">
        <v>3.853351913133239E-4</v>
      </c>
      <c r="K52" s="544" t="s">
        <v>115</v>
      </c>
      <c r="L52" s="545">
        <v>2.1446165073860972</v>
      </c>
      <c r="M52" s="545" t="s">
        <v>115</v>
      </c>
      <c r="N52" s="547" t="s">
        <v>115</v>
      </c>
      <c r="O52" s="544">
        <v>55.57419191627352</v>
      </c>
      <c r="P52" s="545">
        <v>4.082968271872109</v>
      </c>
      <c r="Q52" s="545">
        <v>-2.7168136267487156E-2</v>
      </c>
      <c r="R52" s="546">
        <v>2.7031157830962048E-4</v>
      </c>
      <c r="S52" s="544">
        <v>153.68649739729483</v>
      </c>
      <c r="T52" s="545">
        <v>2.7201122381640572</v>
      </c>
      <c r="U52" s="545">
        <v>5.3559932107240041E-3</v>
      </c>
      <c r="V52" s="546">
        <v>2.9265958347275559E-4</v>
      </c>
      <c r="W52" s="544">
        <v>118.80780327398689</v>
      </c>
      <c r="X52" s="545">
        <v>2.847321487469614</v>
      </c>
      <c r="Y52" s="545">
        <v>-1.9560090596624152E-2</v>
      </c>
      <c r="Z52" s="546">
        <v>6.5262133182059621E-4</v>
      </c>
      <c r="AA52" s="544" t="s">
        <v>115</v>
      </c>
      <c r="AB52" s="545" t="s">
        <v>115</v>
      </c>
      <c r="AC52" s="545" t="s">
        <v>115</v>
      </c>
      <c r="AD52" s="547" t="s">
        <v>115</v>
      </c>
      <c r="AE52" s="544">
        <v>119.08180813167033</v>
      </c>
      <c r="AF52" s="545">
        <v>2.8463221394972167</v>
      </c>
      <c r="AG52" s="545">
        <v>-1.9364351387652474E-2</v>
      </c>
      <c r="AH52" s="546">
        <v>6.4979349465218495E-4</v>
      </c>
      <c r="AI52" s="544">
        <v>179.44178094086718</v>
      </c>
      <c r="AJ52" s="545">
        <v>32.344797428679421</v>
      </c>
      <c r="AK52" s="545">
        <v>-0.48972450432300307</v>
      </c>
      <c r="AL52" s="546">
        <v>4.2148878084842106E-3</v>
      </c>
      <c r="AM52" s="544" t="s">
        <v>115</v>
      </c>
      <c r="AN52" s="545" t="s">
        <v>115</v>
      </c>
      <c r="AO52" s="545" t="s">
        <v>115</v>
      </c>
      <c r="AP52" s="547" t="s">
        <v>115</v>
      </c>
      <c r="AQ52" s="544">
        <v>179.44178094086718</v>
      </c>
      <c r="AR52" s="545">
        <v>32.344797428679421</v>
      </c>
      <c r="AS52" s="545">
        <v>-0.48972450432300307</v>
      </c>
      <c r="AT52" s="546">
        <v>4.2148878084842106E-3</v>
      </c>
      <c r="AU52" s="544">
        <v>334.7172303989023</v>
      </c>
      <c r="AV52" s="545">
        <v>69.843384720645744</v>
      </c>
      <c r="AW52" s="545">
        <v>-0.99986517925626106</v>
      </c>
      <c r="AX52" s="546">
        <v>7.5258436762405956E-3</v>
      </c>
      <c r="AY52" s="544" t="s">
        <v>115</v>
      </c>
      <c r="AZ52" s="545" t="s">
        <v>115</v>
      </c>
      <c r="BA52" s="545" t="s">
        <v>115</v>
      </c>
      <c r="BB52" s="547" t="s">
        <v>115</v>
      </c>
      <c r="BC52" s="544">
        <v>334.7172303989023</v>
      </c>
      <c r="BD52" s="545">
        <v>69.843384720645744</v>
      </c>
      <c r="BE52" s="545">
        <v>-0.99986517925626106</v>
      </c>
      <c r="BF52" s="546">
        <v>7.5258436762405956E-3</v>
      </c>
      <c r="BG52" s="544">
        <v>749.64201485122737</v>
      </c>
      <c r="BH52" s="545">
        <v>30.747366102449973</v>
      </c>
      <c r="BI52" s="545">
        <v>-0.38421761165678375</v>
      </c>
      <c r="BJ52" s="546">
        <v>3.837778378100998E-3</v>
      </c>
      <c r="BK52" s="544" t="s">
        <v>115</v>
      </c>
      <c r="BL52" s="545" t="s">
        <v>115</v>
      </c>
      <c r="BM52" s="545" t="s">
        <v>115</v>
      </c>
      <c r="BN52" s="547" t="s">
        <v>115</v>
      </c>
      <c r="BO52" s="544">
        <v>749.64201485122737</v>
      </c>
      <c r="BP52" s="545">
        <v>30.747366102449973</v>
      </c>
      <c r="BQ52" s="545">
        <v>-0.38421761165678375</v>
      </c>
      <c r="BR52" s="546">
        <v>3.837778378100998E-3</v>
      </c>
    </row>
    <row r="53" spans="2:70">
      <c r="B53" s="237">
        <v>2055</v>
      </c>
      <c r="C53" s="544">
        <v>79.200693203979696</v>
      </c>
      <c r="D53" s="545">
        <v>3.1136769368833765</v>
      </c>
      <c r="E53" s="545">
        <v>-5.7585066604156293E-3</v>
      </c>
      <c r="F53" s="546">
        <v>1.7329153334038567E-4</v>
      </c>
      <c r="G53" s="544">
        <v>40.962135746117283</v>
      </c>
      <c r="H53" s="545">
        <v>5.1755138950141069</v>
      </c>
      <c r="I53" s="545">
        <v>-4.9188637405018359E-2</v>
      </c>
      <c r="J53" s="546">
        <v>3.8676881763933564E-4</v>
      </c>
      <c r="K53" s="544" t="s">
        <v>115</v>
      </c>
      <c r="L53" s="545">
        <v>2.1446165073860972</v>
      </c>
      <c r="M53" s="545" t="s">
        <v>115</v>
      </c>
      <c r="N53" s="547" t="s">
        <v>115</v>
      </c>
      <c r="O53" s="544">
        <v>55.787291712390584</v>
      </c>
      <c r="P53" s="545">
        <v>4.0979844066978908</v>
      </c>
      <c r="Q53" s="545">
        <v>-2.7269675200619504E-2</v>
      </c>
      <c r="R53" s="546">
        <v>2.7133113065615081E-4</v>
      </c>
      <c r="S53" s="544">
        <v>154.28605460617362</v>
      </c>
      <c r="T53" s="545">
        <v>2.73072385941231</v>
      </c>
      <c r="U53" s="545">
        <v>5.3768878527034741E-3</v>
      </c>
      <c r="V53" s="546">
        <v>2.9380129836632205E-4</v>
      </c>
      <c r="W53" s="544">
        <v>119.24982361977646</v>
      </c>
      <c r="X53" s="545">
        <v>2.8579148491325932</v>
      </c>
      <c r="Y53" s="545">
        <v>-1.9632863240936549E-2</v>
      </c>
      <c r="Z53" s="546">
        <v>6.5504938703929037E-4</v>
      </c>
      <c r="AA53" s="544" t="s">
        <v>115</v>
      </c>
      <c r="AB53" s="545" t="s">
        <v>115</v>
      </c>
      <c r="AC53" s="545" t="s">
        <v>115</v>
      </c>
      <c r="AD53" s="547" t="s">
        <v>115</v>
      </c>
      <c r="AE53" s="544">
        <v>119.52506607728512</v>
      </c>
      <c r="AF53" s="545">
        <v>2.8569156446063655</v>
      </c>
      <c r="AG53" s="545">
        <v>-1.9436388187573473E-2</v>
      </c>
      <c r="AH53" s="546">
        <v>6.5221144446107014E-4</v>
      </c>
      <c r="AI53" s="544">
        <v>180.10938791511333</v>
      </c>
      <c r="AJ53" s="545">
        <v>32.465135135041585</v>
      </c>
      <c r="AK53" s="545">
        <v>-0.49154650749768752</v>
      </c>
      <c r="AL53" s="546">
        <v>4.2305691536082676E-3</v>
      </c>
      <c r="AM53" s="544" t="s">
        <v>115</v>
      </c>
      <c r="AN53" s="545" t="s">
        <v>115</v>
      </c>
      <c r="AO53" s="545" t="s">
        <v>115</v>
      </c>
      <c r="AP53" s="547" t="s">
        <v>115</v>
      </c>
      <c r="AQ53" s="544">
        <v>180.10938791511333</v>
      </c>
      <c r="AR53" s="545">
        <v>32.465135135041585</v>
      </c>
      <c r="AS53" s="545">
        <v>-0.49154650749768752</v>
      </c>
      <c r="AT53" s="546">
        <v>4.2305691536082676E-3</v>
      </c>
      <c r="AU53" s="544">
        <v>335.96253434229277</v>
      </c>
      <c r="AV53" s="545">
        <v>70.103234631296303</v>
      </c>
      <c r="AW53" s="545">
        <v>-1.0035851432661889</v>
      </c>
      <c r="AX53" s="546">
        <v>7.5538433187931865E-3</v>
      </c>
      <c r="AY53" s="544" t="s">
        <v>115</v>
      </c>
      <c r="AZ53" s="545" t="s">
        <v>115</v>
      </c>
      <c r="BA53" s="545" t="s">
        <v>115</v>
      </c>
      <c r="BB53" s="547" t="s">
        <v>115</v>
      </c>
      <c r="BC53" s="544">
        <v>335.96253434229277</v>
      </c>
      <c r="BD53" s="545">
        <v>70.103234631296303</v>
      </c>
      <c r="BE53" s="545">
        <v>-1.0035851432661889</v>
      </c>
      <c r="BF53" s="546">
        <v>7.5538433187931865E-3</v>
      </c>
      <c r="BG53" s="544">
        <v>752.43103218419492</v>
      </c>
      <c r="BH53" s="545">
        <v>30.861760620505162</v>
      </c>
      <c r="BI53" s="545">
        <v>-0.38564708006612153</v>
      </c>
      <c r="BJ53" s="546">
        <v>3.8520567005596662E-3</v>
      </c>
      <c r="BK53" s="544" t="s">
        <v>115</v>
      </c>
      <c r="BL53" s="545" t="s">
        <v>115</v>
      </c>
      <c r="BM53" s="545" t="s">
        <v>115</v>
      </c>
      <c r="BN53" s="547" t="s">
        <v>115</v>
      </c>
      <c r="BO53" s="544">
        <v>752.43103218419492</v>
      </c>
      <c r="BP53" s="545">
        <v>30.861760620505162</v>
      </c>
      <c r="BQ53" s="545">
        <v>-0.38564708006612153</v>
      </c>
      <c r="BR53" s="546">
        <v>3.8520567005596662E-3</v>
      </c>
    </row>
    <row r="54" spans="2:70">
      <c r="B54" s="237">
        <v>2056</v>
      </c>
      <c r="C54" s="544">
        <v>79.51057390480311</v>
      </c>
      <c r="D54" s="545">
        <v>3.1258595119632955</v>
      </c>
      <c r="E54" s="545">
        <v>-5.781037398562454E-3</v>
      </c>
      <c r="F54" s="546">
        <v>1.7396955394381625E-4</v>
      </c>
      <c r="G54" s="544">
        <v>41.115008010352568</v>
      </c>
      <c r="H54" s="545">
        <v>5.1948291116965528</v>
      </c>
      <c r="I54" s="545">
        <v>-4.9372211289479849E-2</v>
      </c>
      <c r="J54" s="546">
        <v>3.8821225372515382E-4</v>
      </c>
      <c r="K54" s="544" t="s">
        <v>115</v>
      </c>
      <c r="L54" s="545">
        <v>2.1446165073860972</v>
      </c>
      <c r="M54" s="545" t="s">
        <v>115</v>
      </c>
      <c r="N54" s="547" t="s">
        <v>115</v>
      </c>
      <c r="O54" s="544">
        <v>56.001849669380405</v>
      </c>
      <c r="P54" s="545">
        <v>4.1131032912243368</v>
      </c>
      <c r="Q54" s="545">
        <v>-2.7371908926060666E-2</v>
      </c>
      <c r="R54" s="546">
        <v>2.7235765941169938E-4</v>
      </c>
      <c r="S54" s="544">
        <v>154.88971435704858</v>
      </c>
      <c r="T54" s="545">
        <v>2.7414080919496504</v>
      </c>
      <c r="U54" s="545">
        <v>5.3979254687727355E-3</v>
      </c>
      <c r="V54" s="546">
        <v>2.9495082558076324E-4</v>
      </c>
      <c r="W54" s="544">
        <v>119.6948685427122</v>
      </c>
      <c r="X54" s="545">
        <v>2.8685806971412617</v>
      </c>
      <c r="Y54" s="545">
        <v>-1.9706133840781875E-2</v>
      </c>
      <c r="Z54" s="546">
        <v>6.5749405651656791E-4</v>
      </c>
      <c r="AA54" s="544" t="s">
        <v>115</v>
      </c>
      <c r="AB54" s="545" t="s">
        <v>115</v>
      </c>
      <c r="AC54" s="545" t="s">
        <v>115</v>
      </c>
      <c r="AD54" s="547" t="s">
        <v>115</v>
      </c>
      <c r="AE54" s="544">
        <v>119.97135706847108</v>
      </c>
      <c r="AF54" s="545">
        <v>2.8675816370427509</v>
      </c>
      <c r="AG54" s="545">
        <v>-1.9508917907924035E-2</v>
      </c>
      <c r="AH54" s="546">
        <v>6.546459393810619E-4</v>
      </c>
      <c r="AI54" s="544">
        <v>180.78156307002394</v>
      </c>
      <c r="AJ54" s="545">
        <v>32.58629626656947</v>
      </c>
      <c r="AK54" s="545">
        <v>-0.49338097794727198</v>
      </c>
      <c r="AL54" s="546">
        <v>4.2463578002141121E-3</v>
      </c>
      <c r="AM54" s="544" t="s">
        <v>115</v>
      </c>
      <c r="AN54" s="545" t="s">
        <v>115</v>
      </c>
      <c r="AO54" s="545" t="s">
        <v>115</v>
      </c>
      <c r="AP54" s="547" t="s">
        <v>115</v>
      </c>
      <c r="AQ54" s="544">
        <v>180.78156307002394</v>
      </c>
      <c r="AR54" s="545">
        <v>32.58629626656947</v>
      </c>
      <c r="AS54" s="545">
        <v>-0.49338097794727198</v>
      </c>
      <c r="AT54" s="546">
        <v>4.2463578002141121E-3</v>
      </c>
      <c r="AU54" s="544">
        <v>337.2163594270358</v>
      </c>
      <c r="AV54" s="545">
        <v>70.364862596076435</v>
      </c>
      <c r="AW54" s="545">
        <v>-1.0073305615753048</v>
      </c>
      <c r="AX54" s="546">
        <v>7.582034552252784E-3</v>
      </c>
      <c r="AY54" s="544" t="s">
        <v>115</v>
      </c>
      <c r="AZ54" s="545" t="s">
        <v>115</v>
      </c>
      <c r="BA54" s="545" t="s">
        <v>115</v>
      </c>
      <c r="BB54" s="547" t="s">
        <v>115</v>
      </c>
      <c r="BC54" s="544">
        <v>337.2163594270358</v>
      </c>
      <c r="BD54" s="545">
        <v>70.364862596076435</v>
      </c>
      <c r="BE54" s="545">
        <v>-1.0073305615753048</v>
      </c>
      <c r="BF54" s="546">
        <v>7.582034552252784E-3</v>
      </c>
      <c r="BG54" s="544">
        <v>755.23913370223636</v>
      </c>
      <c r="BH54" s="545">
        <v>30.976937896748414</v>
      </c>
      <c r="BI54" s="545">
        <v>-0.38708632978422303</v>
      </c>
      <c r="BJ54" s="546">
        <v>3.8664327241495272E-3</v>
      </c>
      <c r="BK54" s="544" t="s">
        <v>115</v>
      </c>
      <c r="BL54" s="545" t="s">
        <v>115</v>
      </c>
      <c r="BM54" s="545" t="s">
        <v>115</v>
      </c>
      <c r="BN54" s="547" t="s">
        <v>115</v>
      </c>
      <c r="BO54" s="544">
        <v>755.23913370223636</v>
      </c>
      <c r="BP54" s="545">
        <v>30.976937896748414</v>
      </c>
      <c r="BQ54" s="545">
        <v>-0.38708632978422303</v>
      </c>
      <c r="BR54" s="546">
        <v>3.8664327241495272E-3</v>
      </c>
    </row>
    <row r="55" spans="2:70">
      <c r="B55" s="237">
        <v>2057</v>
      </c>
      <c r="C55" s="544">
        <v>79.822575001428831</v>
      </c>
      <c r="D55" s="545">
        <v>3.1381254477720115</v>
      </c>
      <c r="E55" s="545">
        <v>-5.8037223059830105E-3</v>
      </c>
      <c r="F55" s="546">
        <v>1.7465221398441593E-4</v>
      </c>
      <c r="G55" s="544">
        <v>41.268926321361704</v>
      </c>
      <c r="H55" s="545">
        <v>5.2142764950620641</v>
      </c>
      <c r="I55" s="545">
        <v>-4.9557041300227977E-2</v>
      </c>
      <c r="J55" s="546">
        <v>3.8966556669523471E-4</v>
      </c>
      <c r="K55" s="544" t="s">
        <v>115</v>
      </c>
      <c r="L55" s="545">
        <v>2.1446165073860972</v>
      </c>
      <c r="M55" s="545" t="s">
        <v>115</v>
      </c>
      <c r="N55" s="547" t="s">
        <v>115</v>
      </c>
      <c r="O55" s="544">
        <v>56.217875764883338</v>
      </c>
      <c r="P55" s="545">
        <v>4.1283256285285788</v>
      </c>
      <c r="Q55" s="545">
        <v>-2.7474842198010222E-2</v>
      </c>
      <c r="R55" s="546">
        <v>2.7339121231318033E-4</v>
      </c>
      <c r="S55" s="544">
        <v>155.49750472205469</v>
      </c>
      <c r="T55" s="545">
        <v>2.7521654326275202</v>
      </c>
      <c r="U55" s="545">
        <v>5.4191070372491172E-3</v>
      </c>
      <c r="V55" s="546">
        <v>2.9610821857282038E-4</v>
      </c>
      <c r="W55" s="544">
        <v>120.1429587388254</v>
      </c>
      <c r="X55" s="545">
        <v>2.8793195274921208</v>
      </c>
      <c r="Y55" s="545">
        <v>-1.9779905803480494E-2</v>
      </c>
      <c r="Z55" s="546">
        <v>6.5995545393748281E-4</v>
      </c>
      <c r="AA55" s="544" t="s">
        <v>115</v>
      </c>
      <c r="AB55" s="545" t="s">
        <v>115</v>
      </c>
      <c r="AC55" s="545" t="s">
        <v>115</v>
      </c>
      <c r="AD55" s="547" t="s">
        <v>115</v>
      </c>
      <c r="AE55" s="544">
        <v>120.42070185920569</v>
      </c>
      <c r="AF55" s="545">
        <v>2.8783206128095906</v>
      </c>
      <c r="AG55" s="545">
        <v>-1.958194392157123E-2</v>
      </c>
      <c r="AH55" s="546">
        <v>6.5709709262406449E-4</v>
      </c>
      <c r="AI55" s="544">
        <v>181.45833766392218</v>
      </c>
      <c r="AJ55" s="545">
        <v>32.708286457648377</v>
      </c>
      <c r="AK55" s="545">
        <v>-0.4952280009805779</v>
      </c>
      <c r="AL55" s="546">
        <v>4.262254482524981E-3</v>
      </c>
      <c r="AM55" s="544" t="s">
        <v>115</v>
      </c>
      <c r="AN55" s="545" t="s">
        <v>115</v>
      </c>
      <c r="AO55" s="545" t="s">
        <v>115</v>
      </c>
      <c r="AP55" s="547" t="s">
        <v>115</v>
      </c>
      <c r="AQ55" s="544">
        <v>181.45833766392218</v>
      </c>
      <c r="AR55" s="545">
        <v>32.708286457648377</v>
      </c>
      <c r="AS55" s="545">
        <v>-0.4952280009805779</v>
      </c>
      <c r="AT55" s="546">
        <v>4.262254482524981E-3</v>
      </c>
      <c r="AU55" s="544">
        <v>338.47876396006154</v>
      </c>
      <c r="AV55" s="545">
        <v>70.628280781534428</v>
      </c>
      <c r="AW55" s="545">
        <v>-1.0111016083576989</v>
      </c>
      <c r="AX55" s="546">
        <v>7.6104186876031115E-3</v>
      </c>
      <c r="AY55" s="544" t="s">
        <v>115</v>
      </c>
      <c r="AZ55" s="545" t="s">
        <v>115</v>
      </c>
      <c r="BA55" s="545" t="s">
        <v>115</v>
      </c>
      <c r="BB55" s="547" t="s">
        <v>115</v>
      </c>
      <c r="BC55" s="544">
        <v>338.47876396006154</v>
      </c>
      <c r="BD55" s="545">
        <v>70.628280781534428</v>
      </c>
      <c r="BE55" s="545">
        <v>-1.0111016083576989</v>
      </c>
      <c r="BF55" s="546">
        <v>7.6104186876031115E-3</v>
      </c>
      <c r="BG55" s="544">
        <v>758.0664499911735</v>
      </c>
      <c r="BH55" s="545">
        <v>31.092903287296359</v>
      </c>
      <c r="BI55" s="545">
        <v>-0.3885354277408648</v>
      </c>
      <c r="BJ55" s="546">
        <v>3.8809071174022709E-3</v>
      </c>
      <c r="BK55" s="544" t="s">
        <v>115</v>
      </c>
      <c r="BL55" s="545" t="s">
        <v>115</v>
      </c>
      <c r="BM55" s="545" t="s">
        <v>115</v>
      </c>
      <c r="BN55" s="547" t="s">
        <v>115</v>
      </c>
      <c r="BO55" s="544">
        <v>758.0664499911735</v>
      </c>
      <c r="BP55" s="545">
        <v>31.092903287296359</v>
      </c>
      <c r="BQ55" s="545">
        <v>-0.3885354277408648</v>
      </c>
      <c r="BR55" s="546">
        <v>3.8809071174022709E-3</v>
      </c>
    </row>
    <row r="56" spans="2:70">
      <c r="B56" s="237">
        <v>2058</v>
      </c>
      <c r="C56" s="544">
        <v>80.136711002919043</v>
      </c>
      <c r="D56" s="545">
        <v>3.1504753147152935</v>
      </c>
      <c r="E56" s="545">
        <v>-5.8265624375990165E-3</v>
      </c>
      <c r="F56" s="546">
        <v>1.7533954520808915E-4</v>
      </c>
      <c r="G56" s="544">
        <v>41.423897836845001</v>
      </c>
      <c r="H56" s="545">
        <v>5.2338569494769986</v>
      </c>
      <c r="I56" s="545">
        <v>-4.974313603245728E-2</v>
      </c>
      <c r="J56" s="546">
        <v>3.9112882413334162E-4</v>
      </c>
      <c r="K56" s="544" t="s">
        <v>115</v>
      </c>
      <c r="L56" s="545">
        <v>2.1446165073860972</v>
      </c>
      <c r="M56" s="545" t="s">
        <v>115</v>
      </c>
      <c r="N56" s="547" t="s">
        <v>115</v>
      </c>
      <c r="O56" s="544">
        <v>56.435380044812987</v>
      </c>
      <c r="P56" s="545">
        <v>4.1436521264986377</v>
      </c>
      <c r="Q56" s="545">
        <v>-2.757847980319893E-2</v>
      </c>
      <c r="R56" s="546">
        <v>2.7443183742415335E-4</v>
      </c>
      <c r="S56" s="544">
        <v>156.10945396541368</v>
      </c>
      <c r="T56" s="545">
        <v>2.7629963816971252</v>
      </c>
      <c r="U56" s="545">
        <v>5.440433543144203E-3</v>
      </c>
      <c r="V56" s="546">
        <v>2.9727353116501868E-4</v>
      </c>
      <c r="W56" s="544">
        <v>120.59411504576245</v>
      </c>
      <c r="X56" s="545">
        <v>2.8901318395755862</v>
      </c>
      <c r="Y56" s="545">
        <v>-1.9854182559667765E-2</v>
      </c>
      <c r="Z56" s="546">
        <v>6.6243369376499243E-4</v>
      </c>
      <c r="AA56" s="544" t="s">
        <v>115</v>
      </c>
      <c r="AB56" s="545" t="s">
        <v>115</v>
      </c>
      <c r="AC56" s="545" t="s">
        <v>115</v>
      </c>
      <c r="AD56" s="547" t="s">
        <v>115</v>
      </c>
      <c r="AE56" s="544">
        <v>120.87312134547811</v>
      </c>
      <c r="AF56" s="545">
        <v>2.8891330713040633</v>
      </c>
      <c r="AG56" s="545">
        <v>-1.965546962446137E-2</v>
      </c>
      <c r="AH56" s="546">
        <v>6.5956501817664777E-4</v>
      </c>
      <c r="AI56" s="544">
        <v>182.13974316902014</v>
      </c>
      <c r="AJ56" s="545">
        <v>32.831111381217561</v>
      </c>
      <c r="AK56" s="545">
        <v>-0.49708766249016262</v>
      </c>
      <c r="AL56" s="546">
        <v>4.2782599397881245E-3</v>
      </c>
      <c r="AM56" s="544" t="s">
        <v>115</v>
      </c>
      <c r="AN56" s="545" t="s">
        <v>115</v>
      </c>
      <c r="AO56" s="545" t="s">
        <v>115</v>
      </c>
      <c r="AP56" s="547" t="s">
        <v>115</v>
      </c>
      <c r="AQ56" s="544">
        <v>182.13974316902014</v>
      </c>
      <c r="AR56" s="545">
        <v>32.831111381217561</v>
      </c>
      <c r="AS56" s="545">
        <v>-0.49708766249016262</v>
      </c>
      <c r="AT56" s="546">
        <v>4.2782599397881245E-3</v>
      </c>
      <c r="AU56" s="544">
        <v>339.74980664727224</v>
      </c>
      <c r="AV56" s="545">
        <v>70.893501437469652</v>
      </c>
      <c r="AW56" s="545">
        <v>-1.0148984589792689</v>
      </c>
      <c r="AX56" s="546">
        <v>7.6389970447984564E-3</v>
      </c>
      <c r="AY56" s="544" t="s">
        <v>115</v>
      </c>
      <c r="AZ56" s="545" t="s">
        <v>115</v>
      </c>
      <c r="BA56" s="545" t="s">
        <v>115</v>
      </c>
      <c r="BB56" s="547" t="s">
        <v>115</v>
      </c>
      <c r="BC56" s="544">
        <v>339.74980664727224</v>
      </c>
      <c r="BD56" s="545">
        <v>70.893501437469652</v>
      </c>
      <c r="BE56" s="545">
        <v>-1.0148984589792689</v>
      </c>
      <c r="BF56" s="546">
        <v>7.6389970447984564E-3</v>
      </c>
      <c r="BG56" s="544">
        <v>760.91311253037702</v>
      </c>
      <c r="BH56" s="545">
        <v>31.209662184915501</v>
      </c>
      <c r="BI56" s="545">
        <v>-0.3899944413237984</v>
      </c>
      <c r="BJ56" s="546">
        <v>3.895480553424095E-3</v>
      </c>
      <c r="BK56" s="544" t="s">
        <v>115</v>
      </c>
      <c r="BL56" s="545" t="s">
        <v>115</v>
      </c>
      <c r="BM56" s="545" t="s">
        <v>115</v>
      </c>
      <c r="BN56" s="547" t="s">
        <v>115</v>
      </c>
      <c r="BO56" s="544">
        <v>760.91311253037702</v>
      </c>
      <c r="BP56" s="545">
        <v>31.209662184915501</v>
      </c>
      <c r="BQ56" s="545">
        <v>-0.3899944413237984</v>
      </c>
      <c r="BR56" s="546">
        <v>3.895480553424095E-3</v>
      </c>
    </row>
    <row r="57" spans="2:70">
      <c r="B57" s="237">
        <v>2059</v>
      </c>
      <c r="C57" s="544">
        <v>80.452996517615929</v>
      </c>
      <c r="D57" s="545">
        <v>3.1629096871019797</v>
      </c>
      <c r="E57" s="545">
        <v>-5.8495588555506142E-3</v>
      </c>
      <c r="F57" s="546">
        <v>1.7603157957796537E-4</v>
      </c>
      <c r="G57" s="544">
        <v>41.579929763480187</v>
      </c>
      <c r="H57" s="545">
        <v>5.2535713854959445</v>
      </c>
      <c r="I57" s="545">
        <v>-4.9930504140175934E-2</v>
      </c>
      <c r="J57" s="546">
        <v>3.9260209408568773E-4</v>
      </c>
      <c r="K57" s="544" t="s">
        <v>115</v>
      </c>
      <c r="L57" s="545">
        <v>2.1446165073860972</v>
      </c>
      <c r="M57" s="545" t="s">
        <v>115</v>
      </c>
      <c r="N57" s="547" t="s">
        <v>115</v>
      </c>
      <c r="O57" s="544">
        <v>56.654372623823278</v>
      </c>
      <c r="P57" s="545">
        <v>4.1590834978663391</v>
      </c>
      <c r="Q57" s="545">
        <v>-2.7682826561111311E-2</v>
      </c>
      <c r="R57" s="546">
        <v>2.7547958313705874E-4</v>
      </c>
      <c r="S57" s="544">
        <v>156.72559054474874</v>
      </c>
      <c r="T57" s="545">
        <v>2.7739014428326998</v>
      </c>
      <c r="U57" s="545">
        <v>5.4619059782096361E-3</v>
      </c>
      <c r="V57" s="546">
        <v>2.9844681754817034E-4</v>
      </c>
      <c r="W57" s="544">
        <v>121.04835844375381</v>
      </c>
      <c r="X57" s="545">
        <v>2.901018136199212</v>
      </c>
      <c r="Y57" s="545">
        <v>-1.9928967563453578E-2</v>
      </c>
      <c r="Z57" s="546">
        <v>6.6492889124528055E-4</v>
      </c>
      <c r="AA57" s="544" t="s">
        <v>115</v>
      </c>
      <c r="AB57" s="545" t="s">
        <v>115</v>
      </c>
      <c r="AC57" s="545" t="s">
        <v>115</v>
      </c>
      <c r="AD57" s="547" t="s">
        <v>115</v>
      </c>
      <c r="AE57" s="544">
        <v>121.32863656626068</v>
      </c>
      <c r="AF57" s="545">
        <v>2.900019515340531</v>
      </c>
      <c r="AG57" s="545">
        <v>-1.9729498435777933E-2</v>
      </c>
      <c r="AH57" s="546">
        <v>6.6204983080534829E-4</v>
      </c>
      <c r="AI57" s="544">
        <v>182.82581127288219</v>
      </c>
      <c r="AJ57" s="545">
        <v>32.954776749034039</v>
      </c>
      <c r="AK57" s="545">
        <v>-0.49896004895631335</v>
      </c>
      <c r="AL57" s="546">
        <v>4.2943749163091779E-3</v>
      </c>
      <c r="AM57" s="544" t="s">
        <v>115</v>
      </c>
      <c r="AN57" s="545" t="s">
        <v>115</v>
      </c>
      <c r="AO57" s="545" t="s">
        <v>115</v>
      </c>
      <c r="AP57" s="547" t="s">
        <v>115</v>
      </c>
      <c r="AQ57" s="544">
        <v>182.82581127288219</v>
      </c>
      <c r="AR57" s="545">
        <v>32.954776749034039</v>
      </c>
      <c r="AS57" s="545">
        <v>-0.49896004895631335</v>
      </c>
      <c r="AT57" s="546">
        <v>4.2943749163091779E-3</v>
      </c>
      <c r="AU57" s="544">
        <v>341.02954659627221</v>
      </c>
      <c r="AV57" s="545">
        <v>71.160536897502183</v>
      </c>
      <c r="AW57" s="545">
        <v>-1.0187212900058742</v>
      </c>
      <c r="AX57" s="546">
        <v>7.6677709528250497E-3</v>
      </c>
      <c r="AY57" s="544" t="s">
        <v>115</v>
      </c>
      <c r="AZ57" s="545" t="s">
        <v>115</v>
      </c>
      <c r="BA57" s="545" t="s">
        <v>115</v>
      </c>
      <c r="BB57" s="547" t="s">
        <v>115</v>
      </c>
      <c r="BC57" s="544">
        <v>341.02954659627221</v>
      </c>
      <c r="BD57" s="545">
        <v>71.160536897502183</v>
      </c>
      <c r="BE57" s="545">
        <v>-1.0187212900058742</v>
      </c>
      <c r="BF57" s="546">
        <v>7.6677709528250497E-3</v>
      </c>
      <c r="BG57" s="544">
        <v>763.77925369888112</v>
      </c>
      <c r="BH57" s="545">
        <v>31.327220019272996</v>
      </c>
      <c r="BI57" s="545">
        <v>-0.39146343838188402</v>
      </c>
      <c r="BJ57" s="546">
        <v>3.9101537099270065E-3</v>
      </c>
      <c r="BK57" s="544" t="s">
        <v>115</v>
      </c>
      <c r="BL57" s="545" t="s">
        <v>115</v>
      </c>
      <c r="BM57" s="545" t="s">
        <v>115</v>
      </c>
      <c r="BN57" s="547" t="s">
        <v>115</v>
      </c>
      <c r="BO57" s="544">
        <v>763.77925369888112</v>
      </c>
      <c r="BP57" s="545">
        <v>31.327220019272996</v>
      </c>
      <c r="BQ57" s="545">
        <v>-0.39146343838188402</v>
      </c>
      <c r="BR57" s="546">
        <v>3.9101537099270065E-3</v>
      </c>
    </row>
    <row r="58" spans="2:70">
      <c r="B58" s="237">
        <v>2060</v>
      </c>
      <c r="C58" s="544">
        <v>80.771446253821011</v>
      </c>
      <c r="D58" s="545">
        <v>3.1754291431706867</v>
      </c>
      <c r="E58" s="545">
        <v>-5.8727126292457722E-3</v>
      </c>
      <c r="F58" s="546">
        <v>1.7672834927588574E-4</v>
      </c>
      <c r="G58" s="544">
        <v>41.737029357257548</v>
      </c>
      <c r="H58" s="545">
        <v>5.2734207199040721</v>
      </c>
      <c r="I58" s="545">
        <v>-5.0119154336608199E-2</v>
      </c>
      <c r="J58" s="546">
        <v>3.9408544506410072E-4</v>
      </c>
      <c r="K58" s="544" t="s">
        <v>115</v>
      </c>
      <c r="L58" s="545">
        <v>2.1446165073860972</v>
      </c>
      <c r="M58" s="545" t="s">
        <v>115</v>
      </c>
      <c r="N58" s="547" t="s">
        <v>115</v>
      </c>
      <c r="O58" s="544">
        <v>56.874863685778905</v>
      </c>
      <c r="P58" s="545">
        <v>4.174620460240468</v>
      </c>
      <c r="Q58" s="545">
        <v>-2.7787887324209795E-2</v>
      </c>
      <c r="R58" s="546">
        <v>2.7653449817546788E-4</v>
      </c>
      <c r="S58" s="544">
        <v>157.34594311240772</v>
      </c>
      <c r="T58" s="545">
        <v>2.7848811231549306</v>
      </c>
      <c r="U58" s="545">
        <v>5.4835253409832403E-3</v>
      </c>
      <c r="V58" s="546">
        <v>2.9962813228389502E-4</v>
      </c>
      <c r="W58" s="544">
        <v>121.50571005658968</v>
      </c>
      <c r="X58" s="545">
        <v>2.9119789236110738</v>
      </c>
      <c r="Y58" s="545">
        <v>-2.000426429258299E-2</v>
      </c>
      <c r="Z58" s="546">
        <v>6.6744116241311731E-4</v>
      </c>
      <c r="AA58" s="544" t="s">
        <v>115</v>
      </c>
      <c r="AB58" s="545" t="s">
        <v>115</v>
      </c>
      <c r="AC58" s="545" t="s">
        <v>115</v>
      </c>
      <c r="AD58" s="547" t="s">
        <v>115</v>
      </c>
      <c r="AE58" s="544">
        <v>121.78726870448752</v>
      </c>
      <c r="AF58" s="545">
        <v>2.9109804511739248</v>
      </c>
      <c r="AG58" s="545">
        <v>-1.9804033798100567E-2</v>
      </c>
      <c r="AH58" s="546">
        <v>6.6455164606200694E-4</v>
      </c>
      <c r="AI58" s="544">
        <v>183.51657387989871</v>
      </c>
      <c r="AJ58" s="545">
        <v>33.079288311938214</v>
      </c>
      <c r="AK58" s="545">
        <v>-0.50084524745106929</v>
      </c>
      <c r="AL58" s="546">
        <v>4.3106001614867774E-3</v>
      </c>
      <c r="AM58" s="544" t="s">
        <v>115</v>
      </c>
      <c r="AN58" s="545" t="s">
        <v>115</v>
      </c>
      <c r="AO58" s="545" t="s">
        <v>115</v>
      </c>
      <c r="AP58" s="547" t="s">
        <v>115</v>
      </c>
      <c r="AQ58" s="544">
        <v>183.51657387989871</v>
      </c>
      <c r="AR58" s="545">
        <v>33.079288311938214</v>
      </c>
      <c r="AS58" s="545">
        <v>-0.50084524745106929</v>
      </c>
      <c r="AT58" s="546">
        <v>4.3106001614867774E-3</v>
      </c>
      <c r="AU58" s="544">
        <v>342.31804331911678</v>
      </c>
      <c r="AV58" s="545">
        <v>71.429399579646372</v>
      </c>
      <c r="AW58" s="545">
        <v>-1.022570279211547</v>
      </c>
      <c r="AX58" s="546">
        <v>7.6967417497628716E-3</v>
      </c>
      <c r="AY58" s="544" t="s">
        <v>115</v>
      </c>
      <c r="AZ58" s="545" t="s">
        <v>115</v>
      </c>
      <c r="BA58" s="545" t="s">
        <v>115</v>
      </c>
      <c r="BB58" s="547" t="s">
        <v>115</v>
      </c>
      <c r="BC58" s="544">
        <v>342.31804331911678</v>
      </c>
      <c r="BD58" s="545">
        <v>71.429399579646372</v>
      </c>
      <c r="BE58" s="545">
        <v>-1.022570279211547</v>
      </c>
      <c r="BF58" s="546">
        <v>7.6967417497628716E-3</v>
      </c>
      <c r="BG58" s="544">
        <v>766.6650067815392</v>
      </c>
      <c r="BH58" s="545">
        <v>31.445582257189145</v>
      </c>
      <c r="BI58" s="545">
        <v>-0.39294248722824587</v>
      </c>
      <c r="BJ58" s="546">
        <v>3.9249272692603388E-3</v>
      </c>
      <c r="BK58" s="544" t="s">
        <v>115</v>
      </c>
      <c r="BL58" s="545" t="s">
        <v>115</v>
      </c>
      <c r="BM58" s="545" t="s">
        <v>115</v>
      </c>
      <c r="BN58" s="547" t="s">
        <v>115</v>
      </c>
      <c r="BO58" s="544">
        <v>766.6650067815392</v>
      </c>
      <c r="BP58" s="545">
        <v>31.445582257189145</v>
      </c>
      <c r="BQ58" s="545">
        <v>-0.39294248722824587</v>
      </c>
      <c r="BR58" s="546">
        <v>3.9249272692603388E-3</v>
      </c>
    </row>
    <row r="59" spans="2:70">
      <c r="B59" s="237">
        <v>2061</v>
      </c>
      <c r="C59" s="544">
        <v>81.092075020479129</v>
      </c>
      <c r="D59" s="545">
        <v>3.1880342651166975</v>
      </c>
      <c r="E59" s="545">
        <v>-5.8960248354100082E-3</v>
      </c>
      <c r="F59" s="546">
        <v>1.7742988670389943E-4</v>
      </c>
      <c r="G59" s="544">
        <v>41.895203923817355</v>
      </c>
      <c r="H59" s="545">
        <v>5.2934058757597633</v>
      </c>
      <c r="I59" s="545">
        <v>-5.0309095394599636E-2</v>
      </c>
      <c r="J59" s="546">
        <v>3.955789460492087E-4</v>
      </c>
      <c r="K59" s="544" t="s">
        <v>115</v>
      </c>
      <c r="L59" s="545">
        <v>2.1446165073860972</v>
      </c>
      <c r="M59" s="545" t="s">
        <v>115</v>
      </c>
      <c r="N59" s="547" t="s">
        <v>115</v>
      </c>
      <c r="O59" s="544">
        <v>57.096863484228862</v>
      </c>
      <c r="P59" s="545">
        <v>4.1902637361401291</v>
      </c>
      <c r="Q59" s="545">
        <v>-2.789366697816038E-2</v>
      </c>
      <c r="R59" s="546">
        <v>2.7759663159634908E-4</v>
      </c>
      <c r="S59" s="544">
        <v>157.97054051679555</v>
      </c>
      <c r="T59" s="545">
        <v>2.7959359332545382</v>
      </c>
      <c r="U59" s="545">
        <v>5.5052926368354526E-3</v>
      </c>
      <c r="V59" s="546">
        <v>3.0081753030715641E-4</v>
      </c>
      <c r="W59" s="544">
        <v>121.96619115260236</v>
      </c>
      <c r="X59" s="545">
        <v>2.9230147115233103</v>
      </c>
      <c r="Y59" s="545">
        <v>-2.0080076248597943E-2</v>
      </c>
      <c r="Z59" s="546">
        <v>6.6997062409725389E-4</v>
      </c>
      <c r="AA59" s="544" t="s">
        <v>115</v>
      </c>
      <c r="AB59" s="545" t="s">
        <v>115</v>
      </c>
      <c r="AC59" s="545" t="s">
        <v>115</v>
      </c>
      <c r="AD59" s="547" t="s">
        <v>115</v>
      </c>
      <c r="AE59" s="544">
        <v>122.24903908803948</v>
      </c>
      <c r="AF59" s="545">
        <v>2.9220163885232853</v>
      </c>
      <c r="AG59" s="545">
        <v>-1.9879079177565203E-2</v>
      </c>
      <c r="AH59" s="546">
        <v>6.6707058028914103E-4</v>
      </c>
      <c r="AI59" s="544">
        <v>184.21206311276975</v>
      </c>
      <c r="AJ59" s="545">
        <v>33.204651860121309</v>
      </c>
      <c r="AK59" s="545">
        <v>-0.5027433456422703</v>
      </c>
      <c r="AL59" s="546">
        <v>4.326936429847412E-3</v>
      </c>
      <c r="AM59" s="544" t="s">
        <v>115</v>
      </c>
      <c r="AN59" s="545" t="s">
        <v>115</v>
      </c>
      <c r="AO59" s="545" t="s">
        <v>115</v>
      </c>
      <c r="AP59" s="547" t="s">
        <v>115</v>
      </c>
      <c r="AQ59" s="544">
        <v>184.21206311276975</v>
      </c>
      <c r="AR59" s="545">
        <v>33.204651860121309</v>
      </c>
      <c r="AS59" s="545">
        <v>-0.5027433456422703</v>
      </c>
      <c r="AT59" s="546">
        <v>4.326936429847412E-3</v>
      </c>
      <c r="AU59" s="544">
        <v>343.61535673507962</v>
      </c>
      <c r="AV59" s="545">
        <v>71.700101986888342</v>
      </c>
      <c r="AW59" s="545">
        <v>-1.0264456055867603</v>
      </c>
      <c r="AX59" s="546">
        <v>7.7259107828478732E-3</v>
      </c>
      <c r="AY59" s="544" t="s">
        <v>115</v>
      </c>
      <c r="AZ59" s="545" t="s">
        <v>115</v>
      </c>
      <c r="BA59" s="545" t="s">
        <v>115</v>
      </c>
      <c r="BB59" s="547" t="s">
        <v>115</v>
      </c>
      <c r="BC59" s="544">
        <v>343.61535673507962</v>
      </c>
      <c r="BD59" s="545">
        <v>71.700101986888342</v>
      </c>
      <c r="BE59" s="545">
        <v>-1.0264456055867603</v>
      </c>
      <c r="BF59" s="546">
        <v>7.7259107828478732E-3</v>
      </c>
      <c r="BG59" s="544">
        <v>769.57050597522243</v>
      </c>
      <c r="BH59" s="545">
        <v>31.564754402891623</v>
      </c>
      <c r="BI59" s="545">
        <v>-0.39443165664344898</v>
      </c>
      <c r="BJ59" s="546">
        <v>3.9398019184424824E-3</v>
      </c>
      <c r="BK59" s="544" t="s">
        <v>115</v>
      </c>
      <c r="BL59" s="545" t="s">
        <v>115</v>
      </c>
      <c r="BM59" s="545" t="s">
        <v>115</v>
      </c>
      <c r="BN59" s="547" t="s">
        <v>115</v>
      </c>
      <c r="BO59" s="544">
        <v>769.57050597522243</v>
      </c>
      <c r="BP59" s="545">
        <v>31.564754402891623</v>
      </c>
      <c r="BQ59" s="545">
        <v>-0.39443165664344898</v>
      </c>
      <c r="BR59" s="546">
        <v>3.9398019184424824E-3</v>
      </c>
    </row>
    <row r="60" spans="2:70">
      <c r="B60" s="237">
        <v>2062</v>
      </c>
      <c r="C60" s="544">
        <v>81.414897727867043</v>
      </c>
      <c r="D60" s="545">
        <v>3.2007256391190335</v>
      </c>
      <c r="E60" s="545">
        <v>-5.9194965581364613E-3</v>
      </c>
      <c r="F60" s="546">
        <v>1.7813622448577043E-4</v>
      </c>
      <c r="G60" s="544">
        <v>42.054460818789586</v>
      </c>
      <c r="H60" s="545">
        <v>5.3135277824375349</v>
      </c>
      <c r="I60" s="545">
        <v>-5.0500336147025024E-2</v>
      </c>
      <c r="J60" s="546">
        <v>3.970826664936477E-4</v>
      </c>
      <c r="K60" s="544" t="s">
        <v>115</v>
      </c>
      <c r="L60" s="545">
        <v>2.1446165073860972</v>
      </c>
      <c r="M60" s="545" t="s">
        <v>115</v>
      </c>
      <c r="N60" s="547" t="s">
        <v>115</v>
      </c>
      <c r="O60" s="544">
        <v>57.320382342883249</v>
      </c>
      <c r="P60" s="545">
        <v>4.2060140530283494</v>
      </c>
      <c r="Q60" s="545">
        <v>-2.8000170442059782E-2</v>
      </c>
      <c r="R60" s="546">
        <v>2.7866603279234859E-4</v>
      </c>
      <c r="S60" s="544">
        <v>158.59941180371584</v>
      </c>
      <c r="T60" s="545">
        <v>2.8070663872160186</v>
      </c>
      <c r="U60" s="545">
        <v>5.5272088780160744E-3</v>
      </c>
      <c r="V60" s="546">
        <v>3.0201506692881735E-4</v>
      </c>
      <c r="W60" s="544">
        <v>122.42982314565516</v>
      </c>
      <c r="X60" s="545">
        <v>2.9341260131358253</v>
      </c>
      <c r="Y60" s="545">
        <v>-2.0156406957000089E-2</v>
      </c>
      <c r="Z60" s="546">
        <v>6.7251739392585664E-4</v>
      </c>
      <c r="AA60" s="544" t="s">
        <v>115</v>
      </c>
      <c r="AB60" s="545" t="s">
        <v>115</v>
      </c>
      <c r="AC60" s="545" t="s">
        <v>115</v>
      </c>
      <c r="AD60" s="547" t="s">
        <v>115</v>
      </c>
      <c r="AE60" s="544">
        <v>122.71396919073595</v>
      </c>
      <c r="AF60" s="545">
        <v>2.9331278405954659</v>
      </c>
      <c r="AG60" s="545">
        <v>-1.9954638064025185E-2</v>
      </c>
      <c r="AH60" s="546">
        <v>6.6960675062535614E-4</v>
      </c>
      <c r="AI60" s="544">
        <v>184.91231131399857</v>
      </c>
      <c r="AJ60" s="545">
        <v>33.330873223394605</v>
      </c>
      <c r="AK60" s="545">
        <v>-0.50465443179763381</v>
      </c>
      <c r="AL60" s="546">
        <v>4.3433844810805023E-3</v>
      </c>
      <c r="AM60" s="544" t="s">
        <v>115</v>
      </c>
      <c r="AN60" s="545" t="s">
        <v>115</v>
      </c>
      <c r="AO60" s="545" t="s">
        <v>115</v>
      </c>
      <c r="AP60" s="547" t="s">
        <v>115</v>
      </c>
      <c r="AQ60" s="544">
        <v>184.91231131399857</v>
      </c>
      <c r="AR60" s="545">
        <v>33.330873223394605</v>
      </c>
      <c r="AS60" s="545">
        <v>-0.50465443179763381</v>
      </c>
      <c r="AT60" s="546">
        <v>4.3433844810805023E-3</v>
      </c>
      <c r="AU60" s="544">
        <v>344.92154717343897</v>
      </c>
      <c r="AV60" s="545">
        <v>71.972656707767328</v>
      </c>
      <c r="AW60" s="545">
        <v>-1.0303474493467499</v>
      </c>
      <c r="AX60" s="546">
        <v>7.7552794085346275E-3</v>
      </c>
      <c r="AY60" s="544" t="s">
        <v>115</v>
      </c>
      <c r="AZ60" s="545" t="s">
        <v>115</v>
      </c>
      <c r="BA60" s="545" t="s">
        <v>115</v>
      </c>
      <c r="BB60" s="547" t="s">
        <v>115</v>
      </c>
      <c r="BC60" s="544">
        <v>344.92154717343897</v>
      </c>
      <c r="BD60" s="545">
        <v>71.972656707767328</v>
      </c>
      <c r="BE60" s="545">
        <v>-1.0303474493467499</v>
      </c>
      <c r="BF60" s="546">
        <v>7.7552794085346275E-3</v>
      </c>
      <c r="BG60" s="544">
        <v>772.49588639505964</v>
      </c>
      <c r="BH60" s="545">
        <v>31.684741998271431</v>
      </c>
      <c r="BI60" s="545">
        <v>-0.39593101587869733</v>
      </c>
      <c r="BJ60" s="546">
        <v>3.9547783491928317E-3</v>
      </c>
      <c r="BK60" s="544" t="s">
        <v>115</v>
      </c>
      <c r="BL60" s="545" t="s">
        <v>115</v>
      </c>
      <c r="BM60" s="545" t="s">
        <v>115</v>
      </c>
      <c r="BN60" s="547" t="s">
        <v>115</v>
      </c>
      <c r="BO60" s="544">
        <v>772.49588639505964</v>
      </c>
      <c r="BP60" s="545">
        <v>31.684741998271431</v>
      </c>
      <c r="BQ60" s="545">
        <v>-0.39593101587869733</v>
      </c>
      <c r="BR60" s="546">
        <v>3.9547783491928317E-3</v>
      </c>
    </row>
    <row r="61" spans="2:70">
      <c r="B61" s="237">
        <v>2063</v>
      </c>
      <c r="C61" s="544">
        <v>81.739929388286939</v>
      </c>
      <c r="D61" s="545">
        <v>3.2135038553677204</v>
      </c>
      <c r="E61" s="545">
        <v>-5.9431288889363124E-3</v>
      </c>
      <c r="F61" s="546">
        <v>1.7884739546849494E-4</v>
      </c>
      <c r="G61" s="544">
        <v>42.214807448136028</v>
      </c>
      <c r="H61" s="545">
        <v>5.3337873756712648</v>
      </c>
      <c r="I61" s="545">
        <v>-5.069288548719917E-2</v>
      </c>
      <c r="J61" s="546">
        <v>3.9859667632529213E-4</v>
      </c>
      <c r="K61" s="544" t="s">
        <v>115</v>
      </c>
      <c r="L61" s="545">
        <v>2.1446165073860972</v>
      </c>
      <c r="M61" s="545" t="s">
        <v>115</v>
      </c>
      <c r="N61" s="547" t="s">
        <v>115</v>
      </c>
      <c r="O61" s="544">
        <v>57.545430656093444</v>
      </c>
      <c r="P61" s="545">
        <v>4.2218721433459132</v>
      </c>
      <c r="Q61" s="545">
        <v>-2.8107402668664273E-2</v>
      </c>
      <c r="R61" s="546">
        <v>2.7974275149408818E-4</v>
      </c>
      <c r="S61" s="544">
        <v>159.2325862177216</v>
      </c>
      <c r="T61" s="545">
        <v>2.8182730026415568</v>
      </c>
      <c r="U61" s="545">
        <v>5.549275083701356E-3</v>
      </c>
      <c r="V61" s="546">
        <v>3.032207978382121E-4</v>
      </c>
      <c r="W61" s="544">
        <v>122.89662759613846</v>
      </c>
      <c r="X61" s="545">
        <v>2.945313345160157</v>
      </c>
      <c r="Y61" s="545">
        <v>-2.0233259967414766E-2</v>
      </c>
      <c r="Z61" s="546">
        <v>6.7508159033197689E-4</v>
      </c>
      <c r="AA61" s="544" t="s">
        <v>115</v>
      </c>
      <c r="AB61" s="545" t="s">
        <v>115</v>
      </c>
      <c r="AC61" s="545" t="s">
        <v>115</v>
      </c>
      <c r="AD61" s="547" t="s">
        <v>115</v>
      </c>
      <c r="AE61" s="544">
        <v>123.18208063333358</v>
      </c>
      <c r="AF61" s="545">
        <v>2.9443153241090014</v>
      </c>
      <c r="AG61" s="545">
        <v>-2.0030713971213643E-2</v>
      </c>
      <c r="AH61" s="546">
        <v>6.7216027501079288E-4</v>
      </c>
      <c r="AI61" s="544">
        <v>185.61735104739617</v>
      </c>
      <c r="AJ61" s="545">
        <v>33.457958271460583</v>
      </c>
      <c r="AK61" s="545">
        <v>-0.50657859478886014</v>
      </c>
      <c r="AL61" s="546">
        <v>4.3599450800737424E-3</v>
      </c>
      <c r="AM61" s="544" t="s">
        <v>115</v>
      </c>
      <c r="AN61" s="545" t="s">
        <v>115</v>
      </c>
      <c r="AO61" s="545" t="s">
        <v>115</v>
      </c>
      <c r="AP61" s="547" t="s">
        <v>115</v>
      </c>
      <c r="AQ61" s="544">
        <v>185.61735104739617</v>
      </c>
      <c r="AR61" s="545">
        <v>33.457958271460583</v>
      </c>
      <c r="AS61" s="545">
        <v>-0.50657859478886014</v>
      </c>
      <c r="AT61" s="546">
        <v>4.3599450800737424E-3</v>
      </c>
      <c r="AU61" s="544">
        <v>346.2366753762837</v>
      </c>
      <c r="AV61" s="545">
        <v>72.247076416961235</v>
      </c>
      <c r="AW61" s="545">
        <v>-1.0342759919398972</v>
      </c>
      <c r="AX61" s="546">
        <v>7.7848489925594162E-3</v>
      </c>
      <c r="AY61" s="544" t="s">
        <v>115</v>
      </c>
      <c r="AZ61" s="545" t="s">
        <v>115</v>
      </c>
      <c r="BA61" s="545" t="s">
        <v>115</v>
      </c>
      <c r="BB61" s="547" t="s">
        <v>115</v>
      </c>
      <c r="BC61" s="544">
        <v>346.2366753762837</v>
      </c>
      <c r="BD61" s="545">
        <v>72.247076416961235</v>
      </c>
      <c r="BE61" s="545">
        <v>-1.0342759919398972</v>
      </c>
      <c r="BF61" s="546">
        <v>7.7848489925594162E-3</v>
      </c>
      <c r="BG61" s="544">
        <v>775.44128408072197</v>
      </c>
      <c r="BH61" s="545">
        <v>31.80555062314065</v>
      </c>
      <c r="BI61" s="545">
        <v>-0.39744063465905499</v>
      </c>
      <c r="BJ61" s="546">
        <v>3.9698572579639551E-3</v>
      </c>
      <c r="BK61" s="544" t="s">
        <v>115</v>
      </c>
      <c r="BL61" s="545" t="s">
        <v>115</v>
      </c>
      <c r="BM61" s="545" t="s">
        <v>115</v>
      </c>
      <c r="BN61" s="547" t="s">
        <v>115</v>
      </c>
      <c r="BO61" s="544">
        <v>775.44128408072197</v>
      </c>
      <c r="BP61" s="545">
        <v>31.80555062314065</v>
      </c>
      <c r="BQ61" s="545">
        <v>-0.39744063465905499</v>
      </c>
      <c r="BR61" s="546">
        <v>3.9698572579639551E-3</v>
      </c>
    </row>
    <row r="62" spans="2:70">
      <c r="B62" s="237">
        <v>2064</v>
      </c>
      <c r="C62" s="544">
        <v>82.067185116764449</v>
      </c>
      <c r="D62" s="545">
        <v>3.2263695080912269</v>
      </c>
      <c r="E62" s="545">
        <v>-5.9669229267895344E-3</v>
      </c>
      <c r="F62" s="546">
        <v>1.7956343272382849E-4</v>
      </c>
      <c r="G62" s="544">
        <v>42.376251268494606</v>
      </c>
      <c r="H62" s="545">
        <v>5.3541855975976986</v>
      </c>
      <c r="I62" s="545">
        <v>-5.0886752369290439E-2</v>
      </c>
      <c r="J62" s="546">
        <v>4.0012104595050591E-4</v>
      </c>
      <c r="K62" s="544" t="s">
        <v>115</v>
      </c>
      <c r="L62" s="545">
        <v>2.1446165073860972</v>
      </c>
      <c r="M62" s="545" t="s">
        <v>115</v>
      </c>
      <c r="N62" s="547" t="s">
        <v>115</v>
      </c>
      <c r="O62" s="544">
        <v>57.772018889335371</v>
      </c>
      <c r="P62" s="545">
        <v>4.2378387445454155</v>
      </c>
      <c r="Q62" s="545">
        <v>-2.8215368644619914E-2</v>
      </c>
      <c r="R62" s="546">
        <v>2.8082683777247696E-4</v>
      </c>
      <c r="S62" s="544">
        <v>159.87009320347519</v>
      </c>
      <c r="T62" s="545">
        <v>2.8295563006750895</v>
      </c>
      <c r="U62" s="545">
        <v>5.5714922800413737E-3</v>
      </c>
      <c r="V62" s="546">
        <v>3.0443477910573562E-4</v>
      </c>
      <c r="W62" s="544">
        <v>123.36662621197206</v>
      </c>
      <c r="X62" s="545">
        <v>2.9565772278435007</v>
      </c>
      <c r="Y62" s="545">
        <v>-2.0310638853756034E-2</v>
      </c>
      <c r="Z62" s="546">
        <v>6.7766333255905766E-4</v>
      </c>
      <c r="AA62" s="544" t="s">
        <v>115</v>
      </c>
      <c r="AB62" s="545" t="s">
        <v>115</v>
      </c>
      <c r="AC62" s="545" t="s">
        <v>115</v>
      </c>
      <c r="AD62" s="547" t="s">
        <v>115</v>
      </c>
      <c r="AE62" s="544">
        <v>123.65339518453159</v>
      </c>
      <c r="AF62" s="545">
        <v>2.9555793593181319</v>
      </c>
      <c r="AG62" s="545">
        <v>-2.0107310436906806E-2</v>
      </c>
      <c r="AH62" s="546">
        <v>6.747312721926106E-4</v>
      </c>
      <c r="AI62" s="544">
        <v>186.32721509959509</v>
      </c>
      <c r="AJ62" s="545">
        <v>33.585912914185862</v>
      </c>
      <c r="AK62" s="545">
        <v>-0.5085159240957644</v>
      </c>
      <c r="AL62" s="546">
        <v>4.3766189969486561E-3</v>
      </c>
      <c r="AM62" s="544" t="s">
        <v>115</v>
      </c>
      <c r="AN62" s="545" t="s">
        <v>115</v>
      </c>
      <c r="AO62" s="545" t="s">
        <v>115</v>
      </c>
      <c r="AP62" s="547" t="s">
        <v>115</v>
      </c>
      <c r="AQ62" s="544">
        <v>186.32721509959509</v>
      </c>
      <c r="AR62" s="545">
        <v>33.585912914185862</v>
      </c>
      <c r="AS62" s="545">
        <v>-0.5085159240957644</v>
      </c>
      <c r="AT62" s="546">
        <v>4.3766189969486561E-3</v>
      </c>
      <c r="AU62" s="544">
        <v>347.56080250133749</v>
      </c>
      <c r="AV62" s="545">
        <v>72.523373875875905</v>
      </c>
      <c r="AW62" s="545">
        <v>-1.0382314160561643</v>
      </c>
      <c r="AX62" s="546">
        <v>7.8146209100037282E-3</v>
      </c>
      <c r="AY62" s="544" t="s">
        <v>115</v>
      </c>
      <c r="AZ62" s="545" t="s">
        <v>115</v>
      </c>
      <c r="BA62" s="545" t="s">
        <v>115</v>
      </c>
      <c r="BB62" s="547" t="s">
        <v>115</v>
      </c>
      <c r="BC62" s="544">
        <v>347.56080250133749</v>
      </c>
      <c r="BD62" s="545">
        <v>72.523373875875905</v>
      </c>
      <c r="BE62" s="545">
        <v>-1.0382314160561643</v>
      </c>
      <c r="BF62" s="546">
        <v>7.8146209100037282E-3</v>
      </c>
      <c r="BG62" s="544">
        <v>778.40683600274735</v>
      </c>
      <c r="BH62" s="545">
        <v>31.927185895491863</v>
      </c>
      <c r="BI62" s="545">
        <v>-0.39896058318668781</v>
      </c>
      <c r="BJ62" s="546">
        <v>3.9850393459739822E-3</v>
      </c>
      <c r="BK62" s="544" t="s">
        <v>115</v>
      </c>
      <c r="BL62" s="545" t="s">
        <v>115</v>
      </c>
      <c r="BM62" s="545" t="s">
        <v>115</v>
      </c>
      <c r="BN62" s="547" t="s">
        <v>115</v>
      </c>
      <c r="BO62" s="544">
        <v>778.40683600274735</v>
      </c>
      <c r="BP62" s="545">
        <v>31.927185895491863</v>
      </c>
      <c r="BQ62" s="545">
        <v>-0.39896058318668781</v>
      </c>
      <c r="BR62" s="546">
        <v>3.9850393459739822E-3</v>
      </c>
    </row>
    <row r="63" spans="2:70">
      <c r="B63" s="237">
        <v>2065</v>
      </c>
      <c r="C63" s="544">
        <v>82.396680131751594</v>
      </c>
      <c r="D63" s="545">
        <v>3.2393231955841033</v>
      </c>
      <c r="E63" s="545">
        <v>-5.9908797781960052E-3</v>
      </c>
      <c r="F63" s="546">
        <v>1.8028436954982418E-4</v>
      </c>
      <c r="G63" s="544">
        <v>42.538799787526223</v>
      </c>
      <c r="H63" s="545">
        <v>5.3747233968002668</v>
      </c>
      <c r="I63" s="545">
        <v>-5.1081945808737185E-2</v>
      </c>
      <c r="J63" s="546">
        <v>4.0165584625741723E-4</v>
      </c>
      <c r="K63" s="544" t="s">
        <v>115</v>
      </c>
      <c r="L63" s="545">
        <v>2.1446165073860972</v>
      </c>
      <c r="M63" s="545" t="s">
        <v>115</v>
      </c>
      <c r="N63" s="547" t="s">
        <v>115</v>
      </c>
      <c r="O63" s="544">
        <v>58.000157579696264</v>
      </c>
      <c r="P63" s="545">
        <v>4.2539145991255589</v>
      </c>
      <c r="Q63" s="545">
        <v>-2.8324073390694517E-2</v>
      </c>
      <c r="R63" s="546">
        <v>2.8191834204104049E-4</v>
      </c>
      <c r="S63" s="544">
        <v>160.51196240711764</v>
      </c>
      <c r="T63" s="545">
        <v>2.8409168060265451</v>
      </c>
      <c r="U63" s="545">
        <v>5.5938615002077662E-3</v>
      </c>
      <c r="V63" s="546">
        <v>3.0565706718545146E-4</v>
      </c>
      <c r="W63" s="544">
        <v>123.83984084961492</v>
      </c>
      <c r="X63" s="545">
        <v>2.9679181849929095</v>
      </c>
      <c r="Y63" s="545">
        <v>-2.0388547214392892E-2</v>
      </c>
      <c r="Z63" s="546">
        <v>6.8026274066648035E-4</v>
      </c>
      <c r="AA63" s="544" t="s">
        <v>115</v>
      </c>
      <c r="AB63" s="545" t="s">
        <v>115</v>
      </c>
      <c r="AC63" s="545" t="s">
        <v>115</v>
      </c>
      <c r="AD63" s="547" t="s">
        <v>115</v>
      </c>
      <c r="AE63" s="544">
        <v>124.12793476198415</v>
      </c>
      <c r="AF63" s="545">
        <v>2.9669204700370035</v>
      </c>
      <c r="AG63" s="545">
        <v>-2.0184431023088586E-2</v>
      </c>
      <c r="AH63" s="546">
        <v>6.773198617305115E-4</v>
      </c>
      <c r="AI63" s="544">
        <v>187.04193648157451</v>
      </c>
      <c r="AJ63" s="545">
        <v>33.714743101876024</v>
      </c>
      <c r="AK63" s="545">
        <v>-0.5104665098104384</v>
      </c>
      <c r="AL63" s="546">
        <v>4.3934070070964192E-3</v>
      </c>
      <c r="AM63" s="544" t="s">
        <v>115</v>
      </c>
      <c r="AN63" s="545" t="s">
        <v>115</v>
      </c>
      <c r="AO63" s="545" t="s">
        <v>115</v>
      </c>
      <c r="AP63" s="547" t="s">
        <v>115</v>
      </c>
      <c r="AQ63" s="544">
        <v>187.04193648157451</v>
      </c>
      <c r="AR63" s="545">
        <v>33.714743101876024</v>
      </c>
      <c r="AS63" s="545">
        <v>-0.5104665098104384</v>
      </c>
      <c r="AT63" s="546">
        <v>4.3934070070964192E-3</v>
      </c>
      <c r="AU63" s="544">
        <v>348.89399012480328</v>
      </c>
      <c r="AV63" s="545">
        <v>72.801561933238702</v>
      </c>
      <c r="AW63" s="545">
        <v>-1.042213905635593</v>
      </c>
      <c r="AX63" s="546">
        <v>7.8445965453582175E-3</v>
      </c>
      <c r="AY63" s="544" t="s">
        <v>115</v>
      </c>
      <c r="AZ63" s="545" t="s">
        <v>115</v>
      </c>
      <c r="BA63" s="545" t="s">
        <v>115</v>
      </c>
      <c r="BB63" s="547" t="s">
        <v>115</v>
      </c>
      <c r="BC63" s="544">
        <v>348.89399012480328</v>
      </c>
      <c r="BD63" s="545">
        <v>72.801561933238702</v>
      </c>
      <c r="BE63" s="545">
        <v>-1.042213905635593</v>
      </c>
      <c r="BF63" s="546">
        <v>7.8445965453582175E-3</v>
      </c>
      <c r="BG63" s="544">
        <v>781.392680068912</v>
      </c>
      <c r="BH63" s="545">
        <v>32.049653471759463</v>
      </c>
      <c r="BI63" s="545">
        <v>-0.40049093214412851</v>
      </c>
      <c r="BJ63" s="546">
        <v>4.0003253192392105E-3</v>
      </c>
      <c r="BK63" s="544" t="s">
        <v>115</v>
      </c>
      <c r="BL63" s="545" t="s">
        <v>115</v>
      </c>
      <c r="BM63" s="545" t="s">
        <v>115</v>
      </c>
      <c r="BN63" s="547" t="s">
        <v>115</v>
      </c>
      <c r="BO63" s="544">
        <v>781.392680068912</v>
      </c>
      <c r="BP63" s="545">
        <v>32.049653471759463</v>
      </c>
      <c r="BQ63" s="545">
        <v>-0.40049093214412851</v>
      </c>
      <c r="BR63" s="546">
        <v>4.0003253192392105E-3</v>
      </c>
    </row>
    <row r="64" spans="2:70">
      <c r="B64" s="237">
        <v>2066</v>
      </c>
      <c r="C64" s="544">
        <v>82.728429755834441</v>
      </c>
      <c r="D64" s="545">
        <v>3.2523655202347994</v>
      </c>
      <c r="E64" s="545">
        <v>-6.0150005572269577E-3</v>
      </c>
      <c r="F64" s="546">
        <v>1.8101023947238092E-4</v>
      </c>
      <c r="G64" s="544">
        <v>42.702460564263824</v>
      </c>
      <c r="H64" s="545">
        <v>5.3954017283531943</v>
      </c>
      <c r="I64" s="545">
        <v>-5.1278474882666944E-2</v>
      </c>
      <c r="J64" s="546">
        <v>4.0320114861921454E-4</v>
      </c>
      <c r="K64" s="544" t="s">
        <v>115</v>
      </c>
      <c r="L64" s="545">
        <v>2.1446165073860972</v>
      </c>
      <c r="M64" s="545" t="s">
        <v>115</v>
      </c>
      <c r="N64" s="547" t="s">
        <v>115</v>
      </c>
      <c r="O64" s="544">
        <v>58.229857336364617</v>
      </c>
      <c r="P64" s="545">
        <v>4.2701004546656849</v>
      </c>
      <c r="Q64" s="545">
        <v>-2.8433521962011071E-2</v>
      </c>
      <c r="R64" s="546">
        <v>2.8301731505826479E-4</v>
      </c>
      <c r="S64" s="544">
        <v>161.15822367764719</v>
      </c>
      <c r="T64" s="545">
        <v>2.8523550469962413</v>
      </c>
      <c r="U64" s="545">
        <v>5.6163837844417676E-3</v>
      </c>
      <c r="V64" s="546">
        <v>3.0688771891771658E-4</v>
      </c>
      <c r="W64" s="544">
        <v>124.31629351508133</v>
      </c>
      <c r="X64" s="545">
        <v>2.979336743999645</v>
      </c>
      <c r="Y64" s="545">
        <v>-2.0466988672316614E-2</v>
      </c>
      <c r="Z64" s="546">
        <v>6.8287993553514637E-4</v>
      </c>
      <c r="AA64" s="544" t="s">
        <v>115</v>
      </c>
      <c r="AB64" s="545" t="s">
        <v>115</v>
      </c>
      <c r="AC64" s="545" t="s">
        <v>115</v>
      </c>
      <c r="AD64" s="547" t="s">
        <v>115</v>
      </c>
      <c r="AE64" s="544">
        <v>124.60572143331956</v>
      </c>
      <c r="AF64" s="545">
        <v>2.9783391836640196</v>
      </c>
      <c r="AG64" s="545">
        <v>-2.0262079316116191E-2</v>
      </c>
      <c r="AH64" s="546">
        <v>6.7992616400229825E-4</v>
      </c>
      <c r="AI64" s="544">
        <v>187.76154843019501</v>
      </c>
      <c r="AJ64" s="545">
        <v>33.84445482555234</v>
      </c>
      <c r="AK64" s="545">
        <v>-0.51243044264143955</v>
      </c>
      <c r="AL64" s="546">
        <v>4.410309891213912E-3</v>
      </c>
      <c r="AM64" s="544" t="s">
        <v>115</v>
      </c>
      <c r="AN64" s="545" t="s">
        <v>115</v>
      </c>
      <c r="AO64" s="545" t="s">
        <v>115</v>
      </c>
      <c r="AP64" s="547" t="s">
        <v>115</v>
      </c>
      <c r="AQ64" s="544">
        <v>187.76154843019501</v>
      </c>
      <c r="AR64" s="545">
        <v>33.84445482555234</v>
      </c>
      <c r="AS64" s="545">
        <v>-0.51243044264143955</v>
      </c>
      <c r="AT64" s="546">
        <v>4.410309891213912E-3</v>
      </c>
      <c r="AU64" s="544">
        <v>350.2363002442263</v>
      </c>
      <c r="AV64" s="545">
        <v>73.081653525695856</v>
      </c>
      <c r="AW64" s="545">
        <v>-1.0462236458768552</v>
      </c>
      <c r="AX64" s="546">
        <v>7.8747772925870773E-3</v>
      </c>
      <c r="AY64" s="544" t="s">
        <v>115</v>
      </c>
      <c r="AZ64" s="545" t="s">
        <v>115</v>
      </c>
      <c r="BA64" s="545" t="s">
        <v>115</v>
      </c>
      <c r="BB64" s="547" t="s">
        <v>115</v>
      </c>
      <c r="BC64" s="544">
        <v>350.2363002442263</v>
      </c>
      <c r="BD64" s="545">
        <v>73.081653525695856</v>
      </c>
      <c r="BE64" s="545">
        <v>-1.0462236458768552</v>
      </c>
      <c r="BF64" s="546">
        <v>7.8747772925870773E-3</v>
      </c>
      <c r="BG64" s="544">
        <v>784.39895513064164</v>
      </c>
      <c r="BH64" s="545">
        <v>32.172959047082657</v>
      </c>
      <c r="BI64" s="545">
        <v>-0.40203175269756342</v>
      </c>
      <c r="BJ64" s="546">
        <v>4.0157158886069376E-3</v>
      </c>
      <c r="BK64" s="544" t="s">
        <v>115</v>
      </c>
      <c r="BL64" s="545" t="s">
        <v>115</v>
      </c>
      <c r="BM64" s="545" t="s">
        <v>115</v>
      </c>
      <c r="BN64" s="547" t="s">
        <v>115</v>
      </c>
      <c r="BO64" s="544">
        <v>784.39895513064164</v>
      </c>
      <c r="BP64" s="545">
        <v>32.172959047082657</v>
      </c>
      <c r="BQ64" s="545">
        <v>-0.40203175269756342</v>
      </c>
      <c r="BR64" s="546">
        <v>4.0157158886069376E-3</v>
      </c>
    </row>
    <row r="65" spans="2:70">
      <c r="B65" s="237">
        <v>2067</v>
      </c>
      <c r="C65" s="544">
        <v>83.062449416445702</v>
      </c>
      <c r="D65" s="545">
        <v>3.2654970885536816</v>
      </c>
      <c r="E65" s="545">
        <v>-6.0392863855767923E-3</v>
      </c>
      <c r="F65" s="546">
        <v>1.8174107624680265E-4</v>
      </c>
      <c r="G65" s="544">
        <v>42.867241209463934</v>
      </c>
      <c r="H65" s="545">
        <v>5.416221553865916</v>
      </c>
      <c r="I65" s="545">
        <v>-5.1476348730318588E-2</v>
      </c>
      <c r="J65" s="546">
        <v>4.0475702489746587E-4</v>
      </c>
      <c r="K65" s="544" t="s">
        <v>115</v>
      </c>
      <c r="L65" s="545">
        <v>2.1446165073860972</v>
      </c>
      <c r="M65" s="545" t="s">
        <v>115</v>
      </c>
      <c r="N65" s="547" t="s">
        <v>115</v>
      </c>
      <c r="O65" s="544">
        <v>58.461128841123539</v>
      </c>
      <c r="P65" s="545">
        <v>4.286397063860532</v>
      </c>
      <c r="Q65" s="545">
        <v>-2.8543719448282868E-2</v>
      </c>
      <c r="R65" s="546">
        <v>2.8412380792995683E-4</v>
      </c>
      <c r="S65" s="544">
        <v>161.80890706830741</v>
      </c>
      <c r="T65" s="545">
        <v>2.863871555499454</v>
      </c>
      <c r="U65" s="545">
        <v>5.6390601801025904E-3</v>
      </c>
      <c r="V65" s="546">
        <v>3.081267915318252E-4</v>
      </c>
      <c r="W65" s="544">
        <v>124.79600636496438</v>
      </c>
      <c r="X65" s="545">
        <v>2.990833435863709</v>
      </c>
      <c r="Y65" s="545">
        <v>-2.0545966875309209E-2</v>
      </c>
      <c r="Z65" s="546">
        <v>6.8551503887309933E-4</v>
      </c>
      <c r="AA65" s="544" t="s">
        <v>115</v>
      </c>
      <c r="AB65" s="545" t="s">
        <v>115</v>
      </c>
      <c r="AC65" s="545" t="s">
        <v>115</v>
      </c>
      <c r="AD65" s="547" t="s">
        <v>115</v>
      </c>
      <c r="AE65" s="544">
        <v>125.08677741716653</v>
      </c>
      <c r="AF65" s="545">
        <v>2.9898360312063712</v>
      </c>
      <c r="AG65" s="545">
        <v>-2.0340258926886883E-2</v>
      </c>
      <c r="AH65" s="546">
        <v>6.8255030020947336E-4</v>
      </c>
      <c r="AI65" s="544">
        <v>188.48608440974445</v>
      </c>
      <c r="AJ65" s="545">
        <v>33.975054117230343</v>
      </c>
      <c r="AK65" s="545">
        <v>-0.51440781391800949</v>
      </c>
      <c r="AL65" s="546">
        <v>4.4273284353400291E-3</v>
      </c>
      <c r="AM65" s="544" t="s">
        <v>115</v>
      </c>
      <c r="AN65" s="545" t="s">
        <v>115</v>
      </c>
      <c r="AO65" s="545" t="s">
        <v>115</v>
      </c>
      <c r="AP65" s="547" t="s">
        <v>115</v>
      </c>
      <c r="AQ65" s="544">
        <v>188.48608440974445</v>
      </c>
      <c r="AR65" s="545">
        <v>33.975054117230343</v>
      </c>
      <c r="AS65" s="545">
        <v>-0.51440781391800949</v>
      </c>
      <c r="AT65" s="546">
        <v>4.4273284353400291E-3</v>
      </c>
      <c r="AU65" s="544">
        <v>351.5877952813774</v>
      </c>
      <c r="AV65" s="545">
        <v>73.363661678414189</v>
      </c>
      <c r="AW65" s="545">
        <v>-1.0502608232458681</v>
      </c>
      <c r="AX65" s="546">
        <v>7.9051645551928684E-3</v>
      </c>
      <c r="AY65" s="544" t="s">
        <v>115</v>
      </c>
      <c r="AZ65" s="545" t="s">
        <v>115</v>
      </c>
      <c r="BA65" s="545" t="s">
        <v>115</v>
      </c>
      <c r="BB65" s="547" t="s">
        <v>115</v>
      </c>
      <c r="BC65" s="544">
        <v>351.5877952813774</v>
      </c>
      <c r="BD65" s="545">
        <v>73.363661678414189</v>
      </c>
      <c r="BE65" s="545">
        <v>-1.0502608232458681</v>
      </c>
      <c r="BF65" s="546">
        <v>7.9051645551928684E-3</v>
      </c>
      <c r="BG65" s="544">
        <v>787.42580098946996</v>
      </c>
      <c r="BH65" s="545">
        <v>32.297108355570323</v>
      </c>
      <c r="BI65" s="545">
        <v>-0.403583116500142</v>
      </c>
      <c r="BJ65" s="546">
        <v>4.0312117697885192E-3</v>
      </c>
      <c r="BK65" s="544" t="s">
        <v>115</v>
      </c>
      <c r="BL65" s="545" t="s">
        <v>115</v>
      </c>
      <c r="BM65" s="545" t="s">
        <v>115</v>
      </c>
      <c r="BN65" s="547" t="s">
        <v>115</v>
      </c>
      <c r="BO65" s="544">
        <v>787.42580098946996</v>
      </c>
      <c r="BP65" s="545">
        <v>32.297108355570323</v>
      </c>
      <c r="BQ65" s="545">
        <v>-0.403583116500142</v>
      </c>
      <c r="BR65" s="546">
        <v>4.0312117697885192E-3</v>
      </c>
    </row>
    <row r="66" spans="2:70">
      <c r="B66" s="237">
        <v>2068</v>
      </c>
      <c r="C66" s="544">
        <v>83.398754646582191</v>
      </c>
      <c r="D66" s="545">
        <v>3.2787185112012374</v>
      </c>
      <c r="E66" s="545">
        <v>-6.063738392615238E-3</v>
      </c>
      <c r="F66" s="546">
        <v>1.8247691385936805E-4</v>
      </c>
      <c r="G66" s="544">
        <v>43.033149385960634</v>
      </c>
      <c r="H66" s="545">
        <v>5.4371838415277969</v>
      </c>
      <c r="I66" s="545">
        <v>-5.1675576553467377E-2</v>
      </c>
      <c r="J66" s="546">
        <v>4.0632354744546092E-4</v>
      </c>
      <c r="K66" s="544" t="s">
        <v>115</v>
      </c>
      <c r="L66" s="545">
        <v>2.1446165073860972</v>
      </c>
      <c r="M66" s="545" t="s">
        <v>115</v>
      </c>
      <c r="N66" s="547" t="s">
        <v>115</v>
      </c>
      <c r="O66" s="544">
        <v>58.693982848847611</v>
      </c>
      <c r="P66" s="545">
        <v>4.302805184555246</v>
      </c>
      <c r="Q66" s="545">
        <v>-2.8654670974050171E-2</v>
      </c>
      <c r="R66" s="546">
        <v>2.8523787211162134E-4</v>
      </c>
      <c r="S66" s="544">
        <v>162.46404283798486</v>
      </c>
      <c r="T66" s="545">
        <v>2.8754668670911547</v>
      </c>
      <c r="U66" s="545">
        <v>5.6618917417161265E-3</v>
      </c>
      <c r="V66" s="546">
        <v>3.0937434264866965E-4</v>
      </c>
      <c r="W66" s="544">
        <v>125.27900170746641</v>
      </c>
      <c r="X66" s="545">
        <v>3.0024087952185337</v>
      </c>
      <c r="Y66" s="545">
        <v>-2.0625485496113097E-2</v>
      </c>
      <c r="Z66" s="546">
        <v>6.8816817322118486E-4</v>
      </c>
      <c r="AA66" s="544" t="s">
        <v>115</v>
      </c>
      <c r="AB66" s="545" t="s">
        <v>115</v>
      </c>
      <c r="AC66" s="545" t="s">
        <v>115</v>
      </c>
      <c r="AD66" s="547" t="s">
        <v>115</v>
      </c>
      <c r="AE66" s="544">
        <v>125.57112508418744</v>
      </c>
      <c r="AF66" s="545">
        <v>3.0014115473047314</v>
      </c>
      <c r="AG66" s="545">
        <v>-2.0418973491005965E-2</v>
      </c>
      <c r="AH66" s="546">
        <v>6.8519239238287548E-4</v>
      </c>
      <c r="AI66" s="544">
        <v>189.21557811349413</v>
      </c>
      <c r="AJ66" s="545">
        <v>34.106547050200376</v>
      </c>
      <c r="AK66" s="545">
        <v>-0.51639871559432138</v>
      </c>
      <c r="AL66" s="546">
        <v>4.4444634308922291E-3</v>
      </c>
      <c r="AM66" s="544" t="s">
        <v>115</v>
      </c>
      <c r="AN66" s="545" t="s">
        <v>115</v>
      </c>
      <c r="AO66" s="545" t="s">
        <v>115</v>
      </c>
      <c r="AP66" s="547" t="s">
        <v>115</v>
      </c>
      <c r="AQ66" s="544">
        <v>189.21557811349413</v>
      </c>
      <c r="AR66" s="545">
        <v>34.106547050200376</v>
      </c>
      <c r="AS66" s="545">
        <v>-0.51639871559432138</v>
      </c>
      <c r="AT66" s="546">
        <v>4.4444634308922291E-3</v>
      </c>
      <c r="AU66" s="544">
        <v>352.9485380851562</v>
      </c>
      <c r="AV66" s="545">
        <v>73.647599505686799</v>
      </c>
      <c r="AW66" s="545">
        <v>-1.0543256254844635</v>
      </c>
      <c r="AX66" s="546">
        <v>7.9357597462817887E-3</v>
      </c>
      <c r="AY66" s="544" t="s">
        <v>115</v>
      </c>
      <c r="AZ66" s="545" t="s">
        <v>115</v>
      </c>
      <c r="BA66" s="545" t="s">
        <v>115</v>
      </c>
      <c r="BB66" s="547" t="s">
        <v>115</v>
      </c>
      <c r="BC66" s="544">
        <v>352.9485380851562</v>
      </c>
      <c r="BD66" s="545">
        <v>73.647599505686799</v>
      </c>
      <c r="BE66" s="545">
        <v>-1.0543256254844635</v>
      </c>
      <c r="BF66" s="546">
        <v>7.9357597462817887E-3</v>
      </c>
      <c r="BG66" s="544">
        <v>790.47335840353969</v>
      </c>
      <c r="BH66" s="545">
        <v>32.422107170567678</v>
      </c>
      <c r="BI66" s="545">
        <v>-0.4051450956953091</v>
      </c>
      <c r="BJ66" s="546">
        <v>4.046813683392653E-3</v>
      </c>
      <c r="BK66" s="544" t="s">
        <v>115</v>
      </c>
      <c r="BL66" s="545" t="s">
        <v>115</v>
      </c>
      <c r="BM66" s="545" t="s">
        <v>115</v>
      </c>
      <c r="BN66" s="547" t="s">
        <v>115</v>
      </c>
      <c r="BO66" s="544">
        <v>790.47335840353969</v>
      </c>
      <c r="BP66" s="545">
        <v>32.422107170567678</v>
      </c>
      <c r="BQ66" s="545">
        <v>-0.4051450956953091</v>
      </c>
      <c r="BR66" s="546">
        <v>4.046813683392653E-3</v>
      </c>
    </row>
    <row r="67" spans="2:70">
      <c r="B67" s="237">
        <v>2069</v>
      </c>
      <c r="C67" s="544">
        <v>83.737361085527027</v>
      </c>
      <c r="D67" s="545">
        <v>3.2920304030164695</v>
      </c>
      <c r="E67" s="545">
        <v>-6.0883577154398714E-3</v>
      </c>
      <c r="F67" s="546">
        <v>1.8321778652891096E-4</v>
      </c>
      <c r="G67" s="544">
        <v>43.200192809021843</v>
      </c>
      <c r="H67" s="545">
        <v>5.4582895661531525</v>
      </c>
      <c r="I67" s="545">
        <v>-5.1876167616852771E-2</v>
      </c>
      <c r="J67" s="546">
        <v>4.0790078911157529E-4</v>
      </c>
      <c r="K67" s="544" t="s">
        <v>115</v>
      </c>
      <c r="L67" s="545">
        <v>2.1446165073860972</v>
      </c>
      <c r="M67" s="545" t="s">
        <v>115</v>
      </c>
      <c r="N67" s="547" t="s">
        <v>115</v>
      </c>
      <c r="O67" s="544">
        <v>58.928430188002821</v>
      </c>
      <c r="P67" s="545">
        <v>4.31932557978062</v>
      </c>
      <c r="Q67" s="545">
        <v>-2.8766381698918528E-2</v>
      </c>
      <c r="R67" s="546">
        <v>2.8635955941085355E-4</v>
      </c>
      <c r="S67" s="544">
        <v>163.12366145261615</v>
      </c>
      <c r="T67" s="545">
        <v>2.8871415209909119</v>
      </c>
      <c r="U67" s="545">
        <v>5.684879531023989E-3</v>
      </c>
      <c r="V67" s="546">
        <v>3.1063043028342022E-4</v>
      </c>
      <c r="W67" s="544">
        <v>125.76530200343622</v>
      </c>
      <c r="X67" s="545">
        <v>3.0140633603558462</v>
      </c>
      <c r="Y67" s="545">
        <v>-2.0705548232601866E-2</v>
      </c>
      <c r="Z67" s="546">
        <v>6.9083946195874931E-4</v>
      </c>
      <c r="AA67" s="544" t="s">
        <v>115</v>
      </c>
      <c r="AB67" s="545" t="s">
        <v>115</v>
      </c>
      <c r="AC67" s="545" t="s">
        <v>115</v>
      </c>
      <c r="AD67" s="547" t="s">
        <v>115</v>
      </c>
      <c r="AE67" s="544">
        <v>126.05878695811859</v>
      </c>
      <c r="AF67" s="545">
        <v>3.0130662702581157</v>
      </c>
      <c r="AG67" s="545">
        <v>-2.0498226668955781E-2</v>
      </c>
      <c r="AH67" s="546">
        <v>6.8785256338835395E-4</v>
      </c>
      <c r="AI67" s="544">
        <v>189.95006346526563</v>
      </c>
      <c r="AJ67" s="545">
        <v>34.238939739310005</v>
      </c>
      <c r="AK67" s="545">
        <v>-0.51840324025375584</v>
      </c>
      <c r="AL67" s="546">
        <v>4.4617156747033407E-3</v>
      </c>
      <c r="AM67" s="544" t="s">
        <v>115</v>
      </c>
      <c r="AN67" s="545" t="s">
        <v>115</v>
      </c>
      <c r="AO67" s="545" t="s">
        <v>115</v>
      </c>
      <c r="AP67" s="547" t="s">
        <v>115</v>
      </c>
      <c r="AQ67" s="544">
        <v>189.95006346526563</v>
      </c>
      <c r="AR67" s="545">
        <v>34.238939739310005</v>
      </c>
      <c r="AS67" s="545">
        <v>-0.51840324025375584</v>
      </c>
      <c r="AT67" s="546">
        <v>4.4617156747033407E-3</v>
      </c>
      <c r="AU67" s="544">
        <v>354.31859193451328</v>
      </c>
      <c r="AV67" s="545">
        <v>73.933480211542928</v>
      </c>
      <c r="AW67" s="545">
        <v>-1.0584182416191201</v>
      </c>
      <c r="AX67" s="546">
        <v>7.9665642886293832E-3</v>
      </c>
      <c r="AY67" s="544" t="s">
        <v>115</v>
      </c>
      <c r="AZ67" s="545" t="s">
        <v>115</v>
      </c>
      <c r="BA67" s="545" t="s">
        <v>115</v>
      </c>
      <c r="BB67" s="547" t="s">
        <v>115</v>
      </c>
      <c r="BC67" s="544">
        <v>354.31859193451328</v>
      </c>
      <c r="BD67" s="545">
        <v>73.933480211542928</v>
      </c>
      <c r="BE67" s="545">
        <v>-1.0584182416191201</v>
      </c>
      <c r="BF67" s="546">
        <v>7.9665642886293832E-3</v>
      </c>
      <c r="BG67" s="544">
        <v>793.54176909414775</v>
      </c>
      <c r="BH67" s="545">
        <v>32.547961304924755</v>
      </c>
      <c r="BI67" s="545">
        <v>-0.40671776292015982</v>
      </c>
      <c r="BJ67" s="546">
        <v>4.0625223549588894E-3</v>
      </c>
      <c r="BK67" s="544" t="s">
        <v>115</v>
      </c>
      <c r="BL67" s="545" t="s">
        <v>115</v>
      </c>
      <c r="BM67" s="545" t="s">
        <v>115</v>
      </c>
      <c r="BN67" s="547" t="s">
        <v>115</v>
      </c>
      <c r="BO67" s="544">
        <v>793.54176909414775</v>
      </c>
      <c r="BP67" s="545">
        <v>32.547961304924755</v>
      </c>
      <c r="BQ67" s="545">
        <v>-0.40671776292015982</v>
      </c>
      <c r="BR67" s="546">
        <v>4.0625223549588894E-3</v>
      </c>
    </row>
    <row r="68" spans="2:70">
      <c r="B68" s="237">
        <v>2070</v>
      </c>
      <c r="C68" s="544">
        <v>84.078284479577036</v>
      </c>
      <c r="D68" s="545">
        <v>3.3054333830454903</v>
      </c>
      <c r="E68" s="545">
        <v>-6.1131454989289914E-3</v>
      </c>
      <c r="F68" s="546">
        <v>1.8396372870841155E-4</v>
      </c>
      <c r="G68" s="544">
        <v>43.368379246708081</v>
      </c>
      <c r="H68" s="545">
        <v>5.4795397092265778</v>
      </c>
      <c r="I68" s="545">
        <v>-5.2078131248609306E-2</v>
      </c>
      <c r="J68" s="546">
        <v>4.0948882324265802E-4</v>
      </c>
      <c r="K68" s="544" t="s">
        <v>115</v>
      </c>
      <c r="L68" s="545">
        <v>2.1446165073860972</v>
      </c>
      <c r="M68" s="545" t="s">
        <v>115</v>
      </c>
      <c r="N68" s="547" t="s">
        <v>115</v>
      </c>
      <c r="O68" s="544">
        <v>59.164481761150284</v>
      </c>
      <c r="P68" s="545">
        <v>4.3359590177885696</v>
      </c>
      <c r="Q68" s="545">
        <v>-2.8878856817798681E-2</v>
      </c>
      <c r="R68" s="546">
        <v>2.8748892198974803E-4</v>
      </c>
      <c r="S68" s="544">
        <v>163.78779358660458</v>
      </c>
      <c r="T68" s="545">
        <v>2.8988960601079685</v>
      </c>
      <c r="U68" s="545">
        <v>5.7080246170328804E-3</v>
      </c>
      <c r="V68" s="546">
        <v>3.1189511284822276E-4</v>
      </c>
      <c r="W68" s="544">
        <v>126.25492986741358</v>
      </c>
      <c r="X68" s="545">
        <v>3.025797673250695</v>
      </c>
      <c r="Y68" s="545">
        <v>-2.0786158807952228E-2</v>
      </c>
      <c r="Z68" s="546">
        <v>6.9352902930937591E-4</v>
      </c>
      <c r="AA68" s="544" t="s">
        <v>115</v>
      </c>
      <c r="AB68" s="545" t="s">
        <v>115</v>
      </c>
      <c r="AC68" s="545" t="s">
        <v>115</v>
      </c>
      <c r="AD68" s="547" t="s">
        <v>115</v>
      </c>
      <c r="AE68" s="544">
        <v>126.54978571681754</v>
      </c>
      <c r="AF68" s="545">
        <v>3.024800742048912</v>
      </c>
      <c r="AG68" s="545">
        <v>-2.0578022146265942E-2</v>
      </c>
      <c r="AH68" s="546">
        <v>6.9053093693248165E-4</v>
      </c>
      <c r="AI68" s="544">
        <v>190.68957462100812</v>
      </c>
      <c r="AJ68" s="545">
        <v>34.37223834124832</v>
      </c>
      <c r="AK68" s="545">
        <v>-0.52042148111320574</v>
      </c>
      <c r="AL68" s="546">
        <v>4.4790859690586127E-3</v>
      </c>
      <c r="AM68" s="544" t="s">
        <v>115</v>
      </c>
      <c r="AN68" s="545" t="s">
        <v>115</v>
      </c>
      <c r="AO68" s="545" t="s">
        <v>115</v>
      </c>
      <c r="AP68" s="547" t="s">
        <v>115</v>
      </c>
      <c r="AQ68" s="544">
        <v>190.68957462100812</v>
      </c>
      <c r="AR68" s="545">
        <v>34.37223834124832</v>
      </c>
      <c r="AS68" s="545">
        <v>-0.52042148111320574</v>
      </c>
      <c r="AT68" s="546">
        <v>4.4790859690586127E-3</v>
      </c>
      <c r="AU68" s="544">
        <v>355.69802054139268</v>
      </c>
      <c r="AV68" s="545">
        <v>74.221317090361879</v>
      </c>
      <c r="AW68" s="545">
        <v>-1.0625388619697516</v>
      </c>
      <c r="AX68" s="546">
        <v>7.9975796147467061E-3</v>
      </c>
      <c r="AY68" s="544" t="s">
        <v>115</v>
      </c>
      <c r="AZ68" s="545" t="s">
        <v>115</v>
      </c>
      <c r="BA68" s="545" t="s">
        <v>115</v>
      </c>
      <c r="BB68" s="547" t="s">
        <v>115</v>
      </c>
      <c r="BC68" s="544">
        <v>355.69802054139268</v>
      </c>
      <c r="BD68" s="545">
        <v>74.221317090361879</v>
      </c>
      <c r="BE68" s="545">
        <v>-1.0625388619697516</v>
      </c>
      <c r="BF68" s="546">
        <v>7.9975796147467061E-3</v>
      </c>
      <c r="BG68" s="544">
        <v>796.63117575233537</v>
      </c>
      <c r="BH68" s="545">
        <v>32.674676611266669</v>
      </c>
      <c r="BI68" s="545">
        <v>-0.4083011913088167</v>
      </c>
      <c r="BJ68" s="546">
        <v>4.0783385149913637E-3</v>
      </c>
      <c r="BK68" s="544" t="s">
        <v>115</v>
      </c>
      <c r="BL68" s="545" t="s">
        <v>115</v>
      </c>
      <c r="BM68" s="545" t="s">
        <v>115</v>
      </c>
      <c r="BN68" s="547" t="s">
        <v>115</v>
      </c>
      <c r="BO68" s="544">
        <v>796.63117575233537</v>
      </c>
      <c r="BP68" s="545">
        <v>32.674676611266669</v>
      </c>
      <c r="BQ68" s="545">
        <v>-0.4083011913088167</v>
      </c>
      <c r="BR68" s="546">
        <v>4.0783385149913637E-3</v>
      </c>
    </row>
    <row r="69" spans="2:70">
      <c r="B69" s="237">
        <v>2071</v>
      </c>
      <c r="C69" s="544">
        <v>84.421540682775003</v>
      </c>
      <c r="D69" s="545">
        <v>3.3189280745703109</v>
      </c>
      <c r="E69" s="545">
        <v>-6.1381028957948709E-3</v>
      </c>
      <c r="F69" s="546">
        <v>1.8471477508659887E-4</v>
      </c>
      <c r="G69" s="544">
        <v>43.537716520233815</v>
      </c>
      <c r="H69" s="545">
        <v>5.5009352589485996</v>
      </c>
      <c r="I69" s="545">
        <v>-5.2281476840700447E-2</v>
      </c>
      <c r="J69" s="546">
        <v>4.1108772368744323E-4</v>
      </c>
      <c r="K69" s="544" t="s">
        <v>115</v>
      </c>
      <c r="L69" s="545">
        <v>2.1446165073860972</v>
      </c>
      <c r="M69" s="545" t="s">
        <v>115</v>
      </c>
      <c r="N69" s="547" t="s">
        <v>115</v>
      </c>
      <c r="O69" s="544">
        <v>59.402148545453201</v>
      </c>
      <c r="P69" s="545">
        <v>4.3527062720878744</v>
      </c>
      <c r="Q69" s="545">
        <v>-2.8992101561148204E-2</v>
      </c>
      <c r="R69" s="546">
        <v>2.886260123673251E-4</v>
      </c>
      <c r="S69" s="544">
        <v>164.45647012424689</v>
      </c>
      <c r="T69" s="545">
        <v>2.9107310310664913</v>
      </c>
      <c r="U69" s="545">
        <v>5.7313280760643162E-3</v>
      </c>
      <c r="V69" s="546">
        <v>3.1316844915491547E-4</v>
      </c>
      <c r="W69" s="544">
        <v>126.74790806868113</v>
      </c>
      <c r="X69" s="545">
        <v>3.0376122795866625</v>
      </c>
      <c r="Y69" s="545">
        <v>-2.086732097081721E-2</v>
      </c>
      <c r="Z69" s="546">
        <v>6.9623700034666372E-4</v>
      </c>
      <c r="AA69" s="544" t="s">
        <v>115</v>
      </c>
      <c r="AB69" s="545" t="s">
        <v>115</v>
      </c>
      <c r="AC69" s="545" t="s">
        <v>115</v>
      </c>
      <c r="AD69" s="547" t="s">
        <v>115</v>
      </c>
      <c r="AE69" s="544">
        <v>127.04414419331796</v>
      </c>
      <c r="AF69" s="545">
        <v>3.036615508368091</v>
      </c>
      <c r="AG69" s="545">
        <v>-2.0658363633684781E-2</v>
      </c>
      <c r="AH69" s="546">
        <v>6.9322763756830895E-4</v>
      </c>
      <c r="AI69" s="544">
        <v>191.43414597038719</v>
      </c>
      <c r="AJ69" s="545">
        <v>34.506449054832352</v>
      </c>
      <c r="AK69" s="545">
        <v>-0.52245353202741251</v>
      </c>
      <c r="AL69" s="546">
        <v>4.4965751217330308E-3</v>
      </c>
      <c r="AM69" s="544" t="s">
        <v>115</v>
      </c>
      <c r="AN69" s="545" t="s">
        <v>115</v>
      </c>
      <c r="AO69" s="545" t="s">
        <v>115</v>
      </c>
      <c r="AP69" s="547" t="s">
        <v>115</v>
      </c>
      <c r="AQ69" s="544">
        <v>191.43414597038719</v>
      </c>
      <c r="AR69" s="545">
        <v>34.506449054832352</v>
      </c>
      <c r="AS69" s="545">
        <v>-0.52245353202741251</v>
      </c>
      <c r="AT69" s="546">
        <v>4.4965751217330308E-3</v>
      </c>
      <c r="AU69" s="544">
        <v>357.08688805369547</v>
      </c>
      <c r="AV69" s="545">
        <v>74.511123527491407</v>
      </c>
      <c r="AW69" s="545">
        <v>-1.0666876781585592</v>
      </c>
      <c r="AX69" s="546">
        <v>8.0288071669469413E-3</v>
      </c>
      <c r="AY69" s="544" t="s">
        <v>115</v>
      </c>
      <c r="AZ69" s="545" t="s">
        <v>115</v>
      </c>
      <c r="BA69" s="545" t="s">
        <v>115</v>
      </c>
      <c r="BB69" s="547" t="s">
        <v>115</v>
      </c>
      <c r="BC69" s="544">
        <v>357.08688805369547</v>
      </c>
      <c r="BD69" s="545">
        <v>74.511123527491407</v>
      </c>
      <c r="BE69" s="545">
        <v>-1.0666876781585592</v>
      </c>
      <c r="BF69" s="546">
        <v>8.0288071669469413E-3</v>
      </c>
      <c r="BG69" s="544">
        <v>799.74172204552531</v>
      </c>
      <c r="BH69" s="545">
        <v>32.802258982265862</v>
      </c>
      <c r="BI69" s="545">
        <v>-0.40989545449583203</v>
      </c>
      <c r="BJ69" s="546">
        <v>4.0942628989927808E-3</v>
      </c>
      <c r="BK69" s="544" t="s">
        <v>115</v>
      </c>
      <c r="BL69" s="545" t="s">
        <v>115</v>
      </c>
      <c r="BM69" s="545" t="s">
        <v>115</v>
      </c>
      <c r="BN69" s="547" t="s">
        <v>115</v>
      </c>
      <c r="BO69" s="544">
        <v>799.74172204552531</v>
      </c>
      <c r="BP69" s="545">
        <v>32.802258982265862</v>
      </c>
      <c r="BQ69" s="545">
        <v>-0.40989545449583203</v>
      </c>
      <c r="BR69" s="546">
        <v>4.0942628989927808E-3</v>
      </c>
    </row>
    <row r="70" spans="2:70">
      <c r="B70" s="237">
        <v>2072</v>
      </c>
      <c r="C70" s="544">
        <v>84.767145657646878</v>
      </c>
      <c r="D70" s="545">
        <v>3.3325151051378241</v>
      </c>
      <c r="E70" s="545">
        <v>-6.1632310666373509E-3</v>
      </c>
      <c r="F70" s="546">
        <v>1.8547096058956367E-4</v>
      </c>
      <c r="G70" s="544">
        <v>43.708212504331101</v>
      </c>
      <c r="H70" s="545">
        <v>5.5224772102816235</v>
      </c>
      <c r="I70" s="545">
        <v>-5.2486213849355277E-2</v>
      </c>
      <c r="J70" s="546">
        <v>4.1269756479998365E-4</v>
      </c>
      <c r="K70" s="544" t="s">
        <v>115</v>
      </c>
      <c r="L70" s="545">
        <v>2.1446165073860972</v>
      </c>
      <c r="M70" s="545" t="s">
        <v>115</v>
      </c>
      <c r="N70" s="547" t="s">
        <v>115</v>
      </c>
      <c r="O70" s="544">
        <v>59.641441593187345</v>
      </c>
      <c r="P70" s="545">
        <v>4.3695681214801372</v>
      </c>
      <c r="Q70" s="545">
        <v>-2.9106121195214687E-2</v>
      </c>
      <c r="R70" s="546">
        <v>2.8977088342197269E-4</v>
      </c>
      <c r="S70" s="544">
        <v>165.12972216116933</v>
      </c>
      <c r="T70" s="545">
        <v>2.9226469842309872</v>
      </c>
      <c r="U70" s="545">
        <v>5.7547909918046689E-3</v>
      </c>
      <c r="V70" s="546">
        <v>3.1445049841776352E-4</v>
      </c>
      <c r="W70" s="544">
        <v>127.24425953232297</v>
      </c>
      <c r="X70" s="545">
        <v>3.0495077287812342</v>
      </c>
      <c r="Y70" s="545">
        <v>-2.0949038495500432E-2</v>
      </c>
      <c r="Z70" s="546">
        <v>6.989635010000427E-4</v>
      </c>
      <c r="AA70" s="544" t="s">
        <v>115</v>
      </c>
      <c r="AB70" s="545" t="s">
        <v>115</v>
      </c>
      <c r="AC70" s="545" t="s">
        <v>115</v>
      </c>
      <c r="AD70" s="547" t="s">
        <v>115</v>
      </c>
      <c r="AE70" s="544">
        <v>127.54188537689126</v>
      </c>
      <c r="AF70" s="545">
        <v>3.0485111186405787</v>
      </c>
      <c r="AG70" s="545">
        <v>-2.0739254867351849E-2</v>
      </c>
      <c r="AH70" s="546">
        <v>6.9594279070115598E-4</v>
      </c>
      <c r="AI70" s="544">
        <v>192.18381213838376</v>
      </c>
      <c r="AJ70" s="545">
        <v>34.641578121295275</v>
      </c>
      <c r="AK70" s="545">
        <v>-0.52449948749332942</v>
      </c>
      <c r="AL70" s="546">
        <v>4.5141839460288791E-3</v>
      </c>
      <c r="AM70" s="544" t="s">
        <v>115</v>
      </c>
      <c r="AN70" s="545" t="s">
        <v>115</v>
      </c>
      <c r="AO70" s="545" t="s">
        <v>115</v>
      </c>
      <c r="AP70" s="547" t="s">
        <v>115</v>
      </c>
      <c r="AQ70" s="544">
        <v>192.18381213838376</v>
      </c>
      <c r="AR70" s="545">
        <v>34.641578121295275</v>
      </c>
      <c r="AS70" s="545">
        <v>-0.52449948749332942</v>
      </c>
      <c r="AT70" s="546">
        <v>4.5141839460288791E-3</v>
      </c>
      <c r="AU70" s="544">
        <v>358.48525905826244</v>
      </c>
      <c r="AV70" s="545">
        <v>74.802912999870145</v>
      </c>
      <c r="AW70" s="545">
        <v>-1.0708648831189427</v>
      </c>
      <c r="AX70" s="546">
        <v>8.0602483974124804E-3</v>
      </c>
      <c r="AY70" s="544" t="s">
        <v>115</v>
      </c>
      <c r="AZ70" s="545" t="s">
        <v>115</v>
      </c>
      <c r="BA70" s="545" t="s">
        <v>115</v>
      </c>
      <c r="BB70" s="547" t="s">
        <v>115</v>
      </c>
      <c r="BC70" s="544">
        <v>358.48525905826244</v>
      </c>
      <c r="BD70" s="545">
        <v>74.802912999870145</v>
      </c>
      <c r="BE70" s="545">
        <v>-1.0708648831189427</v>
      </c>
      <c r="BF70" s="546">
        <v>8.0602483974124804E-3</v>
      </c>
      <c r="BG70" s="544">
        <v>802.87355262420158</v>
      </c>
      <c r="BH70" s="545">
        <v>32.930714350916077</v>
      </c>
      <c r="BI70" s="545">
        <v>-0.41150062661961101</v>
      </c>
      <c r="BJ70" s="546">
        <v>4.1102962474986069E-3</v>
      </c>
      <c r="BK70" s="544" t="s">
        <v>115</v>
      </c>
      <c r="BL70" s="545" t="s">
        <v>115</v>
      </c>
      <c r="BM70" s="545" t="s">
        <v>115</v>
      </c>
      <c r="BN70" s="547" t="s">
        <v>115</v>
      </c>
      <c r="BO70" s="544">
        <v>802.87355262420158</v>
      </c>
      <c r="BP70" s="545">
        <v>32.930714350916077</v>
      </c>
      <c r="BQ70" s="545">
        <v>-0.41150062661961101</v>
      </c>
      <c r="BR70" s="546">
        <v>4.1102962474986069E-3</v>
      </c>
    </row>
    <row r="71" spans="2:70">
      <c r="B71" s="237">
        <v>2073</v>
      </c>
      <c r="C71" s="544">
        <v>85.115115475944052</v>
      </c>
      <c r="D71" s="545">
        <v>3.346195106588985</v>
      </c>
      <c r="E71" s="545">
        <v>-6.1885311799978132E-3</v>
      </c>
      <c r="F71" s="546">
        <v>1.8623232038238256E-4</v>
      </c>
      <c r="G71" s="544">
        <v>43.879875127615747</v>
      </c>
      <c r="H71" s="545">
        <v>5.5441665649962024</v>
      </c>
      <c r="I71" s="545">
        <v>-5.269235179550822E-2</v>
      </c>
      <c r="J71" s="546">
        <v>4.1431842144310828E-4</v>
      </c>
      <c r="K71" s="544" t="s">
        <v>115</v>
      </c>
      <c r="L71" s="545">
        <v>2.1446165073860972</v>
      </c>
      <c r="M71" s="545" t="s">
        <v>115</v>
      </c>
      <c r="N71" s="547" t="s">
        <v>115</v>
      </c>
      <c r="O71" s="544">
        <v>59.882372032254935</v>
      </c>
      <c r="P71" s="545">
        <v>4.3865453500960028</v>
      </c>
      <c r="Q71" s="545">
        <v>-2.9220921022280646E-2</v>
      </c>
      <c r="R71" s="546">
        <v>2.9092358839390511E-4</v>
      </c>
      <c r="S71" s="544">
        <v>165.8075810057735</v>
      </c>
      <c r="T71" s="545">
        <v>2.9346444737318964</v>
      </c>
      <c r="U71" s="545">
        <v>5.7784144553555596E-3</v>
      </c>
      <c r="V71" s="546">
        <v>3.1574132025621258E-4</v>
      </c>
      <c r="W71" s="544">
        <v>127.74400734029078</v>
      </c>
      <c r="X71" s="545">
        <v>3.0614845740113501</v>
      </c>
      <c r="Y71" s="545">
        <v>-2.1031315182131631E-2</v>
      </c>
      <c r="Z71" s="546">
        <v>7.0170865806062931E-4</v>
      </c>
      <c r="AA71" s="544" t="s">
        <v>115</v>
      </c>
      <c r="AB71" s="545" t="s">
        <v>115</v>
      </c>
      <c r="AC71" s="545" t="s">
        <v>115</v>
      </c>
      <c r="AD71" s="547" t="s">
        <v>115</v>
      </c>
      <c r="AE71" s="544">
        <v>128.04303241411554</v>
      </c>
      <c r="AF71" s="545">
        <v>3.0604881260508057</v>
      </c>
      <c r="AG71" s="545">
        <v>-2.082069960897167E-2</v>
      </c>
      <c r="AH71" s="546">
        <v>6.9867652259444262E-4</v>
      </c>
      <c r="AI71" s="544">
        <v>192.93860798690417</v>
      </c>
      <c r="AJ71" s="545">
        <v>34.777631824576602</v>
      </c>
      <c r="AK71" s="545">
        <v>-0.52655944265451649</v>
      </c>
      <c r="AL71" s="546">
        <v>4.5319132608135542E-3</v>
      </c>
      <c r="AM71" s="544" t="s">
        <v>115</v>
      </c>
      <c r="AN71" s="545" t="s">
        <v>115</v>
      </c>
      <c r="AO71" s="545" t="s">
        <v>115</v>
      </c>
      <c r="AP71" s="547" t="s">
        <v>115</v>
      </c>
      <c r="AQ71" s="544">
        <v>192.93860798690417</v>
      </c>
      <c r="AR71" s="545">
        <v>34.777631824576602</v>
      </c>
      <c r="AS71" s="545">
        <v>-0.52655944265451649</v>
      </c>
      <c r="AT71" s="546">
        <v>4.5319132608135542E-3</v>
      </c>
      <c r="AU71" s="544">
        <v>359.89319858387722</v>
      </c>
      <c r="AV71" s="545">
        <v>75.09669907665419</v>
      </c>
      <c r="AW71" s="545">
        <v>-1.0750706711044704</v>
      </c>
      <c r="AX71" s="546">
        <v>8.0919047682624333E-3</v>
      </c>
      <c r="AY71" s="544" t="s">
        <v>115</v>
      </c>
      <c r="AZ71" s="545" t="s">
        <v>115</v>
      </c>
      <c r="BA71" s="545" t="s">
        <v>115</v>
      </c>
      <c r="BB71" s="547" t="s">
        <v>115</v>
      </c>
      <c r="BC71" s="544">
        <v>359.89319858387722</v>
      </c>
      <c r="BD71" s="545">
        <v>75.09669907665419</v>
      </c>
      <c r="BE71" s="545">
        <v>-1.0750706711044704</v>
      </c>
      <c r="BF71" s="546">
        <v>8.0919047682624333E-3</v>
      </c>
      <c r="BG71" s="544">
        <v>806.02681312863592</v>
      </c>
      <c r="BH71" s="545">
        <v>33.060048690808273</v>
      </c>
      <c r="BI71" s="545">
        <v>-0.41311678232585952</v>
      </c>
      <c r="BJ71" s="546">
        <v>4.1264393061115094E-3</v>
      </c>
      <c r="BK71" s="544" t="s">
        <v>115</v>
      </c>
      <c r="BL71" s="545" t="s">
        <v>115</v>
      </c>
      <c r="BM71" s="545" t="s">
        <v>115</v>
      </c>
      <c r="BN71" s="547" t="s">
        <v>115</v>
      </c>
      <c r="BO71" s="544">
        <v>806.02681312863592</v>
      </c>
      <c r="BP71" s="545">
        <v>33.060048690808273</v>
      </c>
      <c r="BQ71" s="545">
        <v>-0.41311678232585952</v>
      </c>
      <c r="BR71" s="546">
        <v>4.1264393061115094E-3</v>
      </c>
    </row>
    <row r="72" spans="2:70">
      <c r="B72" s="237">
        <v>2074</v>
      </c>
      <c r="C72" s="544">
        <v>85.465466319390899</v>
      </c>
      <c r="D72" s="545">
        <v>3.3599687150882005</v>
      </c>
      <c r="E72" s="545">
        <v>-6.2140044124135308E-3</v>
      </c>
      <c r="F72" s="546">
        <v>1.8699888987075354E-4</v>
      </c>
      <c r="G72" s="544">
        <v>44.052712372956108</v>
      </c>
      <c r="H72" s="545">
        <v>5.5660043317176262</v>
      </c>
      <c r="I72" s="545">
        <v>-5.2899900265241884E-2</v>
      </c>
      <c r="J72" s="546">
        <v>4.1595036899190447E-4</v>
      </c>
      <c r="K72" s="544" t="s">
        <v>115</v>
      </c>
      <c r="L72" s="545">
        <v>2.1446165073860972</v>
      </c>
      <c r="M72" s="545" t="s">
        <v>115</v>
      </c>
      <c r="N72" s="547" t="s">
        <v>115</v>
      </c>
      <c r="O72" s="544">
        <v>60.124951066702288</v>
      </c>
      <c r="P72" s="545">
        <v>4.403638747431625</v>
      </c>
      <c r="Q72" s="545">
        <v>-2.9336506380910107E-2</v>
      </c>
      <c r="R72" s="546">
        <v>2.9208418088763974E-4</v>
      </c>
      <c r="S72" s="544">
        <v>166.49007818069271</v>
      </c>
      <c r="T72" s="545">
        <v>2.946724057491366</v>
      </c>
      <c r="U72" s="545">
        <v>5.8021995652846117E-3</v>
      </c>
      <c r="V72" s="546">
        <v>3.1704097469766192E-4</v>
      </c>
      <c r="W72" s="544">
        <v>128.24717473247736</v>
      </c>
      <c r="X72" s="545">
        <v>3.073543372239131</v>
      </c>
      <c r="Y72" s="545">
        <v>-2.1114154856843394E-2</v>
      </c>
      <c r="Z72" s="546">
        <v>7.0447259918712433E-4</v>
      </c>
      <c r="AA72" s="544" t="s">
        <v>115</v>
      </c>
      <c r="AB72" s="545" t="s">
        <v>115</v>
      </c>
      <c r="AC72" s="545" t="s">
        <v>115</v>
      </c>
      <c r="AD72" s="547" t="s">
        <v>115</v>
      </c>
      <c r="AE72" s="544">
        <v>128.54760860995236</v>
      </c>
      <c r="AF72" s="545">
        <v>3.072547087568434</v>
      </c>
      <c r="AG72" s="545">
        <v>-2.0902701645988692E-2</v>
      </c>
      <c r="AH72" s="546">
        <v>7.014289603755622E-4</v>
      </c>
      <c r="AI72" s="544">
        <v>193.69856861640181</v>
      </c>
      <c r="AJ72" s="545">
        <v>34.914616491614503</v>
      </c>
      <c r="AK72" s="545">
        <v>-0.52863349330556508</v>
      </c>
      <c r="AL72" s="546">
        <v>4.5497638905576555E-3</v>
      </c>
      <c r="AM72" s="544" t="s">
        <v>115</v>
      </c>
      <c r="AN72" s="545" t="s">
        <v>115</v>
      </c>
      <c r="AO72" s="545" t="s">
        <v>115</v>
      </c>
      <c r="AP72" s="547" t="s">
        <v>115</v>
      </c>
      <c r="AQ72" s="544">
        <v>193.69856861640181</v>
      </c>
      <c r="AR72" s="545">
        <v>34.914616491614503</v>
      </c>
      <c r="AS72" s="545">
        <v>-0.52863349330556508</v>
      </c>
      <c r="AT72" s="546">
        <v>4.5497638905576555E-3</v>
      </c>
      <c r="AU72" s="544">
        <v>361.31077210429095</v>
      </c>
      <c r="AV72" s="545">
        <v>75.392495419848302</v>
      </c>
      <c r="AW72" s="545">
        <v>-1.0793052376979146</v>
      </c>
      <c r="AX72" s="546">
        <v>8.1237777516206481E-3</v>
      </c>
      <c r="AY72" s="544" t="s">
        <v>115</v>
      </c>
      <c r="AZ72" s="545" t="s">
        <v>115</v>
      </c>
      <c r="BA72" s="545" t="s">
        <v>115</v>
      </c>
      <c r="BB72" s="547" t="s">
        <v>115</v>
      </c>
      <c r="BC72" s="544">
        <v>361.31077210429095</v>
      </c>
      <c r="BD72" s="545">
        <v>75.392495419848302</v>
      </c>
      <c r="BE72" s="545">
        <v>-1.0793052376979146</v>
      </c>
      <c r="BF72" s="546">
        <v>8.1237777516206481E-3</v>
      </c>
      <c r="BG72" s="544">
        <v>809.20165019566195</v>
      </c>
      <c r="BH72" s="545">
        <v>33.190268016408439</v>
      </c>
      <c r="BI72" s="545">
        <v>-0.41474399677105606</v>
      </c>
      <c r="BJ72" s="546">
        <v>4.1426928255360361E-3</v>
      </c>
      <c r="BK72" s="544" t="s">
        <v>115</v>
      </c>
      <c r="BL72" s="545" t="s">
        <v>115</v>
      </c>
      <c r="BM72" s="545" t="s">
        <v>115</v>
      </c>
      <c r="BN72" s="547" t="s">
        <v>115</v>
      </c>
      <c r="BO72" s="544">
        <v>809.20165019566195</v>
      </c>
      <c r="BP72" s="545">
        <v>33.190268016408439</v>
      </c>
      <c r="BQ72" s="545">
        <v>-0.41474399677105606</v>
      </c>
      <c r="BR72" s="546">
        <v>4.1426928255360361E-3</v>
      </c>
    </row>
    <row r="73" spans="2:70">
      <c r="B73" s="237">
        <v>2075</v>
      </c>
      <c r="C73" s="544">
        <v>85.818214480437078</v>
      </c>
      <c r="D73" s="545">
        <v>3.3738365711529035</v>
      </c>
      <c r="E73" s="545">
        <v>-6.2396519484723646E-3</v>
      </c>
      <c r="F73" s="546">
        <v>1.8777070470264213E-4</v>
      </c>
      <c r="G73" s="544">
        <v>44.226732277844263</v>
      </c>
      <c r="H73" s="545">
        <v>5.5879915259728241</v>
      </c>
      <c r="I73" s="545">
        <v>-5.3108868910232782E-2</v>
      </c>
      <c r="J73" s="546">
        <v>4.1759348333722225E-4</v>
      </c>
      <c r="K73" s="544" t="s">
        <v>115</v>
      </c>
      <c r="L73" s="545">
        <v>2.1446165073860972</v>
      </c>
      <c r="M73" s="545" t="s">
        <v>115</v>
      </c>
      <c r="N73" s="547" t="s">
        <v>115</v>
      </c>
      <c r="O73" s="544">
        <v>60.36918997724068</v>
      </c>
      <c r="P73" s="545">
        <v>4.4208491083853794</v>
      </c>
      <c r="Q73" s="545">
        <v>-2.9452882646196863E-2</v>
      </c>
      <c r="R73" s="546">
        <v>2.9325271487448885E-4</v>
      </c>
      <c r="S73" s="544">
        <v>167.17724542425745</v>
      </c>
      <c r="T73" s="545">
        <v>2.9588862972491889</v>
      </c>
      <c r="U73" s="545">
        <v>5.8261474276765195E-3</v>
      </c>
      <c r="V73" s="546">
        <v>3.1834952218025503E-4</v>
      </c>
      <c r="W73" s="544">
        <v>128.7537851077972</v>
      </c>
      <c r="X73" s="545">
        <v>3.0856846842377768</v>
      </c>
      <c r="Y73" s="545">
        <v>-2.1197561371949086E-2</v>
      </c>
      <c r="Z73" s="546">
        <v>7.0725545291174799E-4</v>
      </c>
      <c r="AA73" s="544" t="s">
        <v>115</v>
      </c>
      <c r="AB73" s="545" t="s">
        <v>115</v>
      </c>
      <c r="AC73" s="545" t="s">
        <v>115</v>
      </c>
      <c r="AD73" s="547" t="s">
        <v>115</v>
      </c>
      <c r="AE73" s="544">
        <v>129.0556374288301</v>
      </c>
      <c r="AF73" s="545">
        <v>3.0846885639742574</v>
      </c>
      <c r="AG73" s="545">
        <v>-2.0985264791763412E-2</v>
      </c>
      <c r="AH73" s="546">
        <v>7.0420023204179223E-4</v>
      </c>
      <c r="AI73" s="544">
        <v>194.46372936750896</v>
      </c>
      <c r="AJ73" s="545">
        <v>35.052538492639961</v>
      </c>
      <c r="AK73" s="545">
        <v>-0.53072173589655258</v>
      </c>
      <c r="AL73" s="546">
        <v>4.56773666537332E-3</v>
      </c>
      <c r="AM73" s="544" t="s">
        <v>115</v>
      </c>
      <c r="AN73" s="545" t="s">
        <v>115</v>
      </c>
      <c r="AO73" s="545" t="s">
        <v>115</v>
      </c>
      <c r="AP73" s="547" t="s">
        <v>115</v>
      </c>
      <c r="AQ73" s="544">
        <v>194.46372936750896</v>
      </c>
      <c r="AR73" s="545">
        <v>35.052538492639961</v>
      </c>
      <c r="AS73" s="545">
        <v>-0.53072173589655258</v>
      </c>
      <c r="AT73" s="546">
        <v>4.56773666537332E-3</v>
      </c>
      <c r="AU73" s="544">
        <v>362.73804554126673</v>
      </c>
      <c r="AV73" s="545">
        <v>75.69031578494112</v>
      </c>
      <c r="AW73" s="545">
        <v>-1.0835687798203466</v>
      </c>
      <c r="AX73" s="546">
        <v>8.1558688296841497E-3</v>
      </c>
      <c r="AY73" s="544" t="s">
        <v>115</v>
      </c>
      <c r="AZ73" s="545" t="s">
        <v>115</v>
      </c>
      <c r="BA73" s="545" t="s">
        <v>115</v>
      </c>
      <c r="BB73" s="547" t="s">
        <v>115</v>
      </c>
      <c r="BC73" s="544">
        <v>362.73804554126673</v>
      </c>
      <c r="BD73" s="545">
        <v>75.69031578494112</v>
      </c>
      <c r="BE73" s="545">
        <v>-1.0835687798203466</v>
      </c>
      <c r="BF73" s="546">
        <v>8.1558688296841497E-3</v>
      </c>
      <c r="BG73" s="544">
        <v>812.39821146549264</v>
      </c>
      <c r="BH73" s="545">
        <v>33.321378383337255</v>
      </c>
      <c r="BI73" s="545">
        <v>-0.41638234562594606</v>
      </c>
      <c r="BJ73" s="546">
        <v>4.1590575616135177E-3</v>
      </c>
      <c r="BK73" s="544" t="s">
        <v>115</v>
      </c>
      <c r="BL73" s="545" t="s">
        <v>115</v>
      </c>
      <c r="BM73" s="545" t="s">
        <v>115</v>
      </c>
      <c r="BN73" s="547" t="s">
        <v>115</v>
      </c>
      <c r="BO73" s="544">
        <v>812.39821146549264</v>
      </c>
      <c r="BP73" s="545">
        <v>33.321378383337255</v>
      </c>
      <c r="BQ73" s="545">
        <v>-0.41638234562594606</v>
      </c>
      <c r="BR73" s="546">
        <v>4.1590575616135177E-3</v>
      </c>
    </row>
    <row r="74" spans="2:70">
      <c r="B74" s="237">
        <v>2076</v>
      </c>
      <c r="C74" s="544">
        <v>86.173376363015294</v>
      </c>
      <c r="D74" s="545">
        <v>3.3877993196833458</v>
      </c>
      <c r="E74" s="545">
        <v>-6.2654749808678653E-3</v>
      </c>
      <c r="F74" s="546">
        <v>1.8854780076993952E-4</v>
      </c>
      <c r="G74" s="544">
        <v>44.40194293476975</v>
      </c>
      <c r="H74" s="545">
        <v>5.6101291702375855</v>
      </c>
      <c r="I74" s="545">
        <v>-5.3319267448200119E-2</v>
      </c>
      <c r="J74" s="546">
        <v>4.1924784088920384E-4</v>
      </c>
      <c r="K74" s="544" t="s">
        <v>115</v>
      </c>
      <c r="L74" s="545">
        <v>2.1446165073860972</v>
      </c>
      <c r="M74" s="545" t="s">
        <v>115</v>
      </c>
      <c r="N74" s="547" t="s">
        <v>115</v>
      </c>
      <c r="O74" s="544">
        <v>60.615100121770986</v>
      </c>
      <c r="P74" s="545">
        <v>4.4381772332948275</v>
      </c>
      <c r="Q74" s="545">
        <v>-2.9570055230014401E-2</v>
      </c>
      <c r="R74" s="546">
        <v>2.9442924469507E-4</v>
      </c>
      <c r="S74" s="544">
        <v>167.86911469197167</v>
      </c>
      <c r="T74" s="545">
        <v>2.9711317585889314</v>
      </c>
      <c r="U74" s="545">
        <v>5.8502591561844994E-3</v>
      </c>
      <c r="V74" s="546">
        <v>3.1966702355569081E-4</v>
      </c>
      <c r="W74" s="544">
        <v>129.26386202527459</v>
      </c>
      <c r="X74" s="545">
        <v>3.0979090746176436</v>
      </c>
      <c r="Y74" s="545">
        <v>-2.1281538606121961E-2</v>
      </c>
      <c r="Z74" s="546">
        <v>7.1005734864621709E-4</v>
      </c>
      <c r="AA74" s="544" t="s">
        <v>115</v>
      </c>
      <c r="AB74" s="545" t="s">
        <v>115</v>
      </c>
      <c r="AC74" s="545" t="s">
        <v>115</v>
      </c>
      <c r="AD74" s="547" t="s">
        <v>115</v>
      </c>
      <c r="AE74" s="544">
        <v>129.56714249573531</v>
      </c>
      <c r="AF74" s="545">
        <v>3.0969131198862789</v>
      </c>
      <c r="AG74" s="545">
        <v>-2.1068392885749677E-2</v>
      </c>
      <c r="AH74" s="546">
        <v>7.0699046646624617E-4</v>
      </c>
      <c r="AI74" s="544">
        <v>195.23412582268026</v>
      </c>
      <c r="AJ74" s="545">
        <v>35.191404241473009</v>
      </c>
      <c r="AK74" s="545">
        <v>-0.53282426753752699</v>
      </c>
      <c r="AL74" s="546">
        <v>4.5858324210528243E-3</v>
      </c>
      <c r="AM74" s="544" t="s">
        <v>115</v>
      </c>
      <c r="AN74" s="545" t="s">
        <v>115</v>
      </c>
      <c r="AO74" s="545" t="s">
        <v>115</v>
      </c>
      <c r="AP74" s="547" t="s">
        <v>115</v>
      </c>
      <c r="AQ74" s="544">
        <v>195.23412582268026</v>
      </c>
      <c r="AR74" s="545">
        <v>35.191404241473009</v>
      </c>
      <c r="AS74" s="545">
        <v>-0.53282426753752699</v>
      </c>
      <c r="AT74" s="546">
        <v>4.5858324210528243E-3</v>
      </c>
      <c r="AU74" s="544">
        <v>364.17508526764487</v>
      </c>
      <c r="AV74" s="545">
        <v>75.990174021544789</v>
      </c>
      <c r="AW74" s="545">
        <v>-1.0878614957402921</v>
      </c>
      <c r="AX74" s="546">
        <v>8.1881794947920705E-3</v>
      </c>
      <c r="AY74" s="544" t="s">
        <v>115</v>
      </c>
      <c r="AZ74" s="545" t="s">
        <v>115</v>
      </c>
      <c r="BA74" s="545" t="s">
        <v>115</v>
      </c>
      <c r="BB74" s="547" t="s">
        <v>115</v>
      </c>
      <c r="BC74" s="544">
        <v>364.17508526764487</v>
      </c>
      <c r="BD74" s="545">
        <v>75.990174021544789</v>
      </c>
      <c r="BE74" s="545">
        <v>-1.0878614957402921</v>
      </c>
      <c r="BF74" s="546">
        <v>8.1881794947920705E-3</v>
      </c>
      <c r="BG74" s="544">
        <v>815.61664558858672</v>
      </c>
      <c r="BH74" s="545">
        <v>33.453385888651681</v>
      </c>
      <c r="BI74" s="545">
        <v>-0.41803190507906091</v>
      </c>
      <c r="BJ74" s="546">
        <v>4.175534275357216E-3</v>
      </c>
      <c r="BK74" s="544" t="s">
        <v>115</v>
      </c>
      <c r="BL74" s="545" t="s">
        <v>115</v>
      </c>
      <c r="BM74" s="545" t="s">
        <v>115</v>
      </c>
      <c r="BN74" s="547" t="s">
        <v>115</v>
      </c>
      <c r="BO74" s="544">
        <v>815.61664558858672</v>
      </c>
      <c r="BP74" s="545">
        <v>33.453385888651681</v>
      </c>
      <c r="BQ74" s="545">
        <v>-0.41803190507906091</v>
      </c>
      <c r="BR74" s="546">
        <v>4.175534275357216E-3</v>
      </c>
    </row>
    <row r="75" spans="2:70">
      <c r="B75" s="237">
        <v>2077</v>
      </c>
      <c r="C75" s="544">
        <v>86.530968483304264</v>
      </c>
      <c r="D75" s="545">
        <v>3.4018576099925908</v>
      </c>
      <c r="E75" s="545">
        <v>-6.2914747104547359E-3</v>
      </c>
      <c r="F75" s="546">
        <v>1.8933021421013149E-4</v>
      </c>
      <c r="G75" s="544">
        <v>44.578352491596014</v>
      </c>
      <c r="H75" s="545">
        <v>5.6324182939841219</v>
      </c>
      <c r="I75" s="545">
        <v>-5.3531105663357878E-2</v>
      </c>
      <c r="J75" s="546">
        <v>4.2091351858083742E-4</v>
      </c>
      <c r="K75" s="544" t="s">
        <v>115</v>
      </c>
      <c r="L75" s="545">
        <v>2.1446165073860972</v>
      </c>
      <c r="M75" s="545" t="s">
        <v>115</v>
      </c>
      <c r="N75" s="547" t="s">
        <v>115</v>
      </c>
      <c r="O75" s="544">
        <v>60.862692935911994</v>
      </c>
      <c r="P75" s="545">
        <v>4.4556239279739414</v>
      </c>
      <c r="Q75" s="545">
        <v>-2.9688029581267657E-2</v>
      </c>
      <c r="R75" s="546">
        <v>2.9561382506183311E-4</v>
      </c>
      <c r="S75" s="544">
        <v>168.56571815799876</v>
      </c>
      <c r="T75" s="545">
        <v>2.9834610109642359</v>
      </c>
      <c r="U75" s="545">
        <v>5.8745358720820769E-3</v>
      </c>
      <c r="V75" s="546">
        <v>3.2099354009205343E-4</v>
      </c>
      <c r="W75" s="544">
        <v>129.77742920513944</v>
      </c>
      <c r="X75" s="545">
        <v>3.1102171118525055</v>
      </c>
      <c r="Y75" s="545">
        <v>-2.1366090464575598E-2</v>
      </c>
      <c r="Z75" s="546">
        <v>7.1287841668776504E-4</v>
      </c>
      <c r="AA75" s="544" t="s">
        <v>115</v>
      </c>
      <c r="AB75" s="545" t="s">
        <v>115</v>
      </c>
      <c r="AC75" s="545" t="s">
        <v>115</v>
      </c>
      <c r="AD75" s="547" t="s">
        <v>115</v>
      </c>
      <c r="AE75" s="544">
        <v>130.0821475973114</v>
      </c>
      <c r="AF75" s="545">
        <v>3.1092213237859676</v>
      </c>
      <c r="AG75" s="545">
        <v>-2.11520897936733E-2</v>
      </c>
      <c r="AH75" s="546">
        <v>7.0979979340386886E-4</v>
      </c>
      <c r="AI75" s="544">
        <v>196.00979380784793</v>
      </c>
      <c r="AJ75" s="545">
        <v>35.331220195821054</v>
      </c>
      <c r="AK75" s="545">
        <v>-0.53494118600302432</v>
      </c>
      <c r="AL75" s="546">
        <v>4.6040519991074587E-3</v>
      </c>
      <c r="AM75" s="544" t="s">
        <v>115</v>
      </c>
      <c r="AN75" s="545" t="s">
        <v>115</v>
      </c>
      <c r="AO75" s="545" t="s">
        <v>115</v>
      </c>
      <c r="AP75" s="547" t="s">
        <v>115</v>
      </c>
      <c r="AQ75" s="544">
        <v>196.00979380784793</v>
      </c>
      <c r="AR75" s="545">
        <v>35.331220195821054</v>
      </c>
      <c r="AS75" s="545">
        <v>-0.53494118600302432</v>
      </c>
      <c r="AT75" s="546">
        <v>4.6040519991074587E-3</v>
      </c>
      <c r="AU75" s="544">
        <v>365.62195811043046</v>
      </c>
      <c r="AV75" s="545">
        <v>76.292084074039238</v>
      </c>
      <c r="AW75" s="545">
        <v>-1.0921835850829553</v>
      </c>
      <c r="AX75" s="546">
        <v>8.2207112494950621E-3</v>
      </c>
      <c r="AY75" s="544" t="s">
        <v>115</v>
      </c>
      <c r="AZ75" s="545" t="s">
        <v>115</v>
      </c>
      <c r="BA75" s="545" t="s">
        <v>115</v>
      </c>
      <c r="BB75" s="547" t="s">
        <v>115</v>
      </c>
      <c r="BC75" s="544">
        <v>365.62195811043046</v>
      </c>
      <c r="BD75" s="545">
        <v>76.292084074039238</v>
      </c>
      <c r="BE75" s="545">
        <v>-1.0921835850829553</v>
      </c>
      <c r="BF75" s="546">
        <v>8.2207112494950621E-3</v>
      </c>
      <c r="BG75" s="544">
        <v>818.85710223256262</v>
      </c>
      <c r="BH75" s="545">
        <v>33.586296671128586</v>
      </c>
      <c r="BI75" s="545">
        <v>-0.41969275184026178</v>
      </c>
      <c r="BJ75" s="546">
        <v>4.1921237329877251E-3</v>
      </c>
      <c r="BK75" s="544" t="s">
        <v>115</v>
      </c>
      <c r="BL75" s="545" t="s">
        <v>115</v>
      </c>
      <c r="BM75" s="545" t="s">
        <v>115</v>
      </c>
      <c r="BN75" s="547" t="s">
        <v>115</v>
      </c>
      <c r="BO75" s="544">
        <v>818.85710223256262</v>
      </c>
      <c r="BP75" s="545">
        <v>33.586296671128586</v>
      </c>
      <c r="BQ75" s="545">
        <v>-0.41969275184026178</v>
      </c>
      <c r="BR75" s="546">
        <v>4.1921237329877251E-3</v>
      </c>
    </row>
    <row r="76" spans="2:70">
      <c r="B76" s="237">
        <v>2078</v>
      </c>
      <c r="C76" s="544">
        <v>86.891007470496476</v>
      </c>
      <c r="D76" s="545">
        <v>3.4160120958366984</v>
      </c>
      <c r="E76" s="545">
        <v>-6.3176523463046638E-3</v>
      </c>
      <c r="F76" s="546">
        <v>1.9011798140797874E-4</v>
      </c>
      <c r="G76" s="544">
        <v>44.755969151939183</v>
      </c>
      <c r="H76" s="545">
        <v>5.6548599337289245</v>
      </c>
      <c r="I76" s="545">
        <v>-5.3744393406869602E-2</v>
      </c>
      <c r="J76" s="546">
        <v>4.2259059387153401E-4</v>
      </c>
      <c r="K76" s="544" t="s">
        <v>115</v>
      </c>
      <c r="L76" s="545">
        <v>2.1446165073860972</v>
      </c>
      <c r="M76" s="545" t="s">
        <v>115</v>
      </c>
      <c r="N76" s="547" t="s">
        <v>115</v>
      </c>
      <c r="O76" s="544">
        <v>61.11197993353197</v>
      </c>
      <c r="P76" s="545">
        <v>4.4731900037505676</v>
      </c>
      <c r="Q76" s="545">
        <v>-2.9806811186146302E-2</v>
      </c>
      <c r="R76" s="546">
        <v>2.9680651106160438E-4</v>
      </c>
      <c r="S76" s="544">
        <v>169.2670882166575</v>
      </c>
      <c r="T76" s="545">
        <v>2.995874627725295</v>
      </c>
      <c r="U76" s="545">
        <v>5.898978704315219E-3</v>
      </c>
      <c r="V76" s="546">
        <v>3.2232913347666104E-4</v>
      </c>
      <c r="W76" s="544">
        <v>130.29451052993008</v>
      </c>
      <c r="X76" s="545">
        <v>3.1226093683059841</v>
      </c>
      <c r="Y76" s="545">
        <v>-2.1451220879245437E-2</v>
      </c>
      <c r="Z76" s="546">
        <v>7.157187882251985E-4</v>
      </c>
      <c r="AA76" s="544" t="s">
        <v>115</v>
      </c>
      <c r="AB76" s="545" t="s">
        <v>115</v>
      </c>
      <c r="AC76" s="545" t="s">
        <v>115</v>
      </c>
      <c r="AD76" s="547" t="s">
        <v>115</v>
      </c>
      <c r="AE76" s="544">
        <v>130.6006766829648</v>
      </c>
      <c r="AF76" s="545">
        <v>3.1216137480446982</v>
      </c>
      <c r="AG76" s="545">
        <v>-2.1236359407711743E-2</v>
      </c>
      <c r="AH76" s="546">
        <v>7.1262834349746754E-4</v>
      </c>
      <c r="AI76" s="544">
        <v>196.79076939408716</v>
      </c>
      <c r="AJ76" s="545">
        <v>35.47199285757911</v>
      </c>
      <c r="AK76" s="545">
        <v>-0.53707258973661409</v>
      </c>
      <c r="AL76" s="546">
        <v>4.6223962468066506E-3</v>
      </c>
      <c r="AM76" s="544" t="s">
        <v>115</v>
      </c>
      <c r="AN76" s="545" t="s">
        <v>115</v>
      </c>
      <c r="AO76" s="545" t="s">
        <v>115</v>
      </c>
      <c r="AP76" s="547" t="s">
        <v>115</v>
      </c>
      <c r="AQ76" s="544">
        <v>196.79076939408716</v>
      </c>
      <c r="AR76" s="545">
        <v>35.47199285757911</v>
      </c>
      <c r="AS76" s="545">
        <v>-0.53707258973661409</v>
      </c>
      <c r="AT76" s="546">
        <v>4.6223962468066506E-3</v>
      </c>
      <c r="AU76" s="544">
        <v>367.07873135389985</v>
      </c>
      <c r="AV76" s="545">
        <v>76.596059982220353</v>
      </c>
      <c r="AW76" s="545">
        <v>-1.0965352488394979</v>
      </c>
      <c r="AX76" s="546">
        <v>8.2534656066251526E-3</v>
      </c>
      <c r="AY76" s="544" t="s">
        <v>115</v>
      </c>
      <c r="AZ76" s="545" t="s">
        <v>115</v>
      </c>
      <c r="BA76" s="545" t="s">
        <v>115</v>
      </c>
      <c r="BB76" s="547" t="s">
        <v>115</v>
      </c>
      <c r="BC76" s="544">
        <v>367.07873135389985</v>
      </c>
      <c r="BD76" s="545">
        <v>76.596059982220353</v>
      </c>
      <c r="BE76" s="545">
        <v>-1.0965352488394979</v>
      </c>
      <c r="BF76" s="546">
        <v>8.2534656066251526E-3</v>
      </c>
      <c r="BG76" s="544">
        <v>822.11973208915606</v>
      </c>
      <c r="BH76" s="545">
        <v>33.720116911550107</v>
      </c>
      <c r="BI76" s="545">
        <v>-0.42136496314430566</v>
      </c>
      <c r="BJ76" s="546">
        <v>4.2088267059685906E-3</v>
      </c>
      <c r="BK76" s="544" t="s">
        <v>115</v>
      </c>
      <c r="BL76" s="545" t="s">
        <v>115</v>
      </c>
      <c r="BM76" s="545" t="s">
        <v>115</v>
      </c>
      <c r="BN76" s="547" t="s">
        <v>115</v>
      </c>
      <c r="BO76" s="544">
        <v>822.11973208915606</v>
      </c>
      <c r="BP76" s="545">
        <v>33.720116911550107</v>
      </c>
      <c r="BQ76" s="545">
        <v>-0.42136496314430566</v>
      </c>
      <c r="BR76" s="546">
        <v>4.2088267059685906E-3</v>
      </c>
    </row>
    <row r="77" spans="2:70">
      <c r="B77" s="237">
        <v>2079</v>
      </c>
      <c r="C77" s="544">
        <v>87.253510067571725</v>
      </c>
      <c r="D77" s="545">
        <v>3.4302634354451351</v>
      </c>
      <c r="E77" s="545">
        <v>-6.3440091057625578E-3</v>
      </c>
      <c r="F77" s="546">
        <v>1.9091113899720908E-4</v>
      </c>
      <c r="G77" s="544">
        <v>44.934801175549602</v>
      </c>
      <c r="H77" s="545">
        <v>5.677455133080973</v>
      </c>
      <c r="I77" s="545">
        <v>-5.3959140597306623E-2</v>
      </c>
      <c r="J77" s="546">
        <v>4.2427914475072997E-4</v>
      </c>
      <c r="K77" s="544" t="s">
        <v>115</v>
      </c>
      <c r="L77" s="545">
        <v>2.1446165073860972</v>
      </c>
      <c r="M77" s="545" t="s">
        <v>115</v>
      </c>
      <c r="N77" s="547" t="s">
        <v>115</v>
      </c>
      <c r="O77" s="544">
        <v>61.362972707284243</v>
      </c>
      <c r="P77" s="545">
        <v>4.4908762775041584</v>
      </c>
      <c r="Q77" s="545">
        <v>-2.992640556837993E-2</v>
      </c>
      <c r="R77" s="546">
        <v>2.9800735815814825E-4</v>
      </c>
      <c r="S77" s="544">
        <v>169.97325748392876</v>
      </c>
      <c r="T77" s="545">
        <v>3.0083731861455205</v>
      </c>
      <c r="U77" s="545">
        <v>5.9235887895548447E-3</v>
      </c>
      <c r="V77" s="546">
        <v>3.2367386581893447E-4</v>
      </c>
      <c r="W77" s="544">
        <v>130.81513004560392</v>
      </c>
      <c r="X77" s="545">
        <v>3.1350864202581659</v>
      </c>
      <c r="Y77" s="545">
        <v>-2.1536933808971669E-2</v>
      </c>
      <c r="Z77" s="546">
        <v>7.1857859534499942E-4</v>
      </c>
      <c r="AA77" s="544" t="s">
        <v>115</v>
      </c>
      <c r="AB77" s="545" t="s">
        <v>115</v>
      </c>
      <c r="AC77" s="545" t="s">
        <v>115</v>
      </c>
      <c r="AD77" s="547" t="s">
        <v>115</v>
      </c>
      <c r="AE77" s="544">
        <v>131.1227538659785</v>
      </c>
      <c r="AF77" s="545">
        <v>3.1340909689503587</v>
      </c>
      <c r="AG77" s="545">
        <v>-2.1321205646675181E-2</v>
      </c>
      <c r="AH77" s="546">
        <v>7.1547624828378865E-4</v>
      </c>
      <c r="AI77" s="544">
        <v>197.57708889929376</v>
      </c>
      <c r="AJ77" s="545">
        <v>35.613728773132181</v>
      </c>
      <c r="AK77" s="545">
        <v>-0.53921857785547767</v>
      </c>
      <c r="AL77" s="546">
        <v>4.6408660172173721E-3</v>
      </c>
      <c r="AM77" s="544" t="s">
        <v>115</v>
      </c>
      <c r="AN77" s="545" t="s">
        <v>115</v>
      </c>
      <c r="AO77" s="545" t="s">
        <v>115</v>
      </c>
      <c r="AP77" s="547" t="s">
        <v>115</v>
      </c>
      <c r="AQ77" s="544">
        <v>197.57708889929376</v>
      </c>
      <c r="AR77" s="545">
        <v>35.613728773132181</v>
      </c>
      <c r="AS77" s="545">
        <v>-0.53921857785547767</v>
      </c>
      <c r="AT77" s="546">
        <v>4.6408660172173721E-3</v>
      </c>
      <c r="AU77" s="544">
        <v>368.54547274273017</v>
      </c>
      <c r="AV77" s="545">
        <v>76.902115881953051</v>
      </c>
      <c r="AW77" s="545">
        <v>-1.1009166893763884</v>
      </c>
      <c r="AX77" s="546">
        <v>8.2864440893661035E-3</v>
      </c>
      <c r="AY77" s="544" t="s">
        <v>115</v>
      </c>
      <c r="AZ77" s="545" t="s">
        <v>115</v>
      </c>
      <c r="BA77" s="545" t="s">
        <v>115</v>
      </c>
      <c r="BB77" s="547" t="s">
        <v>115</v>
      </c>
      <c r="BC77" s="544">
        <v>368.54547274273017</v>
      </c>
      <c r="BD77" s="545">
        <v>76.902115881953051</v>
      </c>
      <c r="BE77" s="545">
        <v>-1.1009166893763884</v>
      </c>
      <c r="BF77" s="546">
        <v>8.2864440893661035E-3</v>
      </c>
      <c r="BG77" s="544">
        <v>825.40468688122962</v>
      </c>
      <c r="BH77" s="545">
        <v>33.854852832991128</v>
      </c>
      <c r="BI77" s="545">
        <v>-0.42304861675443778</v>
      </c>
      <c r="BJ77" s="546">
        <v>4.2256439710421879E-3</v>
      </c>
      <c r="BK77" s="544" t="s">
        <v>115</v>
      </c>
      <c r="BL77" s="545" t="s">
        <v>115</v>
      </c>
      <c r="BM77" s="545" t="s">
        <v>115</v>
      </c>
      <c r="BN77" s="547" t="s">
        <v>115</v>
      </c>
      <c r="BO77" s="544">
        <v>825.40468688122962</v>
      </c>
      <c r="BP77" s="545">
        <v>33.854852832991128</v>
      </c>
      <c r="BQ77" s="545">
        <v>-0.42304861675443778</v>
      </c>
      <c r="BR77" s="546">
        <v>4.2256439710421879E-3</v>
      </c>
    </row>
    <row r="78" spans="2:70">
      <c r="B78" s="237">
        <v>2080</v>
      </c>
      <c r="C78" s="544">
        <v>87.618493132075614</v>
      </c>
      <c r="D78" s="545">
        <v>3.4446122915513802</v>
      </c>
      <c r="E78" s="545">
        <v>-6.3705462145031535E-3</v>
      </c>
      <c r="F78" s="546">
        <v>1.9170972386222101E-4</v>
      </c>
      <c r="G78" s="544">
        <v>45.114856878695953</v>
      </c>
      <c r="H78" s="545">
        <v>5.7002049427902683</v>
      </c>
      <c r="I78" s="545">
        <v>-5.4175357221109277E-2</v>
      </c>
      <c r="J78" s="546">
        <v>4.2597924974151371E-4</v>
      </c>
      <c r="K78" s="544" t="s">
        <v>115</v>
      </c>
      <c r="L78" s="545">
        <v>2.1446165073860972</v>
      </c>
      <c r="M78" s="545" t="s">
        <v>115</v>
      </c>
      <c r="N78" s="547" t="s">
        <v>115</v>
      </c>
      <c r="O78" s="544">
        <v>61.615682929146246</v>
      </c>
      <c r="P78" s="545">
        <v>4.5086835717037648</v>
      </c>
      <c r="Q78" s="545">
        <v>-3.004681828949491E-2</v>
      </c>
      <c r="R78" s="546">
        <v>2.992164221947466E-4</v>
      </c>
      <c r="S78" s="544">
        <v>170.68425879897214</v>
      </c>
      <c r="T78" s="545">
        <v>3.0209572674483858</v>
      </c>
      <c r="U78" s="545">
        <v>5.9483672722496755E-3</v>
      </c>
      <c r="V78" s="546">
        <v>3.25027799653286E-4</v>
      </c>
      <c r="W78" s="544">
        <v>131.33931196265576</v>
      </c>
      <c r="X78" s="545">
        <v>3.1476488479324054</v>
      </c>
      <c r="Y78" s="545">
        <v>-2.162323323968331E-2</v>
      </c>
      <c r="Z78" s="546">
        <v>7.2145797103746745E-4</v>
      </c>
      <c r="AA78" s="544" t="s">
        <v>115</v>
      </c>
      <c r="AB78" s="545" t="s">
        <v>115</v>
      </c>
      <c r="AC78" s="545" t="s">
        <v>115</v>
      </c>
      <c r="AD78" s="547" t="s">
        <v>115</v>
      </c>
      <c r="AE78" s="544">
        <v>131.64840342463347</v>
      </c>
      <c r="AF78" s="545">
        <v>3.1466535667341615</v>
      </c>
      <c r="AG78" s="545">
        <v>-2.1406632456188707E-2</v>
      </c>
      <c r="AH78" s="546">
        <v>7.1834364019963482E-4</v>
      </c>
      <c r="AI78" s="544">
        <v>198.3687888898732</v>
      </c>
      <c r="AJ78" s="545">
        <v>35.7564345336597</v>
      </c>
      <c r="AK78" s="545">
        <v>-0.54137925015501764</v>
      </c>
      <c r="AL78" s="546">
        <v>4.6594621692438052E-3</v>
      </c>
      <c r="AM78" s="544" t="s">
        <v>115</v>
      </c>
      <c r="AN78" s="545" t="s">
        <v>115</v>
      </c>
      <c r="AO78" s="545" t="s">
        <v>115</v>
      </c>
      <c r="AP78" s="547" t="s">
        <v>115</v>
      </c>
      <c r="AQ78" s="544">
        <v>198.3687888898732</v>
      </c>
      <c r="AR78" s="545">
        <v>35.7564345336597</v>
      </c>
      <c r="AS78" s="545">
        <v>-0.54137925015501764</v>
      </c>
      <c r="AT78" s="546">
        <v>4.6594621692438052E-3</v>
      </c>
      <c r="AU78" s="544">
        <v>370.02225048514964</v>
      </c>
      <c r="AV78" s="545">
        <v>77.210266005828558</v>
      </c>
      <c r="AW78" s="545">
        <v>-1.1053281104448114</v>
      </c>
      <c r="AX78" s="546">
        <v>8.3196482313242434E-3</v>
      </c>
      <c r="AY78" s="544" t="s">
        <v>115</v>
      </c>
      <c r="AZ78" s="545" t="s">
        <v>115</v>
      </c>
      <c r="BA78" s="545" t="s">
        <v>115</v>
      </c>
      <c r="BB78" s="547" t="s">
        <v>115</v>
      </c>
      <c r="BC78" s="544">
        <v>370.02225048514964</v>
      </c>
      <c r="BD78" s="545">
        <v>77.210266005828558</v>
      </c>
      <c r="BE78" s="545">
        <v>-1.1053281104448114</v>
      </c>
      <c r="BF78" s="546">
        <v>8.3196482313242434E-3</v>
      </c>
      <c r="BG78" s="544">
        <v>828.71211936982741</v>
      </c>
      <c r="BH78" s="545">
        <v>33.990510701108661</v>
      </c>
      <c r="BI78" s="545">
        <v>-0.42474379096600767</v>
      </c>
      <c r="BJ78" s="546">
        <v>4.2425763102658482E-3</v>
      </c>
      <c r="BK78" s="544" t="s">
        <v>115</v>
      </c>
      <c r="BL78" s="545" t="s">
        <v>115</v>
      </c>
      <c r="BM78" s="545" t="s">
        <v>115</v>
      </c>
      <c r="BN78" s="547" t="s">
        <v>115</v>
      </c>
      <c r="BO78" s="544">
        <v>828.71211936982741</v>
      </c>
      <c r="BP78" s="545">
        <v>33.990510701108661</v>
      </c>
      <c r="BQ78" s="545">
        <v>-0.42474379096600767</v>
      </c>
      <c r="BR78" s="546">
        <v>4.2425763102658482E-3</v>
      </c>
    </row>
    <row r="79" spans="2:70">
      <c r="B79" s="237">
        <v>2081</v>
      </c>
      <c r="C79" s="544">
        <v>87.985973636903594</v>
      </c>
      <c r="D79" s="545">
        <v>3.4590593314237492</v>
      </c>
      <c r="E79" s="545">
        <v>-6.3972649065880162E-3</v>
      </c>
      <c r="F79" s="546">
        <v>1.9251377313979907E-4</v>
      </c>
      <c r="G79" s="544">
        <v>45.296144634552014</v>
      </c>
      <c r="H79" s="545">
        <v>5.7231104207966954</v>
      </c>
      <c r="I79" s="545">
        <v>-5.4393053333051361E-2</v>
      </c>
      <c r="J79" s="546">
        <v>4.2769098790427747E-4</v>
      </c>
      <c r="K79" s="544" t="s">
        <v>115</v>
      </c>
      <c r="L79" s="545">
        <v>2.1446165073860972</v>
      </c>
      <c r="M79" s="545" t="s">
        <v>115</v>
      </c>
      <c r="N79" s="547" t="s">
        <v>115</v>
      </c>
      <c r="O79" s="544">
        <v>61.87012235096234</v>
      </c>
      <c r="P79" s="545">
        <v>4.5266127144462827</v>
      </c>
      <c r="Q79" s="545">
        <v>-3.0168054949073056E-2</v>
      </c>
      <c r="R79" s="546">
        <v>3.004337593967959E-4</v>
      </c>
      <c r="S79" s="544">
        <v>171.4001252256532</v>
      </c>
      <c r="T79" s="545">
        <v>3.0336274568344588</v>
      </c>
      <c r="U79" s="545">
        <v>5.9733153046794682E-3</v>
      </c>
      <c r="V79" s="546">
        <v>3.2639099794202711E-4</v>
      </c>
      <c r="W79" s="544">
        <v>131.86708065724366</v>
      </c>
      <c r="X79" s="545">
        <v>3.1602972355223047</v>
      </c>
      <c r="Y79" s="545">
        <v>-2.1710123184583603E-2</v>
      </c>
      <c r="Z79" s="546">
        <v>7.2435704920290468E-4</v>
      </c>
      <c r="AA79" s="544" t="s">
        <v>115</v>
      </c>
      <c r="AB79" s="545" t="s">
        <v>115</v>
      </c>
      <c r="AC79" s="545" t="s">
        <v>115</v>
      </c>
      <c r="AD79" s="547" t="s">
        <v>115</v>
      </c>
      <c r="AE79" s="544">
        <v>132.17764980333797</v>
      </c>
      <c r="AF79" s="545">
        <v>3.1593021255976192</v>
      </c>
      <c r="AG79" s="545">
        <v>-2.1492643808875837E-2</v>
      </c>
      <c r="AH79" s="546">
        <v>7.2123065258802366E-4</v>
      </c>
      <c r="AI79" s="544">
        <v>199.16590618244103</v>
      </c>
      <c r="AJ79" s="545">
        <v>35.900116775442065</v>
      </c>
      <c r="AK79" s="545">
        <v>-0.54355470711349885</v>
      </c>
      <c r="AL79" s="546">
        <v>4.678185567667293E-3</v>
      </c>
      <c r="AM79" s="544" t="s">
        <v>115</v>
      </c>
      <c r="AN79" s="545" t="s">
        <v>115</v>
      </c>
      <c r="AO79" s="545" t="s">
        <v>115</v>
      </c>
      <c r="AP79" s="547" t="s">
        <v>115</v>
      </c>
      <c r="AQ79" s="544">
        <v>199.16590618244103</v>
      </c>
      <c r="AR79" s="545">
        <v>35.900116775442065</v>
      </c>
      <c r="AS79" s="545">
        <v>-0.54355470711349885</v>
      </c>
      <c r="AT79" s="546">
        <v>4.678185567667293E-3</v>
      </c>
      <c r="AU79" s="544">
        <v>371.50913325610975</v>
      </c>
      <c r="AV79" s="545">
        <v>77.520524683826409</v>
      </c>
      <c r="AW79" s="545">
        <v>-1.1097697171901446</v>
      </c>
      <c r="AX79" s="546">
        <v>8.3530795765997933E-3</v>
      </c>
      <c r="AY79" s="544" t="s">
        <v>115</v>
      </c>
      <c r="AZ79" s="545" t="s">
        <v>115</v>
      </c>
      <c r="BA79" s="545" t="s">
        <v>115</v>
      </c>
      <c r="BB79" s="547" t="s">
        <v>115</v>
      </c>
      <c r="BC79" s="544">
        <v>371.50913325610975</v>
      </c>
      <c r="BD79" s="545">
        <v>77.520524683826409</v>
      </c>
      <c r="BE79" s="545">
        <v>-1.1097697171901446</v>
      </c>
      <c r="BF79" s="546">
        <v>8.3530795765997933E-3</v>
      </c>
      <c r="BG79" s="544">
        <v>832.04218336127985</v>
      </c>
      <c r="BH79" s="545">
        <v>34.127096824433266</v>
      </c>
      <c r="BI79" s="545">
        <v>-0.42645056461011044</v>
      </c>
      <c r="BJ79" s="546">
        <v>4.2596245110482255E-3</v>
      </c>
      <c r="BK79" s="544" t="s">
        <v>115</v>
      </c>
      <c r="BL79" s="545" t="s">
        <v>115</v>
      </c>
      <c r="BM79" s="545" t="s">
        <v>115</v>
      </c>
      <c r="BN79" s="547" t="s">
        <v>115</v>
      </c>
      <c r="BO79" s="544">
        <v>832.04218336127985</v>
      </c>
      <c r="BP79" s="545">
        <v>34.127096824433266</v>
      </c>
      <c r="BQ79" s="545">
        <v>-0.42645056461011044</v>
      </c>
      <c r="BR79" s="546">
        <v>4.2596245110482255E-3</v>
      </c>
    </row>
    <row r="80" spans="2:70">
      <c r="B80" s="237">
        <v>2082</v>
      </c>
      <c r="C80" s="544">
        <v>88.355968671090125</v>
      </c>
      <c r="D80" s="545">
        <v>3.4736052268964177</v>
      </c>
      <c r="E80" s="545">
        <v>-6.4241664245229223E-3</v>
      </c>
      <c r="F80" s="546">
        <v>1.9332332422084049E-4</v>
      </c>
      <c r="G80" s="544">
        <v>45.478672873585978</v>
      </c>
      <c r="H80" s="545">
        <v>5.746172632279217</v>
      </c>
      <c r="I80" s="545">
        <v>-5.4612239056707604E-2</v>
      </c>
      <c r="J80" s="546">
        <v>4.2941443884039342E-4</v>
      </c>
      <c r="K80" s="544" t="s">
        <v>115</v>
      </c>
      <c r="L80" s="545">
        <v>2.1446165073860972</v>
      </c>
      <c r="M80" s="545" t="s">
        <v>115</v>
      </c>
      <c r="N80" s="547" t="s">
        <v>115</v>
      </c>
      <c r="O80" s="544">
        <v>62.126302804990274</v>
      </c>
      <c r="P80" s="545">
        <v>4.5446645394949572</v>
      </c>
      <c r="Q80" s="545">
        <v>-3.0290121185011943E-2</v>
      </c>
      <c r="R80" s="546">
        <v>3.016594263744212E-4</v>
      </c>
      <c r="S80" s="544">
        <v>172.1208900540808</v>
      </c>
      <c r="T80" s="545">
        <v>3.0463843435086075</v>
      </c>
      <c r="U80" s="545">
        <v>5.9984340470085841E-3</v>
      </c>
      <c r="V80" s="546">
        <v>3.2776352407829618E-4</v>
      </c>
      <c r="W80" s="544">
        <v>132.39846067232239</v>
      </c>
      <c r="X80" s="545">
        <v>3.17303217121888</v>
      </c>
      <c r="Y80" s="545">
        <v>-2.1797607684336584E-2</v>
      </c>
      <c r="Z80" s="546">
        <v>7.2727596465784145E-4</v>
      </c>
      <c r="AA80" s="544" t="s">
        <v>115</v>
      </c>
      <c r="AB80" s="545" t="s">
        <v>115</v>
      </c>
      <c r="AC80" s="545" t="s">
        <v>115</v>
      </c>
      <c r="AD80" s="547" t="s">
        <v>115</v>
      </c>
      <c r="AE80" s="544">
        <v>132.71051761376376</v>
      </c>
      <c r="AF80" s="545">
        <v>3.1720372337397129</v>
      </c>
      <c r="AG80" s="545">
        <v>-2.1579243704543231E-2</v>
      </c>
      <c r="AH80" s="546">
        <v>7.2413741970438759E-4</v>
      </c>
      <c r="AI80" s="544">
        <v>199.96847784553469</v>
      </c>
      <c r="AJ80" s="545">
        <v>36.044782180169172</v>
      </c>
      <c r="AK80" s="545">
        <v>-0.54574504989672035</v>
      </c>
      <c r="AL80" s="546">
        <v>4.6970370831865421E-3</v>
      </c>
      <c r="AM80" s="544" t="s">
        <v>115</v>
      </c>
      <c r="AN80" s="545" t="s">
        <v>115</v>
      </c>
      <c r="AO80" s="545" t="s">
        <v>115</v>
      </c>
      <c r="AP80" s="547" t="s">
        <v>115</v>
      </c>
      <c r="AQ80" s="544">
        <v>199.96847784553469</v>
      </c>
      <c r="AR80" s="545">
        <v>36.044782180169172</v>
      </c>
      <c r="AS80" s="545">
        <v>-0.54574504989672035</v>
      </c>
      <c r="AT80" s="546">
        <v>4.6970370831865421E-3</v>
      </c>
      <c r="AU80" s="544">
        <v>373.0061902004781</v>
      </c>
      <c r="AV80" s="545">
        <v>77.832906343980639</v>
      </c>
      <c r="AW80" s="545">
        <v>-1.1142417161614968</v>
      </c>
      <c r="AX80" s="546">
        <v>8.3867396798586527E-3</v>
      </c>
      <c r="AY80" s="544" t="s">
        <v>115</v>
      </c>
      <c r="AZ80" s="545" t="s">
        <v>115</v>
      </c>
      <c r="BA80" s="545" t="s">
        <v>115</v>
      </c>
      <c r="BB80" s="547" t="s">
        <v>115</v>
      </c>
      <c r="BC80" s="544">
        <v>373.0061902004781</v>
      </c>
      <c r="BD80" s="545">
        <v>77.832906343980639</v>
      </c>
      <c r="BE80" s="545">
        <v>-1.1142417161614968</v>
      </c>
      <c r="BF80" s="546">
        <v>8.3867396798586527E-3</v>
      </c>
      <c r="BG80" s="544">
        <v>835.39503371435512</v>
      </c>
      <c r="BH80" s="545">
        <v>34.264617554662344</v>
      </c>
      <c r="BI80" s="545">
        <v>-0.42816901705725191</v>
      </c>
      <c r="BJ80" s="546">
        <v>4.2767893661859067E-3</v>
      </c>
      <c r="BK80" s="544" t="s">
        <v>115</v>
      </c>
      <c r="BL80" s="545" t="s">
        <v>115</v>
      </c>
      <c r="BM80" s="545" t="s">
        <v>115</v>
      </c>
      <c r="BN80" s="547" t="s">
        <v>115</v>
      </c>
      <c r="BO80" s="544">
        <v>835.39503371435512</v>
      </c>
      <c r="BP80" s="545">
        <v>34.264617554662344</v>
      </c>
      <c r="BQ80" s="545">
        <v>-0.42816901705725191</v>
      </c>
      <c r="BR80" s="546">
        <v>4.2767893661859067E-3</v>
      </c>
    </row>
    <row r="81" spans="2:70">
      <c r="B81" s="237">
        <v>2083</v>
      </c>
      <c r="C81" s="544">
        <v>88.728495440603439</v>
      </c>
      <c r="D81" s="545">
        <v>3.4882506544006686</v>
      </c>
      <c r="E81" s="545">
        <v>-6.451252019315643E-3</v>
      </c>
      <c r="F81" s="546">
        <v>1.9413841475209433E-4</v>
      </c>
      <c r="G81" s="544">
        <v>45.662450083952528</v>
      </c>
      <c r="H81" s="545">
        <v>5.7693926497054129</v>
      </c>
      <c r="I81" s="545">
        <v>-5.4832924584924551E-2</v>
      </c>
      <c r="J81" s="546">
        <v>4.3114968269591589E-4</v>
      </c>
      <c r="K81" s="544" t="s">
        <v>115</v>
      </c>
      <c r="L81" s="545">
        <v>2.1446165073860972</v>
      </c>
      <c r="M81" s="545" t="s">
        <v>115</v>
      </c>
      <c r="N81" s="547" t="s">
        <v>115</v>
      </c>
      <c r="O81" s="544">
        <v>62.384236204451454</v>
      </c>
      <c r="P81" s="545">
        <v>4.5628398863181578</v>
      </c>
      <c r="Q81" s="545">
        <v>-3.0413022673787173E-2</v>
      </c>
      <c r="R81" s="546">
        <v>3.0289348012510947E-4</v>
      </c>
      <c r="S81" s="544">
        <v>172.84658680215557</v>
      </c>
      <c r="T81" s="545">
        <v>3.0592285207074092</v>
      </c>
      <c r="U81" s="545">
        <v>6.0237246673399527E-3</v>
      </c>
      <c r="V81" s="546">
        <v>3.2914544188900708E-4</v>
      </c>
      <c r="W81" s="544">
        <v>132.93347671878485</v>
      </c>
      <c r="X81" s="545">
        <v>3.1858542472379145</v>
      </c>
      <c r="Y81" s="545">
        <v>-2.1885690807255029E-2</v>
      </c>
      <c r="Z81" s="546">
        <v>7.302148531413066E-4</v>
      </c>
      <c r="AA81" s="544" t="s">
        <v>115</v>
      </c>
      <c r="AB81" s="545" t="s">
        <v>115</v>
      </c>
      <c r="AC81" s="545" t="s">
        <v>115</v>
      </c>
      <c r="AD81" s="547" t="s">
        <v>115</v>
      </c>
      <c r="AE81" s="544">
        <v>133.24703163599116</v>
      </c>
      <c r="AF81" s="545">
        <v>3.184859483384245</v>
      </c>
      <c r="AG81" s="545">
        <v>-2.1666436170366708E-2</v>
      </c>
      <c r="AH81" s="546">
        <v>7.2706407672281867E-4</v>
      </c>
      <c r="AI81" s="544">
        <v>200.77654120133772</v>
      </c>
      <c r="AJ81" s="545">
        <v>36.190437475251208</v>
      </c>
      <c r="AK81" s="545">
        <v>-0.54795038036272048</v>
      </c>
      <c r="AL81" s="546">
        <v>4.7160175924581228E-3</v>
      </c>
      <c r="AM81" s="544" t="s">
        <v>115</v>
      </c>
      <c r="AN81" s="545" t="s">
        <v>115</v>
      </c>
      <c r="AO81" s="545" t="s">
        <v>115</v>
      </c>
      <c r="AP81" s="547" t="s">
        <v>115</v>
      </c>
      <c r="AQ81" s="544">
        <v>200.77654120133772</v>
      </c>
      <c r="AR81" s="545">
        <v>36.190437475251208</v>
      </c>
      <c r="AS81" s="545">
        <v>-0.54795038036272048</v>
      </c>
      <c r="AT81" s="546">
        <v>4.7160175924581228E-3</v>
      </c>
      <c r="AU81" s="544">
        <v>374.51349093625475</v>
      </c>
      <c r="AV81" s="545">
        <v>78.147425513050891</v>
      </c>
      <c r="AW81" s="545">
        <v>-1.1187443153213139</v>
      </c>
      <c r="AX81" s="546">
        <v>8.4206301064047202E-3</v>
      </c>
      <c r="AY81" s="544" t="s">
        <v>115</v>
      </c>
      <c r="AZ81" s="545" t="s">
        <v>115</v>
      </c>
      <c r="BA81" s="545" t="s">
        <v>115</v>
      </c>
      <c r="BB81" s="547" t="s">
        <v>115</v>
      </c>
      <c r="BC81" s="544">
        <v>374.51349093625475</v>
      </c>
      <c r="BD81" s="545">
        <v>78.147425513050891</v>
      </c>
      <c r="BE81" s="545">
        <v>-1.1187443153213139</v>
      </c>
      <c r="BF81" s="546">
        <v>8.4206301064047202E-3</v>
      </c>
      <c r="BG81" s="544">
        <v>838.77082634746137</v>
      </c>
      <c r="BH81" s="545">
        <v>34.403079286955546</v>
      </c>
      <c r="BI81" s="545">
        <v>-0.4298992282210406</v>
      </c>
      <c r="BJ81" s="546">
        <v>4.2940716739002871E-3</v>
      </c>
      <c r="BK81" s="544" t="s">
        <v>115</v>
      </c>
      <c r="BL81" s="545" t="s">
        <v>115</v>
      </c>
      <c r="BM81" s="545" t="s">
        <v>115</v>
      </c>
      <c r="BN81" s="547" t="s">
        <v>115</v>
      </c>
      <c r="BO81" s="544">
        <v>838.77082634746137</v>
      </c>
      <c r="BP81" s="545">
        <v>34.403079286955546</v>
      </c>
      <c r="BQ81" s="545">
        <v>-0.4298992282210406</v>
      </c>
      <c r="BR81" s="546">
        <v>4.2940716739002871E-3</v>
      </c>
    </row>
    <row r="82" spans="2:70">
      <c r="B82" s="237">
        <v>2084</v>
      </c>
      <c r="C82" s="544">
        <v>89.103571269145689</v>
      </c>
      <c r="D82" s="545">
        <v>3.5029962949963465</v>
      </c>
      <c r="E82" s="545">
        <v>-6.4785229505341197E-3</v>
      </c>
      <c r="F82" s="546">
        <v>1.9495908263791198E-4</v>
      </c>
      <c r="G82" s="544">
        <v>45.847484811887561</v>
      </c>
      <c r="H82" s="545">
        <v>5.7927715528813462</v>
      </c>
      <c r="I82" s="545">
        <v>-5.505512018029448E-2</v>
      </c>
      <c r="J82" s="546">
        <v>4.3289680016530792E-4</v>
      </c>
      <c r="K82" s="544" t="s">
        <v>115</v>
      </c>
      <c r="L82" s="545">
        <v>2.1446165073860972</v>
      </c>
      <c r="M82" s="545" t="s">
        <v>115</v>
      </c>
      <c r="N82" s="547" t="s">
        <v>115</v>
      </c>
      <c r="O82" s="544">
        <v>62.643934544084885</v>
      </c>
      <c r="P82" s="545">
        <v>4.5811396001284175</v>
      </c>
      <c r="Q82" s="545">
        <v>-3.0536765130716282E-2</v>
      </c>
      <c r="R82" s="546">
        <v>3.0413597803635961E-4</v>
      </c>
      <c r="S82" s="544">
        <v>173.57724921712818</v>
      </c>
      <c r="T82" s="545">
        <v>3.07216058572673</v>
      </c>
      <c r="U82" s="545">
        <v>6.049188341769385E-3</v>
      </c>
      <c r="V82" s="546">
        <v>3.305368156378166E-4</v>
      </c>
      <c r="W82" s="544">
        <v>133.47215367661113</v>
      </c>
      <c r="X82" s="545">
        <v>3.1987640598474991</v>
      </c>
      <c r="Y82" s="545">
        <v>-2.1974376649489629E-2</v>
      </c>
      <c r="Z82" s="546">
        <v>7.3317385132113939E-4</v>
      </c>
      <c r="AA82" s="544" t="s">
        <v>115</v>
      </c>
      <c r="AB82" s="545" t="s">
        <v>115</v>
      </c>
      <c r="AC82" s="545" t="s">
        <v>115</v>
      </c>
      <c r="AD82" s="547" t="s">
        <v>115</v>
      </c>
      <c r="AE82" s="544">
        <v>133.78721681966087</v>
      </c>
      <c r="AF82" s="545">
        <v>3.1977694708073803</v>
      </c>
      <c r="AG82" s="545">
        <v>-2.1754225261078512E-2</v>
      </c>
      <c r="AH82" s="546">
        <v>7.3001075974235313E-4</v>
      </c>
      <c r="AI82" s="544">
        <v>201.59013382741503</v>
      </c>
      <c r="AJ82" s="545">
        <v>36.33708943413145</v>
      </c>
      <c r="AK82" s="545">
        <v>-0.55017080106651328</v>
      </c>
      <c r="AL82" s="546">
        <v>4.7351279781372296E-3</v>
      </c>
      <c r="AM82" s="544" t="s">
        <v>115</v>
      </c>
      <c r="AN82" s="545" t="s">
        <v>115</v>
      </c>
      <c r="AO82" s="545" t="s">
        <v>115</v>
      </c>
      <c r="AP82" s="547" t="s">
        <v>115</v>
      </c>
      <c r="AQ82" s="544">
        <v>201.59013382741503</v>
      </c>
      <c r="AR82" s="545">
        <v>36.33708943413145</v>
      </c>
      <c r="AS82" s="545">
        <v>-0.55017080106651328</v>
      </c>
      <c r="AT82" s="546">
        <v>4.7351279781372296E-3</v>
      </c>
      <c r="AU82" s="544">
        <v>376.03110555780881</v>
      </c>
      <c r="AV82" s="545">
        <v>78.464096817197856</v>
      </c>
      <c r="AW82" s="545">
        <v>-1.1232777240550491</v>
      </c>
      <c r="AX82" s="546">
        <v>8.4547524322526654E-3</v>
      </c>
      <c r="AY82" s="544" t="s">
        <v>115</v>
      </c>
      <c r="AZ82" s="545" t="s">
        <v>115</v>
      </c>
      <c r="BA82" s="545" t="s">
        <v>115</v>
      </c>
      <c r="BB82" s="547" t="s">
        <v>115</v>
      </c>
      <c r="BC82" s="544">
        <v>376.03110555780881</v>
      </c>
      <c r="BD82" s="545">
        <v>78.464096817197856</v>
      </c>
      <c r="BE82" s="545">
        <v>-1.1232777240550491</v>
      </c>
      <c r="BF82" s="546">
        <v>8.4547524322526654E-3</v>
      </c>
      <c r="BG82" s="544">
        <v>842.16971824589643</v>
      </c>
      <c r="BH82" s="545">
        <v>34.542488460232178</v>
      </c>
      <c r="BI82" s="545">
        <v>-0.43164127856190299</v>
      </c>
      <c r="BJ82" s="546">
        <v>4.3114722378746872E-3</v>
      </c>
      <c r="BK82" s="544" t="s">
        <v>115</v>
      </c>
      <c r="BL82" s="545" t="s">
        <v>115</v>
      </c>
      <c r="BM82" s="545" t="s">
        <v>115</v>
      </c>
      <c r="BN82" s="547" t="s">
        <v>115</v>
      </c>
      <c r="BO82" s="544">
        <v>842.16971824589643</v>
      </c>
      <c r="BP82" s="545">
        <v>34.542488460232178</v>
      </c>
      <c r="BQ82" s="545">
        <v>-0.43164127856190299</v>
      </c>
      <c r="BR82" s="546">
        <v>4.3114722378746872E-3</v>
      </c>
    </row>
    <row r="83" spans="2:70">
      <c r="B83" s="237">
        <v>2085</v>
      </c>
      <c r="C83" s="544">
        <v>89.481213598958504</v>
      </c>
      <c r="D83" s="545">
        <v>3.5178428344035289</v>
      </c>
      <c r="E83" s="545">
        <v>-6.50598048636504E-3</v>
      </c>
      <c r="F83" s="546">
        <v>1.9578536604200988E-4</v>
      </c>
      <c r="G83" s="544">
        <v>46.03378566210565</v>
      </c>
      <c r="H83" s="545">
        <v>5.8163104290017902</v>
      </c>
      <c r="I83" s="545">
        <v>-5.5278836175632756E-2</v>
      </c>
      <c r="J83" s="546">
        <v>4.3465587249519447E-4</v>
      </c>
      <c r="K83" s="544" t="s">
        <v>115</v>
      </c>
      <c r="L83" s="545">
        <v>2.1446165073860972</v>
      </c>
      <c r="M83" s="545" t="s">
        <v>115</v>
      </c>
      <c r="N83" s="547" t="s">
        <v>115</v>
      </c>
      <c r="O83" s="544">
        <v>62.905409900705067</v>
      </c>
      <c r="P83" s="545">
        <v>4.5995645319217404</v>
      </c>
      <c r="Q83" s="545">
        <v>-3.0661354310224584E-2</v>
      </c>
      <c r="R83" s="546">
        <v>3.053869778883515E-4</v>
      </c>
      <c r="S83" s="544">
        <v>174.31291127716904</v>
      </c>
      <c r="T83" s="545">
        <v>3.0851811399495066</v>
      </c>
      <c r="U83" s="545">
        <v>6.0748262544402703E-3</v>
      </c>
      <c r="V83" s="546">
        <v>3.3193771002811359E-4</v>
      </c>
      <c r="W83" s="544">
        <v>134.01451659602571</v>
      </c>
      <c r="X83" s="545">
        <v>3.2117622093957623</v>
      </c>
      <c r="Y83" s="545">
        <v>-2.2063669335219489E-2</v>
      </c>
      <c r="Z83" s="546">
        <v>7.3615309680034576E-4</v>
      </c>
      <c r="AA83" s="544" t="s">
        <v>115</v>
      </c>
      <c r="AB83" s="545" t="s">
        <v>115</v>
      </c>
      <c r="AC83" s="545" t="s">
        <v>115</v>
      </c>
      <c r="AD83" s="547" t="s">
        <v>115</v>
      </c>
      <c r="AE83" s="544">
        <v>134.33109828513486</v>
      </c>
      <c r="AF83" s="545">
        <v>3.2107677963653765</v>
      </c>
      <c r="AG83" s="545">
        <v>-2.1842615059155898E-2</v>
      </c>
      <c r="AH83" s="546">
        <v>7.3297760579330224E-4</v>
      </c>
      <c r="AI83" s="544">
        <v>202.40929355846066</v>
      </c>
      <c r="AJ83" s="545">
        <v>36.484744876601304</v>
      </c>
      <c r="AK83" s="545">
        <v>-0.55240641526485812</v>
      </c>
      <c r="AL83" s="546">
        <v>4.7543691289187373E-3</v>
      </c>
      <c r="AM83" s="544" t="s">
        <v>115</v>
      </c>
      <c r="AN83" s="545" t="s">
        <v>115</v>
      </c>
      <c r="AO83" s="545" t="s">
        <v>115</v>
      </c>
      <c r="AP83" s="547" t="s">
        <v>115</v>
      </c>
      <c r="AQ83" s="544">
        <v>202.40929355846066</v>
      </c>
      <c r="AR83" s="545">
        <v>36.484744876601304</v>
      </c>
      <c r="AS83" s="545">
        <v>-0.55240641526485812</v>
      </c>
      <c r="AT83" s="546">
        <v>4.7543691289187373E-3</v>
      </c>
      <c r="AU83" s="544">
        <v>377.55910463913904</v>
      </c>
      <c r="AV83" s="545">
        <v>78.782934982663534</v>
      </c>
      <c r="AW83" s="545">
        <v>-1.1278421531809024</v>
      </c>
      <c r="AX83" s="546">
        <v>8.4891082442012343E-3</v>
      </c>
      <c r="AY83" s="544" t="s">
        <v>115</v>
      </c>
      <c r="AZ83" s="545" t="s">
        <v>115</v>
      </c>
      <c r="BA83" s="545" t="s">
        <v>115</v>
      </c>
      <c r="BB83" s="547" t="s">
        <v>115</v>
      </c>
      <c r="BC83" s="544">
        <v>377.55910463913904</v>
      </c>
      <c r="BD83" s="545">
        <v>78.782934982663534</v>
      </c>
      <c r="BE83" s="545">
        <v>-1.1278421531809024</v>
      </c>
      <c r="BF83" s="546">
        <v>8.4891082442012343E-3</v>
      </c>
      <c r="BG83" s="544">
        <v>845.59186746915009</v>
      </c>
      <c r="BH83" s="545">
        <v>34.682851557470634</v>
      </c>
      <c r="BI83" s="545">
        <v>-0.43339524909082616</v>
      </c>
      <c r="BJ83" s="546">
        <v>4.3289918672917297E-3</v>
      </c>
      <c r="BK83" s="544" t="s">
        <v>115</v>
      </c>
      <c r="BL83" s="545" t="s">
        <v>115</v>
      </c>
      <c r="BM83" s="545" t="s">
        <v>115</v>
      </c>
      <c r="BN83" s="547" t="s">
        <v>115</v>
      </c>
      <c r="BO83" s="544">
        <v>845.59186746915009</v>
      </c>
      <c r="BP83" s="545">
        <v>34.682851557470634</v>
      </c>
      <c r="BQ83" s="545">
        <v>-0.43339524909082616</v>
      </c>
      <c r="BR83" s="546">
        <v>4.3289918672917297E-3</v>
      </c>
    </row>
    <row r="84" spans="2:70">
      <c r="B84" s="237">
        <v>2086</v>
      </c>
      <c r="C84" s="544">
        <v>89.861439991634157</v>
      </c>
      <c r="D84" s="545">
        <v>3.5327909630344165</v>
      </c>
      <c r="E84" s="545">
        <v>-6.5336259036728088E-3</v>
      </c>
      <c r="F84" s="546">
        <v>1.9661730338924431E-4</v>
      </c>
      <c r="G84" s="544">
        <v>46.221361298200094</v>
      </c>
      <c r="H84" s="545">
        <v>5.8400103727007684</v>
      </c>
      <c r="I84" s="545">
        <v>-5.5504082974458177E-2</v>
      </c>
      <c r="J84" s="546">
        <v>4.3642698148813974E-4</v>
      </c>
      <c r="K84" s="544" t="s">
        <v>115</v>
      </c>
      <c r="L84" s="545">
        <v>2.1446165073860972</v>
      </c>
      <c r="M84" s="545" t="s">
        <v>115</v>
      </c>
      <c r="N84" s="547" t="s">
        <v>115</v>
      </c>
      <c r="O84" s="544">
        <v>63.168674433763499</v>
      </c>
      <c r="P84" s="545">
        <v>4.6181155385171673</v>
      </c>
      <c r="Q84" s="545">
        <v>-3.0786796006112706E-2</v>
      </c>
      <c r="R84" s="546">
        <v>3.066465378566326E-4</v>
      </c>
      <c r="S84" s="544">
        <v>175.05360719294816</v>
      </c>
      <c r="T84" s="545">
        <v>3.0982907888737099</v>
      </c>
      <c r="U84" s="545">
        <v>6.1006395975986387E-3</v>
      </c>
      <c r="V84" s="546">
        <v>3.3334819020602744E-4</v>
      </c>
      <c r="W84" s="544">
        <v>134.56059069866208</v>
      </c>
      <c r="X84" s="545">
        <v>3.2248493003387835</v>
      </c>
      <c r="Y84" s="545">
        <v>-2.2153573016843876E-2</v>
      </c>
      <c r="Z84" s="546">
        <v>7.3915272812349561E-4</v>
      </c>
      <c r="AA84" s="544" t="s">
        <v>115</v>
      </c>
      <c r="AB84" s="545" t="s">
        <v>115</v>
      </c>
      <c r="AC84" s="545" t="s">
        <v>115</v>
      </c>
      <c r="AD84" s="547" t="s">
        <v>115</v>
      </c>
      <c r="AE84" s="544">
        <v>134.87870132466387</v>
      </c>
      <c r="AF84" s="545">
        <v>3.2238550645224988</v>
      </c>
      <c r="AG84" s="545">
        <v>-2.1931609675010937E-2</v>
      </c>
      <c r="AH84" s="546">
        <v>7.3596475284362205E-4</v>
      </c>
      <c r="AI84" s="544">
        <v>203.23405848805692</v>
      </c>
      <c r="AJ84" s="545">
        <v>36.633410669117374</v>
      </c>
      <c r="AK84" s="545">
        <v>-0.55465732692106051</v>
      </c>
      <c r="AL84" s="546">
        <v>4.7737419395785137E-3</v>
      </c>
      <c r="AM84" s="544" t="s">
        <v>115</v>
      </c>
      <c r="AN84" s="545" t="s">
        <v>115</v>
      </c>
      <c r="AO84" s="545" t="s">
        <v>115</v>
      </c>
      <c r="AP84" s="547" t="s">
        <v>115</v>
      </c>
      <c r="AQ84" s="544">
        <v>203.23405848805692</v>
      </c>
      <c r="AR84" s="545">
        <v>36.633410669117374</v>
      </c>
      <c r="AS84" s="545">
        <v>-0.55465732692106051</v>
      </c>
      <c r="AT84" s="546">
        <v>4.7737419395785137E-3</v>
      </c>
      <c r="AU84" s="544">
        <v>379.09755923715471</v>
      </c>
      <c r="AV84" s="545">
        <v>79.103954836455941</v>
      </c>
      <c r="AW84" s="545">
        <v>-1.1324378149596204</v>
      </c>
      <c r="AX84" s="546">
        <v>8.5236991399070261E-3</v>
      </c>
      <c r="AY84" s="544" t="s">
        <v>115</v>
      </c>
      <c r="AZ84" s="545" t="s">
        <v>115</v>
      </c>
      <c r="BA84" s="545" t="s">
        <v>115</v>
      </c>
      <c r="BB84" s="547" t="s">
        <v>115</v>
      </c>
      <c r="BC84" s="544">
        <v>379.09755923715471</v>
      </c>
      <c r="BD84" s="545">
        <v>79.103954836455941</v>
      </c>
      <c r="BE84" s="545">
        <v>-1.1324378149596204</v>
      </c>
      <c r="BF84" s="546">
        <v>8.5236991399070261E-3</v>
      </c>
      <c r="BG84" s="544">
        <v>849.03743315825182</v>
      </c>
      <c r="BH84" s="545">
        <v>34.824175106009832</v>
      </c>
      <c r="BI84" s="545">
        <v>-0.43516122137312402</v>
      </c>
      <c r="BJ84" s="546">
        <v>4.346631376870959E-3</v>
      </c>
      <c r="BK84" s="544" t="s">
        <v>115</v>
      </c>
      <c r="BL84" s="545" t="s">
        <v>115</v>
      </c>
      <c r="BM84" s="545" t="s">
        <v>115</v>
      </c>
      <c r="BN84" s="547" t="s">
        <v>115</v>
      </c>
      <c r="BO84" s="544">
        <v>849.03743315825182</v>
      </c>
      <c r="BP84" s="545">
        <v>34.824175106009832</v>
      </c>
      <c r="BQ84" s="545">
        <v>-0.43516122137312402</v>
      </c>
      <c r="BR84" s="546">
        <v>4.346631376870959E-3</v>
      </c>
    </row>
    <row r="85" spans="2:70">
      <c r="B85" s="237">
        <v>2087</v>
      </c>
      <c r="C85" s="544">
        <v>90.244268128932248</v>
      </c>
      <c r="D85" s="545">
        <v>3.5478413760254379</v>
      </c>
      <c r="E85" s="545">
        <v>-6.5614604880589308E-3</v>
      </c>
      <c r="F85" s="546">
        <v>1.974549333673983E-4</v>
      </c>
      <c r="G85" s="544">
        <v>46.410220443045915</v>
      </c>
      <c r="H85" s="545">
        <v>5.8638724861024771</v>
      </c>
      <c r="I85" s="545">
        <v>-5.5730871051476921E-2</v>
      </c>
      <c r="J85" s="546">
        <v>4.3821020950645219E-4</v>
      </c>
      <c r="K85" s="544" t="s">
        <v>115</v>
      </c>
      <c r="L85" s="545">
        <v>2.1446165073860972</v>
      </c>
      <c r="M85" s="545" t="s">
        <v>115</v>
      </c>
      <c r="N85" s="547" t="s">
        <v>115</v>
      </c>
      <c r="O85" s="544">
        <v>63.43374038591422</v>
      </c>
      <c r="P85" s="545">
        <v>4.6367934825966293</v>
      </c>
      <c r="Q85" s="545">
        <v>-3.0913096051826055E-2</v>
      </c>
      <c r="R85" s="546">
        <v>3.0791471651482377E-4</v>
      </c>
      <c r="S85" s="544">
        <v>175.79937140922632</v>
      </c>
      <c r="T85" s="545">
        <v>3.1114901421405032</v>
      </c>
      <c r="U85" s="545">
        <v>6.1266295716486101E-3</v>
      </c>
      <c r="V85" s="546">
        <v>3.3476832176345788E-4</v>
      </c>
      <c r="W85" s="544">
        <v>135.11040137873584</v>
      </c>
      <c r="X85" s="545">
        <v>3.2380259412687065</v>
      </c>
      <c r="Y85" s="545">
        <v>-2.224409187517537E-2</v>
      </c>
      <c r="Z85" s="546">
        <v>7.4217288478316745E-4</v>
      </c>
      <c r="AA85" s="544" t="s">
        <v>115</v>
      </c>
      <c r="AB85" s="545" t="s">
        <v>115</v>
      </c>
      <c r="AC85" s="545" t="s">
        <v>115</v>
      </c>
      <c r="AD85" s="547" t="s">
        <v>115</v>
      </c>
      <c r="AE85" s="544">
        <v>135.43005140356402</v>
      </c>
      <c r="AF85" s="545">
        <v>3.2370318838791317</v>
      </c>
      <c r="AG85" s="545">
        <v>-2.2021213247181697E-2</v>
      </c>
      <c r="AH85" s="546">
        <v>7.3897233980533216E-4</v>
      </c>
      <c r="AI85" s="544">
        <v>204.06446697044609</v>
      </c>
      <c r="AJ85" s="545">
        <v>36.78309372512085</v>
      </c>
      <c r="AK85" s="545">
        <v>-0.55692364070980782</v>
      </c>
      <c r="AL85" s="546">
        <v>4.7932473110150441E-3</v>
      </c>
      <c r="AM85" s="544" t="s">
        <v>115</v>
      </c>
      <c r="AN85" s="545" t="s">
        <v>115</v>
      </c>
      <c r="AO85" s="545" t="s">
        <v>115</v>
      </c>
      <c r="AP85" s="547" t="s">
        <v>115</v>
      </c>
      <c r="AQ85" s="544">
        <v>204.06446697044609</v>
      </c>
      <c r="AR85" s="545">
        <v>36.78309372512085</v>
      </c>
      <c r="AS85" s="545">
        <v>-0.55692364070980782</v>
      </c>
      <c r="AT85" s="546">
        <v>4.7932473110150441E-3</v>
      </c>
      <c r="AU85" s="544">
        <v>380.64654089498089</v>
      </c>
      <c r="AV85" s="545">
        <v>79.427171307038719</v>
      </c>
      <c r="AW85" s="545">
        <v>-1.1370649231043706</v>
      </c>
      <c r="AX85" s="546">
        <v>8.5585267279587995E-3</v>
      </c>
      <c r="AY85" s="544" t="s">
        <v>115</v>
      </c>
      <c r="AZ85" s="545" t="s">
        <v>115</v>
      </c>
      <c r="BA85" s="545" t="s">
        <v>115</v>
      </c>
      <c r="BB85" s="547" t="s">
        <v>115</v>
      </c>
      <c r="BC85" s="544">
        <v>380.64654089498089</v>
      </c>
      <c r="BD85" s="545">
        <v>79.427171307038719</v>
      </c>
      <c r="BE85" s="545">
        <v>-1.1370649231043706</v>
      </c>
      <c r="BF85" s="546">
        <v>8.5585267279587995E-3</v>
      </c>
      <c r="BG85" s="544">
        <v>852.50657554317343</v>
      </c>
      <c r="BH85" s="545">
        <v>34.966465677852817</v>
      </c>
      <c r="BI85" s="545">
        <v>-0.43693927753223138</v>
      </c>
      <c r="BJ85" s="546">
        <v>4.3643915869067424E-3</v>
      </c>
      <c r="BK85" s="544" t="s">
        <v>115</v>
      </c>
      <c r="BL85" s="545" t="s">
        <v>115</v>
      </c>
      <c r="BM85" s="545" t="s">
        <v>115</v>
      </c>
      <c r="BN85" s="547" t="s">
        <v>115</v>
      </c>
      <c r="BO85" s="544">
        <v>852.50657554317343</v>
      </c>
      <c r="BP85" s="545">
        <v>34.966465677852817</v>
      </c>
      <c r="BQ85" s="545">
        <v>-0.43693927753223138</v>
      </c>
      <c r="BR85" s="546">
        <v>4.3643915869067424E-3</v>
      </c>
    </row>
    <row r="86" spans="2:70">
      <c r="B86" s="237">
        <v>2088</v>
      </c>
      <c r="C86" s="544">
        <v>90.629715813601862</v>
      </c>
      <c r="D86" s="545">
        <v>3.5629947732695744</v>
      </c>
      <c r="E86" s="545">
        <v>-6.5894855339217904E-3</v>
      </c>
      <c r="F86" s="546">
        <v>1.9829829492898048E-4</v>
      </c>
      <c r="G86" s="544">
        <v>46.600371879205447</v>
      </c>
      <c r="H86" s="545">
        <v>5.8878978788725265</v>
      </c>
      <c r="I86" s="545">
        <v>-5.5959210953069612E-2</v>
      </c>
      <c r="J86" s="546">
        <v>4.4000563947601417E-4</v>
      </c>
      <c r="K86" s="544" t="s">
        <v>115</v>
      </c>
      <c r="L86" s="545">
        <v>2.1446165073860972</v>
      </c>
      <c r="M86" s="545" t="s">
        <v>115</v>
      </c>
      <c r="N86" s="547" t="s">
        <v>115</v>
      </c>
      <c r="O86" s="544">
        <v>63.70062008358309</v>
      </c>
      <c r="P86" s="545">
        <v>4.6555992327450602</v>
      </c>
      <c r="Q86" s="545">
        <v>-3.1040260320726112E-2</v>
      </c>
      <c r="R86" s="546">
        <v>3.0919157283734277E-4</v>
      </c>
      <c r="S86" s="544">
        <v>176.5502386064565</v>
      </c>
      <c r="T86" s="545">
        <v>3.1247798135625922</v>
      </c>
      <c r="U86" s="545">
        <v>6.1527973852082089E-3</v>
      </c>
      <c r="V86" s="546">
        <v>3.3619817074112486E-4</v>
      </c>
      <c r="W86" s="544">
        <v>135.66397420422555</v>
      </c>
      <c r="X86" s="545">
        <v>3.2512927449420408</v>
      </c>
      <c r="Y86" s="545">
        <v>-2.2335230119634258E-2</v>
      </c>
      <c r="Z86" s="546">
        <v>7.4521370722643442E-4</v>
      </c>
      <c r="AA86" s="544" t="s">
        <v>115</v>
      </c>
      <c r="AB86" s="545" t="s">
        <v>115</v>
      </c>
      <c r="AC86" s="545" t="s">
        <v>115</v>
      </c>
      <c r="AD86" s="547" t="s">
        <v>115</v>
      </c>
      <c r="AE86" s="544">
        <v>135.98517416140098</v>
      </c>
      <c r="AF86" s="545">
        <v>3.2502988672000819</v>
      </c>
      <c r="AG86" s="545">
        <v>-2.2111429942524696E-2</v>
      </c>
      <c r="AH86" s="546">
        <v>7.4200050654097392E-4</v>
      </c>
      <c r="AI86" s="544">
        <v>204.90055762231401</v>
      </c>
      <c r="AJ86" s="545">
        <v>36.933801005358958</v>
      </c>
      <c r="AK86" s="545">
        <v>-0.55920546202203636</v>
      </c>
      <c r="AL86" s="546">
        <v>4.8128861502913156E-3</v>
      </c>
      <c r="AM86" s="544" t="s">
        <v>115</v>
      </c>
      <c r="AN86" s="545" t="s">
        <v>115</v>
      </c>
      <c r="AO86" s="545" t="s">
        <v>115</v>
      </c>
      <c r="AP86" s="547" t="s">
        <v>115</v>
      </c>
      <c r="AQ86" s="544">
        <v>204.90055762231401</v>
      </c>
      <c r="AR86" s="545">
        <v>36.933801005358958</v>
      </c>
      <c r="AS86" s="545">
        <v>-0.55920546202203636</v>
      </c>
      <c r="AT86" s="546">
        <v>4.8128861502913156E-3</v>
      </c>
      <c r="AU86" s="544">
        <v>382.20612164528484</v>
      </c>
      <c r="AV86" s="545">
        <v>79.752599425025295</v>
      </c>
      <c r="AW86" s="545">
        <v>-1.1417236927906784</v>
      </c>
      <c r="AX86" s="546">
        <v>8.5935926279522776E-3</v>
      </c>
      <c r="AY86" s="544" t="s">
        <v>115</v>
      </c>
      <c r="AZ86" s="545" t="s">
        <v>115</v>
      </c>
      <c r="BA86" s="545" t="s">
        <v>115</v>
      </c>
      <c r="BB86" s="547" t="s">
        <v>115</v>
      </c>
      <c r="BC86" s="544">
        <v>382.20612164528484</v>
      </c>
      <c r="BD86" s="545">
        <v>79.752599425025295</v>
      </c>
      <c r="BE86" s="545">
        <v>-1.1417236927906784</v>
      </c>
      <c r="BF86" s="546">
        <v>8.5935926279522776E-3</v>
      </c>
      <c r="BG86" s="544">
        <v>855.9994559502793</v>
      </c>
      <c r="BH86" s="545">
        <v>35.10972988997235</v>
      </c>
      <c r="BI86" s="545">
        <v>-0.43872950025352236</v>
      </c>
      <c r="BJ86" s="546">
        <v>4.3822733233064076E-3</v>
      </c>
      <c r="BK86" s="544" t="s">
        <v>115</v>
      </c>
      <c r="BL86" s="545" t="s">
        <v>115</v>
      </c>
      <c r="BM86" s="545" t="s">
        <v>115</v>
      </c>
      <c r="BN86" s="547" t="s">
        <v>115</v>
      </c>
      <c r="BO86" s="544">
        <v>855.9994559502793</v>
      </c>
      <c r="BP86" s="545">
        <v>35.10972988997235</v>
      </c>
      <c r="BQ86" s="545">
        <v>-0.43872950025352236</v>
      </c>
      <c r="BR86" s="546">
        <v>4.3822733233064076E-3</v>
      </c>
    </row>
    <row r="87" spans="2:70" ht="13.5" thickBot="1">
      <c r="B87" s="289">
        <v>2089</v>
      </c>
      <c r="C87" s="548">
        <v>91.017800970209564</v>
      </c>
      <c r="D87" s="549">
        <v>3.5782518594489092</v>
      </c>
      <c r="E87" s="549">
        <v>-6.617702344516847E-3</v>
      </c>
      <c r="F87" s="550">
        <v>1.9914742729303675E-4</v>
      </c>
      <c r="G87" s="548">
        <v>46.791824449336737</v>
      </c>
      <c r="H87" s="549">
        <v>5.9120876682695451</v>
      </c>
      <c r="I87" s="549">
        <v>-5.6189113297781694E-2</v>
      </c>
      <c r="J87" s="550">
        <v>4.4181335489013805E-4</v>
      </c>
      <c r="K87" s="548" t="s">
        <v>115</v>
      </c>
      <c r="L87" s="549">
        <v>2.1446165073860972</v>
      </c>
      <c r="M87" s="549" t="s">
        <v>115</v>
      </c>
      <c r="N87" s="551" t="s">
        <v>115</v>
      </c>
      <c r="O87" s="548">
        <v>63.969325937540958</v>
      </c>
      <c r="P87" s="549">
        <v>4.6745336634907924</v>
      </c>
      <c r="Q87" s="549">
        <v>-3.1168294726363503E-2</v>
      </c>
      <c r="R87" s="550">
        <v>3.1047716620214675E-4</v>
      </c>
      <c r="S87" s="548">
        <v>177.3062437023969</v>
      </c>
      <c r="T87" s="549">
        <v>3.1381604211527683</v>
      </c>
      <c r="U87" s="549">
        <v>6.1791442551655746E-3</v>
      </c>
      <c r="V87" s="550">
        <v>3.3763780363163992E-4</v>
      </c>
      <c r="W87" s="548">
        <v>136.2213349180617</v>
      </c>
      <c r="X87" s="549">
        <v>3.2646503283081545</v>
      </c>
      <c r="Y87" s="549">
        <v>-2.2426991988444278E-2</v>
      </c>
      <c r="Z87" s="550">
        <v>7.4827533686139529E-4</v>
      </c>
      <c r="AA87" s="548" t="s">
        <v>115</v>
      </c>
      <c r="AB87" s="549" t="s">
        <v>115</v>
      </c>
      <c r="AC87" s="549" t="s">
        <v>115</v>
      </c>
      <c r="AD87" s="551" t="s">
        <v>115</v>
      </c>
      <c r="AE87" s="548">
        <v>136.54409541318202</v>
      </c>
      <c r="AF87" s="549">
        <v>3.2636566314430717</v>
      </c>
      <c r="AG87" s="549">
        <v>-2.2202263956408647E-2</v>
      </c>
      <c r="AH87" s="550">
        <v>7.4504939387011471E-4</v>
      </c>
      <c r="AI87" s="548">
        <v>205.74236932458567</v>
      </c>
      <c r="AJ87" s="549">
        <v>37.085539518208655</v>
      </c>
      <c r="AK87" s="549">
        <v>-0.56150289696983235</v>
      </c>
      <c r="AL87" s="550">
        <v>4.8326593706770043E-3</v>
      </c>
      <c r="AM87" s="548" t="s">
        <v>115</v>
      </c>
      <c r="AN87" s="549" t="s">
        <v>115</v>
      </c>
      <c r="AO87" s="549" t="s">
        <v>115</v>
      </c>
      <c r="AP87" s="551" t="s">
        <v>115</v>
      </c>
      <c r="AQ87" s="548">
        <v>205.74236932458567</v>
      </c>
      <c r="AR87" s="549">
        <v>37.085539518208655</v>
      </c>
      <c r="AS87" s="549">
        <v>-0.56150289696983235</v>
      </c>
      <c r="AT87" s="550">
        <v>4.8326593706770043E-3</v>
      </c>
      <c r="AU87" s="548">
        <v>383.77637401362608</v>
      </c>
      <c r="AV87" s="549">
        <v>80.080254323877853</v>
      </c>
      <c r="AW87" s="549">
        <v>-1.1464143406664329</v>
      </c>
      <c r="AX87" s="550">
        <v>8.6288984705654558E-3</v>
      </c>
      <c r="AY87" s="548" t="s">
        <v>115</v>
      </c>
      <c r="AZ87" s="549" t="s">
        <v>115</v>
      </c>
      <c r="BA87" s="549" t="s">
        <v>115</v>
      </c>
      <c r="BB87" s="551" t="s">
        <v>115</v>
      </c>
      <c r="BC87" s="548">
        <v>383.77637401362608</v>
      </c>
      <c r="BD87" s="549">
        <v>80.080254323877853</v>
      </c>
      <c r="BE87" s="549">
        <v>-1.1464143406664329</v>
      </c>
      <c r="BF87" s="550">
        <v>8.6288984705654558E-3</v>
      </c>
      <c r="BG87" s="548">
        <v>859.51623680982857</v>
      </c>
      <c r="BH87" s="549">
        <v>35.253974404618596</v>
      </c>
      <c r="BI87" s="549">
        <v>-0.44053197278815542</v>
      </c>
      <c r="BJ87" s="550">
        <v>4.4002774176286506E-3</v>
      </c>
      <c r="BK87" s="548" t="s">
        <v>115</v>
      </c>
      <c r="BL87" s="549" t="s">
        <v>115</v>
      </c>
      <c r="BM87" s="549" t="s">
        <v>115</v>
      </c>
      <c r="BN87" s="551" t="s">
        <v>115</v>
      </c>
      <c r="BO87" s="548">
        <v>859.51623680982857</v>
      </c>
      <c r="BP87" s="549">
        <v>35.253974404618596</v>
      </c>
      <c r="BQ87" s="549">
        <v>-0.44053197278815542</v>
      </c>
      <c r="BR87" s="550">
        <v>4.4002774176286506E-3</v>
      </c>
    </row>
    <row r="88" spans="2:70" ht="13.5" thickTop="1">
      <c r="B88" s="41"/>
      <c r="C88" s="41"/>
      <c r="D88" s="41"/>
      <c r="E88" s="41"/>
      <c r="F88" s="41"/>
      <c r="G88" s="41"/>
      <c r="H88" s="41"/>
      <c r="I88" s="41"/>
      <c r="J88" s="41"/>
      <c r="K88" s="41"/>
      <c r="L88" s="41"/>
      <c r="M88" s="41"/>
      <c r="N88" s="41"/>
      <c r="O88" s="41"/>
      <c r="P88" s="41"/>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row>
    <row r="89" spans="2:70">
      <c r="B89" s="303" t="s">
        <v>127</v>
      </c>
    </row>
    <row r="90" spans="2:70">
      <c r="B90" s="40" t="s">
        <v>133</v>
      </c>
    </row>
    <row r="91" spans="2:70">
      <c r="B91" s="40" t="s">
        <v>137</v>
      </c>
    </row>
    <row r="92" spans="2:70">
      <c r="B92" s="40" t="s">
        <v>128</v>
      </c>
    </row>
    <row r="93" spans="2:70">
      <c r="B93" s="40" t="s">
        <v>129</v>
      </c>
    </row>
    <row r="94" spans="2:70">
      <c r="B94" s="40" t="s">
        <v>130</v>
      </c>
    </row>
    <row r="95" spans="2:70">
      <c r="B95" s="40" t="s">
        <v>131</v>
      </c>
    </row>
    <row r="96" spans="2:70">
      <c r="B96" s="40" t="s">
        <v>132</v>
      </c>
    </row>
    <row r="98" spans="2:2">
      <c r="B98" s="303" t="s">
        <v>134</v>
      </c>
    </row>
    <row r="99" spans="2:2">
      <c r="B99" s="40" t="s">
        <v>136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100"/>
  <sheetViews>
    <sheetView showGridLines="0" topLeftCell="A44" zoomScale="70" zoomScaleNormal="70" workbookViewId="0">
      <selection activeCell="I100" sqref="I100"/>
    </sheetView>
  </sheetViews>
  <sheetFormatPr defaultColWidth="9.140625" defaultRowHeight="12.75"/>
  <cols>
    <col min="1" max="1" width="3.42578125" style="40" customWidth="1"/>
    <col min="2" max="2" width="13.85546875" style="40" customWidth="1"/>
    <col min="3" max="9" width="13.42578125" style="40" customWidth="1"/>
    <col min="10" max="10" width="14.28515625" style="40" customWidth="1"/>
    <col min="11" max="25" width="13.42578125" style="40" customWidth="1"/>
    <col min="26" max="26" width="14.28515625" style="40" customWidth="1"/>
    <col min="27" max="41" width="13.42578125" style="40" customWidth="1"/>
    <col min="42" max="42" width="14.7109375" style="40" customWidth="1"/>
    <col min="43" max="48" width="13.42578125" style="40" customWidth="1"/>
    <col min="49" max="16384" width="9.140625" style="40"/>
  </cols>
  <sheetData>
    <row r="2" spans="2:48" ht="15" customHeight="1">
      <c r="B2" s="329" t="s">
        <v>167</v>
      </c>
      <c r="C2" s="9"/>
      <c r="D2" s="9"/>
      <c r="E2" s="9"/>
      <c r="F2" s="9"/>
      <c r="G2" s="9"/>
      <c r="H2" s="9"/>
      <c r="I2" s="9"/>
    </row>
    <row r="3" spans="2:48" ht="12.75" customHeight="1" thickBot="1">
      <c r="B3" s="203"/>
      <c r="C3" s="203"/>
      <c r="D3" s="203"/>
      <c r="E3" s="203"/>
      <c r="F3" s="203"/>
      <c r="G3" s="203"/>
      <c r="H3" s="203"/>
      <c r="I3" s="203"/>
    </row>
    <row r="4" spans="2:48" ht="13.5" customHeight="1" thickTop="1" thickBot="1">
      <c r="B4" s="39" t="s">
        <v>206</v>
      </c>
      <c r="C4" s="268"/>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287"/>
      <c r="AI4" s="43"/>
      <c r="AJ4" s="43"/>
      <c r="AK4" s="43"/>
      <c r="AL4" s="43"/>
      <c r="AM4" s="43"/>
      <c r="AN4" s="43"/>
      <c r="AO4" s="43"/>
      <c r="AP4" s="43"/>
      <c r="AQ4" s="43"/>
      <c r="AR4" s="43"/>
      <c r="AS4" s="43"/>
      <c r="AT4" s="43"/>
      <c r="AU4" s="43"/>
      <c r="AV4" s="43"/>
    </row>
    <row r="5" spans="2:48" s="44" customFormat="1" ht="13.5" customHeight="1" thickTop="1" thickBot="1">
      <c r="B5" s="38"/>
      <c r="C5" s="271" t="s">
        <v>116</v>
      </c>
      <c r="D5" s="291"/>
      <c r="E5" s="291"/>
      <c r="F5" s="291"/>
      <c r="G5" s="291"/>
      <c r="H5" s="291"/>
      <c r="I5" s="291"/>
      <c r="J5" s="291"/>
      <c r="K5" s="291"/>
      <c r="L5" s="291"/>
      <c r="M5" s="291"/>
      <c r="N5" s="291"/>
      <c r="O5" s="291"/>
      <c r="P5" s="291"/>
      <c r="Q5" s="291"/>
      <c r="R5" s="292"/>
      <c r="S5" s="180" t="s">
        <v>42</v>
      </c>
      <c r="T5" s="291"/>
      <c r="U5" s="291"/>
      <c r="V5" s="291"/>
      <c r="W5" s="291"/>
      <c r="X5" s="291"/>
      <c r="Y5" s="291"/>
      <c r="Z5" s="291"/>
      <c r="AA5" s="291"/>
      <c r="AB5" s="291"/>
      <c r="AC5" s="291"/>
      <c r="AD5" s="291"/>
      <c r="AE5" s="291"/>
      <c r="AF5" s="291"/>
      <c r="AG5" s="291"/>
      <c r="AH5" s="292"/>
      <c r="AI5" s="46"/>
      <c r="AJ5" s="46"/>
      <c r="AK5" s="46"/>
      <c r="AL5" s="46"/>
      <c r="AM5" s="46"/>
      <c r="AN5" s="46"/>
      <c r="AO5" s="46"/>
      <c r="AP5" s="46"/>
      <c r="AQ5" s="46"/>
      <c r="AR5" s="46"/>
      <c r="AS5" s="46"/>
      <c r="AT5" s="46"/>
      <c r="AU5" s="47"/>
      <c r="AV5" s="46"/>
    </row>
    <row r="6" spans="2:48" s="44" customFormat="1" ht="15.75" thickTop="1" thickBot="1">
      <c r="B6" s="38"/>
      <c r="C6" s="205" t="s">
        <v>103</v>
      </c>
      <c r="D6" s="118"/>
      <c r="E6" s="118"/>
      <c r="F6" s="293"/>
      <c r="G6" s="271" t="s">
        <v>104</v>
      </c>
      <c r="H6" s="118"/>
      <c r="I6" s="118"/>
      <c r="J6" s="121"/>
      <c r="K6" s="271" t="s">
        <v>105</v>
      </c>
      <c r="L6" s="118"/>
      <c r="M6" s="118"/>
      <c r="N6" s="121"/>
      <c r="O6" s="271" t="s">
        <v>68</v>
      </c>
      <c r="P6" s="118"/>
      <c r="Q6" s="118"/>
      <c r="R6" s="121"/>
      <c r="S6" s="271" t="s">
        <v>106</v>
      </c>
      <c r="T6" s="118"/>
      <c r="U6" s="118"/>
      <c r="V6" s="121"/>
      <c r="W6" s="271" t="s">
        <v>107</v>
      </c>
      <c r="X6" s="118"/>
      <c r="Y6" s="118"/>
      <c r="Z6" s="121"/>
      <c r="AA6" s="118" t="s">
        <v>117</v>
      </c>
      <c r="AB6" s="118"/>
      <c r="AC6" s="118"/>
      <c r="AD6" s="118"/>
      <c r="AE6" s="271" t="s">
        <v>77</v>
      </c>
      <c r="AF6" s="118"/>
      <c r="AG6" s="118"/>
      <c r="AH6" s="121"/>
      <c r="AI6" s="48"/>
      <c r="AJ6" s="48"/>
      <c r="AK6" s="48"/>
      <c r="AL6" s="48"/>
      <c r="AM6" s="48"/>
      <c r="AN6" s="48"/>
      <c r="AO6" s="48"/>
      <c r="AP6" s="48"/>
      <c r="AQ6" s="48"/>
      <c r="AR6" s="48"/>
      <c r="AS6" s="48"/>
      <c r="AT6" s="48"/>
      <c r="AU6" s="48"/>
      <c r="AV6" s="48"/>
    </row>
    <row r="7" spans="2:48" s="44" customFormat="1" ht="13.5" customHeight="1" thickTop="1" thickBot="1">
      <c r="B7" s="299" t="s">
        <v>38</v>
      </c>
      <c r="C7" s="297" t="s">
        <v>111</v>
      </c>
      <c r="D7" s="295" t="s">
        <v>112</v>
      </c>
      <c r="E7" s="295" t="s">
        <v>113</v>
      </c>
      <c r="F7" s="296" t="s">
        <v>114</v>
      </c>
      <c r="G7" s="297" t="s">
        <v>111</v>
      </c>
      <c r="H7" s="295" t="s">
        <v>112</v>
      </c>
      <c r="I7" s="295" t="s">
        <v>113</v>
      </c>
      <c r="J7" s="296" t="s">
        <v>114</v>
      </c>
      <c r="K7" s="297" t="s">
        <v>111</v>
      </c>
      <c r="L7" s="295" t="s">
        <v>112</v>
      </c>
      <c r="M7" s="295" t="s">
        <v>113</v>
      </c>
      <c r="N7" s="296" t="s">
        <v>114</v>
      </c>
      <c r="O7" s="297" t="s">
        <v>111</v>
      </c>
      <c r="P7" s="295" t="s">
        <v>112</v>
      </c>
      <c r="Q7" s="295" t="s">
        <v>113</v>
      </c>
      <c r="R7" s="296" t="s">
        <v>114</v>
      </c>
      <c r="S7" s="297" t="s">
        <v>111</v>
      </c>
      <c r="T7" s="295" t="s">
        <v>112</v>
      </c>
      <c r="U7" s="295" t="s">
        <v>113</v>
      </c>
      <c r="V7" s="296" t="s">
        <v>114</v>
      </c>
      <c r="W7" s="297" t="s">
        <v>111</v>
      </c>
      <c r="X7" s="295" t="s">
        <v>112</v>
      </c>
      <c r="Y7" s="295" t="s">
        <v>113</v>
      </c>
      <c r="Z7" s="296" t="s">
        <v>114</v>
      </c>
      <c r="AA7" s="297" t="s">
        <v>111</v>
      </c>
      <c r="AB7" s="295" t="s">
        <v>112</v>
      </c>
      <c r="AC7" s="295" t="s">
        <v>113</v>
      </c>
      <c r="AD7" s="296" t="s">
        <v>114</v>
      </c>
      <c r="AE7" s="297" t="s">
        <v>111</v>
      </c>
      <c r="AF7" s="295" t="s">
        <v>112</v>
      </c>
      <c r="AG7" s="295" t="s">
        <v>113</v>
      </c>
      <c r="AH7" s="296" t="s">
        <v>114</v>
      </c>
      <c r="AI7" s="48"/>
      <c r="AJ7" s="48"/>
      <c r="AK7" s="48"/>
      <c r="AL7" s="48"/>
      <c r="AM7" s="48"/>
      <c r="AN7" s="48"/>
      <c r="AO7" s="48"/>
      <c r="AP7" s="48"/>
      <c r="AQ7" s="48"/>
      <c r="AR7" s="48"/>
      <c r="AS7" s="48"/>
      <c r="AT7" s="48"/>
      <c r="AU7" s="48"/>
      <c r="AV7" s="48"/>
    </row>
    <row r="8" spans="2:48" ht="12.75" customHeight="1" thickTop="1">
      <c r="B8" s="237">
        <v>2010</v>
      </c>
      <c r="C8" s="540">
        <v>130.86900075071222</v>
      </c>
      <c r="D8" s="541">
        <v>5.1449523092051734</v>
      </c>
      <c r="E8" s="541">
        <v>-9.5151946527034514E-3</v>
      </c>
      <c r="F8" s="542">
        <v>2.8634206203734898E-4</v>
      </c>
      <c r="G8" s="540">
        <v>58.544786298251459</v>
      </c>
      <c r="H8" s="541">
        <v>7.3970594903844251</v>
      </c>
      <c r="I8" s="541">
        <v>-7.0302444262856631E-2</v>
      </c>
      <c r="J8" s="542">
        <v>5.5278606359456255E-4</v>
      </c>
      <c r="K8" s="540" t="s">
        <v>115</v>
      </c>
      <c r="L8" s="541" t="s">
        <v>115</v>
      </c>
      <c r="M8" s="541" t="s">
        <v>115</v>
      </c>
      <c r="N8" s="543" t="s">
        <v>115</v>
      </c>
      <c r="O8" s="540">
        <v>101.41272192098204</v>
      </c>
      <c r="P8" s="541">
        <v>6.0621927878675255</v>
      </c>
      <c r="Q8" s="541">
        <v>-3.4272686833776954E-2</v>
      </c>
      <c r="R8" s="542">
        <v>3.9485964306876405E-4</v>
      </c>
      <c r="S8" s="540">
        <v>228.08757933605474</v>
      </c>
      <c r="T8" s="541">
        <v>4.0369442106638731</v>
      </c>
      <c r="U8" s="541">
        <v>7.9488800061356894E-3</v>
      </c>
      <c r="V8" s="542">
        <v>4.3433884625035271E-4</v>
      </c>
      <c r="W8" s="540">
        <v>166.17084934391062</v>
      </c>
      <c r="X8" s="541">
        <v>3.9824137547334626</v>
      </c>
      <c r="Y8" s="541">
        <v>-2.7357772621964933E-2</v>
      </c>
      <c r="Z8" s="542">
        <v>9.127905576916521E-4</v>
      </c>
      <c r="AA8" s="540" t="s">
        <v>115</v>
      </c>
      <c r="AB8" s="541" t="s">
        <v>115</v>
      </c>
      <c r="AC8" s="541" t="s">
        <v>115</v>
      </c>
      <c r="AD8" s="543" t="s">
        <v>115</v>
      </c>
      <c r="AE8" s="540">
        <v>169.80011939557534</v>
      </c>
      <c r="AF8" s="541">
        <v>3.9856100758349959</v>
      </c>
      <c r="AG8" s="541">
        <v>-2.5288261247188616E-2</v>
      </c>
      <c r="AH8" s="542">
        <v>8.8474594894500194E-4</v>
      </c>
      <c r="AI8" s="49"/>
      <c r="AJ8" s="49"/>
      <c r="AK8" s="49"/>
      <c r="AL8" s="49"/>
      <c r="AM8" s="49"/>
      <c r="AN8" s="49"/>
      <c r="AO8" s="49"/>
      <c r="AP8" s="49"/>
      <c r="AQ8" s="49"/>
      <c r="AR8" s="49"/>
      <c r="AS8" s="49"/>
      <c r="AT8" s="49"/>
      <c r="AU8" s="49"/>
      <c r="AV8" s="49"/>
    </row>
    <row r="9" spans="2:48" ht="12.75" customHeight="1">
      <c r="B9" s="237">
        <v>2011</v>
      </c>
      <c r="C9" s="544">
        <v>143.34721613464936</v>
      </c>
      <c r="D9" s="545">
        <v>5.6355178570894955</v>
      </c>
      <c r="E9" s="545">
        <v>-1.0422458004722851E-2</v>
      </c>
      <c r="F9" s="546">
        <v>3.1364446293509008E-4</v>
      </c>
      <c r="G9" s="544">
        <v>65.181340085998698</v>
      </c>
      <c r="H9" s="545">
        <v>8.2355796436396194</v>
      </c>
      <c r="I9" s="545">
        <v>-7.8271829450867567E-2</v>
      </c>
      <c r="J9" s="546">
        <v>6.1544910630297782E-4</v>
      </c>
      <c r="K9" s="544" t="s">
        <v>115</v>
      </c>
      <c r="L9" s="545">
        <v>1.5946063587018806</v>
      </c>
      <c r="M9" s="545" t="s">
        <v>115</v>
      </c>
      <c r="N9" s="547" t="s">
        <v>115</v>
      </c>
      <c r="O9" s="544">
        <v>109.72300052950432</v>
      </c>
      <c r="P9" s="545">
        <v>6.751091465687403</v>
      </c>
      <c r="Q9" s="545">
        <v>-3.9564762543079474E-2</v>
      </c>
      <c r="R9" s="546">
        <v>4.431865679190869E-4</v>
      </c>
      <c r="S9" s="544">
        <v>254.17759162077141</v>
      </c>
      <c r="T9" s="545">
        <v>4.4987138710527734</v>
      </c>
      <c r="U9" s="545">
        <v>8.8581201217680476E-3</v>
      </c>
      <c r="V9" s="546">
        <v>4.8402110368579775E-4</v>
      </c>
      <c r="W9" s="544">
        <v>184.08960024401966</v>
      </c>
      <c r="X9" s="545">
        <v>4.4118505683140992</v>
      </c>
      <c r="Y9" s="545">
        <v>-3.0307851500001176E-2</v>
      </c>
      <c r="Z9" s="546">
        <v>1.0112197749209478E-3</v>
      </c>
      <c r="AA9" s="544" t="s">
        <v>115</v>
      </c>
      <c r="AB9" s="545" t="s">
        <v>115</v>
      </c>
      <c r="AC9" s="545" t="s">
        <v>115</v>
      </c>
      <c r="AD9" s="547" t="s">
        <v>115</v>
      </c>
      <c r="AE9" s="544">
        <v>187.88648528314022</v>
      </c>
      <c r="AF9" s="545">
        <v>4.4165562242779606</v>
      </c>
      <c r="AG9" s="545">
        <v>-2.8186108691109064E-2</v>
      </c>
      <c r="AH9" s="546">
        <v>9.8265977900528594E-4</v>
      </c>
      <c r="AI9" s="49"/>
      <c r="AJ9" s="49"/>
      <c r="AK9" s="49"/>
      <c r="AL9" s="49"/>
      <c r="AM9" s="49"/>
      <c r="AN9" s="49"/>
      <c r="AO9" s="49"/>
      <c r="AP9" s="49"/>
      <c r="AQ9" s="49"/>
      <c r="AR9" s="49"/>
      <c r="AS9" s="49"/>
      <c r="AT9" s="49"/>
      <c r="AU9" s="49"/>
      <c r="AV9" s="49"/>
    </row>
    <row r="10" spans="2:48" ht="12.75" customHeight="1">
      <c r="B10" s="237">
        <v>2012</v>
      </c>
      <c r="C10" s="544">
        <v>140.54699741862473</v>
      </c>
      <c r="D10" s="545">
        <v>5.5254307343434919</v>
      </c>
      <c r="E10" s="545">
        <v>-1.0218860315428409E-2</v>
      </c>
      <c r="F10" s="546">
        <v>3.0751756965476752E-4</v>
      </c>
      <c r="G10" s="544">
        <v>64.069828889628809</v>
      </c>
      <c r="H10" s="545">
        <v>8.0951416138227437</v>
      </c>
      <c r="I10" s="545">
        <v>-7.6937091400373234E-2</v>
      </c>
      <c r="J10" s="546">
        <v>6.0495410003969679E-4</v>
      </c>
      <c r="K10" s="544" t="s">
        <v>115</v>
      </c>
      <c r="L10" s="545">
        <v>1.6603321653388174</v>
      </c>
      <c r="M10" s="545" t="s">
        <v>115</v>
      </c>
      <c r="N10" s="547" t="s">
        <v>115</v>
      </c>
      <c r="O10" s="544">
        <v>105.89891562661965</v>
      </c>
      <c r="P10" s="545">
        <v>6.684023171147075</v>
      </c>
      <c r="Q10" s="545">
        <v>-4.0358737735993307E-2</v>
      </c>
      <c r="R10" s="546">
        <v>4.4171276204685913E-4</v>
      </c>
      <c r="S10" s="544">
        <v>253.5436374392927</v>
      </c>
      <c r="T10" s="545">
        <v>4.4874934544470291</v>
      </c>
      <c r="U10" s="545">
        <v>8.836026741091069E-3</v>
      </c>
      <c r="V10" s="546">
        <v>4.82813887893686E-4</v>
      </c>
      <c r="W10" s="544">
        <v>180.05238925778622</v>
      </c>
      <c r="X10" s="545">
        <v>4.3150956643955283</v>
      </c>
      <c r="Y10" s="545">
        <v>-2.9643179563711756E-2</v>
      </c>
      <c r="Z10" s="546">
        <v>9.8904303283776722E-4</v>
      </c>
      <c r="AA10" s="544" t="s">
        <v>115</v>
      </c>
      <c r="AB10" s="545" t="s">
        <v>115</v>
      </c>
      <c r="AC10" s="545" t="s">
        <v>115</v>
      </c>
      <c r="AD10" s="547" t="s">
        <v>115</v>
      </c>
      <c r="AE10" s="544">
        <v>183.70717505547142</v>
      </c>
      <c r="AF10" s="545">
        <v>4.3236691613795006</v>
      </c>
      <c r="AG10" s="545">
        <v>-2.7729574063888682E-2</v>
      </c>
      <c r="AH10" s="546">
        <v>9.638678026559843E-4</v>
      </c>
      <c r="AI10" s="49"/>
      <c r="AJ10" s="49"/>
      <c r="AK10" s="49"/>
      <c r="AL10" s="49"/>
      <c r="AM10" s="49"/>
      <c r="AN10" s="49"/>
      <c r="AO10" s="49"/>
      <c r="AP10" s="49"/>
      <c r="AQ10" s="49"/>
      <c r="AR10" s="49"/>
      <c r="AS10" s="49"/>
      <c r="AT10" s="49"/>
      <c r="AU10" s="49"/>
      <c r="AV10" s="49"/>
    </row>
    <row r="11" spans="2:48" ht="12.75" customHeight="1">
      <c r="B11" s="237">
        <v>2013</v>
      </c>
      <c r="C11" s="544">
        <v>134.45922590971568</v>
      </c>
      <c r="D11" s="545">
        <v>5.2860975545759041</v>
      </c>
      <c r="E11" s="545">
        <v>-9.7762319574814151E-3</v>
      </c>
      <c r="F11" s="546">
        <v>2.9419749357048722E-4</v>
      </c>
      <c r="G11" s="544">
        <v>60.935400124396814</v>
      </c>
      <c r="H11" s="545">
        <v>7.6991105150554429</v>
      </c>
      <c r="I11" s="545">
        <v>-7.3173169495508436E-2</v>
      </c>
      <c r="J11" s="546">
        <v>5.7535849215886476E-4</v>
      </c>
      <c r="K11" s="544" t="s">
        <v>115</v>
      </c>
      <c r="L11" s="545">
        <v>1.7526584133775562</v>
      </c>
      <c r="M11" s="545" t="s">
        <v>115</v>
      </c>
      <c r="N11" s="547" t="s">
        <v>115</v>
      </c>
      <c r="O11" s="544">
        <v>99.467203741837466</v>
      </c>
      <c r="P11" s="545">
        <v>6.4267188323700051</v>
      </c>
      <c r="Q11" s="545">
        <v>-3.9825213683450517E-2</v>
      </c>
      <c r="R11" s="546">
        <v>4.2721646387138684E-4</v>
      </c>
      <c r="S11" s="544">
        <v>246.7771241024665</v>
      </c>
      <c r="T11" s="545">
        <v>4.3677322779682601</v>
      </c>
      <c r="U11" s="545">
        <v>8.6002129246135744E-3</v>
      </c>
      <c r="V11" s="546">
        <v>4.6992866369862112E-4</v>
      </c>
      <c r="W11" s="544">
        <v>170.3940191201844</v>
      </c>
      <c r="X11" s="545">
        <v>4.0836253058088241</v>
      </c>
      <c r="Y11" s="545">
        <v>-2.805306014645809E-2</v>
      </c>
      <c r="Z11" s="546">
        <v>9.3598878716770993E-4</v>
      </c>
      <c r="AA11" s="544" t="s">
        <v>115</v>
      </c>
      <c r="AB11" s="545" t="s">
        <v>115</v>
      </c>
      <c r="AC11" s="545" t="s">
        <v>115</v>
      </c>
      <c r="AD11" s="547" t="s">
        <v>115</v>
      </c>
      <c r="AE11" s="544">
        <v>173.85330901676957</v>
      </c>
      <c r="AF11" s="545">
        <v>4.0964921351759793</v>
      </c>
      <c r="AG11" s="545">
        <v>-2.6393081840510087E-2</v>
      </c>
      <c r="AH11" s="546">
        <v>9.1488153999974185E-4</v>
      </c>
      <c r="AI11" s="49"/>
      <c r="AJ11" s="49"/>
      <c r="AK11" s="49"/>
      <c r="AL11" s="49"/>
      <c r="AM11" s="49"/>
      <c r="AN11" s="49"/>
      <c r="AO11" s="49"/>
      <c r="AP11" s="49"/>
      <c r="AQ11" s="49"/>
      <c r="AR11" s="49"/>
      <c r="AS11" s="49"/>
      <c r="AT11" s="49"/>
      <c r="AU11" s="49"/>
      <c r="AV11" s="49"/>
    </row>
    <row r="12" spans="2:48" ht="12.75" customHeight="1">
      <c r="B12" s="237">
        <v>2014</v>
      </c>
      <c r="C12" s="544">
        <v>123.47032931793504</v>
      </c>
      <c r="D12" s="545">
        <v>4.8540827262270971</v>
      </c>
      <c r="E12" s="545">
        <v>-8.97725367011451E-3</v>
      </c>
      <c r="F12" s="546">
        <v>2.7015373002407263E-4</v>
      </c>
      <c r="G12" s="544">
        <v>55.715676749870127</v>
      </c>
      <c r="H12" s="545">
        <v>7.0396050873983063</v>
      </c>
      <c r="I12" s="545">
        <v>-6.6905159399173839E-2</v>
      </c>
      <c r="J12" s="546">
        <v>5.2607331204807309E-4</v>
      </c>
      <c r="K12" s="544" t="s">
        <v>115</v>
      </c>
      <c r="L12" s="545">
        <v>1.8225464891396101</v>
      </c>
      <c r="M12" s="545" t="s">
        <v>115</v>
      </c>
      <c r="N12" s="547" t="s">
        <v>115</v>
      </c>
      <c r="O12" s="544">
        <v>89.674213121546757</v>
      </c>
      <c r="P12" s="545">
        <v>5.9350462086875959</v>
      </c>
      <c r="Q12" s="545">
        <v>-3.7721898742512569E-2</v>
      </c>
      <c r="R12" s="546">
        <v>3.9684304097452208E-4</v>
      </c>
      <c r="S12" s="544">
        <v>230.54730294384635</v>
      </c>
      <c r="T12" s="545">
        <v>4.0804790976016561</v>
      </c>
      <c r="U12" s="545">
        <v>8.0346016743804479E-3</v>
      </c>
      <c r="V12" s="546">
        <v>4.3902280807331948E-4</v>
      </c>
      <c r="W12" s="544">
        <v>155.02489457124614</v>
      </c>
      <c r="X12" s="545">
        <v>3.7152922724063768</v>
      </c>
      <c r="Y12" s="545">
        <v>-2.5522742605995203E-2</v>
      </c>
      <c r="Z12" s="546">
        <v>8.5156488355496776E-4</v>
      </c>
      <c r="AA12" s="544" t="s">
        <v>115</v>
      </c>
      <c r="AB12" s="545" t="s">
        <v>115</v>
      </c>
      <c r="AC12" s="545" t="s">
        <v>115</v>
      </c>
      <c r="AD12" s="547" t="s">
        <v>115</v>
      </c>
      <c r="AE12" s="544">
        <v>158.10971752124496</v>
      </c>
      <c r="AF12" s="545">
        <v>3.7302088610543662</v>
      </c>
      <c r="AG12" s="545">
        <v>-2.4152043921885538E-2</v>
      </c>
      <c r="AH12" s="546">
        <v>8.347140006222186E-4</v>
      </c>
      <c r="AI12" s="49"/>
      <c r="AJ12" s="49"/>
      <c r="AK12" s="49"/>
      <c r="AL12" s="49"/>
      <c r="AM12" s="49"/>
      <c r="AN12" s="49"/>
      <c r="AO12" s="49"/>
      <c r="AP12" s="49"/>
      <c r="AQ12" s="49"/>
      <c r="AR12" s="49"/>
      <c r="AS12" s="49"/>
      <c r="AT12" s="49"/>
      <c r="AU12" s="49"/>
      <c r="AV12" s="49"/>
    </row>
    <row r="13" spans="2:48" ht="12.75" customHeight="1">
      <c r="B13" s="237">
        <v>2015</v>
      </c>
      <c r="C13" s="544">
        <v>103.96033013790762</v>
      </c>
      <c r="D13" s="545">
        <v>4.0870713273620618</v>
      </c>
      <c r="E13" s="545">
        <v>-7.5587249214640363E-3</v>
      </c>
      <c r="F13" s="546">
        <v>2.2746574919202189E-4</v>
      </c>
      <c r="G13" s="544">
        <v>46.266797778076231</v>
      </c>
      <c r="H13" s="545">
        <v>5.8457512143013384</v>
      </c>
      <c r="I13" s="545">
        <v>-5.5558644546819538E-2</v>
      </c>
      <c r="J13" s="546">
        <v>4.3685599753623617E-4</v>
      </c>
      <c r="K13" s="544" t="s">
        <v>115</v>
      </c>
      <c r="L13" s="545">
        <v>1.7181689844943226</v>
      </c>
      <c r="M13" s="545" t="s">
        <v>115</v>
      </c>
      <c r="N13" s="547" t="s">
        <v>115</v>
      </c>
      <c r="O13" s="544">
        <v>73.864603670526918</v>
      </c>
      <c r="P13" s="545">
        <v>4.9954254973810093</v>
      </c>
      <c r="Q13" s="545">
        <v>-3.244396235630647E-2</v>
      </c>
      <c r="R13" s="546">
        <v>3.3570460681026933E-4</v>
      </c>
      <c r="S13" s="544">
        <v>197.4914220218013</v>
      </c>
      <c r="T13" s="545">
        <v>3.4954198519158912</v>
      </c>
      <c r="U13" s="545">
        <v>6.8826001856921448E-3</v>
      </c>
      <c r="V13" s="546">
        <v>3.7607570142567326E-4</v>
      </c>
      <c r="W13" s="544">
        <v>128.09519281253347</v>
      </c>
      <c r="X13" s="545">
        <v>3.0699010072223727</v>
      </c>
      <c r="Y13" s="545">
        <v>-2.1089133098665645E-2</v>
      </c>
      <c r="Z13" s="546">
        <v>7.0363774962107616E-4</v>
      </c>
      <c r="AA13" s="544" t="s">
        <v>115</v>
      </c>
      <c r="AB13" s="545" t="s">
        <v>115</v>
      </c>
      <c r="AC13" s="545" t="s">
        <v>115</v>
      </c>
      <c r="AD13" s="547" t="s">
        <v>115</v>
      </c>
      <c r="AE13" s="544">
        <v>130.62150973678681</v>
      </c>
      <c r="AF13" s="545">
        <v>3.0853916970074944</v>
      </c>
      <c r="AG13" s="545">
        <v>-2.0070843430737451E-2</v>
      </c>
      <c r="AH13" s="546">
        <v>6.9171310248205512E-4</v>
      </c>
      <c r="AI13" s="49"/>
      <c r="AJ13" s="49"/>
      <c r="AK13" s="49"/>
      <c r="AL13" s="49"/>
      <c r="AM13" s="49"/>
      <c r="AN13" s="49"/>
      <c r="AO13" s="49"/>
      <c r="AP13" s="49"/>
      <c r="AQ13" s="49"/>
      <c r="AR13" s="49"/>
      <c r="AS13" s="49"/>
      <c r="AT13" s="49"/>
      <c r="AU13" s="49"/>
      <c r="AV13" s="49"/>
    </row>
    <row r="14" spans="2:48" ht="12.75" customHeight="1">
      <c r="B14" s="237">
        <v>2016</v>
      </c>
      <c r="C14" s="544">
        <v>102.90803654818755</v>
      </c>
      <c r="D14" s="545">
        <v>4.0457017111555098</v>
      </c>
      <c r="E14" s="545">
        <v>-7.4822149895432486E-3</v>
      </c>
      <c r="F14" s="546">
        <v>2.2516332528245837E-4</v>
      </c>
      <c r="G14" s="544">
        <v>46.475801189298359</v>
      </c>
      <c r="H14" s="545">
        <v>5.8721585302086385</v>
      </c>
      <c r="I14" s="545">
        <v>-5.5809622500575071E-2</v>
      </c>
      <c r="J14" s="546">
        <v>4.3882942984801765E-4</v>
      </c>
      <c r="K14" s="544" t="s">
        <v>115</v>
      </c>
      <c r="L14" s="545">
        <v>1.7721879550140098</v>
      </c>
      <c r="M14" s="545" t="s">
        <v>115</v>
      </c>
      <c r="N14" s="547" t="s">
        <v>115</v>
      </c>
      <c r="O14" s="544">
        <v>72.912957283132357</v>
      </c>
      <c r="P14" s="545">
        <v>4.9983770934770275</v>
      </c>
      <c r="Q14" s="545">
        <v>-3.2860077025736456E-2</v>
      </c>
      <c r="R14" s="546">
        <v>3.3674303503141188E-4</v>
      </c>
      <c r="S14" s="544">
        <v>197.46148532183375</v>
      </c>
      <c r="T14" s="545">
        <v>3.4948899993567459</v>
      </c>
      <c r="U14" s="545">
        <v>6.881556888040802E-3</v>
      </c>
      <c r="V14" s="546">
        <v>3.760186940613867E-4</v>
      </c>
      <c r="W14" s="544">
        <v>128.5013182396801</v>
      </c>
      <c r="X14" s="545">
        <v>3.0796341192188597</v>
      </c>
      <c r="Y14" s="545">
        <v>-2.115599613231892E-2</v>
      </c>
      <c r="Z14" s="546">
        <v>7.0586863100972864E-4</v>
      </c>
      <c r="AA14" s="544" t="s">
        <v>115</v>
      </c>
      <c r="AB14" s="545" t="s">
        <v>115</v>
      </c>
      <c r="AC14" s="545" t="s">
        <v>115</v>
      </c>
      <c r="AD14" s="547" t="s">
        <v>115</v>
      </c>
      <c r="AE14" s="544">
        <v>130.76990321354799</v>
      </c>
      <c r="AF14" s="545">
        <v>3.0932948061030547</v>
      </c>
      <c r="AG14" s="545">
        <v>-2.0233643792159448E-2</v>
      </c>
      <c r="AH14" s="546">
        <v>6.9501754635819602E-4</v>
      </c>
      <c r="AI14" s="49"/>
      <c r="AJ14" s="49"/>
      <c r="AK14" s="49"/>
      <c r="AL14" s="49"/>
      <c r="AM14" s="49"/>
      <c r="AN14" s="49"/>
      <c r="AO14" s="49"/>
      <c r="AP14" s="49"/>
      <c r="AQ14" s="49"/>
      <c r="AR14" s="49"/>
      <c r="AS14" s="49"/>
      <c r="AT14" s="49"/>
      <c r="AU14" s="49"/>
      <c r="AV14" s="49"/>
    </row>
    <row r="15" spans="2:48" ht="12.75" customHeight="1">
      <c r="B15" s="237">
        <v>2017</v>
      </c>
      <c r="C15" s="544">
        <v>100.60342149954552</v>
      </c>
      <c r="D15" s="545">
        <v>3.9550986313709693</v>
      </c>
      <c r="E15" s="545">
        <v>-7.3146515431840144E-3</v>
      </c>
      <c r="F15" s="546">
        <v>2.2012081543333449E-4</v>
      </c>
      <c r="G15" s="544">
        <v>46.010211237179632</v>
      </c>
      <c r="H15" s="545">
        <v>5.813331830314266</v>
      </c>
      <c r="I15" s="545">
        <v>-5.5250527255245763E-2</v>
      </c>
      <c r="J15" s="546">
        <v>4.3443328028194481E-4</v>
      </c>
      <c r="K15" s="544" t="s">
        <v>115</v>
      </c>
      <c r="L15" s="545">
        <v>1.8906651102563068</v>
      </c>
      <c r="M15" s="545" t="s">
        <v>115</v>
      </c>
      <c r="N15" s="547" t="s">
        <v>115</v>
      </c>
      <c r="O15" s="544">
        <v>71.043543369303293</v>
      </c>
      <c r="P15" s="545">
        <v>4.9347165061791589</v>
      </c>
      <c r="Q15" s="545">
        <v>-3.2807445381927293E-2</v>
      </c>
      <c r="R15" s="546">
        <v>3.3318831710873727E-4</v>
      </c>
      <c r="S15" s="544">
        <v>194.98373224360373</v>
      </c>
      <c r="T15" s="545">
        <v>3.451036007071274</v>
      </c>
      <c r="U15" s="545">
        <v>6.7952068905485427E-3</v>
      </c>
      <c r="V15" s="546">
        <v>3.713003993764048E-4</v>
      </c>
      <c r="W15" s="544">
        <v>127.04343652091326</v>
      </c>
      <c r="X15" s="545">
        <v>3.0446948489887635</v>
      </c>
      <c r="Y15" s="545">
        <v>-2.0915975715204742E-2</v>
      </c>
      <c r="Z15" s="546">
        <v>6.9786036317950591E-4</v>
      </c>
      <c r="AA15" s="544" t="s">
        <v>115</v>
      </c>
      <c r="AB15" s="545" t="s">
        <v>115</v>
      </c>
      <c r="AC15" s="545" t="s">
        <v>115</v>
      </c>
      <c r="AD15" s="547" t="s">
        <v>115</v>
      </c>
      <c r="AE15" s="544">
        <v>129.04019020927575</v>
      </c>
      <c r="AF15" s="545">
        <v>3.0566371462293649</v>
      </c>
      <c r="AG15" s="545">
        <v>-2.0101548790971552E-2</v>
      </c>
      <c r="AH15" s="546">
        <v>6.8826282161364564E-4</v>
      </c>
      <c r="AI15" s="49"/>
      <c r="AJ15" s="49"/>
      <c r="AK15" s="49"/>
      <c r="AL15" s="49"/>
      <c r="AM15" s="49"/>
      <c r="AN15" s="49"/>
      <c r="AO15" s="49"/>
      <c r="AP15" s="49"/>
      <c r="AQ15" s="49"/>
      <c r="AR15" s="49"/>
      <c r="AS15" s="49"/>
      <c r="AT15" s="49"/>
      <c r="AU15" s="49"/>
      <c r="AV15" s="49"/>
    </row>
    <row r="16" spans="2:48" ht="12.75" customHeight="1">
      <c r="B16" s="237">
        <v>2018</v>
      </c>
      <c r="C16" s="544">
        <v>98.443570821923075</v>
      </c>
      <c r="D16" s="545">
        <v>3.8701867831286232</v>
      </c>
      <c r="E16" s="545">
        <v>-7.1576135930165891E-3</v>
      </c>
      <c r="F16" s="546">
        <v>2.1539505078948843E-4</v>
      </c>
      <c r="G16" s="544">
        <v>45.567161562910783</v>
      </c>
      <c r="H16" s="545">
        <v>5.7573530659360621</v>
      </c>
      <c r="I16" s="545">
        <v>-5.4718499093552864E-2</v>
      </c>
      <c r="J16" s="546">
        <v>4.3024995840306297E-4</v>
      </c>
      <c r="K16" s="544" t="s">
        <v>115</v>
      </c>
      <c r="L16" s="545">
        <v>1.9772701704429148</v>
      </c>
      <c r="M16" s="545" t="s">
        <v>115</v>
      </c>
      <c r="N16" s="547" t="s">
        <v>115</v>
      </c>
      <c r="O16" s="544">
        <v>69.284863512808187</v>
      </c>
      <c r="P16" s="545">
        <v>4.8760804321184157</v>
      </c>
      <c r="Q16" s="545">
        <v>-3.2769309647249951E-2</v>
      </c>
      <c r="R16" s="546">
        <v>3.2991732668904289E-4</v>
      </c>
      <c r="S16" s="544">
        <v>192.71943187451598</v>
      </c>
      <c r="T16" s="545">
        <v>3.4109599350080733</v>
      </c>
      <c r="U16" s="545">
        <v>6.7162957460481726E-3</v>
      </c>
      <c r="V16" s="546">
        <v>3.669885748889135E-4</v>
      </c>
      <c r="W16" s="544">
        <v>125.6513880268657</v>
      </c>
      <c r="X16" s="545">
        <v>3.0113333232347634</v>
      </c>
      <c r="Y16" s="545">
        <v>-2.0686793844080748E-2</v>
      </c>
      <c r="Z16" s="546">
        <v>6.9021372283174104E-4</v>
      </c>
      <c r="AA16" s="544" t="s">
        <v>115</v>
      </c>
      <c r="AB16" s="545" t="s">
        <v>115</v>
      </c>
      <c r="AC16" s="545" t="s">
        <v>115</v>
      </c>
      <c r="AD16" s="547" t="s">
        <v>115</v>
      </c>
      <c r="AE16" s="544">
        <v>127.38728500516308</v>
      </c>
      <c r="AF16" s="545">
        <v>3.0216767086688208</v>
      </c>
      <c r="AG16" s="545">
        <v>-1.9977529972846134E-2</v>
      </c>
      <c r="AH16" s="546">
        <v>6.8184780777839286E-4</v>
      </c>
      <c r="AI16" s="49"/>
      <c r="AJ16" s="49"/>
      <c r="AK16" s="49"/>
      <c r="AL16" s="49"/>
      <c r="AM16" s="49"/>
      <c r="AN16" s="49"/>
      <c r="AO16" s="49"/>
      <c r="AP16" s="49"/>
      <c r="AQ16" s="49"/>
      <c r="AR16" s="49"/>
      <c r="AS16" s="49"/>
      <c r="AT16" s="49"/>
      <c r="AU16" s="49"/>
      <c r="AV16" s="49"/>
    </row>
    <row r="17" spans="2:48" ht="12.75" customHeight="1">
      <c r="B17" s="237">
        <v>2019</v>
      </c>
      <c r="C17" s="544">
        <v>96.564006575712739</v>
      </c>
      <c r="D17" s="545">
        <v>3.7962940480013794</v>
      </c>
      <c r="E17" s="545">
        <v>-7.0209546473353236E-3</v>
      </c>
      <c r="F17" s="546">
        <v>2.1128255433192983E-4</v>
      </c>
      <c r="G17" s="544">
        <v>45.234920287742391</v>
      </c>
      <c r="H17" s="545">
        <v>5.7153748022344617</v>
      </c>
      <c r="I17" s="545">
        <v>-5.4319533187172163E-2</v>
      </c>
      <c r="J17" s="546">
        <v>4.2711290114695924E-4</v>
      </c>
      <c r="K17" s="544" t="s">
        <v>115</v>
      </c>
      <c r="L17" s="545">
        <v>2.0353351777246766</v>
      </c>
      <c r="M17" s="545" t="s">
        <v>115</v>
      </c>
      <c r="N17" s="547" t="s">
        <v>115</v>
      </c>
      <c r="O17" s="544">
        <v>67.742298422392935</v>
      </c>
      <c r="P17" s="545">
        <v>4.8307239986989421</v>
      </c>
      <c r="Q17" s="545">
        <v>-3.2808268591858196E-2</v>
      </c>
      <c r="R17" s="546">
        <v>3.2751389355868341E-4</v>
      </c>
      <c r="S17" s="544">
        <v>190.94396903929859</v>
      </c>
      <c r="T17" s="545">
        <v>3.3795358459158766</v>
      </c>
      <c r="U17" s="545">
        <v>6.6544206493262103E-3</v>
      </c>
      <c r="V17" s="546">
        <v>3.636076258619938E-4</v>
      </c>
      <c r="W17" s="544">
        <v>124.5679883822099</v>
      </c>
      <c r="X17" s="545">
        <v>2.9853688074139337</v>
      </c>
      <c r="Y17" s="545">
        <v>-2.0508426812473002E-2</v>
      </c>
      <c r="Z17" s="546">
        <v>6.8426251677031192E-4</v>
      </c>
      <c r="AA17" s="544" t="s">
        <v>115</v>
      </c>
      <c r="AB17" s="545" t="s">
        <v>115</v>
      </c>
      <c r="AC17" s="545" t="s">
        <v>115</v>
      </c>
      <c r="AD17" s="547" t="s">
        <v>115</v>
      </c>
      <c r="AE17" s="544">
        <v>126.05317878002319</v>
      </c>
      <c r="AF17" s="545">
        <v>2.9941884601696791</v>
      </c>
      <c r="AG17" s="545">
        <v>-1.9900646711476143E-2</v>
      </c>
      <c r="AH17" s="546">
        <v>6.7708772913968975E-4</v>
      </c>
      <c r="AI17" s="49"/>
      <c r="AJ17" s="49"/>
      <c r="AK17" s="49"/>
      <c r="AL17" s="49"/>
      <c r="AM17" s="49"/>
      <c r="AN17" s="49"/>
      <c r="AO17" s="49"/>
      <c r="AP17" s="49"/>
      <c r="AQ17" s="49"/>
      <c r="AR17" s="49"/>
      <c r="AS17" s="49"/>
      <c r="AT17" s="49"/>
      <c r="AU17" s="49"/>
      <c r="AV17" s="49"/>
    </row>
    <row r="18" spans="2:48" ht="12.75" customHeight="1">
      <c r="B18" s="237">
        <v>2020</v>
      </c>
      <c r="C18" s="544">
        <v>96.305431975870434</v>
      </c>
      <c r="D18" s="545">
        <v>3.7861285085922836</v>
      </c>
      <c r="E18" s="545">
        <v>-7.0021542619451175E-3</v>
      </c>
      <c r="F18" s="546">
        <v>2.1071679174732531E-4</v>
      </c>
      <c r="G18" s="544">
        <v>45.746591246235546</v>
      </c>
      <c r="H18" s="545">
        <v>5.7800237788349458</v>
      </c>
      <c r="I18" s="545">
        <v>-5.4933963972812631E-2</v>
      </c>
      <c r="J18" s="546">
        <v>4.3194415244848702E-4</v>
      </c>
      <c r="K18" s="544" t="s">
        <v>115</v>
      </c>
      <c r="L18" s="545">
        <v>2.0737155226128507</v>
      </c>
      <c r="M18" s="545" t="s">
        <v>115</v>
      </c>
      <c r="N18" s="547" t="s">
        <v>115</v>
      </c>
      <c r="O18" s="544">
        <v>67.402575203502394</v>
      </c>
      <c r="P18" s="545">
        <v>4.8728927089846019</v>
      </c>
      <c r="Q18" s="545">
        <v>-3.3456273798854214E-2</v>
      </c>
      <c r="R18" s="546">
        <v>3.3109623185537096E-4</v>
      </c>
      <c r="S18" s="544">
        <v>192.350789349503</v>
      </c>
      <c r="T18" s="545">
        <v>3.4044352951680272</v>
      </c>
      <c r="U18" s="545">
        <v>6.7034485090130946E-3</v>
      </c>
      <c r="V18" s="546">
        <v>3.6628658239349114E-4</v>
      </c>
      <c r="W18" s="544">
        <v>125.80811883901457</v>
      </c>
      <c r="X18" s="545">
        <v>3.0150894991498327</v>
      </c>
      <c r="Y18" s="545">
        <v>-2.0712597442838016E-2</v>
      </c>
      <c r="Z18" s="546">
        <v>6.9107465846511887E-4</v>
      </c>
      <c r="AA18" s="544" t="s">
        <v>115</v>
      </c>
      <c r="AB18" s="545" t="s">
        <v>115</v>
      </c>
      <c r="AC18" s="545" t="s">
        <v>115</v>
      </c>
      <c r="AD18" s="547" t="s">
        <v>115</v>
      </c>
      <c r="AE18" s="544">
        <v>127.06366020774365</v>
      </c>
      <c r="AF18" s="545">
        <v>3.0224357590743507</v>
      </c>
      <c r="AG18" s="545">
        <v>-2.0195305611965364E-2</v>
      </c>
      <c r="AH18" s="546">
        <v>6.8494648743667227E-4</v>
      </c>
      <c r="AI18" s="49"/>
      <c r="AJ18" s="49"/>
      <c r="AK18" s="49"/>
      <c r="AL18" s="49"/>
      <c r="AM18" s="49"/>
      <c r="AN18" s="49"/>
      <c r="AO18" s="49"/>
      <c r="AP18" s="49"/>
      <c r="AQ18" s="49"/>
      <c r="AR18" s="49"/>
      <c r="AS18" s="49"/>
      <c r="AT18" s="49"/>
      <c r="AU18" s="49"/>
      <c r="AV18" s="49"/>
    </row>
    <row r="19" spans="2:48" ht="12.75" customHeight="1">
      <c r="B19" s="237">
        <v>2021</v>
      </c>
      <c r="C19" s="544">
        <v>96.159350016168617</v>
      </c>
      <c r="D19" s="545">
        <v>3.7803854776866461</v>
      </c>
      <c r="E19" s="545">
        <v>-6.9915329668038878E-3</v>
      </c>
      <c r="F19" s="546">
        <v>2.1039716365107999E-4</v>
      </c>
      <c r="G19" s="544">
        <v>46.325946281107399</v>
      </c>
      <c r="H19" s="545">
        <v>5.8532245526351696</v>
      </c>
      <c r="I19" s="545">
        <v>-5.5629671953365968E-2</v>
      </c>
      <c r="J19" s="546">
        <v>4.3741448395706855E-4</v>
      </c>
      <c r="K19" s="544" t="s">
        <v>115</v>
      </c>
      <c r="L19" s="545">
        <v>2.0820063139634497</v>
      </c>
      <c r="M19" s="545" t="s">
        <v>115</v>
      </c>
      <c r="N19" s="547" t="s">
        <v>115</v>
      </c>
      <c r="O19" s="544">
        <v>67.583366941155219</v>
      </c>
      <c r="P19" s="545">
        <v>4.8961240084867059</v>
      </c>
      <c r="Q19" s="545">
        <v>-3.3592125308457468E-2</v>
      </c>
      <c r="R19" s="546">
        <v>3.3228083677789205E-4</v>
      </c>
      <c r="S19" s="544">
        <v>192.68284228829958</v>
      </c>
      <c r="T19" s="545">
        <v>3.4103123323693114</v>
      </c>
      <c r="U19" s="545">
        <v>6.7150205944982496E-3</v>
      </c>
      <c r="V19" s="546">
        <v>3.6691889867634519E-4</v>
      </c>
      <c r="W19" s="544">
        <v>127.88533535489795</v>
      </c>
      <c r="X19" s="545">
        <v>3.0648716098935336</v>
      </c>
      <c r="Y19" s="545">
        <v>-2.1054582919547683E-2</v>
      </c>
      <c r="Z19" s="546">
        <v>7.0248498482179157E-4</v>
      </c>
      <c r="AA19" s="544" t="s">
        <v>115</v>
      </c>
      <c r="AB19" s="545" t="s">
        <v>115</v>
      </c>
      <c r="AC19" s="545" t="s">
        <v>115</v>
      </c>
      <c r="AD19" s="547" t="s">
        <v>115</v>
      </c>
      <c r="AE19" s="544">
        <v>128.99816526757238</v>
      </c>
      <c r="AF19" s="545">
        <v>3.0708041956861014</v>
      </c>
      <c r="AG19" s="545">
        <v>-2.0577668807939955E-2</v>
      </c>
      <c r="AH19" s="546">
        <v>6.9672198565693885E-4</v>
      </c>
      <c r="AI19" s="49"/>
      <c r="AJ19" s="49"/>
      <c r="AK19" s="49"/>
      <c r="AL19" s="49"/>
      <c r="AM19" s="49"/>
      <c r="AN19" s="49"/>
      <c r="AO19" s="49"/>
      <c r="AP19" s="49"/>
      <c r="AQ19" s="49"/>
      <c r="AR19" s="49"/>
      <c r="AS19" s="49"/>
      <c r="AT19" s="49"/>
      <c r="AU19" s="49"/>
      <c r="AV19" s="49"/>
    </row>
    <row r="20" spans="2:48" ht="12.75" customHeight="1">
      <c r="B20" s="237">
        <v>2022</v>
      </c>
      <c r="C20" s="544">
        <v>95.894615791816818</v>
      </c>
      <c r="D20" s="545">
        <v>3.7699777802862595</v>
      </c>
      <c r="E20" s="545">
        <v>-6.9722847287835019E-3</v>
      </c>
      <c r="F20" s="546">
        <v>2.0981792377564804E-4</v>
      </c>
      <c r="G20" s="544">
        <v>46.848374496018657</v>
      </c>
      <c r="H20" s="545">
        <v>5.9192326949395389</v>
      </c>
      <c r="I20" s="545">
        <v>-5.6257020395173142E-2</v>
      </c>
      <c r="J20" s="546">
        <v>4.4234730641132269E-4</v>
      </c>
      <c r="K20" s="544" t="s">
        <v>115</v>
      </c>
      <c r="L20" s="545">
        <v>2.1237042728918984</v>
      </c>
      <c r="M20" s="545" t="s">
        <v>115</v>
      </c>
      <c r="N20" s="547" t="s">
        <v>115</v>
      </c>
      <c r="O20" s="544">
        <v>67.675278147942265</v>
      </c>
      <c r="P20" s="545">
        <v>4.9132890826731739</v>
      </c>
      <c r="Q20" s="545">
        <v>-3.3680591069144519E-2</v>
      </c>
      <c r="R20" s="546">
        <v>3.3300782336470348E-4</v>
      </c>
      <c r="S20" s="544">
        <v>192.77649690107518</v>
      </c>
      <c r="T20" s="545">
        <v>3.4119699344533312</v>
      </c>
      <c r="U20" s="545">
        <v>6.7182844691955988E-3</v>
      </c>
      <c r="V20" s="546">
        <v>3.6709724173464498E-4</v>
      </c>
      <c r="W20" s="544">
        <v>129.81877050878757</v>
      </c>
      <c r="X20" s="545">
        <v>3.1112078883752048</v>
      </c>
      <c r="Y20" s="545">
        <v>-2.1372896748527121E-2</v>
      </c>
      <c r="Z20" s="546">
        <v>7.1310550797219698E-4</v>
      </c>
      <c r="AA20" s="544" t="s">
        <v>115</v>
      </c>
      <c r="AB20" s="545" t="s">
        <v>115</v>
      </c>
      <c r="AC20" s="545" t="s">
        <v>115</v>
      </c>
      <c r="AD20" s="547" t="s">
        <v>115</v>
      </c>
      <c r="AE20" s="544">
        <v>130.7933378176744</v>
      </c>
      <c r="AF20" s="545">
        <v>3.1158635974463249</v>
      </c>
      <c r="AG20" s="545">
        <v>-2.0938053426641196E-2</v>
      </c>
      <c r="AH20" s="546">
        <v>7.0774940056166915E-4</v>
      </c>
      <c r="AI20" s="49"/>
      <c r="AJ20" s="49"/>
      <c r="AK20" s="49"/>
      <c r="AL20" s="49"/>
      <c r="AM20" s="49"/>
      <c r="AN20" s="49"/>
      <c r="AO20" s="49"/>
      <c r="AP20" s="49"/>
      <c r="AQ20" s="49"/>
      <c r="AR20" s="49"/>
      <c r="AS20" s="49"/>
      <c r="AT20" s="49"/>
      <c r="AU20" s="49"/>
      <c r="AV20" s="49"/>
    </row>
    <row r="21" spans="2:48" ht="12.75" customHeight="1">
      <c r="B21" s="237">
        <v>2023</v>
      </c>
      <c r="C21" s="544">
        <v>95.536622833582996</v>
      </c>
      <c r="D21" s="545">
        <v>3.7559037315307959</v>
      </c>
      <c r="E21" s="545">
        <v>-6.9462558551590991E-3</v>
      </c>
      <c r="F21" s="546">
        <v>2.090346332999242E-4</v>
      </c>
      <c r="G21" s="544">
        <v>47.324141063131684</v>
      </c>
      <c r="H21" s="545">
        <v>5.9793451972303915</v>
      </c>
      <c r="I21" s="545">
        <v>-5.6828336043951821E-2</v>
      </c>
      <c r="J21" s="546">
        <v>4.4683954465239332E-4</v>
      </c>
      <c r="K21" s="544" t="s">
        <v>115</v>
      </c>
      <c r="L21" s="545">
        <v>2.1074806423036598</v>
      </c>
      <c r="M21" s="545" t="s">
        <v>115</v>
      </c>
      <c r="N21" s="547" t="s">
        <v>115</v>
      </c>
      <c r="O21" s="544">
        <v>67.695331630021087</v>
      </c>
      <c r="P21" s="545">
        <v>4.9241785363092268</v>
      </c>
      <c r="Q21" s="545">
        <v>-3.373003841366292E-2</v>
      </c>
      <c r="R21" s="546">
        <v>3.3336028286539034E-4</v>
      </c>
      <c r="S21" s="544">
        <v>192.68064056713914</v>
      </c>
      <c r="T21" s="545">
        <v>3.4102733638927383</v>
      </c>
      <c r="U21" s="545">
        <v>6.7149438642468166E-3</v>
      </c>
      <c r="V21" s="546">
        <v>3.6691470601915897E-4</v>
      </c>
      <c r="W21" s="544">
        <v>131.6352561098353</v>
      </c>
      <c r="X21" s="545">
        <v>3.1547413797875046</v>
      </c>
      <c r="Y21" s="545">
        <v>-2.1671956422595992E-2</v>
      </c>
      <c r="Z21" s="546">
        <v>7.2308361731788389E-4</v>
      </c>
      <c r="AA21" s="544" t="s">
        <v>115</v>
      </c>
      <c r="AB21" s="545" t="s">
        <v>115</v>
      </c>
      <c r="AC21" s="545" t="s">
        <v>115</v>
      </c>
      <c r="AD21" s="547" t="s">
        <v>115</v>
      </c>
      <c r="AE21" s="544">
        <v>132.4767946283869</v>
      </c>
      <c r="AF21" s="545">
        <v>3.1582640049500483</v>
      </c>
      <c r="AG21" s="545">
        <v>-2.1280630031157339E-2</v>
      </c>
      <c r="AH21" s="546">
        <v>7.1817366612938571E-4</v>
      </c>
      <c r="AI21" s="49"/>
      <c r="AJ21" s="49"/>
      <c r="AK21" s="49"/>
      <c r="AL21" s="49"/>
      <c r="AM21" s="49"/>
      <c r="AN21" s="49"/>
      <c r="AO21" s="49"/>
      <c r="AP21" s="49"/>
      <c r="AQ21" s="49"/>
      <c r="AR21" s="49"/>
      <c r="AS21" s="49"/>
      <c r="AT21" s="49"/>
      <c r="AU21" s="49"/>
      <c r="AV21" s="49"/>
    </row>
    <row r="22" spans="2:48" ht="13.5" customHeight="1">
      <c r="B22" s="237">
        <v>2024</v>
      </c>
      <c r="C22" s="544">
        <v>95.10769273255579</v>
      </c>
      <c r="D22" s="545">
        <v>3.7390408770648165</v>
      </c>
      <c r="E22" s="545">
        <v>-6.9150692992882264E-3</v>
      </c>
      <c r="F22" s="546">
        <v>2.0809613198262625E-4</v>
      </c>
      <c r="G22" s="544">
        <v>47.762557285682028</v>
      </c>
      <c r="H22" s="545">
        <v>6.0347385308610484</v>
      </c>
      <c r="I22" s="545">
        <v>-5.7354800209227938E-2</v>
      </c>
      <c r="J22" s="546">
        <v>4.5097911699014121E-4</v>
      </c>
      <c r="K22" s="544" t="s">
        <v>115</v>
      </c>
      <c r="L22" s="545">
        <v>2.1585696475609586</v>
      </c>
      <c r="M22" s="545" t="s">
        <v>115</v>
      </c>
      <c r="N22" s="547" t="s">
        <v>115</v>
      </c>
      <c r="O22" s="544">
        <v>67.658635687651156</v>
      </c>
      <c r="P22" s="545">
        <v>4.9321155262253589</v>
      </c>
      <c r="Q22" s="545">
        <v>-3.3747907960096149E-2</v>
      </c>
      <c r="R22" s="546">
        <v>3.3341205367451194E-4</v>
      </c>
      <c r="S22" s="544">
        <v>192.43859525215521</v>
      </c>
      <c r="T22" s="545">
        <v>3.4059893803637484</v>
      </c>
      <c r="U22" s="545">
        <v>6.7065085554480859E-3</v>
      </c>
      <c r="V22" s="546">
        <v>3.6645378796673178E-4</v>
      </c>
      <c r="W22" s="544">
        <v>133.35938119143773</v>
      </c>
      <c r="X22" s="545">
        <v>3.196061379456304</v>
      </c>
      <c r="Y22" s="545">
        <v>-2.195581019201788E-2</v>
      </c>
      <c r="Z22" s="546">
        <v>7.325543825031116E-4</v>
      </c>
      <c r="AA22" s="544" t="s">
        <v>115</v>
      </c>
      <c r="AB22" s="545" t="s">
        <v>115</v>
      </c>
      <c r="AC22" s="545" t="s">
        <v>115</v>
      </c>
      <c r="AD22" s="547" t="s">
        <v>115</v>
      </c>
      <c r="AE22" s="544">
        <v>134.07372004878161</v>
      </c>
      <c r="AF22" s="545">
        <v>3.1985996618399963</v>
      </c>
      <c r="AG22" s="545">
        <v>-2.1609248235356631E-2</v>
      </c>
      <c r="AH22" s="546">
        <v>7.2812778535668958E-4</v>
      </c>
      <c r="AI22" s="49"/>
      <c r="AJ22" s="49"/>
      <c r="AK22" s="49"/>
      <c r="AL22" s="49"/>
      <c r="AM22" s="49"/>
      <c r="AN22" s="49"/>
      <c r="AO22" s="49"/>
      <c r="AP22" s="49"/>
      <c r="AQ22" s="49"/>
      <c r="AR22" s="49"/>
      <c r="AS22" s="49"/>
      <c r="AT22" s="49"/>
      <c r="AU22" s="49"/>
      <c r="AV22" s="49"/>
    </row>
    <row r="23" spans="2:48" ht="13.5" customHeight="1">
      <c r="B23" s="237">
        <v>2025</v>
      </c>
      <c r="C23" s="544">
        <v>94.612612153136908</v>
      </c>
      <c r="D23" s="545">
        <v>3.719577398657306</v>
      </c>
      <c r="E23" s="545">
        <v>-6.8790730889181518E-3</v>
      </c>
      <c r="F23" s="546">
        <v>2.0701289307064363E-4</v>
      </c>
      <c r="G23" s="544">
        <v>48.164925388225448</v>
      </c>
      <c r="H23" s="545">
        <v>6.0855772302523832</v>
      </c>
      <c r="I23" s="545">
        <v>-5.7837976643728917E-2</v>
      </c>
      <c r="J23" s="546">
        <v>4.547783191665379E-4</v>
      </c>
      <c r="K23" s="544" t="s">
        <v>115</v>
      </c>
      <c r="L23" s="545">
        <v>2.252701961719032</v>
      </c>
      <c r="M23" s="545" t="s">
        <v>115</v>
      </c>
      <c r="N23" s="547" t="s">
        <v>115</v>
      </c>
      <c r="O23" s="544">
        <v>67.56821851662167</v>
      </c>
      <c r="P23" s="545">
        <v>4.9373446123749307</v>
      </c>
      <c r="Q23" s="545">
        <v>-3.373577708641471E-2</v>
      </c>
      <c r="R23" s="546">
        <v>3.3317848864184736E-4</v>
      </c>
      <c r="S23" s="544">
        <v>192.05866277578556</v>
      </c>
      <c r="T23" s="545">
        <v>3.3992649185785502</v>
      </c>
      <c r="U23" s="545">
        <v>6.6932678622288961E-3</v>
      </c>
      <c r="V23" s="546">
        <v>3.6573029642931527E-4</v>
      </c>
      <c r="W23" s="544">
        <v>134.9936715585707</v>
      </c>
      <c r="X23" s="545">
        <v>3.2352284202639781</v>
      </c>
      <c r="Y23" s="545">
        <v>-2.2224873896264576E-2</v>
      </c>
      <c r="Z23" s="546">
        <v>7.4153167798866372E-4</v>
      </c>
      <c r="AA23" s="544" t="s">
        <v>115</v>
      </c>
      <c r="AB23" s="545" t="s">
        <v>115</v>
      </c>
      <c r="AC23" s="545" t="s">
        <v>115</v>
      </c>
      <c r="AD23" s="547" t="s">
        <v>115</v>
      </c>
      <c r="AE23" s="544">
        <v>135.58697353379262</v>
      </c>
      <c r="AF23" s="545">
        <v>3.2369338998650887</v>
      </c>
      <c r="AG23" s="545">
        <v>-2.1924213364139827E-2</v>
      </c>
      <c r="AH23" s="546">
        <v>7.3762448905873653E-4</v>
      </c>
      <c r="AI23" s="49"/>
      <c r="AJ23" s="49"/>
      <c r="AK23" s="49"/>
      <c r="AL23" s="49"/>
      <c r="AM23" s="49"/>
      <c r="AN23" s="49"/>
      <c r="AO23" s="49"/>
      <c r="AP23" s="49"/>
      <c r="AQ23" s="49"/>
      <c r="AR23" s="49"/>
      <c r="AS23" s="49"/>
      <c r="AT23" s="49"/>
      <c r="AU23" s="49"/>
      <c r="AV23" s="49"/>
    </row>
    <row r="24" spans="2:48" ht="13.5" customHeight="1">
      <c r="B24" s="237">
        <v>2026</v>
      </c>
      <c r="C24" s="544">
        <v>93.465606013474115</v>
      </c>
      <c r="D24" s="545">
        <v>3.6744842761219574</v>
      </c>
      <c r="E24" s="545">
        <v>-6.7956768176535226E-3</v>
      </c>
      <c r="F24" s="546">
        <v>2.0450323760360016E-4</v>
      </c>
      <c r="G24" s="544">
        <v>47.753825266096236</v>
      </c>
      <c r="H24" s="545">
        <v>6.0336352512621039</v>
      </c>
      <c r="I24" s="545">
        <v>-5.734431452196101E-2</v>
      </c>
      <c r="J24" s="546">
        <v>4.5089666833776301E-4</v>
      </c>
      <c r="K24" s="544" t="s">
        <v>115</v>
      </c>
      <c r="L24" s="545">
        <v>2.2528328665943116</v>
      </c>
      <c r="M24" s="545" t="s">
        <v>115</v>
      </c>
      <c r="N24" s="547" t="s">
        <v>115</v>
      </c>
      <c r="O24" s="544">
        <v>66.580757204402403</v>
      </c>
      <c r="P24" s="545">
        <v>4.8686385547793742</v>
      </c>
      <c r="Q24" s="545">
        <v>-3.3115042692355927E-2</v>
      </c>
      <c r="R24" s="546">
        <v>3.2748811716875123E-4</v>
      </c>
      <c r="S24" s="544">
        <v>188.12361843868788</v>
      </c>
      <c r="T24" s="545">
        <v>3.3296181868205399</v>
      </c>
      <c r="U24" s="545">
        <v>6.5561310863226216E-3</v>
      </c>
      <c r="V24" s="546">
        <v>3.5823693522878797E-4</v>
      </c>
      <c r="W24" s="544">
        <v>134.45063584762224</v>
      </c>
      <c r="X24" s="545">
        <v>3.2222141467428931</v>
      </c>
      <c r="Y24" s="545">
        <v>-2.2135470444549714E-2</v>
      </c>
      <c r="Z24" s="546">
        <v>7.385487368085456E-4</v>
      </c>
      <c r="AA24" s="544" t="s">
        <v>115</v>
      </c>
      <c r="AB24" s="545" t="s">
        <v>115</v>
      </c>
      <c r="AC24" s="545" t="s">
        <v>115</v>
      </c>
      <c r="AD24" s="547" t="s">
        <v>115</v>
      </c>
      <c r="AE24" s="544">
        <v>134.98139451150712</v>
      </c>
      <c r="AF24" s="545">
        <v>3.2232762383587397</v>
      </c>
      <c r="AG24" s="545">
        <v>-2.1851746392743836E-2</v>
      </c>
      <c r="AH24" s="546">
        <v>7.347879287833228E-4</v>
      </c>
      <c r="AI24" s="49"/>
      <c r="AJ24" s="49"/>
      <c r="AK24" s="49"/>
      <c r="AL24" s="49"/>
      <c r="AM24" s="49"/>
      <c r="AN24" s="49"/>
      <c r="AO24" s="49"/>
      <c r="AP24" s="49"/>
      <c r="AQ24" s="49"/>
      <c r="AR24" s="49"/>
      <c r="AS24" s="49"/>
      <c r="AT24" s="49"/>
      <c r="AU24" s="49"/>
      <c r="AV24" s="49"/>
    </row>
    <row r="25" spans="2:48" ht="13.5" customHeight="1">
      <c r="B25" s="237">
        <v>2027</v>
      </c>
      <c r="C25" s="544">
        <v>92.333576440505112</v>
      </c>
      <c r="D25" s="545">
        <v>3.6299799387148899</v>
      </c>
      <c r="E25" s="545">
        <v>-6.7133694593209331E-3</v>
      </c>
      <c r="F25" s="546">
        <v>2.0202635094326214E-4</v>
      </c>
      <c r="G25" s="544">
        <v>47.346784394842764</v>
      </c>
      <c r="H25" s="545">
        <v>5.9822061534712105</v>
      </c>
      <c r="I25" s="545">
        <v>-5.6855526877947427E-2</v>
      </c>
      <c r="J25" s="546">
        <v>4.4705334538504055E-4</v>
      </c>
      <c r="K25" s="544" t="s">
        <v>115</v>
      </c>
      <c r="L25" s="545">
        <v>2.3061177068888363</v>
      </c>
      <c r="M25" s="545" t="s">
        <v>115</v>
      </c>
      <c r="N25" s="547" t="s">
        <v>115</v>
      </c>
      <c r="O25" s="544">
        <v>65.606471371532706</v>
      </c>
      <c r="P25" s="545">
        <v>4.8029774001813816</v>
      </c>
      <c r="Q25" s="545">
        <v>-3.2502859534117856E-2</v>
      </c>
      <c r="R25" s="546">
        <v>3.2187540024640043E-4</v>
      </c>
      <c r="S25" s="544">
        <v>184.27133609820683</v>
      </c>
      <c r="T25" s="545">
        <v>3.2614362676756361</v>
      </c>
      <c r="U25" s="545">
        <v>6.4218785761097647E-3</v>
      </c>
      <c r="V25" s="546">
        <v>3.5090117467547025E-4</v>
      </c>
      <c r="W25" s="544">
        <v>133.91134130787503</v>
      </c>
      <c r="X25" s="545">
        <v>3.2092895333018379</v>
      </c>
      <c r="Y25" s="545">
        <v>-2.2046682925842772E-2</v>
      </c>
      <c r="Z25" s="546">
        <v>7.35586346198884E-4</v>
      </c>
      <c r="AA25" s="544" t="s">
        <v>115</v>
      </c>
      <c r="AB25" s="545" t="s">
        <v>115</v>
      </c>
      <c r="AC25" s="545" t="s">
        <v>115</v>
      </c>
      <c r="AD25" s="547" t="s">
        <v>115</v>
      </c>
      <c r="AE25" s="544">
        <v>134.38374557555434</v>
      </c>
      <c r="AF25" s="545">
        <v>3.2097786981630794</v>
      </c>
      <c r="AG25" s="545">
        <v>-2.1779632263820171E-2</v>
      </c>
      <c r="AH25" s="546">
        <v>7.3197778909920197E-4</v>
      </c>
      <c r="AI25" s="49"/>
      <c r="AJ25" s="49"/>
      <c r="AK25" s="49"/>
      <c r="AL25" s="49"/>
      <c r="AM25" s="49"/>
      <c r="AN25" s="49"/>
      <c r="AO25" s="49"/>
      <c r="AP25" s="49"/>
      <c r="AQ25" s="49"/>
      <c r="AR25" s="49"/>
      <c r="AS25" s="49"/>
      <c r="AT25" s="49"/>
      <c r="AU25" s="49"/>
      <c r="AV25" s="49"/>
    </row>
    <row r="26" spans="2:48" ht="12.75" customHeight="1">
      <c r="B26" s="237">
        <v>2028</v>
      </c>
      <c r="C26" s="544">
        <v>91.216315592772915</v>
      </c>
      <c r="D26" s="545">
        <v>3.5860562154072304</v>
      </c>
      <c r="E26" s="545">
        <v>-6.6321359022292366E-3</v>
      </c>
      <c r="F26" s="546">
        <v>1.9958177833142847E-4</v>
      </c>
      <c r="G26" s="544">
        <v>46.943758773754801</v>
      </c>
      <c r="H26" s="545">
        <v>5.9312843774457713</v>
      </c>
      <c r="I26" s="545">
        <v>-5.6371560874233687E-2</v>
      </c>
      <c r="J26" s="546">
        <v>4.4324793484901094E-4</v>
      </c>
      <c r="K26" s="544" t="s">
        <v>115</v>
      </c>
      <c r="L26" s="545">
        <v>2.2717633252252143</v>
      </c>
      <c r="M26" s="545" t="s">
        <v>115</v>
      </c>
      <c r="N26" s="547" t="s">
        <v>115</v>
      </c>
      <c r="O26" s="544">
        <v>64.645181683413369</v>
      </c>
      <c r="P26" s="545">
        <v>4.7353117210627502</v>
      </c>
      <c r="Q26" s="545">
        <v>-3.1899111829448518E-2</v>
      </c>
      <c r="R26" s="546">
        <v>3.1633928482684614E-4</v>
      </c>
      <c r="S26" s="544">
        <v>180.50003185770072</v>
      </c>
      <c r="T26" s="545">
        <v>3.1946875877839878</v>
      </c>
      <c r="U26" s="545">
        <v>6.2904481625744189E-3</v>
      </c>
      <c r="V26" s="546">
        <v>3.4371961776014575E-4</v>
      </c>
      <c r="W26" s="544">
        <v>133.37576048409468</v>
      </c>
      <c r="X26" s="545">
        <v>3.1964539219547468</v>
      </c>
      <c r="Y26" s="545">
        <v>-2.1958506820012425E-2</v>
      </c>
      <c r="Z26" s="546">
        <v>7.326443553457491E-4</v>
      </c>
      <c r="AA26" s="544" t="s">
        <v>115</v>
      </c>
      <c r="AB26" s="545" t="s">
        <v>115</v>
      </c>
      <c r="AC26" s="545" t="s">
        <v>115</v>
      </c>
      <c r="AD26" s="547" t="s">
        <v>115</v>
      </c>
      <c r="AE26" s="544">
        <v>133.79386321113222</v>
      </c>
      <c r="AF26" s="545">
        <v>3.1964382504310893</v>
      </c>
      <c r="AG26" s="545">
        <v>-2.1707872385358946E-2</v>
      </c>
      <c r="AH26" s="546">
        <v>7.2919368144338322E-4</v>
      </c>
      <c r="AI26" s="49"/>
      <c r="AJ26" s="49"/>
      <c r="AK26" s="49"/>
      <c r="AL26" s="49"/>
      <c r="AM26" s="49"/>
      <c r="AN26" s="49"/>
      <c r="AO26" s="49"/>
      <c r="AP26" s="49"/>
      <c r="AQ26" s="49"/>
      <c r="AR26" s="49"/>
      <c r="AS26" s="49"/>
      <c r="AT26" s="49"/>
      <c r="AU26" s="49"/>
      <c r="AV26" s="49"/>
    </row>
    <row r="27" spans="2:48" ht="12.75" customHeight="1">
      <c r="B27" s="237">
        <v>2029</v>
      </c>
      <c r="C27" s="544">
        <v>90.113618644139066</v>
      </c>
      <c r="D27" s="545">
        <v>3.5427050537136044</v>
      </c>
      <c r="E27" s="545">
        <v>-6.5519612539244034E-3</v>
      </c>
      <c r="F27" s="546">
        <v>1.971690716074307E-4</v>
      </c>
      <c r="G27" s="544">
        <v>46.544704903195665</v>
      </c>
      <c r="H27" s="545">
        <v>5.8808644270618657</v>
      </c>
      <c r="I27" s="545">
        <v>-5.5892364275070446E-2</v>
      </c>
      <c r="J27" s="546">
        <v>4.3948002600150429E-4</v>
      </c>
      <c r="K27" s="544" t="s">
        <v>115</v>
      </c>
      <c r="L27" s="545">
        <v>2.2357426726576701</v>
      </c>
      <c r="M27" s="545" t="s">
        <v>115</v>
      </c>
      <c r="N27" s="547" t="s">
        <v>115</v>
      </c>
      <c r="O27" s="544">
        <v>63.696711313990761</v>
      </c>
      <c r="P27" s="545">
        <v>4.6682607760644954</v>
      </c>
      <c r="Q27" s="545">
        <v>-3.1303685382100016E-2</v>
      </c>
      <c r="R27" s="546">
        <v>3.1087873237641066E-4</v>
      </c>
      <c r="S27" s="544">
        <v>176.80796112372198</v>
      </c>
      <c r="T27" s="545">
        <v>3.1293412694167912</v>
      </c>
      <c r="U27" s="545">
        <v>6.1617790464217918E-3</v>
      </c>
      <c r="V27" s="546">
        <v>3.3668894231723469E-4</v>
      </c>
      <c r="W27" s="544">
        <v>132.8438661235916</v>
      </c>
      <c r="X27" s="545">
        <v>3.1837066595697023</v>
      </c>
      <c r="Y27" s="545">
        <v>-2.1870937640273608E-2</v>
      </c>
      <c r="Z27" s="546">
        <v>7.2972261454780786E-4</v>
      </c>
      <c r="AA27" s="544" t="s">
        <v>115</v>
      </c>
      <c r="AB27" s="545" t="s">
        <v>115</v>
      </c>
      <c r="AC27" s="545" t="s">
        <v>115</v>
      </c>
      <c r="AD27" s="547" t="s">
        <v>115</v>
      </c>
      <c r="AE27" s="544">
        <v>133.21158800354084</v>
      </c>
      <c r="AF27" s="545">
        <v>3.1832519397927763</v>
      </c>
      <c r="AG27" s="545">
        <v>-2.1636468051394644E-2</v>
      </c>
      <c r="AH27" s="546">
        <v>7.2643522558107139E-4</v>
      </c>
      <c r="AI27" s="49"/>
      <c r="AJ27" s="49"/>
      <c r="AK27" s="49"/>
      <c r="AL27" s="49"/>
      <c r="AM27" s="49"/>
      <c r="AN27" s="49"/>
      <c r="AO27" s="49"/>
      <c r="AP27" s="49"/>
      <c r="AQ27" s="49"/>
      <c r="AR27" s="49"/>
      <c r="AS27" s="49"/>
      <c r="AT27" s="49"/>
      <c r="AU27" s="49"/>
      <c r="AV27" s="49"/>
    </row>
    <row r="28" spans="2:48" ht="12.75" customHeight="1">
      <c r="B28" s="237">
        <v>2030</v>
      </c>
      <c r="C28" s="544">
        <v>89.025283738725392</v>
      </c>
      <c r="D28" s="545">
        <v>3.499918517920741</v>
      </c>
      <c r="E28" s="545">
        <v>-6.4728308379134415E-3</v>
      </c>
      <c r="F28" s="546">
        <v>1.9478778910954567E-4</v>
      </c>
      <c r="G28" s="544">
        <v>46.149579778760767</v>
      </c>
      <c r="H28" s="545">
        <v>5.8309408687675264</v>
      </c>
      <c r="I28" s="545">
        <v>-5.5417885439398823E-2</v>
      </c>
      <c r="J28" s="546">
        <v>4.3574921279038501E-4</v>
      </c>
      <c r="K28" s="544" t="s">
        <v>115</v>
      </c>
      <c r="L28" s="545">
        <v>2.2429139186848186</v>
      </c>
      <c r="M28" s="545" t="s">
        <v>115</v>
      </c>
      <c r="N28" s="547" t="s">
        <v>115</v>
      </c>
      <c r="O28" s="544">
        <v>62.760885910079367</v>
      </c>
      <c r="P28" s="545">
        <v>4.6041637113913163</v>
      </c>
      <c r="Q28" s="545">
        <v>-3.0716467560031251E-2</v>
      </c>
      <c r="R28" s="546">
        <v>3.054927186741441E-4</v>
      </c>
      <c r="S28" s="544">
        <v>173.193417723696</v>
      </c>
      <c r="T28" s="545">
        <v>3.0653671148600043</v>
      </c>
      <c r="U28" s="545">
        <v>6.0358117673292109E-3</v>
      </c>
      <c r="V28" s="546">
        <v>3.2980589934462272E-4</v>
      </c>
      <c r="W28" s="544">
        <v>132.31563117472615</v>
      </c>
      <c r="X28" s="545">
        <v>3.1710470978331013</v>
      </c>
      <c r="Y28" s="545">
        <v>-2.1783970932941397E-2</v>
      </c>
      <c r="Z28" s="546">
        <v>7.2682097520811119E-4</v>
      </c>
      <c r="AA28" s="544" t="s">
        <v>115</v>
      </c>
      <c r="AB28" s="545" t="s">
        <v>115</v>
      </c>
      <c r="AC28" s="545" t="s">
        <v>115</v>
      </c>
      <c r="AD28" s="547" t="s">
        <v>115</v>
      </c>
      <c r="AE28" s="544">
        <v>132.63676453041217</v>
      </c>
      <c r="AF28" s="545">
        <v>3.1702168824416601</v>
      </c>
      <c r="AG28" s="545">
        <v>-2.1565420445568698E-2</v>
      </c>
      <c r="AH28" s="546">
        <v>7.2370204939696775E-4</v>
      </c>
      <c r="AI28" s="49"/>
      <c r="AJ28" s="49"/>
      <c r="AK28" s="49"/>
      <c r="AL28" s="49"/>
      <c r="AM28" s="49"/>
      <c r="AN28" s="49"/>
      <c r="AO28" s="49"/>
      <c r="AP28" s="49"/>
      <c r="AQ28" s="49"/>
      <c r="AR28" s="49"/>
      <c r="AS28" s="49"/>
      <c r="AT28" s="49"/>
      <c r="AU28" s="49"/>
      <c r="AV28" s="49"/>
    </row>
    <row r="29" spans="2:48" ht="12.75" customHeight="1">
      <c r="B29" s="237">
        <v>2031</v>
      </c>
      <c r="C29" s="544">
        <v>88.839865235654415</v>
      </c>
      <c r="D29" s="545">
        <v>3.4926290196432874</v>
      </c>
      <c r="E29" s="545">
        <v>-6.459349469989697E-3</v>
      </c>
      <c r="F29" s="546">
        <v>1.9438209244949123E-4</v>
      </c>
      <c r="G29" s="544">
        <v>46.065597265611295</v>
      </c>
      <c r="H29" s="545">
        <v>5.8203297847547848</v>
      </c>
      <c r="I29" s="545">
        <v>-5.5317036562443869E-2</v>
      </c>
      <c r="J29" s="546">
        <v>4.3495624101971055E-4</v>
      </c>
      <c r="K29" s="544" t="s">
        <v>115</v>
      </c>
      <c r="L29" s="545">
        <v>2.244697761775174</v>
      </c>
      <c r="M29" s="545" t="s">
        <v>115</v>
      </c>
      <c r="N29" s="547" t="s">
        <v>115</v>
      </c>
      <c r="O29" s="544">
        <v>62.636266397186247</v>
      </c>
      <c r="P29" s="545">
        <v>4.5956873064763633</v>
      </c>
      <c r="Q29" s="545">
        <v>-3.0659813323008159E-2</v>
      </c>
      <c r="R29" s="546">
        <v>3.0491401369437402E-4</v>
      </c>
      <c r="S29" s="544">
        <v>172.87884086420902</v>
      </c>
      <c r="T29" s="545">
        <v>3.059799388483095</v>
      </c>
      <c r="U29" s="545">
        <v>6.0248487253431095E-3</v>
      </c>
      <c r="V29" s="546">
        <v>3.2920686212127033E-4</v>
      </c>
      <c r="W29" s="544">
        <v>132.47882225453853</v>
      </c>
      <c r="X29" s="545">
        <v>3.1749580990915072</v>
      </c>
      <c r="Y29" s="545">
        <v>-2.1810838126995389E-2</v>
      </c>
      <c r="Z29" s="546">
        <v>7.2771739763924381E-4</v>
      </c>
      <c r="AA29" s="544" t="s">
        <v>115</v>
      </c>
      <c r="AB29" s="545" t="s">
        <v>115</v>
      </c>
      <c r="AC29" s="545" t="s">
        <v>115</v>
      </c>
      <c r="AD29" s="547" t="s">
        <v>115</v>
      </c>
      <c r="AE29" s="544">
        <v>132.79620229492696</v>
      </c>
      <c r="AF29" s="545">
        <v>3.1740534194036805</v>
      </c>
      <c r="AG29" s="545">
        <v>-2.1592162697590501E-2</v>
      </c>
      <c r="AH29" s="546">
        <v>7.2458672358981062E-4</v>
      </c>
      <c r="AI29" s="49"/>
      <c r="AJ29" s="49"/>
      <c r="AK29" s="49"/>
      <c r="AL29" s="49"/>
      <c r="AM29" s="49"/>
      <c r="AN29" s="49"/>
      <c r="AO29" s="49"/>
      <c r="AP29" s="49"/>
      <c r="AQ29" s="49"/>
      <c r="AR29" s="49"/>
      <c r="AS29" s="49"/>
      <c r="AT29" s="49"/>
      <c r="AU29" s="49"/>
      <c r="AV29" s="49"/>
    </row>
    <row r="30" spans="2:48" ht="12.75" customHeight="1">
      <c r="B30" s="237">
        <v>2032</v>
      </c>
      <c r="C30" s="544">
        <v>88.655859549834844</v>
      </c>
      <c r="D30" s="545">
        <v>3.4853950645222604</v>
      </c>
      <c r="E30" s="545">
        <v>-6.445970824873329E-3</v>
      </c>
      <c r="F30" s="546">
        <v>1.9397948704101461E-4</v>
      </c>
      <c r="G30" s="544">
        <v>45.982302112603477</v>
      </c>
      <c r="H30" s="545">
        <v>5.8098055478240944</v>
      </c>
      <c r="I30" s="545">
        <v>-5.5217013089442088E-2</v>
      </c>
      <c r="J30" s="546">
        <v>4.3416975937618507E-4</v>
      </c>
      <c r="K30" s="544" t="s">
        <v>115</v>
      </c>
      <c r="L30" s="545">
        <v>2.2464830235986089</v>
      </c>
      <c r="M30" s="545" t="s">
        <v>115</v>
      </c>
      <c r="N30" s="547" t="s">
        <v>115</v>
      </c>
      <c r="O30" s="544">
        <v>62.512620270922049</v>
      </c>
      <c r="P30" s="545">
        <v>4.5872792967808564</v>
      </c>
      <c r="Q30" s="545">
        <v>-3.0603619390167154E-2</v>
      </c>
      <c r="R30" s="546">
        <v>3.043399432672816E-4</v>
      </c>
      <c r="S30" s="544">
        <v>172.56683370435829</v>
      </c>
      <c r="T30" s="545">
        <v>3.0542771434695282</v>
      </c>
      <c r="U30" s="545">
        <v>6.0139752377032828E-3</v>
      </c>
      <c r="V30" s="546">
        <v>3.2861271828307494E-4</v>
      </c>
      <c r="W30" s="544">
        <v>132.64375654711819</v>
      </c>
      <c r="X30" s="545">
        <v>3.1789108778008299</v>
      </c>
      <c r="Y30" s="545">
        <v>-2.183799231734692E-2</v>
      </c>
      <c r="Z30" s="546">
        <v>7.2862339568583682E-4</v>
      </c>
      <c r="AA30" s="544" t="s">
        <v>115</v>
      </c>
      <c r="AB30" s="545" t="s">
        <v>115</v>
      </c>
      <c r="AC30" s="545" t="s">
        <v>115</v>
      </c>
      <c r="AD30" s="547" t="s">
        <v>115</v>
      </c>
      <c r="AE30" s="544">
        <v>132.95738976503858</v>
      </c>
      <c r="AF30" s="545">
        <v>3.1779317629143242</v>
      </c>
      <c r="AG30" s="545">
        <v>-2.1619188987751337E-2</v>
      </c>
      <c r="AH30" s="546">
        <v>7.2548093661480289E-4</v>
      </c>
      <c r="AI30" s="49"/>
      <c r="AJ30" s="49"/>
      <c r="AK30" s="49"/>
      <c r="AL30" s="49"/>
      <c r="AM30" s="49"/>
      <c r="AN30" s="49"/>
      <c r="AO30" s="49"/>
      <c r="AP30" s="49"/>
      <c r="AQ30" s="49"/>
      <c r="AR30" s="49"/>
      <c r="AS30" s="49"/>
      <c r="AT30" s="49"/>
      <c r="AU30" s="49"/>
      <c r="AV30" s="49"/>
    </row>
    <row r="31" spans="2:48" ht="12.75" customHeight="1">
      <c r="B31" s="237">
        <v>2033</v>
      </c>
      <c r="C31" s="544">
        <v>88.473259048126536</v>
      </c>
      <c r="D31" s="545">
        <v>3.478216352470231</v>
      </c>
      <c r="E31" s="545">
        <v>-6.4326943475756558E-3</v>
      </c>
      <c r="F31" s="546">
        <v>1.9357995618276487E-4</v>
      </c>
      <c r="G31" s="544">
        <v>45.899691102208479</v>
      </c>
      <c r="H31" s="545">
        <v>5.7993677514447635</v>
      </c>
      <c r="I31" s="545">
        <v>-5.511781115668235E-2</v>
      </c>
      <c r="J31" s="546">
        <v>4.3338973747956093E-4</v>
      </c>
      <c r="K31" s="544" t="s">
        <v>115</v>
      </c>
      <c r="L31" s="545">
        <v>2.2482697052834753</v>
      </c>
      <c r="M31" s="545" t="s">
        <v>115</v>
      </c>
      <c r="N31" s="547" t="s">
        <v>115</v>
      </c>
      <c r="O31" s="544">
        <v>62.389942521519579</v>
      </c>
      <c r="P31" s="545">
        <v>4.5789393447367281</v>
      </c>
      <c r="Q31" s="545">
        <v>-3.054788357386494E-2</v>
      </c>
      <c r="R31" s="546">
        <v>3.0377048470662035E-4</v>
      </c>
      <c r="S31" s="544">
        <v>172.25738351121001</v>
      </c>
      <c r="T31" s="545">
        <v>3.0488001544578718</v>
      </c>
      <c r="U31" s="545">
        <v>6.0031908606654289E-3</v>
      </c>
      <c r="V31" s="546">
        <v>3.2802344358317577E-4</v>
      </c>
      <c r="W31" s="544">
        <v>132.81043994456246</v>
      </c>
      <c r="X31" s="545">
        <v>3.1829055751697637</v>
      </c>
      <c r="Y31" s="545">
        <v>-2.1865434474049743E-2</v>
      </c>
      <c r="Z31" s="546">
        <v>7.2953900171367984E-4</v>
      </c>
      <c r="AA31" s="544" t="s">
        <v>115</v>
      </c>
      <c r="AB31" s="545" t="s">
        <v>115</v>
      </c>
      <c r="AC31" s="545" t="s">
        <v>115</v>
      </c>
      <c r="AD31" s="547" t="s">
        <v>115</v>
      </c>
      <c r="AE31" s="544">
        <v>133.12033268652732</v>
      </c>
      <c r="AF31" s="545">
        <v>3.1818520513025326</v>
      </c>
      <c r="AG31" s="545">
        <v>-2.1646500281970311E-2</v>
      </c>
      <c r="AH31" s="546">
        <v>7.2638472039298903E-4</v>
      </c>
      <c r="AI31" s="49"/>
      <c r="AJ31" s="49"/>
      <c r="AK31" s="49"/>
      <c r="AL31" s="49"/>
      <c r="AM31" s="49"/>
      <c r="AN31" s="49"/>
      <c r="AO31" s="49"/>
      <c r="AP31" s="49"/>
      <c r="AQ31" s="49"/>
      <c r="AR31" s="49"/>
      <c r="AS31" s="49"/>
      <c r="AT31" s="49"/>
      <c r="AU31" s="49"/>
      <c r="AV31" s="49"/>
    </row>
    <row r="32" spans="2:48" ht="12.75" customHeight="1">
      <c r="B32" s="237">
        <v>2034</v>
      </c>
      <c r="C32" s="544">
        <v>88.292056141241304</v>
      </c>
      <c r="D32" s="545">
        <v>3.4710925851237553</v>
      </c>
      <c r="E32" s="545">
        <v>-6.4195194862963767E-3</v>
      </c>
      <c r="F32" s="546">
        <v>1.931834832693397E-4</v>
      </c>
      <c r="G32" s="544">
        <v>45.817761034371095</v>
      </c>
      <c r="H32" s="545">
        <v>5.7890159912938772</v>
      </c>
      <c r="I32" s="545">
        <v>-5.5019426921436416E-2</v>
      </c>
      <c r="J32" s="546">
        <v>4.3261614511457832E-4</v>
      </c>
      <c r="K32" s="544" t="s">
        <v>115</v>
      </c>
      <c r="L32" s="545">
        <v>2.2500578079590232</v>
      </c>
      <c r="M32" s="545" t="s">
        <v>115</v>
      </c>
      <c r="N32" s="547" t="s">
        <v>115</v>
      </c>
      <c r="O32" s="544">
        <v>62.268228167484672</v>
      </c>
      <c r="P32" s="545">
        <v>4.5706671146514504</v>
      </c>
      <c r="Q32" s="545">
        <v>-3.0492603698416325E-2</v>
      </c>
      <c r="R32" s="546">
        <v>3.0320561545168015E-4</v>
      </c>
      <c r="S32" s="544">
        <v>171.95047762251113</v>
      </c>
      <c r="T32" s="545">
        <v>3.0433681973376805</v>
      </c>
      <c r="U32" s="545">
        <v>5.9924951529484851E-3</v>
      </c>
      <c r="V32" s="546">
        <v>3.2743901390930693E-4</v>
      </c>
      <c r="W32" s="544">
        <v>132.97887837101649</v>
      </c>
      <c r="X32" s="545">
        <v>3.186942333175061</v>
      </c>
      <c r="Y32" s="545">
        <v>-2.189316557243387E-2</v>
      </c>
      <c r="Z32" s="546">
        <v>7.3046424826460441E-4</v>
      </c>
      <c r="AA32" s="544" t="s">
        <v>115</v>
      </c>
      <c r="AB32" s="545" t="s">
        <v>115</v>
      </c>
      <c r="AC32" s="545" t="s">
        <v>115</v>
      </c>
      <c r="AD32" s="547" t="s">
        <v>115</v>
      </c>
      <c r="AE32" s="544">
        <v>133.28503683752473</v>
      </c>
      <c r="AF32" s="545">
        <v>3.1858144236691008</v>
      </c>
      <c r="AG32" s="545">
        <v>-2.1674097551381975E-2</v>
      </c>
      <c r="AH32" s="546">
        <v>7.2729810702112918E-4</v>
      </c>
      <c r="AI32" s="49"/>
      <c r="AJ32" s="49"/>
      <c r="AK32" s="49"/>
      <c r="AL32" s="49"/>
      <c r="AM32" s="49"/>
      <c r="AN32" s="49"/>
      <c r="AO32" s="49"/>
      <c r="AP32" s="49"/>
      <c r="AQ32" s="49"/>
      <c r="AR32" s="49"/>
      <c r="AS32" s="49"/>
      <c r="AT32" s="49"/>
      <c r="AU32" s="49"/>
      <c r="AV32" s="49"/>
    </row>
    <row r="33" spans="2:48" ht="12.75" customHeight="1">
      <c r="B33" s="237">
        <v>2035</v>
      </c>
      <c r="C33" s="544">
        <v>88.112243283493953</v>
      </c>
      <c r="D33" s="545">
        <v>3.4640234658335864</v>
      </c>
      <c r="E33" s="545">
        <v>-6.4064456924054622E-3</v>
      </c>
      <c r="F33" s="546">
        <v>1.9279005179074016E-4</v>
      </c>
      <c r="G33" s="544">
        <v>45.736508726419025</v>
      </c>
      <c r="H33" s="545">
        <v>5.7787498652448281</v>
      </c>
      <c r="I33" s="545">
        <v>-5.4921856561850037E-2</v>
      </c>
      <c r="J33" s="546">
        <v>4.3184895223010898E-4</v>
      </c>
      <c r="K33" s="544" t="s">
        <v>115</v>
      </c>
      <c r="L33" s="545">
        <v>2.2518473327554021</v>
      </c>
      <c r="M33" s="545" t="s">
        <v>115</v>
      </c>
      <c r="N33" s="547" t="s">
        <v>115</v>
      </c>
      <c r="O33" s="544">
        <v>62.147472255439922</v>
      </c>
      <c r="P33" s="545">
        <v>4.5624622726979265</v>
      </c>
      <c r="Q33" s="545">
        <v>-3.043777760003143E-2</v>
      </c>
      <c r="R33" s="546">
        <v>3.0264531306661488E-4</v>
      </c>
      <c r="S33" s="544">
        <v>171.64610344630805</v>
      </c>
      <c r="T33" s="545">
        <v>3.0379810492427453</v>
      </c>
      <c r="U33" s="545">
        <v>5.981887675721327E-3</v>
      </c>
      <c r="V33" s="546">
        <v>3.2685940528307097E-4</v>
      </c>
      <c r="W33" s="544">
        <v>133.14907778281105</v>
      </c>
      <c r="X33" s="545">
        <v>3.1910212945648273</v>
      </c>
      <c r="Y33" s="545">
        <v>-2.1921186593128254E-2</v>
      </c>
      <c r="Z33" s="546">
        <v>7.3139916805724052E-4</v>
      </c>
      <c r="AA33" s="544" t="s">
        <v>115</v>
      </c>
      <c r="AB33" s="545" t="s">
        <v>115</v>
      </c>
      <c r="AC33" s="545" t="s">
        <v>115</v>
      </c>
      <c r="AD33" s="547" t="s">
        <v>115</v>
      </c>
      <c r="AE33" s="544">
        <v>133.4515080286474</v>
      </c>
      <c r="AF33" s="545">
        <v>3.1898190198898906</v>
      </c>
      <c r="AG33" s="545">
        <v>-2.1701981772358953E-2</v>
      </c>
      <c r="AH33" s="546">
        <v>7.2822112877244511E-4</v>
      </c>
      <c r="AI33" s="49"/>
      <c r="AJ33" s="49"/>
      <c r="AK33" s="49"/>
      <c r="AL33" s="49"/>
      <c r="AM33" s="49"/>
      <c r="AN33" s="49"/>
      <c r="AO33" s="49"/>
      <c r="AP33" s="49"/>
      <c r="AQ33" s="49"/>
      <c r="AR33" s="49"/>
      <c r="AS33" s="49"/>
      <c r="AT33" s="49"/>
      <c r="AU33" s="49"/>
      <c r="AV33" s="49"/>
    </row>
    <row r="34" spans="2:48" ht="12.75" customHeight="1">
      <c r="B34" s="237">
        <v>2036</v>
      </c>
      <c r="C34" s="544">
        <v>88.43669042758178</v>
      </c>
      <c r="D34" s="545">
        <v>3.4767787025482719</v>
      </c>
      <c r="E34" s="545">
        <v>-6.4300355243198217E-3</v>
      </c>
      <c r="F34" s="546">
        <v>1.934999438486554E-4</v>
      </c>
      <c r="G34" s="544">
        <v>45.896566998552728</v>
      </c>
      <c r="H34" s="545">
        <v>5.7989730249104827</v>
      </c>
      <c r="I34" s="545">
        <v>-5.5114059633497851E-2</v>
      </c>
      <c r="J34" s="546">
        <v>4.3336023936245573E-4</v>
      </c>
      <c r="K34" s="544" t="s">
        <v>115</v>
      </c>
      <c r="L34" s="545">
        <v>2.2518473327554021</v>
      </c>
      <c r="M34" s="545" t="s">
        <v>115</v>
      </c>
      <c r="N34" s="547" t="s">
        <v>115</v>
      </c>
      <c r="O34" s="544">
        <v>62.372115856031009</v>
      </c>
      <c r="P34" s="545">
        <v>4.5782918448312175</v>
      </c>
      <c r="Q34" s="545">
        <v>-3.0544816986997785E-2</v>
      </c>
      <c r="R34" s="546">
        <v>3.0372009546570186E-4</v>
      </c>
      <c r="S34" s="544">
        <v>172.27813919958896</v>
      </c>
      <c r="T34" s="545">
        <v>3.0491675114015675</v>
      </c>
      <c r="U34" s="545">
        <v>6.0039141989412341E-3</v>
      </c>
      <c r="V34" s="546">
        <v>3.2806296788243794E-4</v>
      </c>
      <c r="W34" s="544">
        <v>133.61504276176458</v>
      </c>
      <c r="X34" s="545">
        <v>3.2021885080004884</v>
      </c>
      <c r="Y34" s="545">
        <v>-2.1997901395961247E-2</v>
      </c>
      <c r="Z34" s="546">
        <v>7.3395875317510621E-4</v>
      </c>
      <c r="AA34" s="544" t="s">
        <v>115</v>
      </c>
      <c r="AB34" s="545" t="s">
        <v>115</v>
      </c>
      <c r="AC34" s="545" t="s">
        <v>115</v>
      </c>
      <c r="AD34" s="547" t="s">
        <v>115</v>
      </c>
      <c r="AE34" s="544">
        <v>133.91877764930351</v>
      </c>
      <c r="AF34" s="545">
        <v>3.2009863845423263</v>
      </c>
      <c r="AG34" s="545">
        <v>-2.17779208694589E-2</v>
      </c>
      <c r="AH34" s="546">
        <v>7.3077006106151278E-4</v>
      </c>
      <c r="AI34" s="49"/>
      <c r="AJ34" s="49"/>
      <c r="AK34" s="49"/>
      <c r="AL34" s="49"/>
      <c r="AM34" s="49"/>
      <c r="AN34" s="49"/>
      <c r="AO34" s="49"/>
      <c r="AP34" s="49"/>
      <c r="AQ34" s="49"/>
      <c r="AR34" s="49"/>
      <c r="AS34" s="49"/>
      <c r="AT34" s="49"/>
      <c r="AU34" s="49"/>
      <c r="AV34" s="49"/>
    </row>
    <row r="35" spans="2:48">
      <c r="B35" s="237">
        <v>2037</v>
      </c>
      <c r="C35" s="544">
        <v>88.763357640104232</v>
      </c>
      <c r="D35" s="545">
        <v>3.4896212184975641</v>
      </c>
      <c r="E35" s="545">
        <v>-6.4537867724838377E-3</v>
      </c>
      <c r="F35" s="546">
        <v>1.9421469342798355E-4</v>
      </c>
      <c r="G35" s="544">
        <v>46.057720488579832</v>
      </c>
      <c r="H35" s="545">
        <v>5.8193345639677903</v>
      </c>
      <c r="I35" s="545">
        <v>-5.5307577877678947E-2</v>
      </c>
      <c r="J35" s="546">
        <v>4.3488186765797604E-4</v>
      </c>
      <c r="K35" s="544" t="s">
        <v>115</v>
      </c>
      <c r="L35" s="545">
        <v>2.2518473327554021</v>
      </c>
      <c r="M35" s="545" t="s">
        <v>115</v>
      </c>
      <c r="N35" s="547" t="s">
        <v>115</v>
      </c>
      <c r="O35" s="544">
        <v>62.598296607359295</v>
      </c>
      <c r="P35" s="545">
        <v>4.5942297327073573</v>
      </c>
      <c r="Q35" s="545">
        <v>-3.0652588803786986E-2</v>
      </c>
      <c r="R35" s="546">
        <v>3.0480223219205542E-4</v>
      </c>
      <c r="S35" s="544">
        <v>172.91449973319541</v>
      </c>
      <c r="T35" s="545">
        <v>3.0604305182672435</v>
      </c>
      <c r="U35" s="545">
        <v>6.0260914412838566E-3</v>
      </c>
      <c r="V35" s="546">
        <v>3.2927476600301265E-4</v>
      </c>
      <c r="W35" s="544">
        <v>134.08419616188397</v>
      </c>
      <c r="X35" s="545">
        <v>3.213432134431311</v>
      </c>
      <c r="Y35" s="545">
        <v>-2.2075141129018903E-2</v>
      </c>
      <c r="Z35" s="546">
        <v>7.3653585256064054E-4</v>
      </c>
      <c r="AA35" s="544" t="s">
        <v>115</v>
      </c>
      <c r="AB35" s="545" t="s">
        <v>115</v>
      </c>
      <c r="AC35" s="545" t="s">
        <v>115</v>
      </c>
      <c r="AD35" s="547" t="s">
        <v>115</v>
      </c>
      <c r="AE35" s="544">
        <v>134.38924461829254</v>
      </c>
      <c r="AF35" s="545">
        <v>3.2122301632246435</v>
      </c>
      <c r="AG35" s="545">
        <v>-2.1854379588924146E-2</v>
      </c>
      <c r="AH35" s="546">
        <v>7.3333643472499235E-4</v>
      </c>
      <c r="AI35" s="49"/>
      <c r="AJ35" s="49"/>
      <c r="AK35" s="49"/>
      <c r="AL35" s="49"/>
      <c r="AM35" s="49"/>
      <c r="AN35" s="49"/>
      <c r="AO35" s="49"/>
      <c r="AP35" s="49"/>
      <c r="AQ35" s="49"/>
      <c r="AR35" s="49"/>
      <c r="AS35" s="49"/>
      <c r="AT35" s="49"/>
      <c r="AU35" s="49"/>
      <c r="AV35" s="49"/>
    </row>
    <row r="36" spans="2:48">
      <c r="B36" s="237">
        <v>2038</v>
      </c>
      <c r="C36" s="544">
        <v>89.092260112145439</v>
      </c>
      <c r="D36" s="545">
        <v>3.5025516109000785</v>
      </c>
      <c r="E36" s="545">
        <v>-6.4777005414075328E-3</v>
      </c>
      <c r="F36" s="546">
        <v>1.9493433376689662E-4</v>
      </c>
      <c r="G36" s="544">
        <v>46.219976690659912</v>
      </c>
      <c r="H36" s="545">
        <v>5.8398354292943067</v>
      </c>
      <c r="I36" s="545">
        <v>-5.5502420293618869E-2</v>
      </c>
      <c r="J36" s="546">
        <v>4.3641390787731708E-4</v>
      </c>
      <c r="K36" s="544" t="s">
        <v>115</v>
      </c>
      <c r="L36" s="545">
        <v>2.2518473327554021</v>
      </c>
      <c r="M36" s="545" t="s">
        <v>115</v>
      </c>
      <c r="N36" s="547" t="s">
        <v>115</v>
      </c>
      <c r="O36" s="544">
        <v>62.826025027562764</v>
      </c>
      <c r="P36" s="545">
        <v>4.610276677489785</v>
      </c>
      <c r="Q36" s="545">
        <v>-3.0761098062137802E-2</v>
      </c>
      <c r="R36" s="546">
        <v>3.0589177356854047E-4</v>
      </c>
      <c r="S36" s="544">
        <v>173.55521463995461</v>
      </c>
      <c r="T36" s="545">
        <v>3.0717705936060975</v>
      </c>
      <c r="U36" s="545">
        <v>6.0484204340628435E-3</v>
      </c>
      <c r="V36" s="546">
        <v>3.3049485599733538E-4</v>
      </c>
      <c r="W36" s="544">
        <v>134.55655980032287</v>
      </c>
      <c r="X36" s="545">
        <v>3.2247526967223643</v>
      </c>
      <c r="Y36" s="545">
        <v>-2.2152909384199154E-2</v>
      </c>
      <c r="Z36" s="546">
        <v>7.3913058605731754E-4</v>
      </c>
      <c r="AA36" s="544" t="s">
        <v>115</v>
      </c>
      <c r="AB36" s="545" t="s">
        <v>115</v>
      </c>
      <c r="AC36" s="545" t="s">
        <v>115</v>
      </c>
      <c r="AD36" s="547" t="s">
        <v>115</v>
      </c>
      <c r="AE36" s="544">
        <v>134.86293081385338</v>
      </c>
      <c r="AF36" s="545">
        <v>3.2235508788089899</v>
      </c>
      <c r="AG36" s="545">
        <v>-2.1931361486332956E-2</v>
      </c>
      <c r="AH36" s="546">
        <v>7.359203691075769E-4</v>
      </c>
      <c r="AI36" s="49"/>
      <c r="AJ36" s="49"/>
      <c r="AK36" s="49"/>
      <c r="AL36" s="49"/>
      <c r="AM36" s="49"/>
      <c r="AN36" s="49"/>
      <c r="AO36" s="49"/>
      <c r="AP36" s="49"/>
      <c r="AQ36" s="49"/>
      <c r="AR36" s="49"/>
      <c r="AS36" s="49"/>
      <c r="AT36" s="49"/>
      <c r="AU36" s="49"/>
      <c r="AV36" s="49"/>
    </row>
    <row r="37" spans="2:48">
      <c r="B37" s="237">
        <v>2039</v>
      </c>
      <c r="C37" s="544">
        <v>89.423413138736223</v>
      </c>
      <c r="D37" s="545">
        <v>3.515570481060966</v>
      </c>
      <c r="E37" s="545">
        <v>-6.5017779431586591E-3</v>
      </c>
      <c r="F37" s="546">
        <v>1.9565889833100258E-4</v>
      </c>
      <c r="G37" s="544">
        <v>46.383343150232214</v>
      </c>
      <c r="H37" s="545">
        <v>5.8604765742467126</v>
      </c>
      <c r="I37" s="545">
        <v>-5.5698595942121412E-2</v>
      </c>
      <c r="J37" s="546">
        <v>4.379564312653144E-4</v>
      </c>
      <c r="K37" s="544" t="s">
        <v>115</v>
      </c>
      <c r="L37" s="545">
        <v>2.2518473327554021</v>
      </c>
      <c r="M37" s="545" t="s">
        <v>115</v>
      </c>
      <c r="N37" s="547" t="s">
        <v>115</v>
      </c>
      <c r="O37" s="544">
        <v>63.05531170675097</v>
      </c>
      <c r="P37" s="545">
        <v>4.6264334254134409</v>
      </c>
      <c r="Q37" s="545">
        <v>-3.0870349808082408E-2</v>
      </c>
      <c r="R37" s="546">
        <v>3.0698877026236215E-4</v>
      </c>
      <c r="S37" s="544">
        <v>174.20031371518621</v>
      </c>
      <c r="T37" s="545">
        <v>3.083188264768383</v>
      </c>
      <c r="U37" s="545">
        <v>6.0709022156487233E-3</v>
      </c>
      <c r="V37" s="546">
        <v>3.3172329460354481E-4</v>
      </c>
      <c r="W37" s="544">
        <v>135.03215564352135</v>
      </c>
      <c r="X37" s="545">
        <v>3.2361507213164846</v>
      </c>
      <c r="Y37" s="545">
        <v>-2.2231209777977889E-2</v>
      </c>
      <c r="Z37" s="546">
        <v>7.4174307432865391E-4</v>
      </c>
      <c r="AA37" s="544" t="s">
        <v>115</v>
      </c>
      <c r="AB37" s="545" t="s">
        <v>115</v>
      </c>
      <c r="AC37" s="545" t="s">
        <v>115</v>
      </c>
      <c r="AD37" s="547" t="s">
        <v>115</v>
      </c>
      <c r="AE37" s="544">
        <v>135.33985826392927</v>
      </c>
      <c r="AF37" s="545">
        <v>3.234949057745331</v>
      </c>
      <c r="AG37" s="545">
        <v>-2.2008870141593036E-2</v>
      </c>
      <c r="AH37" s="546">
        <v>7.3852198437058972E-4</v>
      </c>
      <c r="AI37" s="49"/>
      <c r="AJ37" s="49"/>
      <c r="AK37" s="49"/>
      <c r="AL37" s="49"/>
      <c r="AM37" s="49"/>
      <c r="AN37" s="49"/>
      <c r="AO37" s="49"/>
      <c r="AP37" s="49"/>
      <c r="AQ37" s="49"/>
      <c r="AR37" s="49"/>
      <c r="AS37" s="49"/>
      <c r="AT37" s="49"/>
      <c r="AU37" s="49"/>
      <c r="AV37" s="49"/>
    </row>
    <row r="38" spans="2:48">
      <c r="B38" s="237">
        <v>2040</v>
      </c>
      <c r="C38" s="544">
        <v>89.756832119565701</v>
      </c>
      <c r="D38" s="545">
        <v>3.528678434399886</v>
      </c>
      <c r="E38" s="545">
        <v>-6.5260200974144372E-3</v>
      </c>
      <c r="F38" s="546">
        <v>1.9638842081490203E-4</v>
      </c>
      <c r="G38" s="544">
        <v>46.547827464366613</v>
      </c>
      <c r="H38" s="545">
        <v>5.8812589587051471</v>
      </c>
      <c r="I38" s="545">
        <v>-5.5896113945990054E-2</v>
      </c>
      <c r="J38" s="546">
        <v>4.3950950955430482E-4</v>
      </c>
      <c r="K38" s="544" t="s">
        <v>115</v>
      </c>
      <c r="L38" s="545">
        <v>2.2518473327554021</v>
      </c>
      <c r="M38" s="545" t="s">
        <v>115</v>
      </c>
      <c r="N38" s="547" t="s">
        <v>115</v>
      </c>
      <c r="O38" s="544">
        <v>63.286167307497678</v>
      </c>
      <c r="P38" s="545">
        <v>4.6427007278194683</v>
      </c>
      <c r="Q38" s="545">
        <v>-3.0980349122181082E-2</v>
      </c>
      <c r="R38" s="546">
        <v>3.08093273287422E-4</v>
      </c>
      <c r="S38" s="544">
        <v>174.84982695808807</v>
      </c>
      <c r="T38" s="545">
        <v>3.0946840627128158</v>
      </c>
      <c r="U38" s="545">
        <v>6.0935378315172045E-3</v>
      </c>
      <c r="V38" s="546">
        <v>3.3296013894801768E-4</v>
      </c>
      <c r="W38" s="544">
        <v>135.51100580822754</v>
      </c>
      <c r="X38" s="545">
        <v>3.2476267382587558</v>
      </c>
      <c r="Y38" s="545">
        <v>-2.231004595157721E-2</v>
      </c>
      <c r="Z38" s="546">
        <v>7.4437343886382147E-4</v>
      </c>
      <c r="AA38" s="544" t="s">
        <v>115</v>
      </c>
      <c r="AB38" s="545" t="s">
        <v>115</v>
      </c>
      <c r="AC38" s="545" t="s">
        <v>115</v>
      </c>
      <c r="AD38" s="547" t="s">
        <v>115</v>
      </c>
      <c r="AE38" s="544">
        <v>135.82004914719241</v>
      </c>
      <c r="AF38" s="545">
        <v>3.2464252300859284</v>
      </c>
      <c r="AG38" s="545">
        <v>-2.2086909159108079E-2</v>
      </c>
      <c r="AH38" s="546">
        <v>7.4114140149757223E-4</v>
      </c>
      <c r="AI38" s="49"/>
      <c r="AJ38" s="49"/>
      <c r="AK38" s="49"/>
      <c r="AL38" s="49"/>
      <c r="AM38" s="49"/>
      <c r="AN38" s="49"/>
      <c r="AO38" s="49"/>
      <c r="AP38" s="49"/>
      <c r="AQ38" s="49"/>
      <c r="AR38" s="49"/>
      <c r="AS38" s="49"/>
      <c r="AT38" s="49"/>
      <c r="AU38" s="49"/>
      <c r="AV38" s="49"/>
    </row>
    <row r="39" spans="2:48">
      <c r="B39" s="237">
        <v>2041</v>
      </c>
      <c r="C39" s="544">
        <v>90.09253255969702</v>
      </c>
      <c r="D39" s="545">
        <v>3.5418760804791498</v>
      </c>
      <c r="E39" s="545">
        <v>-6.5504281315136078E-3</v>
      </c>
      <c r="F39" s="546">
        <v>1.9712293514375485E-4</v>
      </c>
      <c r="G39" s="544">
        <v>46.713437282116772</v>
      </c>
      <c r="H39" s="545">
        <v>5.9021835491178427</v>
      </c>
      <c r="I39" s="545">
        <v>-5.6094983490452131E-2</v>
      </c>
      <c r="J39" s="546">
        <v>4.4107321496746228E-4</v>
      </c>
      <c r="K39" s="544" t="s">
        <v>115</v>
      </c>
      <c r="L39" s="545">
        <v>2.2518473327554021</v>
      </c>
      <c r="M39" s="545" t="s">
        <v>115</v>
      </c>
      <c r="N39" s="547" t="s">
        <v>115</v>
      </c>
      <c r="O39" s="544">
        <v>63.518602565336472</v>
      </c>
      <c r="P39" s="545">
        <v>4.6590793411901501</v>
      </c>
      <c r="Q39" s="545">
        <v>-3.1091101119758439E-2</v>
      </c>
      <c r="R39" s="546">
        <v>3.0920533400669053E-4</v>
      </c>
      <c r="S39" s="544">
        <v>175.50378457313093</v>
      </c>
      <c r="T39" s="545">
        <v>3.1062585220312569</v>
      </c>
      <c r="U39" s="545">
        <v>6.1163283342977855E-3</v>
      </c>
      <c r="V39" s="546">
        <v>3.3420544654802449E-4</v>
      </c>
      <c r="W39" s="544">
        <v>135.99313256252606</v>
      </c>
      <c r="X39" s="545">
        <v>3.2591812812211596</v>
      </c>
      <c r="Y39" s="545">
        <v>-2.2389421571134681E-2</v>
      </c>
      <c r="Z39" s="546">
        <v>7.4702180198329613E-4</v>
      </c>
      <c r="AA39" s="544" t="s">
        <v>115</v>
      </c>
      <c r="AB39" s="545" t="s">
        <v>115</v>
      </c>
      <c r="AC39" s="545" t="s">
        <v>115</v>
      </c>
      <c r="AD39" s="547" t="s">
        <v>115</v>
      </c>
      <c r="AE39" s="544">
        <v>136.30352579407514</v>
      </c>
      <c r="AF39" s="545">
        <v>3.2579799295099896</v>
      </c>
      <c r="AG39" s="545">
        <v>-2.2165482167945311E-2</v>
      </c>
      <c r="AH39" s="546">
        <v>7.4377874229991029E-4</v>
      </c>
      <c r="AI39" s="49"/>
      <c r="AJ39" s="49"/>
      <c r="AK39" s="49"/>
      <c r="AL39" s="49"/>
      <c r="AM39" s="49"/>
      <c r="AN39" s="49"/>
      <c r="AO39" s="49"/>
      <c r="AP39" s="49"/>
      <c r="AQ39" s="49"/>
      <c r="AR39" s="49"/>
      <c r="AS39" s="49"/>
      <c r="AT39" s="49"/>
      <c r="AU39" s="49"/>
      <c r="AV39" s="49"/>
    </row>
    <row r="40" spans="2:48">
      <c r="B40" s="237">
        <v>2042</v>
      </c>
      <c r="C40" s="544">
        <v>90.430530070288668</v>
      </c>
      <c r="D40" s="545">
        <v>3.5551640330320744</v>
      </c>
      <c r="E40" s="545">
        <v>-6.5750031805088625E-3</v>
      </c>
      <c r="F40" s="546">
        <v>1.978624754748579E-4</v>
      </c>
      <c r="G40" s="544">
        <v>46.880180304875971</v>
      </c>
      <c r="H40" s="545">
        <v>5.9232513185460691</v>
      </c>
      <c r="I40" s="545">
        <v>-5.6295213823585981E-2</v>
      </c>
      <c r="J40" s="546">
        <v>4.4264762022215657E-4</v>
      </c>
      <c r="K40" s="544" t="s">
        <v>115</v>
      </c>
      <c r="L40" s="545">
        <v>2.2518473327554021</v>
      </c>
      <c r="M40" s="545" t="s">
        <v>115</v>
      </c>
      <c r="N40" s="547" t="s">
        <v>115</v>
      </c>
      <c r="O40" s="544">
        <v>63.752628289260187</v>
      </c>
      <c r="P40" s="545">
        <v>4.6755700271840919</v>
      </c>
      <c r="Q40" s="545">
        <v>-3.1202610951141303E-2</v>
      </c>
      <c r="R40" s="546">
        <v>3.103250041345953E-4</v>
      </c>
      <c r="S40" s="544">
        <v>176.16221697146344</v>
      </c>
      <c r="T40" s="545">
        <v>3.1179121809735784</v>
      </c>
      <c r="U40" s="545">
        <v>6.1392747838227126E-3</v>
      </c>
      <c r="V40" s="546">
        <v>3.3545927531440487E-4</v>
      </c>
      <c r="W40" s="544">
        <v>136.4785583268735</v>
      </c>
      <c r="X40" s="545">
        <v>3.2708148875273921</v>
      </c>
      <c r="Y40" s="545">
        <v>-2.2469340327873878E-2</v>
      </c>
      <c r="Z40" s="546">
        <v>7.4968828684454636E-4</v>
      </c>
      <c r="AA40" s="544" t="s">
        <v>115</v>
      </c>
      <c r="AB40" s="545" t="s">
        <v>115</v>
      </c>
      <c r="AC40" s="545" t="s">
        <v>115</v>
      </c>
      <c r="AD40" s="547" t="s">
        <v>115</v>
      </c>
      <c r="AE40" s="544">
        <v>136.79031068780844</v>
      </c>
      <c r="AF40" s="545">
        <v>3.2696136933484876</v>
      </c>
      <c r="AG40" s="545">
        <v>-2.2244592822004305E-2</v>
      </c>
      <c r="AH40" s="546">
        <v>7.4643412942249922E-4</v>
      </c>
      <c r="AI40" s="49"/>
      <c r="AJ40" s="49"/>
      <c r="AK40" s="49"/>
      <c r="AL40" s="49"/>
      <c r="AM40" s="49"/>
      <c r="AN40" s="49"/>
      <c r="AO40" s="49"/>
      <c r="AP40" s="49"/>
      <c r="AQ40" s="49"/>
      <c r="AR40" s="49"/>
      <c r="AS40" s="49"/>
      <c r="AT40" s="49"/>
      <c r="AU40" s="49"/>
      <c r="AV40" s="49"/>
    </row>
    <row r="41" spans="2:48">
      <c r="B41" s="237">
        <v>2043</v>
      </c>
      <c r="C41" s="544">
        <v>90.770840369320368</v>
      </c>
      <c r="D41" s="545">
        <v>3.5685429099915207</v>
      </c>
      <c r="E41" s="545">
        <v>-6.5997463872196288E-3</v>
      </c>
      <c r="F41" s="546">
        <v>1.9860707619923345E-4</v>
      </c>
      <c r="G41" s="544">
        <v>47.048064286735205</v>
      </c>
      <c r="H41" s="545">
        <v>5.9444632467093879</v>
      </c>
      <c r="I41" s="545">
        <v>-5.6496814256751071E-2</v>
      </c>
      <c r="J41" s="546">
        <v>4.4423279853333464E-4</v>
      </c>
      <c r="K41" s="544" t="s">
        <v>115</v>
      </c>
      <c r="L41" s="545">
        <v>2.2518473327554021</v>
      </c>
      <c r="M41" s="545" t="s">
        <v>115</v>
      </c>
      <c r="N41" s="547" t="s">
        <v>115</v>
      </c>
      <c r="O41" s="544">
        <v>63.988255362223484</v>
      </c>
      <c r="P41" s="545">
        <v>4.6921735526716395</v>
      </c>
      <c r="Q41" s="545">
        <v>-3.1314883801898258E-2</v>
      </c>
      <c r="R41" s="546">
        <v>3.1145233573942615E-4</v>
      </c>
      <c r="S41" s="544">
        <v>176.82515477232616</v>
      </c>
      <c r="T41" s="545">
        <v>3.12964558147269</v>
      </c>
      <c r="U41" s="545">
        <v>6.1623782471762556E-3</v>
      </c>
      <c r="V41" s="546">
        <v>3.3672168355425997E-4</v>
      </c>
      <c r="W41" s="544">
        <v>136.96730567514126</v>
      </c>
      <c r="X41" s="545">
        <v>3.2825280981778522</v>
      </c>
      <c r="Y41" s="545">
        <v>-2.2549805938276001E-2</v>
      </c>
      <c r="Z41" s="546">
        <v>7.5237301744776022E-4</v>
      </c>
      <c r="AA41" s="544" t="s">
        <v>115</v>
      </c>
      <c r="AB41" s="545" t="s">
        <v>115</v>
      </c>
      <c r="AC41" s="545" t="s">
        <v>115</v>
      </c>
      <c r="AD41" s="547" t="s">
        <v>115</v>
      </c>
      <c r="AE41" s="544">
        <v>137.28042646546763</v>
      </c>
      <c r="AF41" s="545">
        <v>3.2813270626091464</v>
      </c>
      <c r="AG41" s="545">
        <v>-2.2324244800186875E-2</v>
      </c>
      <c r="AH41" s="546">
        <v>7.4910768634944608E-4</v>
      </c>
      <c r="AI41" s="49"/>
      <c r="AJ41" s="49"/>
      <c r="AK41" s="49"/>
      <c r="AL41" s="49"/>
      <c r="AM41" s="49"/>
      <c r="AN41" s="49"/>
      <c r="AO41" s="49"/>
      <c r="AP41" s="49"/>
      <c r="AQ41" s="49"/>
      <c r="AR41" s="49"/>
      <c r="AS41" s="49"/>
      <c r="AT41" s="49"/>
      <c r="AU41" s="49"/>
      <c r="AV41" s="49"/>
    </row>
    <row r="42" spans="2:48">
      <c r="B42" s="237">
        <v>2044</v>
      </c>
      <c r="C42" s="544">
        <v>91.113479282323894</v>
      </c>
      <c r="D42" s="545">
        <v>3.5820133335186255</v>
      </c>
      <c r="E42" s="545">
        <v>-6.6246589022852078E-3</v>
      </c>
      <c r="F42" s="546">
        <v>1.9935677194322829E-4</v>
      </c>
      <c r="G42" s="544">
        <v>47.217097034843704</v>
      </c>
      <c r="H42" s="545">
        <v>5.9658203200312032</v>
      </c>
      <c r="I42" s="545">
        <v>-5.6699794165020898E-2</v>
      </c>
      <c r="J42" s="546">
        <v>4.4582882361692542E-4</v>
      </c>
      <c r="K42" s="544" t="s">
        <v>115</v>
      </c>
      <c r="L42" s="545">
        <v>2.2518473327554021</v>
      </c>
      <c r="M42" s="545" t="s">
        <v>115</v>
      </c>
      <c r="N42" s="547" t="s">
        <v>115</v>
      </c>
      <c r="O42" s="544">
        <v>64.225494741648859</v>
      </c>
      <c r="P42" s="545">
        <v>4.7088906897705378</v>
      </c>
      <c r="Q42" s="545">
        <v>-3.1427924893080716E-2</v>
      </c>
      <c r="R42" s="546">
        <v>3.1258738124575629E-4</v>
      </c>
      <c r="S42" s="544">
        <v>177.49262880447526</v>
      </c>
      <c r="T42" s="545">
        <v>3.1414592691697427</v>
      </c>
      <c r="U42" s="545">
        <v>6.1856397987443386E-3</v>
      </c>
      <c r="V42" s="546">
        <v>3.3799272997366437E-4</v>
      </c>
      <c r="W42" s="544">
        <v>137.45939733566499</v>
      </c>
      <c r="X42" s="545">
        <v>3.2943214578747955</v>
      </c>
      <c r="Y42" s="545">
        <v>-2.2630822144252726E-2</v>
      </c>
      <c r="Z42" s="546">
        <v>7.5507611864161176E-4</v>
      </c>
      <c r="AA42" s="544" t="s">
        <v>115</v>
      </c>
      <c r="AB42" s="545" t="s">
        <v>115</v>
      </c>
      <c r="AC42" s="545" t="s">
        <v>115</v>
      </c>
      <c r="AD42" s="547" t="s">
        <v>115</v>
      </c>
      <c r="AE42" s="544">
        <v>137.77389591902477</v>
      </c>
      <c r="AF42" s="545">
        <v>3.2931205820015976</v>
      </c>
      <c r="AG42" s="545">
        <v>-2.240444180656815E-2</v>
      </c>
      <c r="AH42" s="546">
        <v>7.5179953740981255E-4</v>
      </c>
      <c r="AI42" s="49"/>
      <c r="AJ42" s="49"/>
      <c r="AK42" s="49"/>
      <c r="AL42" s="49"/>
      <c r="AM42" s="49"/>
      <c r="AN42" s="49"/>
      <c r="AO42" s="49"/>
      <c r="AP42" s="49"/>
      <c r="AQ42" s="49"/>
      <c r="AR42" s="49"/>
      <c r="AS42" s="49"/>
      <c r="AT42" s="49"/>
      <c r="AU42" s="49"/>
      <c r="AV42" s="49"/>
    </row>
    <row r="43" spans="2:48">
      <c r="B43" s="237">
        <v>2045</v>
      </c>
      <c r="C43" s="544">
        <v>91.458462743119284</v>
      </c>
      <c r="D43" s="545">
        <v>3.5955759300317434</v>
      </c>
      <c r="E43" s="545">
        <v>-6.6497418842182956E-3</v>
      </c>
      <c r="F43" s="546">
        <v>2.0011159757012446E-4</v>
      </c>
      <c r="G43" s="544">
        <v>47.387286409772109</v>
      </c>
      <c r="H43" s="545">
        <v>5.9873235316846438</v>
      </c>
      <c r="I43" s="545">
        <v>-5.6904162987619064E-2</v>
      </c>
      <c r="J43" s="546">
        <v>4.4743576969326809E-4</v>
      </c>
      <c r="K43" s="544" t="s">
        <v>115</v>
      </c>
      <c r="L43" s="545">
        <v>2.2518473327554021</v>
      </c>
      <c r="M43" s="545" t="s">
        <v>115</v>
      </c>
      <c r="N43" s="547" t="s">
        <v>115</v>
      </c>
      <c r="O43" s="544">
        <v>64.464357459936409</v>
      </c>
      <c r="P43" s="545">
        <v>4.7257222158818442</v>
      </c>
      <c r="Q43" s="545">
        <v>-3.1541739481465797E-2</v>
      </c>
      <c r="R43" s="546">
        <v>3.1373019343688052E-4</v>
      </c>
      <c r="S43" s="544">
        <v>178.16467010761664</v>
      </c>
      <c r="T43" s="545">
        <v>3.1533537934395031</v>
      </c>
      <c r="U43" s="545">
        <v>6.2090605202645022E-3</v>
      </c>
      <c r="V43" s="546">
        <v>3.3927247368039618E-4</v>
      </c>
      <c r="W43" s="544">
        <v>137.9548561923018</v>
      </c>
      <c r="X43" s="545">
        <v>3.306195515047671</v>
      </c>
      <c r="Y43" s="545">
        <v>-2.2712392713320203E-2</v>
      </c>
      <c r="Z43" s="546">
        <v>7.5779771612906766E-4</v>
      </c>
      <c r="AA43" s="544" t="s">
        <v>115</v>
      </c>
      <c r="AB43" s="545" t="s">
        <v>115</v>
      </c>
      <c r="AC43" s="545" t="s">
        <v>115</v>
      </c>
      <c r="AD43" s="547" t="s">
        <v>115</v>
      </c>
      <c r="AE43" s="544">
        <v>138.27074199640882</v>
      </c>
      <c r="AF43" s="545">
        <v>3.3049947999627172</v>
      </c>
      <c r="AG43" s="545">
        <v>-2.2485187570568849E-2</v>
      </c>
      <c r="AH43" s="546">
        <v>7.5450980778339811E-4</v>
      </c>
      <c r="AI43" s="49"/>
      <c r="AJ43" s="49"/>
      <c r="AK43" s="49"/>
      <c r="AL43" s="49"/>
      <c r="AM43" s="49"/>
      <c r="AN43" s="49"/>
      <c r="AO43" s="49"/>
      <c r="AP43" s="49"/>
      <c r="AQ43" s="49"/>
      <c r="AR43" s="49"/>
      <c r="AS43" s="49"/>
      <c r="AT43" s="49"/>
      <c r="AU43" s="49"/>
      <c r="AV43" s="49"/>
    </row>
    <row r="44" spans="2:48">
      <c r="B44" s="237">
        <v>2046</v>
      </c>
      <c r="C44" s="544">
        <v>91.80580679455548</v>
      </c>
      <c r="D44" s="545">
        <v>3.6092313302355659</v>
      </c>
      <c r="E44" s="545">
        <v>-6.6749964994588414E-3</v>
      </c>
      <c r="F44" s="546">
        <v>2.0087158818175982E-4</v>
      </c>
      <c r="G44" s="544">
        <v>47.558640325877938</v>
      </c>
      <c r="H44" s="545">
        <v>6.0089738816387444</v>
      </c>
      <c r="I44" s="545">
        <v>-5.7109930228358162E-2</v>
      </c>
      <c r="J44" s="546">
        <v>4.4905371149056323E-4</v>
      </c>
      <c r="K44" s="544" t="s">
        <v>115</v>
      </c>
      <c r="L44" s="545">
        <v>2.2518473327554021</v>
      </c>
      <c r="M44" s="545" t="s">
        <v>115</v>
      </c>
      <c r="N44" s="547" t="s">
        <v>115</v>
      </c>
      <c r="O44" s="544">
        <v>64.704854624976662</v>
      </c>
      <c r="P44" s="545">
        <v>4.7426689137260718</v>
      </c>
      <c r="Q44" s="545">
        <v>-3.1656332859800719E-2</v>
      </c>
      <c r="R44" s="546">
        <v>3.1488082545726951E-4</v>
      </c>
      <c r="S44" s="544">
        <v>178.84130993384886</v>
      </c>
      <c r="T44" s="545">
        <v>3.1653297074158986</v>
      </c>
      <c r="U44" s="545">
        <v>6.2326415008761996E-3</v>
      </c>
      <c r="V44" s="546">
        <v>3.4056097418668521E-4</v>
      </c>
      <c r="W44" s="544">
        <v>138.45370528549427</v>
      </c>
      <c r="X44" s="545">
        <v>3.3181508218786209</v>
      </c>
      <c r="Y44" s="545">
        <v>-2.2794521438774255E-2</v>
      </c>
      <c r="Z44" s="546">
        <v>7.6053793647323125E-4</v>
      </c>
      <c r="AA44" s="544" t="s">
        <v>115</v>
      </c>
      <c r="AB44" s="545" t="s">
        <v>115</v>
      </c>
      <c r="AC44" s="545" t="s">
        <v>115</v>
      </c>
      <c r="AD44" s="547" t="s">
        <v>115</v>
      </c>
      <c r="AE44" s="544">
        <v>138.77098780257256</v>
      </c>
      <c r="AF44" s="545">
        <v>3.3169502686821235</v>
      </c>
      <c r="AG44" s="545">
        <v>-2.2566485847128687E-2</v>
      </c>
      <c r="AH44" s="546">
        <v>7.5723862350655815E-4</v>
      </c>
      <c r="AI44" s="49"/>
      <c r="AJ44" s="49"/>
      <c r="AK44" s="49"/>
      <c r="AL44" s="49"/>
      <c r="AM44" s="49"/>
      <c r="AN44" s="49"/>
      <c r="AO44" s="49"/>
      <c r="AP44" s="49"/>
      <c r="AQ44" s="49"/>
      <c r="AR44" s="49"/>
      <c r="AS44" s="49"/>
      <c r="AT44" s="49"/>
      <c r="AU44" s="49"/>
      <c r="AV44" s="49"/>
    </row>
    <row r="45" spans="2:48">
      <c r="B45" s="237">
        <v>2047</v>
      </c>
      <c r="C45" s="544">
        <v>92.155527589256621</v>
      </c>
      <c r="D45" s="545">
        <v>3.6229801691504595</v>
      </c>
      <c r="E45" s="545">
        <v>-6.700423922428307E-3</v>
      </c>
      <c r="F45" s="546">
        <v>2.0163677912016107E-4</v>
      </c>
      <c r="G45" s="544">
        <v>47.731166751673634</v>
      </c>
      <c r="H45" s="545">
        <v>6.0307723767049444</v>
      </c>
      <c r="I45" s="545">
        <v>-5.7317105456081804E-2</v>
      </c>
      <c r="J45" s="546">
        <v>4.5068272424834819E-4</v>
      </c>
      <c r="K45" s="544" t="s">
        <v>115</v>
      </c>
      <c r="L45" s="545">
        <v>2.2518473327554021</v>
      </c>
      <c r="M45" s="545" t="s">
        <v>115</v>
      </c>
      <c r="N45" s="547" t="s">
        <v>115</v>
      </c>
      <c r="O45" s="544">
        <v>64.946997420667216</v>
      </c>
      <c r="P45" s="545">
        <v>4.7597315713795947</v>
      </c>
      <c r="Q45" s="545">
        <v>-3.1771710357048982E-2</v>
      </c>
      <c r="R45" s="546">
        <v>3.1603933081504143E-4</v>
      </c>
      <c r="S45" s="544">
        <v>179.52257974911689</v>
      </c>
      <c r="T45" s="545">
        <v>3.177387568017743</v>
      </c>
      <c r="U45" s="545">
        <v>6.2563838371714571E-3</v>
      </c>
      <c r="V45" s="546">
        <v>3.4185829141198109E-4</v>
      </c>
      <c r="W45" s="544">
        <v>138.95596781334203</v>
      </c>
      <c r="X45" s="545">
        <v>3.3301879343281602</v>
      </c>
      <c r="Y45" s="545">
        <v>-2.2877212139866803E-2</v>
      </c>
      <c r="Z45" s="546">
        <v>7.6329690710322977E-4</v>
      </c>
      <c r="AA45" s="544" t="s">
        <v>115</v>
      </c>
      <c r="AB45" s="545" t="s">
        <v>115</v>
      </c>
      <c r="AC45" s="545" t="s">
        <v>115</v>
      </c>
      <c r="AD45" s="547" t="s">
        <v>115</v>
      </c>
      <c r="AE45" s="544">
        <v>139.27465660056737</v>
      </c>
      <c r="AF45" s="545">
        <v>3.3289875441278602</v>
      </c>
      <c r="AG45" s="545">
        <v>-2.2648340416881019E-2</v>
      </c>
      <c r="AH45" s="546">
        <v>7.5998611147806835E-4</v>
      </c>
      <c r="AI45" s="49"/>
      <c r="AJ45" s="49"/>
      <c r="AK45" s="49"/>
      <c r="AL45" s="49"/>
      <c r="AM45" s="49"/>
      <c r="AN45" s="49"/>
      <c r="AO45" s="49"/>
      <c r="AP45" s="49"/>
      <c r="AQ45" s="49"/>
      <c r="AR45" s="49"/>
      <c r="AS45" s="49"/>
      <c r="AT45" s="49"/>
      <c r="AU45" s="49"/>
      <c r="AV45" s="49"/>
    </row>
    <row r="46" spans="2:48">
      <c r="B46" s="237">
        <v>2048</v>
      </c>
      <c r="C46" s="544">
        <v>92.507641390373124</v>
      </c>
      <c r="D46" s="545">
        <v>3.6368230861419959</v>
      </c>
      <c r="E46" s="545">
        <v>-6.7260253355842679E-3</v>
      </c>
      <c r="F46" s="546">
        <v>2.0240720596918671E-4</v>
      </c>
      <c r="G46" s="544">
        <v>47.904873710197158</v>
      </c>
      <c r="H46" s="545">
        <v>6.0527200305839131</v>
      </c>
      <c r="I46" s="545">
        <v>-5.7525698305109507E-2</v>
      </c>
      <c r="J46" s="546">
        <v>4.5232288372099564E-4</v>
      </c>
      <c r="K46" s="544" t="s">
        <v>115</v>
      </c>
      <c r="L46" s="545">
        <v>2.2518473327554021</v>
      </c>
      <c r="M46" s="545" t="s">
        <v>115</v>
      </c>
      <c r="N46" s="547" t="s">
        <v>115</v>
      </c>
      <c r="O46" s="544">
        <v>65.190797107432886</v>
      </c>
      <c r="P46" s="545">
        <v>4.7769109823112936</v>
      </c>
      <c r="Q46" s="545">
        <v>-3.188787733863814E-2</v>
      </c>
      <c r="R46" s="546">
        <v>3.1720576338445004E-4</v>
      </c>
      <c r="S46" s="544">
        <v>180.20851123467511</v>
      </c>
      <c r="T46" s="545">
        <v>3.1895279359746347</v>
      </c>
      <c r="U46" s="545">
        <v>6.2802886332458605E-3</v>
      </c>
      <c r="V46" s="546">
        <v>3.4316448568573948E-4</v>
      </c>
      <c r="W46" s="544">
        <v>139.46166713268039</v>
      </c>
      <c r="X46" s="545">
        <v>3.3423074121610288</v>
      </c>
      <c r="Y46" s="545">
        <v>-2.2960468661983442E-2</v>
      </c>
      <c r="Z46" s="546">
        <v>7.6607475632013938E-4</v>
      </c>
      <c r="AA46" s="544" t="s">
        <v>115</v>
      </c>
      <c r="AB46" s="545" t="s">
        <v>115</v>
      </c>
      <c r="AC46" s="545" t="s">
        <v>115</v>
      </c>
      <c r="AD46" s="547" t="s">
        <v>115</v>
      </c>
      <c r="AE46" s="544">
        <v>139.7817718126247</v>
      </c>
      <c r="AF46" s="545">
        <v>3.3411071860722474</v>
      </c>
      <c r="AG46" s="545">
        <v>-2.2730755086328623E-2</v>
      </c>
      <c r="AH46" s="546">
        <v>7.6275239946502389E-4</v>
      </c>
      <c r="AI46" s="49"/>
      <c r="AJ46" s="49"/>
      <c r="AK46" s="49"/>
      <c r="AL46" s="49"/>
      <c r="AM46" s="49"/>
      <c r="AN46" s="49"/>
      <c r="AO46" s="49"/>
      <c r="AP46" s="49"/>
      <c r="AQ46" s="49"/>
      <c r="AR46" s="49"/>
      <c r="AS46" s="49"/>
      <c r="AT46" s="49"/>
      <c r="AU46" s="49"/>
      <c r="AV46" s="49"/>
    </row>
    <row r="47" spans="2:48">
      <c r="B47" s="237">
        <v>2049</v>
      </c>
      <c r="C47" s="544">
        <v>92.862164572337946</v>
      </c>
      <c r="D47" s="545">
        <v>3.6507607249506786</v>
      </c>
      <c r="E47" s="545">
        <v>-6.7518019294754133E-3</v>
      </c>
      <c r="F47" s="546">
        <v>2.0318290455618226E-4</v>
      </c>
      <c r="G47" s="544">
        <v>48.079769279385069</v>
      </c>
      <c r="H47" s="545">
        <v>6.0748178639126902</v>
      </c>
      <c r="I47" s="545">
        <v>-5.7735718475684816E-2</v>
      </c>
      <c r="J47" s="546">
        <v>4.5397426618123715E-4</v>
      </c>
      <c r="K47" s="544" t="s">
        <v>115</v>
      </c>
      <c r="L47" s="545">
        <v>2.2518473327554021</v>
      </c>
      <c r="M47" s="545" t="s">
        <v>115</v>
      </c>
      <c r="N47" s="547" t="s">
        <v>115</v>
      </c>
      <c r="O47" s="544">
        <v>65.436265022749254</v>
      </c>
      <c r="P47" s="545">
        <v>4.7942079454194575</v>
      </c>
      <c r="Q47" s="545">
        <v>-3.2004839206709337E-2</v>
      </c>
      <c r="R47" s="546">
        <v>3.1838017740839033E-4</v>
      </c>
      <c r="S47" s="544">
        <v>180.89913628856075</v>
      </c>
      <c r="T47" s="545">
        <v>3.2017513758530298</v>
      </c>
      <c r="U47" s="545">
        <v>6.3043570007499045E-3</v>
      </c>
      <c r="V47" s="546">
        <v>3.4447961775022735E-4</v>
      </c>
      <c r="W47" s="544">
        <v>139.97082676016677</v>
      </c>
      <c r="X47" s="545">
        <v>3.3545098189722267</v>
      </c>
      <c r="Y47" s="545">
        <v>-2.3044294876822288E-2</v>
      </c>
      <c r="Z47" s="546">
        <v>7.6887161330295147E-4</v>
      </c>
      <c r="AA47" s="544" t="s">
        <v>115</v>
      </c>
      <c r="AB47" s="545" t="s">
        <v>115</v>
      </c>
      <c r="AC47" s="545" t="s">
        <v>115</v>
      </c>
      <c r="AD47" s="547" t="s">
        <v>115</v>
      </c>
      <c r="AE47" s="544">
        <v>140.29235702124549</v>
      </c>
      <c r="AF47" s="545">
        <v>3.3533097581179168</v>
      </c>
      <c r="AG47" s="545">
        <v>-2.2813733688020744E-2</v>
      </c>
      <c r="AH47" s="546">
        <v>7.6553761610878156E-4</v>
      </c>
      <c r="AI47" s="49"/>
      <c r="AJ47" s="49"/>
      <c r="AK47" s="49"/>
      <c r="AL47" s="49"/>
      <c r="AM47" s="49"/>
      <c r="AN47" s="49"/>
      <c r="AO47" s="49"/>
      <c r="AP47" s="49"/>
      <c r="AQ47" s="49"/>
      <c r="AR47" s="49"/>
      <c r="AS47" s="49"/>
      <c r="AT47" s="49"/>
      <c r="AU47" s="49"/>
      <c r="AV47" s="49"/>
    </row>
    <row r="48" spans="2:48">
      <c r="B48" s="237">
        <v>2050</v>
      </c>
      <c r="C48" s="544">
        <v>93.219113621628011</v>
      </c>
      <c r="D48" s="545">
        <v>3.6647937337218837</v>
      </c>
      <c r="E48" s="545">
        <v>-6.7777549027968976E-3</v>
      </c>
      <c r="F48" s="546">
        <v>2.0396391095364602E-4</v>
      </c>
      <c r="G48" s="544">
        <v>48.255861592448177</v>
      </c>
      <c r="H48" s="545">
        <v>6.0970669043121442</v>
      </c>
      <c r="I48" s="545">
        <v>-5.7947175734426336E-2</v>
      </c>
      <c r="J48" s="546">
        <v>4.5563694842370897E-4</v>
      </c>
      <c r="K48" s="544" t="s">
        <v>115</v>
      </c>
      <c r="L48" s="545">
        <v>2.2518473327554021</v>
      </c>
      <c r="M48" s="545" t="s">
        <v>115</v>
      </c>
      <c r="N48" s="547" t="s">
        <v>115</v>
      </c>
      <c r="O48" s="544">
        <v>65.683412581669927</v>
      </c>
      <c r="P48" s="545">
        <v>4.8116232650689286</v>
      </c>
      <c r="Q48" s="545">
        <v>-3.212260140036851E-2</v>
      </c>
      <c r="R48" s="546">
        <v>3.1956262750092065E-4</v>
      </c>
      <c r="S48" s="544">
        <v>181.59448702707707</v>
      </c>
      <c r="T48" s="545">
        <v>3.2140584560824998</v>
      </c>
      <c r="U48" s="545">
        <v>6.3285900589406816E-3</v>
      </c>
      <c r="V48" s="546">
        <v>3.4580374876334809E-4</v>
      </c>
      <c r="W48" s="544">
        <v>140.48347037337396</v>
      </c>
      <c r="X48" s="545">
        <v>3.3667957222132183</v>
      </c>
      <c r="Y48" s="545">
        <v>-2.3128694682574009E-2</v>
      </c>
      <c r="Z48" s="546">
        <v>7.7168760811458068E-4</v>
      </c>
      <c r="AA48" s="544" t="s">
        <v>115</v>
      </c>
      <c r="AB48" s="545" t="s">
        <v>115</v>
      </c>
      <c r="AC48" s="545" t="s">
        <v>115</v>
      </c>
      <c r="AD48" s="547" t="s">
        <v>115</v>
      </c>
      <c r="AE48" s="544">
        <v>140.80643597029669</v>
      </c>
      <c r="AF48" s="545">
        <v>3.3655958277240163</v>
      </c>
      <c r="AG48" s="545">
        <v>-2.2897280080731278E-2</v>
      </c>
      <c r="AH48" s="546">
        <v>7.6834189093094238E-4</v>
      </c>
      <c r="AI48" s="49"/>
      <c r="AJ48" s="49"/>
      <c r="AK48" s="49"/>
      <c r="AL48" s="49"/>
      <c r="AM48" s="49"/>
      <c r="AN48" s="49"/>
      <c r="AO48" s="49"/>
      <c r="AP48" s="49"/>
      <c r="AQ48" s="49"/>
      <c r="AR48" s="49"/>
      <c r="AS48" s="49"/>
      <c r="AT48" s="49"/>
      <c r="AU48" s="49"/>
      <c r="AV48" s="49"/>
    </row>
    <row r="49" spans="2:48">
      <c r="B49" s="237">
        <v>2051</v>
      </c>
      <c r="C49" s="544">
        <v>93.578505137531025</v>
      </c>
      <c r="D49" s="545">
        <v>3.6789227650359995</v>
      </c>
      <c r="E49" s="545">
        <v>-6.8038854624460935E-3</v>
      </c>
      <c r="F49" s="546">
        <v>2.0475026148090663E-4</v>
      </c>
      <c r="G49" s="544">
        <v>48.433158838249732</v>
      </c>
      <c r="H49" s="545">
        <v>6.1194681864347595</v>
      </c>
      <c r="I49" s="545">
        <v>-5.8160079914781913E-2</v>
      </c>
      <c r="J49" s="546">
        <v>4.5731100776852417E-4</v>
      </c>
      <c r="K49" s="544" t="s">
        <v>115</v>
      </c>
      <c r="L49" s="545">
        <v>2.2518473327554021</v>
      </c>
      <c r="M49" s="545" t="s">
        <v>115</v>
      </c>
      <c r="N49" s="547" t="s">
        <v>115</v>
      </c>
      <c r="O49" s="544">
        <v>65.932251277357423</v>
      </c>
      <c r="P49" s="545">
        <v>4.8291577511285109</v>
      </c>
      <c r="Q49" s="545">
        <v>-3.224116939593933E-2</v>
      </c>
      <c r="R49" s="546">
        <v>3.2075316864980252E-4</v>
      </c>
      <c r="S49" s="544">
        <v>182.29459578628703</v>
      </c>
      <c r="T49" s="545">
        <v>3.22644974898216</v>
      </c>
      <c r="U49" s="545">
        <v>6.3529889347339356E-3</v>
      </c>
      <c r="V49" s="546">
        <v>3.4713694030148528E-4</v>
      </c>
      <c r="W49" s="544">
        <v>140.99962181189147</v>
      </c>
      <c r="X49" s="545">
        <v>3.3791656932183214</v>
      </c>
      <c r="Y49" s="545">
        <v>-2.3213672004103115E-2</v>
      </c>
      <c r="Z49" s="546">
        <v>7.7452287170791194E-4</v>
      </c>
      <c r="AA49" s="544" t="s">
        <v>115</v>
      </c>
      <c r="AB49" s="545" t="s">
        <v>115</v>
      </c>
      <c r="AC49" s="545" t="s">
        <v>115</v>
      </c>
      <c r="AD49" s="547" t="s">
        <v>115</v>
      </c>
      <c r="AE49" s="544">
        <v>141.32403256611562</v>
      </c>
      <c r="AF49" s="545">
        <v>3.3779659662326007</v>
      </c>
      <c r="AG49" s="545">
        <v>-2.2981398149638274E-2</v>
      </c>
      <c r="AH49" s="546">
        <v>7.7116535433937401E-4</v>
      </c>
      <c r="AI49" s="49"/>
      <c r="AJ49" s="49"/>
      <c r="AK49" s="49"/>
      <c r="AL49" s="49"/>
      <c r="AM49" s="49"/>
      <c r="AN49" s="49"/>
      <c r="AO49" s="49"/>
      <c r="AP49" s="49"/>
      <c r="AQ49" s="49"/>
      <c r="AR49" s="49"/>
      <c r="AS49" s="49"/>
      <c r="AT49" s="49"/>
      <c r="AU49" s="49"/>
      <c r="AV49" s="49"/>
    </row>
    <row r="50" spans="2:48">
      <c r="B50" s="237">
        <v>2052</v>
      </c>
      <c r="C50" s="544">
        <v>93.940355832917248</v>
      </c>
      <c r="D50" s="545">
        <v>3.6931484759387763</v>
      </c>
      <c r="E50" s="545">
        <v>-6.8301948235787177E-3</v>
      </c>
      <c r="F50" s="546">
        <v>2.055419927058123E-4</v>
      </c>
      <c r="G50" s="544">
        <v>48.611669261686295</v>
      </c>
      <c r="H50" s="545">
        <v>6.1420227520127613</v>
      </c>
      <c r="I50" s="545">
        <v>-5.8374440917485969E-2</v>
      </c>
      <c r="J50" s="546">
        <v>4.5899652206486804E-4</v>
      </c>
      <c r="K50" s="544" t="s">
        <v>115</v>
      </c>
      <c r="L50" s="545">
        <v>2.2518473327554021</v>
      </c>
      <c r="M50" s="545" t="s">
        <v>115</v>
      </c>
      <c r="N50" s="547" t="s">
        <v>115</v>
      </c>
      <c r="O50" s="544">
        <v>66.182792681617556</v>
      </c>
      <c r="P50" s="545">
        <v>4.8468122190086405</v>
      </c>
      <c r="Q50" s="545">
        <v>-3.236054870721787E-2</v>
      </c>
      <c r="R50" s="546">
        <v>3.2195185621905806E-4</v>
      </c>
      <c r="S50" s="544">
        <v>182.99949512351705</v>
      </c>
      <c r="T50" s="545">
        <v>3.2389258307872937</v>
      </c>
      <c r="U50" s="545">
        <v>6.3775547627564714E-3</v>
      </c>
      <c r="V50" s="546">
        <v>3.4847925436236641E-4</v>
      </c>
      <c r="W50" s="544">
        <v>141.51930507843403</v>
      </c>
      <c r="X50" s="545">
        <v>3.3916203072312801</v>
      </c>
      <c r="Y50" s="545">
        <v>-2.3299230793130465E-2</v>
      </c>
      <c r="Z50" s="546">
        <v>7.7737753593189185E-4</v>
      </c>
      <c r="AA50" s="544" t="s">
        <v>115</v>
      </c>
      <c r="AB50" s="545" t="s">
        <v>115</v>
      </c>
      <c r="AC50" s="545" t="s">
        <v>115</v>
      </c>
      <c r="AD50" s="547" t="s">
        <v>115</v>
      </c>
      <c r="AE50" s="544">
        <v>141.84517087862147</v>
      </c>
      <c r="AF50" s="545">
        <v>3.3904207488952034</v>
      </c>
      <c r="AG50" s="545">
        <v>-2.3066091806504554E-2</v>
      </c>
      <c r="AH50" s="546">
        <v>7.7400813763427601E-4</v>
      </c>
      <c r="AI50" s="49"/>
      <c r="AJ50" s="49"/>
      <c r="AK50" s="49"/>
      <c r="AL50" s="49"/>
      <c r="AM50" s="49"/>
      <c r="AN50" s="49"/>
      <c r="AO50" s="49"/>
      <c r="AP50" s="49"/>
      <c r="AQ50" s="49"/>
      <c r="AR50" s="49"/>
      <c r="AS50" s="49"/>
      <c r="AT50" s="49"/>
      <c r="AU50" s="49"/>
      <c r="AV50" s="49"/>
    </row>
    <row r="51" spans="2:48">
      <c r="B51" s="237">
        <v>2053</v>
      </c>
      <c r="C51" s="544">
        <v>94.304682535016767</v>
      </c>
      <c r="D51" s="545">
        <v>3.7074715279718742</v>
      </c>
      <c r="E51" s="545">
        <v>-6.8566842096653268E-3</v>
      </c>
      <c r="F51" s="546">
        <v>2.0633914144643087E-4</v>
      </c>
      <c r="G51" s="544">
        <v>48.79140116407109</v>
      </c>
      <c r="H51" s="545">
        <v>6.1647316499065434</v>
      </c>
      <c r="I51" s="545">
        <v>-5.8590268711019855E-2</v>
      </c>
      <c r="J51" s="546">
        <v>4.6069356969461784E-4</v>
      </c>
      <c r="K51" s="544" t="s">
        <v>115</v>
      </c>
      <c r="L51" s="545">
        <v>2.2518473327554021</v>
      </c>
      <c r="M51" s="545" t="s">
        <v>115</v>
      </c>
      <c r="N51" s="547" t="s">
        <v>115</v>
      </c>
      <c r="O51" s="544">
        <v>66.43504844543763</v>
      </c>
      <c r="P51" s="545">
        <v>4.8645874896992867</v>
      </c>
      <c r="Q51" s="545">
        <v>-3.2480744885728996E-2</v>
      </c>
      <c r="R51" s="546">
        <v>3.2315874595154406E-4</v>
      </c>
      <c r="S51" s="544">
        <v>183.70921781887077</v>
      </c>
      <c r="T51" s="545">
        <v>3.2514872816761371</v>
      </c>
      <c r="U51" s="545">
        <v>6.4022886853989051E-3</v>
      </c>
      <c r="V51" s="546">
        <v>3.4983075336794548E-4</v>
      </c>
      <c r="W51" s="544">
        <v>142.04254433995777</v>
      </c>
      <c r="X51" s="545">
        <v>3.4041601434320095</v>
      </c>
      <c r="Y51" s="545">
        <v>-2.3385375028417039E-2</v>
      </c>
      <c r="Z51" s="546">
        <v>7.8025173353765806E-4</v>
      </c>
      <c r="AA51" s="544" t="s">
        <v>115</v>
      </c>
      <c r="AB51" s="545" t="s">
        <v>115</v>
      </c>
      <c r="AC51" s="545" t="s">
        <v>115</v>
      </c>
      <c r="AD51" s="547" t="s">
        <v>115</v>
      </c>
      <c r="AE51" s="544">
        <v>142.36987514243475</v>
      </c>
      <c r="AF51" s="545">
        <v>3.4029607548995817</v>
      </c>
      <c r="AG51" s="545">
        <v>-2.315136498985965E-2</v>
      </c>
      <c r="AH51" s="546">
        <v>7.7687037301428453E-4</v>
      </c>
      <c r="AI51" s="49"/>
      <c r="AJ51" s="49"/>
      <c r="AK51" s="49"/>
      <c r="AL51" s="49"/>
      <c r="AM51" s="49"/>
      <c r="AN51" s="49"/>
      <c r="AO51" s="49"/>
      <c r="AP51" s="49"/>
      <c r="AQ51" s="49"/>
      <c r="AR51" s="49"/>
      <c r="AS51" s="49"/>
      <c r="AT51" s="49"/>
      <c r="AU51" s="49"/>
      <c r="AV51" s="49"/>
    </row>
    <row r="52" spans="2:48">
      <c r="B52" s="237">
        <v>2054</v>
      </c>
      <c r="C52" s="544">
        <v>94.671502186202005</v>
      </c>
      <c r="D52" s="545">
        <v>3.7218925872036346</v>
      </c>
      <c r="E52" s="545">
        <v>-6.8833548525482277E-3</v>
      </c>
      <c r="F52" s="546">
        <v>2.0714174477276236E-4</v>
      </c>
      <c r="G52" s="544">
        <v>48.972362903520114</v>
      </c>
      <c r="H52" s="545">
        <v>6.1875959361534614</v>
      </c>
      <c r="I52" s="545">
        <v>-5.8807573332075487E-2</v>
      </c>
      <c r="J52" s="546">
        <v>4.6240222957598864E-4</v>
      </c>
      <c r="K52" s="544" t="s">
        <v>115</v>
      </c>
      <c r="L52" s="545">
        <v>2.2518473327554021</v>
      </c>
      <c r="M52" s="545" t="s">
        <v>115</v>
      </c>
      <c r="N52" s="547" t="s">
        <v>115</v>
      </c>
      <c r="O52" s="544">
        <v>66.689030299528213</v>
      </c>
      <c r="P52" s="545">
        <v>4.8824843898081491</v>
      </c>
      <c r="Q52" s="545">
        <v>-3.2601763520984588E-2</v>
      </c>
      <c r="R52" s="546">
        <v>3.2437389397154456E-4</v>
      </c>
      <c r="S52" s="544">
        <v>184.42379687675378</v>
      </c>
      <c r="T52" s="545">
        <v>3.2641346857968685</v>
      </c>
      <c r="U52" s="545">
        <v>6.4271918528688047E-3</v>
      </c>
      <c r="V52" s="546">
        <v>3.5119150016730671E-4</v>
      </c>
      <c r="W52" s="544">
        <v>142.56936392878427</v>
      </c>
      <c r="X52" s="545">
        <v>3.4167857849635368</v>
      </c>
      <c r="Y52" s="545">
        <v>-2.3472108715948983E-2</v>
      </c>
      <c r="Z52" s="546">
        <v>7.8314559818471548E-4</v>
      </c>
      <c r="AA52" s="544" t="s">
        <v>115</v>
      </c>
      <c r="AB52" s="545" t="s">
        <v>115</v>
      </c>
      <c r="AC52" s="545" t="s">
        <v>115</v>
      </c>
      <c r="AD52" s="547" t="s">
        <v>115</v>
      </c>
      <c r="AE52" s="544">
        <v>142.89816975800437</v>
      </c>
      <c r="AF52" s="545">
        <v>3.4155865673966597</v>
      </c>
      <c r="AG52" s="545">
        <v>-2.3237221665182967E-2</v>
      </c>
      <c r="AH52" s="546">
        <v>7.7975219358262192E-4</v>
      </c>
      <c r="AI52" s="49"/>
      <c r="AJ52" s="49"/>
      <c r="AK52" s="49"/>
      <c r="AL52" s="49"/>
      <c r="AM52" s="49"/>
      <c r="AN52" s="49"/>
      <c r="AO52" s="49"/>
      <c r="AP52" s="49"/>
      <c r="AQ52" s="49"/>
      <c r="AR52" s="49"/>
      <c r="AS52" s="49"/>
      <c r="AT52" s="49"/>
      <c r="AU52" s="49"/>
      <c r="AV52" s="49"/>
    </row>
    <row r="53" spans="2:48">
      <c r="B53" s="237">
        <v>2055</v>
      </c>
      <c r="C53" s="544">
        <v>95.040831844775639</v>
      </c>
      <c r="D53" s="545">
        <v>3.7364123242600518</v>
      </c>
      <c r="E53" s="545">
        <v>-6.9102079924987549E-3</v>
      </c>
      <c r="F53" s="546">
        <v>2.079498400084628E-4</v>
      </c>
      <c r="G53" s="544">
        <v>49.154562895340739</v>
      </c>
      <c r="H53" s="545">
        <v>6.2106166740169284</v>
      </c>
      <c r="I53" s="545">
        <v>-5.9026364886022031E-2</v>
      </c>
      <c r="J53" s="546">
        <v>4.6412258116720277E-4</v>
      </c>
      <c r="K53" s="544" t="s">
        <v>115</v>
      </c>
      <c r="L53" s="545">
        <v>2.2518473327554021</v>
      </c>
      <c r="M53" s="545" t="s">
        <v>115</v>
      </c>
      <c r="N53" s="547" t="s">
        <v>115</v>
      </c>
      <c r="O53" s="544">
        <v>66.944750054868706</v>
      </c>
      <c r="P53" s="545">
        <v>4.9005037515990875</v>
      </c>
      <c r="Q53" s="545">
        <v>-3.2723610240743405E-2</v>
      </c>
      <c r="R53" s="546">
        <v>3.2559735678738095E-4</v>
      </c>
      <c r="S53" s="544">
        <v>185.14326552740835</v>
      </c>
      <c r="T53" s="545">
        <v>3.2768686312947719</v>
      </c>
      <c r="U53" s="545">
        <v>6.4522654232441684E-3</v>
      </c>
      <c r="V53" s="546">
        <v>3.5256155803958642E-4</v>
      </c>
      <c r="W53" s="544">
        <v>143.09978834373175</v>
      </c>
      <c r="X53" s="545">
        <v>3.4294978189591117</v>
      </c>
      <c r="Y53" s="545">
        <v>-2.3559435889123858E-2</v>
      </c>
      <c r="Z53" s="546">
        <v>7.860592644471484E-4</v>
      </c>
      <c r="AA53" s="544" t="s">
        <v>115</v>
      </c>
      <c r="AB53" s="545" t="s">
        <v>115</v>
      </c>
      <c r="AC53" s="545" t="s">
        <v>115</v>
      </c>
      <c r="AD53" s="547" t="s">
        <v>115</v>
      </c>
      <c r="AE53" s="544">
        <v>143.43007929274211</v>
      </c>
      <c r="AF53" s="545">
        <v>3.4282987735276378</v>
      </c>
      <c r="AG53" s="545">
        <v>-2.3323665825088165E-2</v>
      </c>
      <c r="AH53" s="546">
        <v>7.8265373335328404E-4</v>
      </c>
      <c r="AI53" s="49"/>
      <c r="AJ53" s="49"/>
      <c r="AK53" s="49"/>
      <c r="AL53" s="49"/>
      <c r="AM53" s="49"/>
      <c r="AN53" s="49"/>
      <c r="AO53" s="49"/>
      <c r="AP53" s="49"/>
      <c r="AQ53" s="49"/>
      <c r="AR53" s="49"/>
      <c r="AS53" s="49"/>
      <c r="AT53" s="49"/>
      <c r="AU53" s="49"/>
      <c r="AV53" s="49"/>
    </row>
    <row r="54" spans="2:48">
      <c r="B54" s="237">
        <v>2056</v>
      </c>
      <c r="C54" s="544">
        <v>95.412688685763726</v>
      </c>
      <c r="D54" s="545">
        <v>3.7510314143559542</v>
      </c>
      <c r="E54" s="545">
        <v>-6.9372448782749445E-3</v>
      </c>
      <c r="F54" s="546">
        <v>2.0876346473257948E-4</v>
      </c>
      <c r="G54" s="544">
        <v>49.338009612423079</v>
      </c>
      <c r="H54" s="545">
        <v>6.2337949340358634</v>
      </c>
      <c r="I54" s="545">
        <v>-5.9246653547375815E-2</v>
      </c>
      <c r="J54" s="546">
        <v>4.6585470447018458E-4</v>
      </c>
      <c r="K54" s="544" t="s">
        <v>115</v>
      </c>
      <c r="L54" s="545">
        <v>2.2518473327554021</v>
      </c>
      <c r="M54" s="545" t="s">
        <v>115</v>
      </c>
      <c r="N54" s="547" t="s">
        <v>115</v>
      </c>
      <c r="O54" s="544">
        <v>67.202219603256481</v>
      </c>
      <c r="P54" s="545">
        <v>4.9186464130308236</v>
      </c>
      <c r="Q54" s="545">
        <v>-3.2846290711272791E-2</v>
      </c>
      <c r="R54" s="546">
        <v>3.2682919129403925E-4</v>
      </c>
      <c r="S54" s="544">
        <v>185.86765722845828</v>
      </c>
      <c r="T54" s="545">
        <v>3.2896897103395806</v>
      </c>
      <c r="U54" s="545">
        <v>6.4775105625272823E-3</v>
      </c>
      <c r="V54" s="546">
        <v>3.539409906969159E-4</v>
      </c>
      <c r="W54" s="544">
        <v>143.63384225125463</v>
      </c>
      <c r="X54" s="545">
        <v>3.4422968365695139</v>
      </c>
      <c r="Y54" s="545">
        <v>-2.364736060893825E-2</v>
      </c>
      <c r="Z54" s="546">
        <v>7.8899286781988146E-4</v>
      </c>
      <c r="AA54" s="544" t="s">
        <v>115</v>
      </c>
      <c r="AB54" s="545" t="s">
        <v>115</v>
      </c>
      <c r="AC54" s="545" t="s">
        <v>115</v>
      </c>
      <c r="AD54" s="547" t="s">
        <v>115</v>
      </c>
      <c r="AE54" s="544">
        <v>143.96562848216527</v>
      </c>
      <c r="AF54" s="545">
        <v>3.4410979644513002</v>
      </c>
      <c r="AG54" s="545">
        <v>-2.3410701489508839E-2</v>
      </c>
      <c r="AH54" s="546">
        <v>7.8557512725727432E-4</v>
      </c>
      <c r="AI54" s="49"/>
      <c r="AJ54" s="49"/>
      <c r="AK54" s="49"/>
      <c r="AL54" s="49"/>
      <c r="AM54" s="49"/>
      <c r="AN54" s="49"/>
      <c r="AO54" s="49"/>
      <c r="AP54" s="49"/>
      <c r="AQ54" s="49"/>
      <c r="AR54" s="49"/>
      <c r="AS54" s="49"/>
      <c r="AT54" s="49"/>
      <c r="AU54" s="49"/>
      <c r="AV54" s="49"/>
    </row>
    <row r="55" spans="2:48">
      <c r="B55" s="237">
        <v>2057</v>
      </c>
      <c r="C55" s="544">
        <v>95.787090001714589</v>
      </c>
      <c r="D55" s="545">
        <v>3.7657505373264137</v>
      </c>
      <c r="E55" s="545">
        <v>-6.9644667671796123E-3</v>
      </c>
      <c r="F55" s="546">
        <v>2.0958265678129912E-4</v>
      </c>
      <c r="G55" s="544">
        <v>49.522711585634042</v>
      </c>
      <c r="H55" s="545">
        <v>6.2571317940744766</v>
      </c>
      <c r="I55" s="545">
        <v>-5.946844956027357E-2</v>
      </c>
      <c r="J55" s="546">
        <v>4.6759868003428166E-4</v>
      </c>
      <c r="K55" s="544" t="s">
        <v>115</v>
      </c>
      <c r="L55" s="545">
        <v>2.2518473327554021</v>
      </c>
      <c r="M55" s="545" t="s">
        <v>115</v>
      </c>
      <c r="N55" s="547" t="s">
        <v>115</v>
      </c>
      <c r="O55" s="544">
        <v>67.461450917860006</v>
      </c>
      <c r="P55" s="545">
        <v>4.9369132177959134</v>
      </c>
      <c r="Q55" s="545">
        <v>-3.2969810637612264E-2</v>
      </c>
      <c r="R55" s="546">
        <v>3.280694547758164E-4</v>
      </c>
      <c r="S55" s="544">
        <v>186.59700566646561</v>
      </c>
      <c r="T55" s="545">
        <v>3.3025985191530243</v>
      </c>
      <c r="U55" s="545">
        <v>6.5029284446989407E-3</v>
      </c>
      <c r="V55" s="546">
        <v>3.5532986228738444E-4</v>
      </c>
      <c r="W55" s="544">
        <v>144.17155048659046</v>
      </c>
      <c r="X55" s="545">
        <v>3.4551834329905451</v>
      </c>
      <c r="Y55" s="545">
        <v>-2.3735886964176594E-2</v>
      </c>
      <c r="Z55" s="546">
        <v>7.9194654472497939E-4</v>
      </c>
      <c r="AA55" s="544" t="s">
        <v>115</v>
      </c>
      <c r="AB55" s="545" t="s">
        <v>115</v>
      </c>
      <c r="AC55" s="545" t="s">
        <v>115</v>
      </c>
      <c r="AD55" s="547" t="s">
        <v>115</v>
      </c>
      <c r="AE55" s="544">
        <v>144.50484223104684</v>
      </c>
      <c r="AF55" s="545">
        <v>3.4539847353715092</v>
      </c>
      <c r="AG55" s="545">
        <v>-2.3498332705885479E-2</v>
      </c>
      <c r="AH55" s="546">
        <v>7.8851651114887752E-4</v>
      </c>
      <c r="AI55" s="49"/>
      <c r="AJ55" s="49"/>
      <c r="AK55" s="49"/>
      <c r="AL55" s="49"/>
      <c r="AM55" s="49"/>
      <c r="AN55" s="49"/>
      <c r="AO55" s="49"/>
      <c r="AP55" s="49"/>
      <c r="AQ55" s="49"/>
      <c r="AR55" s="49"/>
      <c r="AS55" s="49"/>
      <c r="AT55" s="49"/>
      <c r="AU55" s="49"/>
      <c r="AV55" s="49"/>
    </row>
    <row r="56" spans="2:48">
      <c r="B56" s="237">
        <v>2058</v>
      </c>
      <c r="C56" s="544">
        <v>96.164053203502846</v>
      </c>
      <c r="D56" s="545">
        <v>3.7805703776583521</v>
      </c>
      <c r="E56" s="545">
        <v>-6.9918749251188196E-3</v>
      </c>
      <c r="F56" s="546">
        <v>2.1040745424970696E-4</v>
      </c>
      <c r="G56" s="544">
        <v>49.708677404214001</v>
      </c>
      <c r="H56" s="545">
        <v>6.2806283393723978</v>
      </c>
      <c r="I56" s="545">
        <v>-5.9691763238948731E-2</v>
      </c>
      <c r="J56" s="546">
        <v>4.6935458896000995E-4</v>
      </c>
      <c r="K56" s="544" t="s">
        <v>115</v>
      </c>
      <c r="L56" s="545">
        <v>2.2518473327554021</v>
      </c>
      <c r="M56" s="545" t="s">
        <v>115</v>
      </c>
      <c r="N56" s="547" t="s">
        <v>115</v>
      </c>
      <c r="O56" s="544">
        <v>67.722456053775574</v>
      </c>
      <c r="P56" s="545">
        <v>4.9553050153599827</v>
      </c>
      <c r="Q56" s="545">
        <v>-3.3094175763838711E-2</v>
      </c>
      <c r="R56" s="546">
        <v>3.2931820490898403E-4</v>
      </c>
      <c r="S56" s="544">
        <v>187.33134475849641</v>
      </c>
      <c r="T56" s="545">
        <v>3.3155956580365502</v>
      </c>
      <c r="U56" s="545">
        <v>6.5285202517730437E-3</v>
      </c>
      <c r="V56" s="546">
        <v>3.5672823739802241E-4</v>
      </c>
      <c r="W56" s="544">
        <v>144.71293805491493</v>
      </c>
      <c r="X56" s="545">
        <v>3.4681582074907031</v>
      </c>
      <c r="Y56" s="545">
        <v>-2.3825019071601318E-2</v>
      </c>
      <c r="Z56" s="546">
        <v>7.9492043251799089E-4</v>
      </c>
      <c r="AA56" s="544" t="s">
        <v>115</v>
      </c>
      <c r="AB56" s="545" t="s">
        <v>115</v>
      </c>
      <c r="AC56" s="545" t="s">
        <v>115</v>
      </c>
      <c r="AD56" s="547" t="s">
        <v>115</v>
      </c>
      <c r="AE56" s="544">
        <v>145.0477456145737</v>
      </c>
      <c r="AF56" s="545">
        <v>3.4669596855648757</v>
      </c>
      <c r="AG56" s="545">
        <v>-2.3586563549353647E-2</v>
      </c>
      <c r="AH56" s="546">
        <v>7.9147802181197733E-4</v>
      </c>
      <c r="AI56" s="49"/>
      <c r="AJ56" s="49"/>
      <c r="AK56" s="49"/>
      <c r="AL56" s="49"/>
      <c r="AM56" s="49"/>
      <c r="AN56" s="49"/>
      <c r="AO56" s="49"/>
      <c r="AP56" s="49"/>
      <c r="AQ56" s="49"/>
      <c r="AR56" s="49"/>
      <c r="AS56" s="49"/>
      <c r="AT56" s="49"/>
      <c r="AU56" s="49"/>
      <c r="AV56" s="49"/>
    </row>
    <row r="57" spans="2:48">
      <c r="B57" s="237">
        <v>2059</v>
      </c>
      <c r="C57" s="544">
        <v>96.543595821139107</v>
      </c>
      <c r="D57" s="545">
        <v>3.7954916245223753</v>
      </c>
      <c r="E57" s="545">
        <v>-7.0194706266607371E-3</v>
      </c>
      <c r="F57" s="546">
        <v>2.1123789549355843E-4</v>
      </c>
      <c r="G57" s="544">
        <v>49.895915716176226</v>
      </c>
      <c r="H57" s="545">
        <v>6.3042856625951336</v>
      </c>
      <c r="I57" s="545">
        <v>-5.9916604968211121E-2</v>
      </c>
      <c r="J57" s="546">
        <v>4.7112251290282528E-4</v>
      </c>
      <c r="K57" s="544" t="s">
        <v>115</v>
      </c>
      <c r="L57" s="545">
        <v>2.2518473327554021</v>
      </c>
      <c r="M57" s="545" t="s">
        <v>115</v>
      </c>
      <c r="N57" s="547" t="s">
        <v>115</v>
      </c>
      <c r="O57" s="544">
        <v>67.985247148587931</v>
      </c>
      <c r="P57" s="545">
        <v>4.9738226610012264</v>
      </c>
      <c r="Q57" s="545">
        <v>-3.3219391873333573E-2</v>
      </c>
      <c r="R57" s="546">
        <v>3.3057549976447047E-4</v>
      </c>
      <c r="S57" s="544">
        <v>188.07070865369849</v>
      </c>
      <c r="T57" s="545">
        <v>3.3286817313992398</v>
      </c>
      <c r="U57" s="545">
        <v>6.5542871738515631E-3</v>
      </c>
      <c r="V57" s="546">
        <v>3.5813618105780438E-4</v>
      </c>
      <c r="W57" s="544">
        <v>145.25803013250456</v>
      </c>
      <c r="X57" s="545">
        <v>3.4812217634390543</v>
      </c>
      <c r="Y57" s="545">
        <v>-2.3914761076144292E-2</v>
      </c>
      <c r="Z57" s="546">
        <v>7.9791466949433664E-4</v>
      </c>
      <c r="AA57" s="544" t="s">
        <v>115</v>
      </c>
      <c r="AB57" s="545" t="s">
        <v>115</v>
      </c>
      <c r="AC57" s="545" t="s">
        <v>115</v>
      </c>
      <c r="AD57" s="547" t="s">
        <v>115</v>
      </c>
      <c r="AE57" s="544">
        <v>145.5943638795128</v>
      </c>
      <c r="AF57" s="545">
        <v>3.4800234184086372</v>
      </c>
      <c r="AG57" s="545">
        <v>-2.3675398122933514E-2</v>
      </c>
      <c r="AH57" s="546">
        <v>7.9445979696641785E-4</v>
      </c>
      <c r="AI57" s="49"/>
      <c r="AJ57" s="49"/>
      <c r="AK57" s="49"/>
      <c r="AL57" s="49"/>
      <c r="AM57" s="49"/>
      <c r="AN57" s="49"/>
      <c r="AO57" s="49"/>
      <c r="AP57" s="49"/>
      <c r="AQ57" s="49"/>
      <c r="AR57" s="49"/>
      <c r="AS57" s="49"/>
      <c r="AT57" s="49"/>
      <c r="AU57" s="49"/>
      <c r="AV57" s="49"/>
    </row>
    <row r="58" spans="2:48">
      <c r="B58" s="237">
        <v>2060</v>
      </c>
      <c r="C58" s="544">
        <v>96.925735504585205</v>
      </c>
      <c r="D58" s="545">
        <v>3.8105149718048237</v>
      </c>
      <c r="E58" s="545">
        <v>-7.0472551550949262E-3</v>
      </c>
      <c r="F58" s="546">
        <v>2.1207401913106289E-4</v>
      </c>
      <c r="G58" s="544">
        <v>50.084435228709054</v>
      </c>
      <c r="H58" s="545">
        <v>6.328104863884886</v>
      </c>
      <c r="I58" s="545">
        <v>-6.0142985203929834E-2</v>
      </c>
      <c r="J58" s="546">
        <v>4.7290253407692085E-4</v>
      </c>
      <c r="K58" s="544" t="s">
        <v>115</v>
      </c>
      <c r="L58" s="545">
        <v>2.2518473327554021</v>
      </c>
      <c r="M58" s="545" t="s">
        <v>115</v>
      </c>
      <c r="N58" s="547" t="s">
        <v>115</v>
      </c>
      <c r="O58" s="544">
        <v>68.249836422934678</v>
      </c>
      <c r="P58" s="545">
        <v>4.9924670158501803</v>
      </c>
      <c r="Q58" s="545">
        <v>-3.3345464789051753E-2</v>
      </c>
      <c r="R58" s="546">
        <v>3.3184139781056144E-4</v>
      </c>
      <c r="S58" s="544">
        <v>188.81513173488926</v>
      </c>
      <c r="T58" s="545">
        <v>3.3418573477859166</v>
      </c>
      <c r="U58" s="545">
        <v>6.5802304091798882E-3</v>
      </c>
      <c r="V58" s="546">
        <v>3.59553758740674E-4</v>
      </c>
      <c r="W58" s="544">
        <v>145.80685206790761</v>
      </c>
      <c r="X58" s="545">
        <v>3.4943747083332886</v>
      </c>
      <c r="Y58" s="545">
        <v>-2.4005117151099587E-2</v>
      </c>
      <c r="Z58" s="546">
        <v>8.009293948957407E-4</v>
      </c>
      <c r="AA58" s="544" t="s">
        <v>115</v>
      </c>
      <c r="AB58" s="545" t="s">
        <v>115</v>
      </c>
      <c r="AC58" s="545" t="s">
        <v>115</v>
      </c>
      <c r="AD58" s="547" t="s">
        <v>115</v>
      </c>
      <c r="AE58" s="544">
        <v>146.14472244538501</v>
      </c>
      <c r="AF58" s="545">
        <v>3.4931765414087099</v>
      </c>
      <c r="AG58" s="545">
        <v>-2.3764840557720681E-2</v>
      </c>
      <c r="AH58" s="546">
        <v>7.9746197527440818E-4</v>
      </c>
      <c r="AI58" s="49"/>
      <c r="AJ58" s="49"/>
      <c r="AK58" s="49"/>
      <c r="AL58" s="49"/>
      <c r="AM58" s="49"/>
      <c r="AN58" s="49"/>
      <c r="AO58" s="49"/>
      <c r="AP58" s="49"/>
      <c r="AQ58" s="49"/>
      <c r="AR58" s="49"/>
      <c r="AS58" s="49"/>
      <c r="AT58" s="49"/>
      <c r="AU58" s="49"/>
      <c r="AV58" s="49"/>
    </row>
    <row r="59" spans="2:48">
      <c r="B59" s="237">
        <v>2061</v>
      </c>
      <c r="C59" s="544">
        <v>97.310490024574946</v>
      </c>
      <c r="D59" s="545">
        <v>3.8256411181400369</v>
      </c>
      <c r="E59" s="545">
        <v>-7.0752298024920092E-3</v>
      </c>
      <c r="F59" s="546">
        <v>2.129158640446793E-4</v>
      </c>
      <c r="G59" s="544">
        <v>50.274244708580824</v>
      </c>
      <c r="H59" s="545">
        <v>6.3520870509117158</v>
      </c>
      <c r="I59" s="545">
        <v>-6.0370914473519562E-2</v>
      </c>
      <c r="J59" s="546">
        <v>4.7469473525905043E-4</v>
      </c>
      <c r="K59" s="544" t="s">
        <v>115</v>
      </c>
      <c r="L59" s="545">
        <v>2.2518473327554021</v>
      </c>
      <c r="M59" s="545" t="s">
        <v>115</v>
      </c>
      <c r="N59" s="547" t="s">
        <v>115</v>
      </c>
      <c r="O59" s="544">
        <v>68.516236181074632</v>
      </c>
      <c r="P59" s="545">
        <v>5.0112389469297733</v>
      </c>
      <c r="Q59" s="545">
        <v>-3.3472400373792455E-2</v>
      </c>
      <c r="R59" s="546">
        <v>3.3311595791561883E-4</v>
      </c>
      <c r="S59" s="544">
        <v>189.56464862015466</v>
      </c>
      <c r="T59" s="545">
        <v>3.3551231199054459</v>
      </c>
      <c r="U59" s="545">
        <v>6.6063511642025429E-3</v>
      </c>
      <c r="V59" s="546">
        <v>3.6098103636858769E-4</v>
      </c>
      <c r="W59" s="544">
        <v>146.35942938312283</v>
      </c>
      <c r="X59" s="545">
        <v>3.5076176538279724</v>
      </c>
      <c r="Y59" s="545">
        <v>-2.409609149831753E-2</v>
      </c>
      <c r="Z59" s="546">
        <v>8.039647489167047E-4</v>
      </c>
      <c r="AA59" s="544" t="s">
        <v>115</v>
      </c>
      <c r="AB59" s="545" t="s">
        <v>115</v>
      </c>
      <c r="AC59" s="545" t="s">
        <v>115</v>
      </c>
      <c r="AD59" s="547" t="s">
        <v>115</v>
      </c>
      <c r="AE59" s="544">
        <v>146.69884690564737</v>
      </c>
      <c r="AF59" s="545">
        <v>3.5064196662279423</v>
      </c>
      <c r="AG59" s="545">
        <v>-2.3854895013078237E-2</v>
      </c>
      <c r="AH59" s="546">
        <v>8.004846963469692E-4</v>
      </c>
      <c r="AI59" s="49"/>
      <c r="AJ59" s="49"/>
      <c r="AK59" s="49"/>
      <c r="AL59" s="49"/>
      <c r="AM59" s="49"/>
      <c r="AN59" s="49"/>
      <c r="AO59" s="49"/>
      <c r="AP59" s="49"/>
      <c r="AQ59" s="49"/>
      <c r="AR59" s="49"/>
      <c r="AS59" s="49"/>
      <c r="AT59" s="49"/>
      <c r="AU59" s="49"/>
      <c r="AV59" s="49"/>
    </row>
    <row r="60" spans="2:48">
      <c r="B60" s="237">
        <v>2062</v>
      </c>
      <c r="C60" s="544">
        <v>97.697877273440454</v>
      </c>
      <c r="D60" s="545">
        <v>3.8408707669428401</v>
      </c>
      <c r="E60" s="545">
        <v>-7.1033958697637534E-3</v>
      </c>
      <c r="F60" s="546">
        <v>2.1376346938292452E-4</v>
      </c>
      <c r="G60" s="544">
        <v>50.4653529825475</v>
      </c>
      <c r="H60" s="545">
        <v>6.3762333389250418</v>
      </c>
      <c r="I60" s="545">
        <v>-6.0600403376430023E-2</v>
      </c>
      <c r="J60" s="546">
        <v>4.7649919979237722E-4</v>
      </c>
      <c r="K60" s="544" t="s">
        <v>115</v>
      </c>
      <c r="L60" s="545">
        <v>2.2518473327554021</v>
      </c>
      <c r="M60" s="545" t="s">
        <v>115</v>
      </c>
      <c r="N60" s="547" t="s">
        <v>115</v>
      </c>
      <c r="O60" s="544">
        <v>68.784458811459899</v>
      </c>
      <c r="P60" s="545">
        <v>5.0301393271956387</v>
      </c>
      <c r="Q60" s="545">
        <v>-3.3600204530471738E-2</v>
      </c>
      <c r="R60" s="546">
        <v>3.3439923935081833E-4</v>
      </c>
      <c r="S60" s="544">
        <v>190.319294164459</v>
      </c>
      <c r="T60" s="545">
        <v>3.3684796646592221</v>
      </c>
      <c r="U60" s="545">
        <v>6.6326506536192893E-3</v>
      </c>
      <c r="V60" s="546">
        <v>3.6241808031458082E-4</v>
      </c>
      <c r="W60" s="544">
        <v>146.9157877747862</v>
      </c>
      <c r="X60" s="545">
        <v>3.5209512157629903</v>
      </c>
      <c r="Y60" s="545">
        <v>-2.4187688348400106E-2</v>
      </c>
      <c r="Z60" s="546">
        <v>8.0702087271102799E-4</v>
      </c>
      <c r="AA60" s="544" t="s">
        <v>115</v>
      </c>
      <c r="AB60" s="545" t="s">
        <v>115</v>
      </c>
      <c r="AC60" s="545" t="s">
        <v>115</v>
      </c>
      <c r="AD60" s="547" t="s">
        <v>115</v>
      </c>
      <c r="AE60" s="544">
        <v>147.25676302888314</v>
      </c>
      <c r="AF60" s="545">
        <v>3.5197534087145592</v>
      </c>
      <c r="AG60" s="545">
        <v>-2.3945565676830226E-2</v>
      </c>
      <c r="AH60" s="546">
        <v>8.0352810075042728E-4</v>
      </c>
      <c r="AI60" s="49"/>
      <c r="AJ60" s="49"/>
      <c r="AK60" s="49"/>
      <c r="AL60" s="49"/>
      <c r="AM60" s="49"/>
      <c r="AN60" s="49"/>
      <c r="AO60" s="49"/>
      <c r="AP60" s="49"/>
      <c r="AQ60" s="49"/>
      <c r="AR60" s="49"/>
      <c r="AS60" s="49"/>
      <c r="AT60" s="49"/>
      <c r="AU60" s="49"/>
      <c r="AV60" s="49"/>
    </row>
    <row r="61" spans="2:48">
      <c r="B61" s="237">
        <v>2063</v>
      </c>
      <c r="C61" s="544">
        <v>98.087915265944318</v>
      </c>
      <c r="D61" s="545">
        <v>3.8562046264412642</v>
      </c>
      <c r="E61" s="545">
        <v>-7.1317546667235745E-3</v>
      </c>
      <c r="F61" s="546">
        <v>2.1461687456219392E-4</v>
      </c>
      <c r="G61" s="544">
        <v>50.65776893776323</v>
      </c>
      <c r="H61" s="545">
        <v>6.4005448508055176</v>
      </c>
      <c r="I61" s="545">
        <v>-6.0831462584639E-2</v>
      </c>
      <c r="J61" s="546">
        <v>4.7831601159035054E-4</v>
      </c>
      <c r="K61" s="544" t="s">
        <v>115</v>
      </c>
      <c r="L61" s="545">
        <v>2.2518473327554021</v>
      </c>
      <c r="M61" s="545" t="s">
        <v>115</v>
      </c>
      <c r="N61" s="547" t="s">
        <v>115</v>
      </c>
      <c r="O61" s="544">
        <v>69.054516787312124</v>
      </c>
      <c r="P61" s="545">
        <v>5.049169035576714</v>
      </c>
      <c r="Q61" s="545">
        <v>-3.3728883202397121E-2</v>
      </c>
      <c r="R61" s="546">
        <v>3.3569130179290582E-4</v>
      </c>
      <c r="S61" s="544">
        <v>191.07910346126593</v>
      </c>
      <c r="T61" s="545">
        <v>3.381927603169868</v>
      </c>
      <c r="U61" s="545">
        <v>6.6591301004416273E-3</v>
      </c>
      <c r="V61" s="546">
        <v>3.638649574058545E-4</v>
      </c>
      <c r="W61" s="544">
        <v>147.47595311536614</v>
      </c>
      <c r="X61" s="545">
        <v>3.5343760141921883</v>
      </c>
      <c r="Y61" s="545">
        <v>-2.427991196089772E-2</v>
      </c>
      <c r="Z61" s="546">
        <v>8.1009790839837222E-4</v>
      </c>
      <c r="AA61" s="544" t="s">
        <v>115</v>
      </c>
      <c r="AB61" s="545" t="s">
        <v>115</v>
      </c>
      <c r="AC61" s="545" t="s">
        <v>115</v>
      </c>
      <c r="AD61" s="547" t="s">
        <v>115</v>
      </c>
      <c r="AE61" s="544">
        <v>147.8184967600003</v>
      </c>
      <c r="AF61" s="545">
        <v>3.5331783889308017</v>
      </c>
      <c r="AG61" s="545">
        <v>-2.4036856765456374E-2</v>
      </c>
      <c r="AH61" s="546">
        <v>8.0659233001295139E-4</v>
      </c>
      <c r="AI61" s="49"/>
      <c r="AJ61" s="49"/>
      <c r="AK61" s="49"/>
      <c r="AL61" s="49"/>
      <c r="AM61" s="49"/>
      <c r="AN61" s="49"/>
      <c r="AO61" s="49"/>
      <c r="AP61" s="49"/>
      <c r="AQ61" s="49"/>
      <c r="AR61" s="49"/>
      <c r="AS61" s="49"/>
      <c r="AT61" s="49"/>
      <c r="AU61" s="49"/>
      <c r="AV61" s="49"/>
    </row>
    <row r="62" spans="2:48">
      <c r="B62" s="237">
        <v>2064</v>
      </c>
      <c r="C62" s="544">
        <v>98.480622140117333</v>
      </c>
      <c r="D62" s="545">
        <v>3.8716434097094723</v>
      </c>
      <c r="E62" s="545">
        <v>-7.1603075121474411E-3</v>
      </c>
      <c r="F62" s="546">
        <v>2.154761192685942E-4</v>
      </c>
      <c r="G62" s="544">
        <v>50.851501522193523</v>
      </c>
      <c r="H62" s="545">
        <v>6.4250227171172378</v>
      </c>
      <c r="I62" s="545">
        <v>-6.1064102843148525E-2</v>
      </c>
      <c r="J62" s="546">
        <v>4.8014525514060707E-4</v>
      </c>
      <c r="K62" s="544" t="s">
        <v>115</v>
      </c>
      <c r="L62" s="545">
        <v>2.2518473327554021</v>
      </c>
      <c r="M62" s="545" t="s">
        <v>115</v>
      </c>
      <c r="N62" s="547" t="s">
        <v>115</v>
      </c>
      <c r="O62" s="544">
        <v>69.326422667202436</v>
      </c>
      <c r="P62" s="545">
        <v>5.0683289570161163</v>
      </c>
      <c r="Q62" s="545">
        <v>-3.3858442373543893E-2</v>
      </c>
      <c r="R62" s="546">
        <v>3.3699220532697232E-4</v>
      </c>
      <c r="S62" s="544">
        <v>191.84411184417021</v>
      </c>
      <c r="T62" s="545">
        <v>3.3954675608101073</v>
      </c>
      <c r="U62" s="545">
        <v>6.6857907360496479E-3</v>
      </c>
      <c r="V62" s="546">
        <v>3.6532173492688275E-4</v>
      </c>
      <c r="W62" s="544">
        <v>148.03995145436647</v>
      </c>
      <c r="X62" s="545">
        <v>3.5478926734122007</v>
      </c>
      <c r="Y62" s="545">
        <v>-2.4372766624507238E-2</v>
      </c>
      <c r="Z62" s="546">
        <v>8.1319599907086918E-4</v>
      </c>
      <c r="AA62" s="544" t="s">
        <v>115</v>
      </c>
      <c r="AB62" s="545" t="s">
        <v>115</v>
      </c>
      <c r="AC62" s="545" t="s">
        <v>115</v>
      </c>
      <c r="AD62" s="547" t="s">
        <v>115</v>
      </c>
      <c r="AE62" s="544">
        <v>148.38407422143791</v>
      </c>
      <c r="AF62" s="545">
        <v>3.5466952311817583</v>
      </c>
      <c r="AG62" s="545">
        <v>-2.4128772524288168E-2</v>
      </c>
      <c r="AH62" s="546">
        <v>8.0967752663113277E-4</v>
      </c>
      <c r="AI62" s="49"/>
      <c r="AJ62" s="49"/>
      <c r="AK62" s="49"/>
      <c r="AL62" s="49"/>
      <c r="AM62" s="49"/>
      <c r="AN62" s="49"/>
      <c r="AO62" s="49"/>
      <c r="AP62" s="49"/>
      <c r="AQ62" s="49"/>
      <c r="AR62" s="49"/>
      <c r="AS62" s="49"/>
      <c r="AT62" s="49"/>
      <c r="AU62" s="49"/>
      <c r="AV62" s="49"/>
    </row>
    <row r="63" spans="2:48">
      <c r="B63" s="237">
        <v>2065</v>
      </c>
      <c r="C63" s="544">
        <v>98.876016158101905</v>
      </c>
      <c r="D63" s="545">
        <v>3.8871878347009239</v>
      </c>
      <c r="E63" s="545">
        <v>-7.1890557338352059E-3</v>
      </c>
      <c r="F63" s="546">
        <v>2.1634124345978903E-4</v>
      </c>
      <c r="G63" s="544">
        <v>51.046559745031466</v>
      </c>
      <c r="H63" s="545">
        <v>6.4496680761603198</v>
      </c>
      <c r="I63" s="545">
        <v>-6.1298334970484619E-2</v>
      </c>
      <c r="J63" s="546">
        <v>4.8198701550890066E-4</v>
      </c>
      <c r="K63" s="544" t="s">
        <v>115</v>
      </c>
      <c r="L63" s="545">
        <v>2.2518473327554021</v>
      </c>
      <c r="M63" s="545" t="s">
        <v>115</v>
      </c>
      <c r="N63" s="547" t="s">
        <v>115</v>
      </c>
      <c r="O63" s="544">
        <v>69.600189095635514</v>
      </c>
      <c r="P63" s="545">
        <v>5.0876199825122903</v>
      </c>
      <c r="Q63" s="545">
        <v>-3.398888806883342E-2</v>
      </c>
      <c r="R63" s="546">
        <v>3.3830201044924863E-4</v>
      </c>
      <c r="S63" s="544">
        <v>192.61435488854116</v>
      </c>
      <c r="T63" s="545">
        <v>3.4091001672318542</v>
      </c>
      <c r="U63" s="545">
        <v>6.712633800249319E-3</v>
      </c>
      <c r="V63" s="546">
        <v>3.6678848062254176E-4</v>
      </c>
      <c r="W63" s="544">
        <v>148.60780901953788</v>
      </c>
      <c r="X63" s="545">
        <v>3.5615018219914911</v>
      </c>
      <c r="Y63" s="545">
        <v>-2.4466256657271469E-2</v>
      </c>
      <c r="Z63" s="546">
        <v>8.1631528879977638E-4</v>
      </c>
      <c r="AA63" s="544" t="s">
        <v>115</v>
      </c>
      <c r="AB63" s="545" t="s">
        <v>115</v>
      </c>
      <c r="AC63" s="545" t="s">
        <v>115</v>
      </c>
      <c r="AD63" s="547" t="s">
        <v>115</v>
      </c>
      <c r="AE63" s="544">
        <v>148.95352171438097</v>
      </c>
      <c r="AF63" s="545">
        <v>3.560304564044404</v>
      </c>
      <c r="AG63" s="545">
        <v>-2.4221317227706304E-2</v>
      </c>
      <c r="AH63" s="546">
        <v>8.1278383407661374E-4</v>
      </c>
      <c r="AI63" s="49"/>
      <c r="AJ63" s="49"/>
      <c r="AK63" s="49"/>
      <c r="AL63" s="49"/>
      <c r="AM63" s="49"/>
      <c r="AN63" s="49"/>
      <c r="AO63" s="49"/>
      <c r="AP63" s="49"/>
      <c r="AQ63" s="49"/>
      <c r="AR63" s="49"/>
      <c r="AS63" s="49"/>
      <c r="AT63" s="49"/>
      <c r="AU63" s="49"/>
      <c r="AV63" s="49"/>
    </row>
    <row r="64" spans="2:48">
      <c r="B64" s="237">
        <v>2066</v>
      </c>
      <c r="C64" s="544">
        <v>99.274115707001329</v>
      </c>
      <c r="D64" s="545">
        <v>3.9028386242817592</v>
      </c>
      <c r="E64" s="545">
        <v>-7.2180006686723489E-3</v>
      </c>
      <c r="F64" s="546">
        <v>2.1721228736685711E-4</v>
      </c>
      <c r="G64" s="544">
        <v>51.242952677116584</v>
      </c>
      <c r="H64" s="545">
        <v>6.4744820740238334</v>
      </c>
      <c r="I64" s="545">
        <v>-6.1534169859200329E-2</v>
      </c>
      <c r="J64" s="546">
        <v>4.8384137834305745E-4</v>
      </c>
      <c r="K64" s="544" t="s">
        <v>115</v>
      </c>
      <c r="L64" s="545">
        <v>2.2518473327554021</v>
      </c>
      <c r="M64" s="545" t="s">
        <v>115</v>
      </c>
      <c r="N64" s="547" t="s">
        <v>115</v>
      </c>
      <c r="O64" s="544">
        <v>69.875828803637532</v>
      </c>
      <c r="P64" s="545">
        <v>5.1070430091604404</v>
      </c>
      <c r="Q64" s="545">
        <v>-3.4120226354413287E-2</v>
      </c>
      <c r="R64" s="546">
        <v>3.3962077806991774E-4</v>
      </c>
      <c r="S64" s="544">
        <v>193.38986841317663</v>
      </c>
      <c r="T64" s="545">
        <v>3.4228260563954893</v>
      </c>
      <c r="U64" s="545">
        <v>6.7396605413301211E-3</v>
      </c>
      <c r="V64" s="546">
        <v>3.6826526270125989E-4</v>
      </c>
      <c r="W64" s="544">
        <v>149.1795522180976</v>
      </c>
      <c r="X64" s="545">
        <v>3.5752040927995741</v>
      </c>
      <c r="Y64" s="545">
        <v>-2.4560386406779936E-2</v>
      </c>
      <c r="Z64" s="546">
        <v>8.1945592264217563E-4</v>
      </c>
      <c r="AA64" s="544" t="s">
        <v>115</v>
      </c>
      <c r="AB64" s="545" t="s">
        <v>115</v>
      </c>
      <c r="AC64" s="545" t="s">
        <v>115</v>
      </c>
      <c r="AD64" s="547" t="s">
        <v>115</v>
      </c>
      <c r="AE64" s="544">
        <v>149.52686571998348</v>
      </c>
      <c r="AF64" s="545">
        <v>3.5740070203968233</v>
      </c>
      <c r="AG64" s="545">
        <v>-2.4314495179339427E-2</v>
      </c>
      <c r="AH64" s="546">
        <v>8.1591139680275786E-4</v>
      </c>
      <c r="AI64" s="49"/>
      <c r="AJ64" s="49"/>
      <c r="AK64" s="49"/>
      <c r="AL64" s="49"/>
      <c r="AM64" s="49"/>
      <c r="AN64" s="49"/>
      <c r="AO64" s="49"/>
      <c r="AP64" s="49"/>
      <c r="AQ64" s="49"/>
      <c r="AR64" s="49"/>
      <c r="AS64" s="49"/>
      <c r="AT64" s="49"/>
      <c r="AU64" s="49"/>
      <c r="AV64" s="49"/>
    </row>
    <row r="65" spans="2:48">
      <c r="B65" s="237">
        <v>2067</v>
      </c>
      <c r="C65" s="544">
        <v>99.674939299734845</v>
      </c>
      <c r="D65" s="545">
        <v>3.9185965062644179</v>
      </c>
      <c r="E65" s="545">
        <v>-7.2471436626921504E-3</v>
      </c>
      <c r="F65" s="546">
        <v>2.1808929149616318E-4</v>
      </c>
      <c r="G65" s="544">
        <v>51.440689451356718</v>
      </c>
      <c r="H65" s="545">
        <v>6.4994658646390988</v>
      </c>
      <c r="I65" s="545">
        <v>-6.1771618476382302E-2</v>
      </c>
      <c r="J65" s="546">
        <v>4.8570842987695901E-4</v>
      </c>
      <c r="K65" s="544" t="s">
        <v>115</v>
      </c>
      <c r="L65" s="545">
        <v>2.2518473327554021</v>
      </c>
      <c r="M65" s="545" t="s">
        <v>115</v>
      </c>
      <c r="N65" s="547" t="s">
        <v>115</v>
      </c>
      <c r="O65" s="544">
        <v>70.153354609348256</v>
      </c>
      <c r="P65" s="545">
        <v>5.1265989401942571</v>
      </c>
      <c r="Q65" s="545">
        <v>-3.4252463337939437E-2</v>
      </c>
      <c r="R65" s="546">
        <v>3.4094856951594817E-4</v>
      </c>
      <c r="S65" s="544">
        <v>194.17068848196888</v>
      </c>
      <c r="T65" s="545">
        <v>3.4366458665993447</v>
      </c>
      <c r="U65" s="545">
        <v>6.7668722161231083E-3</v>
      </c>
      <c r="V65" s="546">
        <v>3.6975214983819024E-4</v>
      </c>
      <c r="W65" s="544">
        <v>149.75520763795726</v>
      </c>
      <c r="X65" s="545">
        <v>3.5890001230364508</v>
      </c>
      <c r="Y65" s="545">
        <v>-2.4655160250371049E-2</v>
      </c>
      <c r="Z65" s="546">
        <v>8.2261804664771922E-4</v>
      </c>
      <c r="AA65" s="544" t="s">
        <v>115</v>
      </c>
      <c r="AB65" s="545" t="s">
        <v>115</v>
      </c>
      <c r="AC65" s="545" t="s">
        <v>115</v>
      </c>
      <c r="AD65" s="547" t="s">
        <v>115</v>
      </c>
      <c r="AE65" s="544">
        <v>150.10413290059984</v>
      </c>
      <c r="AF65" s="545">
        <v>3.5878032374476456</v>
      </c>
      <c r="AG65" s="545">
        <v>-2.440831071226426E-2</v>
      </c>
      <c r="AH65" s="546">
        <v>8.1906036025136816E-4</v>
      </c>
      <c r="AI65" s="49"/>
      <c r="AJ65" s="49"/>
      <c r="AK65" s="49"/>
      <c r="AL65" s="49"/>
      <c r="AM65" s="49"/>
      <c r="AN65" s="49"/>
      <c r="AO65" s="49"/>
      <c r="AP65" s="49"/>
      <c r="AQ65" s="49"/>
      <c r="AR65" s="49"/>
      <c r="AS65" s="49"/>
      <c r="AT65" s="49"/>
      <c r="AU65" s="49"/>
      <c r="AV65" s="49"/>
    </row>
    <row r="66" spans="2:48">
      <c r="B66" s="237">
        <v>2068</v>
      </c>
      <c r="C66" s="544">
        <v>100.07850557589863</v>
      </c>
      <c r="D66" s="545">
        <v>3.9344622134414848</v>
      </c>
      <c r="E66" s="545">
        <v>-7.2764860711382849E-3</v>
      </c>
      <c r="F66" s="546">
        <v>2.1897229663124165E-4</v>
      </c>
      <c r="G66" s="544">
        <v>51.639779263152761</v>
      </c>
      <c r="H66" s="545">
        <v>6.5246206098333559</v>
      </c>
      <c r="I66" s="545">
        <v>-6.2010691864160847E-2</v>
      </c>
      <c r="J66" s="546">
        <v>4.8758825693455307E-4</v>
      </c>
      <c r="K66" s="544" t="s">
        <v>115</v>
      </c>
      <c r="L66" s="545">
        <v>2.2518473327554021</v>
      </c>
      <c r="M66" s="545" t="s">
        <v>115</v>
      </c>
      <c r="N66" s="547" t="s">
        <v>115</v>
      </c>
      <c r="O66" s="544">
        <v>70.43277941861713</v>
      </c>
      <c r="P66" s="545">
        <v>5.1462886850279146</v>
      </c>
      <c r="Q66" s="545">
        <v>-3.4385605168860203E-2</v>
      </c>
      <c r="R66" s="546">
        <v>3.4228544653394557E-4</v>
      </c>
      <c r="S66" s="544">
        <v>194.95685140558183</v>
      </c>
      <c r="T66" s="545">
        <v>3.4505602405093856</v>
      </c>
      <c r="U66" s="545">
        <v>6.7942700900593513E-3</v>
      </c>
      <c r="V66" s="546">
        <v>3.7124921117840358E-4</v>
      </c>
      <c r="W66" s="544">
        <v>150.33480204895969</v>
      </c>
      <c r="X66" s="545">
        <v>3.60289055426224</v>
      </c>
      <c r="Y66" s="545">
        <v>-2.4750582595335715E-2</v>
      </c>
      <c r="Z66" s="546">
        <v>8.2580180786542183E-4</v>
      </c>
      <c r="AA66" s="544" t="s">
        <v>115</v>
      </c>
      <c r="AB66" s="545" t="s">
        <v>115</v>
      </c>
      <c r="AC66" s="545" t="s">
        <v>115</v>
      </c>
      <c r="AD66" s="547" t="s">
        <v>115</v>
      </c>
      <c r="AE66" s="544">
        <v>150.68535010102491</v>
      </c>
      <c r="AF66" s="545">
        <v>3.6016938567656771</v>
      </c>
      <c r="AG66" s="545">
        <v>-2.4502768189207158E-2</v>
      </c>
      <c r="AH66" s="546">
        <v>8.222308708594506E-4</v>
      </c>
      <c r="AI66" s="49"/>
      <c r="AJ66" s="49"/>
      <c r="AK66" s="49"/>
      <c r="AL66" s="49"/>
      <c r="AM66" s="49"/>
      <c r="AN66" s="49"/>
      <c r="AO66" s="49"/>
      <c r="AP66" s="49"/>
      <c r="AQ66" s="49"/>
      <c r="AR66" s="49"/>
      <c r="AS66" s="49"/>
      <c r="AT66" s="49"/>
      <c r="AU66" s="49"/>
      <c r="AV66" s="49"/>
    </row>
    <row r="67" spans="2:48">
      <c r="B67" s="237">
        <v>2069</v>
      </c>
      <c r="C67" s="544">
        <v>100.48483330263242</v>
      </c>
      <c r="D67" s="545">
        <v>3.9504364836197632</v>
      </c>
      <c r="E67" s="545">
        <v>-7.3060292585278453E-3</v>
      </c>
      <c r="F67" s="546">
        <v>2.1986134383469315E-4</v>
      </c>
      <c r="G67" s="544">
        <v>51.84023137082621</v>
      </c>
      <c r="H67" s="545">
        <v>6.5499474793837829</v>
      </c>
      <c r="I67" s="545">
        <v>-6.2251401140223324E-2</v>
      </c>
      <c r="J67" s="546">
        <v>4.8948094693389028E-4</v>
      </c>
      <c r="K67" s="544" t="s">
        <v>115</v>
      </c>
      <c r="L67" s="545">
        <v>2.2518473327554021</v>
      </c>
      <c r="M67" s="545" t="s">
        <v>115</v>
      </c>
      <c r="N67" s="547" t="s">
        <v>115</v>
      </c>
      <c r="O67" s="544">
        <v>70.714116225603377</v>
      </c>
      <c r="P67" s="545">
        <v>5.1661131592983622</v>
      </c>
      <c r="Q67" s="545">
        <v>-3.4519658038702238E-2</v>
      </c>
      <c r="R67" s="546">
        <v>3.4363147129302425E-4</v>
      </c>
      <c r="S67" s="544">
        <v>195.74839374313936</v>
      </c>
      <c r="T67" s="545">
        <v>3.4645698251890944</v>
      </c>
      <c r="U67" s="545">
        <v>6.821855437228787E-3</v>
      </c>
      <c r="V67" s="546">
        <v>3.7275651634010427E-4</v>
      </c>
      <c r="W67" s="544">
        <v>150.91836240412346</v>
      </c>
      <c r="X67" s="545">
        <v>3.6168760324270153</v>
      </c>
      <c r="Y67" s="545">
        <v>-2.4846657879122238E-2</v>
      </c>
      <c r="Z67" s="546">
        <v>8.2900735435049912E-4</v>
      </c>
      <c r="AA67" s="544" t="s">
        <v>115</v>
      </c>
      <c r="AB67" s="545" t="s">
        <v>115</v>
      </c>
      <c r="AC67" s="545" t="s">
        <v>115</v>
      </c>
      <c r="AD67" s="547" t="s">
        <v>115</v>
      </c>
      <c r="AE67" s="544">
        <v>151.27054434974229</v>
      </c>
      <c r="AF67" s="545">
        <v>3.6156795243097388</v>
      </c>
      <c r="AG67" s="545">
        <v>-2.4597872002746938E-2</v>
      </c>
      <c r="AH67" s="546">
        <v>8.2542307606602472E-4</v>
      </c>
      <c r="AI67" s="49"/>
      <c r="AJ67" s="49"/>
      <c r="AK67" s="49"/>
      <c r="AL67" s="49"/>
      <c r="AM67" s="49"/>
      <c r="AN67" s="49"/>
      <c r="AO67" s="49"/>
      <c r="AP67" s="49"/>
      <c r="AQ67" s="49"/>
      <c r="AR67" s="49"/>
      <c r="AS67" s="49"/>
      <c r="AT67" s="49"/>
      <c r="AU67" s="49"/>
      <c r="AV67" s="49"/>
    </row>
    <row r="68" spans="2:48">
      <c r="B68" s="237">
        <v>2070</v>
      </c>
      <c r="C68" s="544">
        <v>100.89394137549245</v>
      </c>
      <c r="D68" s="545">
        <v>3.966520059654588</v>
      </c>
      <c r="E68" s="545">
        <v>-7.3357745987147893E-3</v>
      </c>
      <c r="F68" s="546">
        <v>2.2075647445009386E-4</v>
      </c>
      <c r="G68" s="544">
        <v>52.042055096049694</v>
      </c>
      <c r="H68" s="545">
        <v>6.5754476510718929</v>
      </c>
      <c r="I68" s="545">
        <v>-6.2493757498331165E-2</v>
      </c>
      <c r="J68" s="546">
        <v>4.9138658789118963E-4</v>
      </c>
      <c r="K68" s="544" t="s">
        <v>115</v>
      </c>
      <c r="L68" s="545">
        <v>2.2518473327554021</v>
      </c>
      <c r="M68" s="545" t="s">
        <v>115</v>
      </c>
      <c r="N68" s="547" t="s">
        <v>115</v>
      </c>
      <c r="O68" s="544">
        <v>70.997378113380336</v>
      </c>
      <c r="P68" s="545">
        <v>5.1860732849079021</v>
      </c>
      <c r="Q68" s="545">
        <v>-3.4654628181358414E-2</v>
      </c>
      <c r="R68" s="546">
        <v>3.4498670638769761E-4</v>
      </c>
      <c r="S68" s="544">
        <v>196.54535230392548</v>
      </c>
      <c r="T68" s="545">
        <v>3.478675272129562</v>
      </c>
      <c r="U68" s="545">
        <v>6.8496295404394565E-3</v>
      </c>
      <c r="V68" s="546">
        <v>3.7427413541786731E-4</v>
      </c>
      <c r="W68" s="544">
        <v>151.50591584089628</v>
      </c>
      <c r="X68" s="545">
        <v>3.6309572079008339</v>
      </c>
      <c r="Y68" s="545">
        <v>-2.4943390569542673E-2</v>
      </c>
      <c r="Z68" s="546">
        <v>8.3223483517125111E-4</v>
      </c>
      <c r="AA68" s="544" t="s">
        <v>115</v>
      </c>
      <c r="AB68" s="545" t="s">
        <v>115</v>
      </c>
      <c r="AC68" s="545" t="s">
        <v>115</v>
      </c>
      <c r="AD68" s="547" t="s">
        <v>115</v>
      </c>
      <c r="AE68" s="544">
        <v>151.85974286018103</v>
      </c>
      <c r="AF68" s="545">
        <v>3.629760890458694</v>
      </c>
      <c r="AG68" s="545">
        <v>-2.4693626575519132E-2</v>
      </c>
      <c r="AH68" s="546">
        <v>8.2863712431897798E-4</v>
      </c>
      <c r="AI68" s="49"/>
      <c r="AJ68" s="49"/>
      <c r="AK68" s="49"/>
      <c r="AL68" s="49"/>
      <c r="AM68" s="49"/>
      <c r="AN68" s="49"/>
      <c r="AO68" s="49"/>
      <c r="AP68" s="49"/>
      <c r="AQ68" s="49"/>
      <c r="AR68" s="49"/>
      <c r="AS68" s="49"/>
      <c r="AT68" s="49"/>
      <c r="AU68" s="49"/>
      <c r="AV68" s="49"/>
    </row>
    <row r="69" spans="2:48">
      <c r="B69" s="237">
        <v>2071</v>
      </c>
      <c r="C69" s="544">
        <v>101.30584881933</v>
      </c>
      <c r="D69" s="545">
        <v>3.9827136894843731</v>
      </c>
      <c r="E69" s="545">
        <v>-7.3657234749538447E-3</v>
      </c>
      <c r="F69" s="546">
        <v>2.2165773010391864E-4</v>
      </c>
      <c r="G69" s="544">
        <v>52.245259824280573</v>
      </c>
      <c r="H69" s="545">
        <v>6.6011223107383197</v>
      </c>
      <c r="I69" s="545">
        <v>-6.2737772208840539E-2</v>
      </c>
      <c r="J69" s="546">
        <v>4.9330526842493189E-4</v>
      </c>
      <c r="K69" s="544" t="s">
        <v>115</v>
      </c>
      <c r="L69" s="545">
        <v>2.2518473327554021</v>
      </c>
      <c r="M69" s="545" t="s">
        <v>115</v>
      </c>
      <c r="N69" s="547" t="s">
        <v>115</v>
      </c>
      <c r="O69" s="544">
        <v>71.282578254543836</v>
      </c>
      <c r="P69" s="545">
        <v>5.2061699900670684</v>
      </c>
      <c r="Q69" s="545">
        <v>-3.479052187337784E-2</v>
      </c>
      <c r="R69" s="546">
        <v>3.4635121484079018E-4</v>
      </c>
      <c r="S69" s="544">
        <v>197.34776414909626</v>
      </c>
      <c r="T69" s="545">
        <v>3.4928772372797896</v>
      </c>
      <c r="U69" s="545">
        <v>6.8775936912771791E-3</v>
      </c>
      <c r="V69" s="546">
        <v>3.7580213898589853E-4</v>
      </c>
      <c r="W69" s="544">
        <v>152.09748968241735</v>
      </c>
      <c r="X69" s="545">
        <v>3.6451347355039947</v>
      </c>
      <c r="Y69" s="545">
        <v>-2.504078516498065E-2</v>
      </c>
      <c r="Z69" s="546">
        <v>8.3548440041599642E-4</v>
      </c>
      <c r="AA69" s="544" t="s">
        <v>115</v>
      </c>
      <c r="AB69" s="545" t="s">
        <v>115</v>
      </c>
      <c r="AC69" s="545" t="s">
        <v>115</v>
      </c>
      <c r="AD69" s="547" t="s">
        <v>115</v>
      </c>
      <c r="AE69" s="544">
        <v>152.45297303198154</v>
      </c>
      <c r="AF69" s="545">
        <v>3.6439386100417086</v>
      </c>
      <c r="AG69" s="545">
        <v>-2.4790036360421739E-2</v>
      </c>
      <c r="AH69" s="546">
        <v>8.3187316508197078E-4</v>
      </c>
      <c r="AI69" s="49"/>
      <c r="AJ69" s="49"/>
      <c r="AK69" s="49"/>
      <c r="AL69" s="49"/>
      <c r="AM69" s="49"/>
      <c r="AN69" s="49"/>
      <c r="AO69" s="49"/>
      <c r="AP69" s="49"/>
      <c r="AQ69" s="49"/>
      <c r="AR69" s="49"/>
      <c r="AS69" s="49"/>
      <c r="AT69" s="49"/>
      <c r="AU69" s="49"/>
      <c r="AV69" s="49"/>
    </row>
    <row r="70" spans="2:48">
      <c r="B70" s="237">
        <v>2072</v>
      </c>
      <c r="C70" s="544">
        <v>101.72057478917625</v>
      </c>
      <c r="D70" s="545">
        <v>3.9990181261653888</v>
      </c>
      <c r="E70" s="545">
        <v>-7.3958772799648208E-3</v>
      </c>
      <c r="F70" s="546">
        <v>2.2256515270747639E-4</v>
      </c>
      <c r="G70" s="544">
        <v>52.449855005197321</v>
      </c>
      <c r="H70" s="545">
        <v>6.6269726523379484</v>
      </c>
      <c r="I70" s="545">
        <v>-6.298345661922633E-2</v>
      </c>
      <c r="J70" s="546">
        <v>4.9523707775998036E-4</v>
      </c>
      <c r="K70" s="544" t="s">
        <v>115</v>
      </c>
      <c r="L70" s="545">
        <v>2.2518473327554021</v>
      </c>
      <c r="M70" s="545" t="s">
        <v>115</v>
      </c>
      <c r="N70" s="547" t="s">
        <v>115</v>
      </c>
      <c r="O70" s="544">
        <v>71.569729911824808</v>
      </c>
      <c r="P70" s="545">
        <v>5.2264042093377832</v>
      </c>
      <c r="Q70" s="545">
        <v>-3.4927345434257621E-2</v>
      </c>
      <c r="R70" s="546">
        <v>3.4772506010636716E-4</v>
      </c>
      <c r="S70" s="544">
        <v>198.1556665934032</v>
      </c>
      <c r="T70" s="545">
        <v>3.5071763810771848</v>
      </c>
      <c r="U70" s="545">
        <v>6.9057491901656021E-3</v>
      </c>
      <c r="V70" s="546">
        <v>3.7734059810131624E-4</v>
      </c>
      <c r="W70" s="544">
        <v>152.69311143878755</v>
      </c>
      <c r="X70" s="545">
        <v>3.6594092745374809</v>
      </c>
      <c r="Y70" s="545">
        <v>-2.5138846194600519E-2</v>
      </c>
      <c r="Z70" s="546">
        <v>8.3875620120005127E-4</v>
      </c>
      <c r="AA70" s="544" t="s">
        <v>115</v>
      </c>
      <c r="AB70" s="545" t="s">
        <v>115</v>
      </c>
      <c r="AC70" s="545" t="s">
        <v>115</v>
      </c>
      <c r="AD70" s="547" t="s">
        <v>115</v>
      </c>
      <c r="AE70" s="544">
        <v>153.05026245226949</v>
      </c>
      <c r="AF70" s="545">
        <v>3.6582133423686942</v>
      </c>
      <c r="AG70" s="545">
        <v>-2.4887105840822221E-2</v>
      </c>
      <c r="AH70" s="546">
        <v>8.3513134884138722E-4</v>
      </c>
      <c r="AI70" s="49"/>
      <c r="AJ70" s="49"/>
      <c r="AK70" s="49"/>
      <c r="AL70" s="49"/>
      <c r="AM70" s="49"/>
      <c r="AN70" s="49"/>
      <c r="AO70" s="49"/>
      <c r="AP70" s="49"/>
      <c r="AQ70" s="49"/>
      <c r="AR70" s="49"/>
      <c r="AS70" s="49"/>
      <c r="AT70" s="49"/>
      <c r="AU70" s="49"/>
      <c r="AV70" s="49"/>
    </row>
    <row r="71" spans="2:48">
      <c r="B71" s="237">
        <v>2073</v>
      </c>
      <c r="C71" s="544">
        <v>102.13813857113286</v>
      </c>
      <c r="D71" s="545">
        <v>4.015434127906782</v>
      </c>
      <c r="E71" s="545">
        <v>-7.4262374159973759E-3</v>
      </c>
      <c r="F71" s="546">
        <v>2.2347878445885905E-4</v>
      </c>
      <c r="G71" s="544">
        <v>52.655850153138893</v>
      </c>
      <c r="H71" s="545">
        <v>6.6529998779954429</v>
      </c>
      <c r="I71" s="545">
        <v>-6.3230822154609859E-2</v>
      </c>
      <c r="J71" s="546">
        <v>4.9718210573172989E-4</v>
      </c>
      <c r="K71" s="544" t="s">
        <v>115</v>
      </c>
      <c r="L71" s="545">
        <v>2.2518473327554021</v>
      </c>
      <c r="M71" s="545" t="s">
        <v>115</v>
      </c>
      <c r="N71" s="547" t="s">
        <v>115</v>
      </c>
      <c r="O71" s="544">
        <v>71.858846438705925</v>
      </c>
      <c r="P71" s="545">
        <v>5.2467768836768212</v>
      </c>
      <c r="Q71" s="545">
        <v>-3.5065105226736767E-2</v>
      </c>
      <c r="R71" s="546">
        <v>3.4910830607268607E-4</v>
      </c>
      <c r="S71" s="544">
        <v>198.96909720692818</v>
      </c>
      <c r="T71" s="545">
        <v>3.5215733684782755</v>
      </c>
      <c r="U71" s="545">
        <v>6.9340973464266714E-3</v>
      </c>
      <c r="V71" s="546">
        <v>3.7888958430745511E-4</v>
      </c>
      <c r="W71" s="544">
        <v>153.29280880834892</v>
      </c>
      <c r="X71" s="545">
        <v>3.6737814888136198</v>
      </c>
      <c r="Y71" s="545">
        <v>-2.5237578218557957E-2</v>
      </c>
      <c r="Z71" s="546">
        <v>8.4205038967275511E-4</v>
      </c>
      <c r="AA71" s="544" t="s">
        <v>115</v>
      </c>
      <c r="AB71" s="545" t="s">
        <v>115</v>
      </c>
      <c r="AC71" s="545" t="s">
        <v>115</v>
      </c>
      <c r="AD71" s="547" t="s">
        <v>115</v>
      </c>
      <c r="AE71" s="544">
        <v>153.65163889693866</v>
      </c>
      <c r="AF71" s="545">
        <v>3.6725857512609661</v>
      </c>
      <c r="AG71" s="545">
        <v>-2.4984839530766002E-2</v>
      </c>
      <c r="AH71" s="546">
        <v>8.3841182711333101E-4</v>
      </c>
      <c r="AI71" s="49"/>
      <c r="AJ71" s="49"/>
      <c r="AK71" s="49"/>
      <c r="AL71" s="49"/>
      <c r="AM71" s="49"/>
      <c r="AN71" s="49"/>
      <c r="AO71" s="49"/>
      <c r="AP71" s="49"/>
      <c r="AQ71" s="49"/>
      <c r="AR71" s="49"/>
      <c r="AS71" s="49"/>
      <c r="AT71" s="49"/>
      <c r="AU71" s="49"/>
      <c r="AV71" s="49"/>
    </row>
    <row r="72" spans="2:48">
      <c r="B72" s="237">
        <v>2074</v>
      </c>
      <c r="C72" s="544">
        <v>102.55855958326907</v>
      </c>
      <c r="D72" s="545">
        <v>4.0319624581058404</v>
      </c>
      <c r="E72" s="545">
        <v>-7.4568052948962363E-3</v>
      </c>
      <c r="F72" s="546">
        <v>2.2439866784490424E-4</v>
      </c>
      <c r="G72" s="544">
        <v>52.863254847547331</v>
      </c>
      <c r="H72" s="545">
        <v>6.6792051980611511</v>
      </c>
      <c r="I72" s="545">
        <v>-6.3479880318290258E-2</v>
      </c>
      <c r="J72" s="546">
        <v>4.9914044279028536E-4</v>
      </c>
      <c r="K72" s="544" t="s">
        <v>115</v>
      </c>
      <c r="L72" s="545">
        <v>2.2518473327554021</v>
      </c>
      <c r="M72" s="545" t="s">
        <v>115</v>
      </c>
      <c r="N72" s="547" t="s">
        <v>115</v>
      </c>
      <c r="O72" s="544">
        <v>72.149941280042739</v>
      </c>
      <c r="P72" s="545">
        <v>5.2672889604795685</v>
      </c>
      <c r="Q72" s="545">
        <v>-3.5203807657092127E-2</v>
      </c>
      <c r="R72" s="546">
        <v>3.5050101706516772E-4</v>
      </c>
      <c r="S72" s="544">
        <v>199.78809381683124</v>
      </c>
      <c r="T72" s="545">
        <v>3.5360688689896391</v>
      </c>
      <c r="U72" s="545">
        <v>6.9626394783415336E-3</v>
      </c>
      <c r="V72" s="546">
        <v>3.8044916963719431E-4</v>
      </c>
      <c r="W72" s="544">
        <v>153.89660967897282</v>
      </c>
      <c r="X72" s="545">
        <v>3.6882520466869568</v>
      </c>
      <c r="Y72" s="545">
        <v>-2.5336985828212071E-2</v>
      </c>
      <c r="Z72" s="546">
        <v>8.4536711902454919E-4</v>
      </c>
      <c r="AA72" s="544" t="s">
        <v>115</v>
      </c>
      <c r="AB72" s="545" t="s">
        <v>115</v>
      </c>
      <c r="AC72" s="545" t="s">
        <v>115</v>
      </c>
      <c r="AD72" s="547" t="s">
        <v>115</v>
      </c>
      <c r="AE72" s="544">
        <v>154.25713033194282</v>
      </c>
      <c r="AF72" s="545">
        <v>3.6870565050821202</v>
      </c>
      <c r="AG72" s="545">
        <v>-2.5083241975186427E-2</v>
      </c>
      <c r="AH72" s="546">
        <v>8.417147524506746E-4</v>
      </c>
      <c r="AI72" s="49"/>
      <c r="AJ72" s="49"/>
      <c r="AK72" s="49"/>
      <c r="AL72" s="49"/>
      <c r="AM72" s="49"/>
      <c r="AN72" s="49"/>
      <c r="AO72" s="49"/>
      <c r="AP72" s="49"/>
      <c r="AQ72" s="49"/>
      <c r="AR72" s="49"/>
      <c r="AS72" s="49"/>
      <c r="AT72" s="49"/>
      <c r="AU72" s="49"/>
      <c r="AV72" s="49"/>
    </row>
    <row r="73" spans="2:48">
      <c r="B73" s="237">
        <v>2075</v>
      </c>
      <c r="C73" s="544">
        <v>102.98185737652449</v>
      </c>
      <c r="D73" s="545">
        <v>4.0486038853834838</v>
      </c>
      <c r="E73" s="545">
        <v>-7.487582338166837E-3</v>
      </c>
      <c r="F73" s="546">
        <v>2.2532484564317056E-4</v>
      </c>
      <c r="G73" s="544">
        <v>53.072078733413115</v>
      </c>
      <c r="H73" s="545">
        <v>6.7055898311673889</v>
      </c>
      <c r="I73" s="545">
        <v>-6.3730642692279335E-2</v>
      </c>
      <c r="J73" s="546">
        <v>5.0111218000466673E-4</v>
      </c>
      <c r="K73" s="544" t="s">
        <v>115</v>
      </c>
      <c r="L73" s="545">
        <v>2.2518473327554021</v>
      </c>
      <c r="M73" s="545" t="s">
        <v>115</v>
      </c>
      <c r="N73" s="547" t="s">
        <v>115</v>
      </c>
      <c r="O73" s="544">
        <v>72.44302797268881</v>
      </c>
      <c r="P73" s="545">
        <v>5.2879413936240747</v>
      </c>
      <c r="Q73" s="545">
        <v>-3.5343459175436243E-2</v>
      </c>
      <c r="R73" s="546">
        <v>3.5190325784938668E-4</v>
      </c>
      <c r="S73" s="544">
        <v>200.61269450910893</v>
      </c>
      <c r="T73" s="545">
        <v>3.5506635566990266</v>
      </c>
      <c r="U73" s="545">
        <v>6.9913769132118235E-3</v>
      </c>
      <c r="V73" s="546">
        <v>3.8201942661630602E-4</v>
      </c>
      <c r="W73" s="544">
        <v>154.50454212935662</v>
      </c>
      <c r="X73" s="545">
        <v>3.7028216210853317</v>
      </c>
      <c r="Y73" s="545">
        <v>-2.5437073646338904E-2</v>
      </c>
      <c r="Z73" s="546">
        <v>8.4870654349409756E-4</v>
      </c>
      <c r="AA73" s="544" t="s">
        <v>115</v>
      </c>
      <c r="AB73" s="545" t="s">
        <v>115</v>
      </c>
      <c r="AC73" s="545" t="s">
        <v>115</v>
      </c>
      <c r="AD73" s="547" t="s">
        <v>115</v>
      </c>
      <c r="AE73" s="544">
        <v>154.86676491459608</v>
      </c>
      <c r="AF73" s="545">
        <v>3.701626276769109</v>
      </c>
      <c r="AG73" s="545">
        <v>-2.5182317750116093E-2</v>
      </c>
      <c r="AH73" s="546">
        <v>8.4504027845015066E-4</v>
      </c>
      <c r="AI73" s="49"/>
      <c r="AJ73" s="49"/>
      <c r="AK73" s="49"/>
      <c r="AL73" s="49"/>
      <c r="AM73" s="49"/>
      <c r="AN73" s="49"/>
      <c r="AO73" s="49"/>
      <c r="AP73" s="49"/>
      <c r="AQ73" s="49"/>
      <c r="AR73" s="49"/>
      <c r="AS73" s="49"/>
      <c r="AT73" s="49"/>
      <c r="AU73" s="49"/>
      <c r="AV73" s="49"/>
    </row>
    <row r="74" spans="2:48">
      <c r="B74" s="237">
        <v>2076</v>
      </c>
      <c r="C74" s="544">
        <v>103.40805163561835</v>
      </c>
      <c r="D74" s="545">
        <v>4.0653591836200151</v>
      </c>
      <c r="E74" s="545">
        <v>-7.5185699770414383E-3</v>
      </c>
      <c r="F74" s="546">
        <v>2.2625736092392741E-4</v>
      </c>
      <c r="G74" s="544">
        <v>53.282331521723698</v>
      </c>
      <c r="H74" s="545">
        <v>6.7321550042851026</v>
      </c>
      <c r="I74" s="545">
        <v>-6.3983120937840143E-2</v>
      </c>
      <c r="J74" s="546">
        <v>5.0309740906704455E-4</v>
      </c>
      <c r="K74" s="544" t="s">
        <v>115</v>
      </c>
      <c r="L74" s="545">
        <v>2.2518473327554021</v>
      </c>
      <c r="M74" s="545" t="s">
        <v>115</v>
      </c>
      <c r="N74" s="547" t="s">
        <v>115</v>
      </c>
      <c r="O74" s="544">
        <v>72.738120146125169</v>
      </c>
      <c r="P74" s="545">
        <v>5.3087351435154124</v>
      </c>
      <c r="Q74" s="545">
        <v>-3.5484066276017287E-2</v>
      </c>
      <c r="R74" s="546">
        <v>3.5331509363408398E-4</v>
      </c>
      <c r="S74" s="544">
        <v>201.442937630366</v>
      </c>
      <c r="T74" s="545">
        <v>3.5653581103067178</v>
      </c>
      <c r="U74" s="545">
        <v>7.0203109874213991E-3</v>
      </c>
      <c r="V74" s="546">
        <v>3.8360042826682896E-4</v>
      </c>
      <c r="W74" s="544">
        <v>155.1166344303295</v>
      </c>
      <c r="X74" s="545">
        <v>3.717490889541172</v>
      </c>
      <c r="Y74" s="545">
        <v>-2.5537846327346351E-2</v>
      </c>
      <c r="Z74" s="546">
        <v>8.5206881837546049E-4</v>
      </c>
      <c r="AA74" s="544" t="s">
        <v>115</v>
      </c>
      <c r="AB74" s="545" t="s">
        <v>115</v>
      </c>
      <c r="AC74" s="545" t="s">
        <v>115</v>
      </c>
      <c r="AD74" s="547" t="s">
        <v>115</v>
      </c>
      <c r="AE74" s="544">
        <v>155.48057099488236</v>
      </c>
      <c r="AF74" s="545">
        <v>3.7162957438635336</v>
      </c>
      <c r="AG74" s="545">
        <v>-2.5282071462899611E-2</v>
      </c>
      <c r="AH74" s="546">
        <v>8.4838855975949553E-4</v>
      </c>
      <c r="AI74" s="49"/>
      <c r="AJ74" s="49"/>
      <c r="AK74" s="49"/>
      <c r="AL74" s="49"/>
      <c r="AM74" s="49"/>
      <c r="AN74" s="49"/>
      <c r="AO74" s="49"/>
      <c r="AP74" s="49"/>
      <c r="AQ74" s="49"/>
      <c r="AR74" s="49"/>
      <c r="AS74" s="49"/>
      <c r="AT74" s="49"/>
      <c r="AU74" s="49"/>
      <c r="AV74" s="49"/>
    </row>
    <row r="75" spans="2:48">
      <c r="B75" s="237">
        <v>2077</v>
      </c>
      <c r="C75" s="544">
        <v>103.83716217996512</v>
      </c>
      <c r="D75" s="545">
        <v>4.0822291319911086</v>
      </c>
      <c r="E75" s="545">
        <v>-7.5497696525456829E-3</v>
      </c>
      <c r="F75" s="546">
        <v>2.2719625705215778E-4</v>
      </c>
      <c r="G75" s="544">
        <v>53.494022989915216</v>
      </c>
      <c r="H75" s="545">
        <v>6.7589019527809464</v>
      </c>
      <c r="I75" s="545">
        <v>-6.4237326796029448E-2</v>
      </c>
      <c r="J75" s="546">
        <v>5.0509622229700493E-4</v>
      </c>
      <c r="K75" s="544" t="s">
        <v>115</v>
      </c>
      <c r="L75" s="545">
        <v>2.2518473327554021</v>
      </c>
      <c r="M75" s="545" t="s">
        <v>115</v>
      </c>
      <c r="N75" s="547" t="s">
        <v>115</v>
      </c>
      <c r="O75" s="544">
        <v>73.035231523094382</v>
      </c>
      <c r="P75" s="545">
        <v>5.3296711771303498</v>
      </c>
      <c r="Q75" s="545">
        <v>-3.5625635497521187E-2</v>
      </c>
      <c r="R75" s="546">
        <v>3.5473659007419971E-4</v>
      </c>
      <c r="S75" s="544">
        <v>202.27886178959849</v>
      </c>
      <c r="T75" s="545">
        <v>3.5801532131570828</v>
      </c>
      <c r="U75" s="545">
        <v>7.0494430464984915E-3</v>
      </c>
      <c r="V75" s="546">
        <v>3.8519224811046411E-4</v>
      </c>
      <c r="W75" s="544">
        <v>155.73291504616734</v>
      </c>
      <c r="X75" s="545">
        <v>3.7322605342230064</v>
      </c>
      <c r="Y75" s="545">
        <v>-2.5639308557490716E-2</v>
      </c>
      <c r="Z75" s="546">
        <v>8.5545410002531806E-4</v>
      </c>
      <c r="AA75" s="544" t="s">
        <v>115</v>
      </c>
      <c r="AB75" s="545" t="s">
        <v>115</v>
      </c>
      <c r="AC75" s="545" t="s">
        <v>115</v>
      </c>
      <c r="AD75" s="547" t="s">
        <v>115</v>
      </c>
      <c r="AE75" s="544">
        <v>156.0985771167737</v>
      </c>
      <c r="AF75" s="545">
        <v>3.7310655885431609</v>
      </c>
      <c r="AG75" s="545">
        <v>-2.5382507752407957E-2</v>
      </c>
      <c r="AH75" s="546">
        <v>8.5175975208464272E-4</v>
      </c>
      <c r="AI75" s="49"/>
      <c r="AJ75" s="49"/>
      <c r="AK75" s="49"/>
      <c r="AL75" s="49"/>
      <c r="AM75" s="49"/>
      <c r="AN75" s="49"/>
      <c r="AO75" s="49"/>
      <c r="AP75" s="49"/>
      <c r="AQ75" s="49"/>
      <c r="AR75" s="49"/>
      <c r="AS75" s="49"/>
      <c r="AT75" s="49"/>
      <c r="AU75" s="49"/>
      <c r="AV75" s="49"/>
    </row>
    <row r="76" spans="2:48">
      <c r="B76" s="237">
        <v>2078</v>
      </c>
      <c r="C76" s="544">
        <v>104.26920896459576</v>
      </c>
      <c r="D76" s="545">
        <v>4.0992145150040376</v>
      </c>
      <c r="E76" s="545">
        <v>-7.5811828155655965E-3</v>
      </c>
      <c r="F76" s="546">
        <v>2.2814157768957446E-4</v>
      </c>
      <c r="G76" s="544">
        <v>53.70716298232702</v>
      </c>
      <c r="H76" s="545">
        <v>6.7858319204747088</v>
      </c>
      <c r="I76" s="545">
        <v>-6.4493272088243514E-2</v>
      </c>
      <c r="J76" s="546">
        <v>5.0710871264584081E-4</v>
      </c>
      <c r="K76" s="544" t="s">
        <v>115</v>
      </c>
      <c r="L76" s="545">
        <v>2.2518473327554021</v>
      </c>
      <c r="M76" s="545" t="s">
        <v>115</v>
      </c>
      <c r="N76" s="547" t="s">
        <v>115</v>
      </c>
      <c r="O76" s="544">
        <v>73.334375920238358</v>
      </c>
      <c r="P76" s="545">
        <v>5.3507504680622988</v>
      </c>
      <c r="Q76" s="545">
        <v>-3.5768173423375557E-2</v>
      </c>
      <c r="R76" s="546">
        <v>3.5616781327392521E-4</v>
      </c>
      <c r="S76" s="544">
        <v>203.12050585998898</v>
      </c>
      <c r="T76" s="545">
        <v>3.5950495532703539</v>
      </c>
      <c r="U76" s="545">
        <v>7.0787744451782627E-3</v>
      </c>
      <c r="V76" s="546">
        <v>3.8679496017199322E-4</v>
      </c>
      <c r="W76" s="544">
        <v>156.3534126359161</v>
      </c>
      <c r="X76" s="545">
        <v>3.7471312419671809</v>
      </c>
      <c r="Y76" s="545">
        <v>-2.5741465055094524E-2</v>
      </c>
      <c r="Z76" s="546">
        <v>8.5886254587023818E-4</v>
      </c>
      <c r="AA76" s="544" t="s">
        <v>115</v>
      </c>
      <c r="AB76" s="545" t="s">
        <v>115</v>
      </c>
      <c r="AC76" s="545" t="s">
        <v>115</v>
      </c>
      <c r="AD76" s="547" t="s">
        <v>115</v>
      </c>
      <c r="AE76" s="544">
        <v>156.7208120195578</v>
      </c>
      <c r="AF76" s="545">
        <v>3.7459364976536373</v>
      </c>
      <c r="AG76" s="545">
        <v>-2.5483631289254093E-2</v>
      </c>
      <c r="AH76" s="546">
        <v>8.5515401219696111E-4</v>
      </c>
      <c r="AI76" s="49"/>
      <c r="AJ76" s="49"/>
      <c r="AK76" s="49"/>
      <c r="AL76" s="49"/>
      <c r="AM76" s="49"/>
      <c r="AN76" s="49"/>
      <c r="AO76" s="49"/>
      <c r="AP76" s="49"/>
      <c r="AQ76" s="49"/>
      <c r="AR76" s="49"/>
      <c r="AS76" s="49"/>
      <c r="AT76" s="49"/>
      <c r="AU76" s="49"/>
      <c r="AV76" s="49"/>
    </row>
    <row r="77" spans="2:48">
      <c r="B77" s="237">
        <v>2079</v>
      </c>
      <c r="C77" s="544">
        <v>104.70421208108607</v>
      </c>
      <c r="D77" s="545">
        <v>4.1163161225341618</v>
      </c>
      <c r="E77" s="545">
        <v>-7.6128109269150692E-3</v>
      </c>
      <c r="F77" s="546">
        <v>2.2909336679665087E-4</v>
      </c>
      <c r="G77" s="544">
        <v>53.921761410659521</v>
      </c>
      <c r="H77" s="545">
        <v>6.8129461596971677</v>
      </c>
      <c r="I77" s="545">
        <v>-6.4750968716767943E-2</v>
      </c>
      <c r="J77" s="546">
        <v>5.0913497370087596E-4</v>
      </c>
      <c r="K77" s="544" t="s">
        <v>115</v>
      </c>
      <c r="L77" s="545">
        <v>2.2518473327554021</v>
      </c>
      <c r="M77" s="545" t="s">
        <v>115</v>
      </c>
      <c r="N77" s="547" t="s">
        <v>115</v>
      </c>
      <c r="O77" s="544">
        <v>73.635567248741097</v>
      </c>
      <c r="P77" s="545">
        <v>5.3719739965666085</v>
      </c>
      <c r="Q77" s="545">
        <v>-3.591168668205591E-2</v>
      </c>
      <c r="R77" s="546">
        <v>3.5760882978977789E-4</v>
      </c>
      <c r="S77" s="544">
        <v>203.9679089807145</v>
      </c>
      <c r="T77" s="545">
        <v>3.6100478233746243</v>
      </c>
      <c r="U77" s="545">
        <v>7.1083065474658131E-3</v>
      </c>
      <c r="V77" s="546">
        <v>3.8840863898272136E-4</v>
      </c>
      <c r="W77" s="544">
        <v>156.97815605472471</v>
      </c>
      <c r="X77" s="545">
        <v>3.7621037043097987</v>
      </c>
      <c r="Y77" s="545">
        <v>-2.5844320570766001E-2</v>
      </c>
      <c r="Z77" s="546">
        <v>8.6229431441399928E-4</v>
      </c>
      <c r="AA77" s="544" t="s">
        <v>115</v>
      </c>
      <c r="AB77" s="545" t="s">
        <v>115</v>
      </c>
      <c r="AC77" s="545" t="s">
        <v>115</v>
      </c>
      <c r="AD77" s="547" t="s">
        <v>115</v>
      </c>
      <c r="AE77" s="544">
        <v>157.34730463917421</v>
      </c>
      <c r="AF77" s="545">
        <v>3.7609091627404303</v>
      </c>
      <c r="AG77" s="545">
        <v>-2.5585446776010219E-2</v>
      </c>
      <c r="AH77" s="546">
        <v>8.5857149794054636E-4</v>
      </c>
      <c r="AI77" s="49"/>
      <c r="AJ77" s="49"/>
      <c r="AK77" s="49"/>
      <c r="AL77" s="49"/>
      <c r="AM77" s="49"/>
      <c r="AN77" s="49"/>
      <c r="AO77" s="49"/>
      <c r="AP77" s="49"/>
      <c r="AQ77" s="49"/>
      <c r="AR77" s="49"/>
      <c r="AS77" s="49"/>
      <c r="AT77" s="49"/>
      <c r="AU77" s="49"/>
      <c r="AV77" s="49"/>
    </row>
    <row r="78" spans="2:48">
      <c r="B78" s="237">
        <v>2080</v>
      </c>
      <c r="C78" s="544">
        <v>105.14219175849074</v>
      </c>
      <c r="D78" s="545">
        <v>4.1335347498616564</v>
      </c>
      <c r="E78" s="545">
        <v>-7.6446554574037835E-3</v>
      </c>
      <c r="F78" s="546">
        <v>2.3005166863466521E-4</v>
      </c>
      <c r="G78" s="544">
        <v>54.137828254435142</v>
      </c>
      <c r="H78" s="545">
        <v>6.8402459313483215</v>
      </c>
      <c r="I78" s="545">
        <v>-6.5010428665331133E-2</v>
      </c>
      <c r="J78" s="546">
        <v>5.111750996898164E-4</v>
      </c>
      <c r="K78" s="544" t="s">
        <v>115</v>
      </c>
      <c r="L78" s="545">
        <v>2.2518473327554021</v>
      </c>
      <c r="M78" s="545" t="s">
        <v>115</v>
      </c>
      <c r="N78" s="547" t="s">
        <v>115</v>
      </c>
      <c r="O78" s="544">
        <v>73.938819514975492</v>
      </c>
      <c r="P78" s="545">
        <v>5.3933427496061368</v>
      </c>
      <c r="Q78" s="545">
        <v>-3.6056181947393892E-2</v>
      </c>
      <c r="R78" s="546">
        <v>3.590597066336959E-4</v>
      </c>
      <c r="S78" s="544">
        <v>204.82111055876655</v>
      </c>
      <c r="T78" s="545">
        <v>3.6251487209380628</v>
      </c>
      <c r="U78" s="545">
        <v>7.1380407266996102E-3</v>
      </c>
      <c r="V78" s="546">
        <v>3.9003335958394321E-4</v>
      </c>
      <c r="W78" s="544">
        <v>157.60717435518691</v>
      </c>
      <c r="X78" s="545">
        <v>3.7771786175188864</v>
      </c>
      <c r="Y78" s="545">
        <v>-2.5947879887619971E-2</v>
      </c>
      <c r="Z78" s="546">
        <v>8.6574956524496094E-4</v>
      </c>
      <c r="AA78" s="544" t="s">
        <v>115</v>
      </c>
      <c r="AB78" s="545" t="s">
        <v>115</v>
      </c>
      <c r="AC78" s="545" t="s">
        <v>115</v>
      </c>
      <c r="AD78" s="547" t="s">
        <v>115</v>
      </c>
      <c r="AE78" s="544">
        <v>157.9780841095602</v>
      </c>
      <c r="AF78" s="545">
        <v>3.7759842800809942</v>
      </c>
      <c r="AG78" s="545">
        <v>-2.5687958947426443E-2</v>
      </c>
      <c r="AH78" s="546">
        <v>8.6201236823956178E-4</v>
      </c>
      <c r="AI78" s="49"/>
      <c r="AJ78" s="49"/>
      <c r="AK78" s="49"/>
      <c r="AL78" s="49"/>
      <c r="AM78" s="49"/>
      <c r="AN78" s="49"/>
      <c r="AO78" s="49"/>
      <c r="AP78" s="49"/>
      <c r="AQ78" s="49"/>
      <c r="AR78" s="49"/>
      <c r="AS78" s="49"/>
      <c r="AT78" s="49"/>
      <c r="AU78" s="49"/>
      <c r="AV78" s="49"/>
    </row>
    <row r="79" spans="2:48">
      <c r="B79" s="237">
        <v>2081</v>
      </c>
      <c r="C79" s="544">
        <v>105.5831683642843</v>
      </c>
      <c r="D79" s="545">
        <v>4.1508711977084989</v>
      </c>
      <c r="E79" s="545">
        <v>-7.6767178879056193E-3</v>
      </c>
      <c r="F79" s="546">
        <v>2.3101652776775887E-4</v>
      </c>
      <c r="G79" s="544">
        <v>54.355373561462415</v>
      </c>
      <c r="H79" s="545">
        <v>6.8677325049560345</v>
      </c>
      <c r="I79" s="545">
        <v>-6.5271663999661625E-2</v>
      </c>
      <c r="J79" s="546">
        <v>5.1322918548513292E-4</v>
      </c>
      <c r="K79" s="544" t="s">
        <v>115</v>
      </c>
      <c r="L79" s="545">
        <v>2.2518473327554021</v>
      </c>
      <c r="M79" s="545" t="s">
        <v>115</v>
      </c>
      <c r="N79" s="547" t="s">
        <v>115</v>
      </c>
      <c r="O79" s="544">
        <v>74.2441468211548</v>
      </c>
      <c r="P79" s="545">
        <v>5.4148577208971584</v>
      </c>
      <c r="Q79" s="545">
        <v>-3.6201665938887663E-2</v>
      </c>
      <c r="R79" s="546">
        <v>3.6052051127615506E-4</v>
      </c>
      <c r="S79" s="544">
        <v>205.68015027078383</v>
      </c>
      <c r="T79" s="545">
        <v>3.6403529482013504</v>
      </c>
      <c r="U79" s="545">
        <v>7.1679783656153611E-3</v>
      </c>
      <c r="V79" s="546">
        <v>3.9166919753043253E-4</v>
      </c>
      <c r="W79" s="544">
        <v>158.24049678869238</v>
      </c>
      <c r="X79" s="545">
        <v>3.7923566826267656</v>
      </c>
      <c r="Y79" s="545">
        <v>-2.6052147821500324E-2</v>
      </c>
      <c r="Z79" s="546">
        <v>8.6922845904348562E-4</v>
      </c>
      <c r="AA79" s="544" t="s">
        <v>115</v>
      </c>
      <c r="AB79" s="545" t="s">
        <v>115</v>
      </c>
      <c r="AC79" s="545" t="s">
        <v>115</v>
      </c>
      <c r="AD79" s="547" t="s">
        <v>115</v>
      </c>
      <c r="AE79" s="544">
        <v>158.61317976400554</v>
      </c>
      <c r="AF79" s="545">
        <v>3.7911625507171434</v>
      </c>
      <c r="AG79" s="545">
        <v>-2.5791172570651003E-2</v>
      </c>
      <c r="AH79" s="546">
        <v>8.6547678310562831E-4</v>
      </c>
      <c r="AI79" s="49"/>
      <c r="AJ79" s="49"/>
      <c r="AK79" s="49"/>
      <c r="AL79" s="49"/>
      <c r="AM79" s="49"/>
      <c r="AN79" s="49"/>
      <c r="AO79" s="49"/>
      <c r="AP79" s="49"/>
      <c r="AQ79" s="49"/>
      <c r="AR79" s="49"/>
      <c r="AS79" s="49"/>
      <c r="AT79" s="49"/>
      <c r="AU79" s="49"/>
      <c r="AV79" s="49"/>
    </row>
    <row r="80" spans="2:48">
      <c r="B80" s="237">
        <v>2082</v>
      </c>
      <c r="C80" s="544">
        <v>106.02716240530815</v>
      </c>
      <c r="D80" s="545">
        <v>4.1683262722757011</v>
      </c>
      <c r="E80" s="545">
        <v>-7.7089997094275066E-3</v>
      </c>
      <c r="F80" s="546">
        <v>2.3198798906500856E-4</v>
      </c>
      <c r="G80" s="544">
        <v>54.57440744830317</v>
      </c>
      <c r="H80" s="545">
        <v>6.8954071587350603</v>
      </c>
      <c r="I80" s="545">
        <v>-6.5534686868049127E-2</v>
      </c>
      <c r="J80" s="546">
        <v>5.152973266084721E-4</v>
      </c>
      <c r="K80" s="544" t="s">
        <v>115</v>
      </c>
      <c r="L80" s="545">
        <v>2.2518473327554021</v>
      </c>
      <c r="M80" s="545" t="s">
        <v>115</v>
      </c>
      <c r="N80" s="547" t="s">
        <v>115</v>
      </c>
      <c r="O80" s="544">
        <v>74.551563365988329</v>
      </c>
      <c r="P80" s="545">
        <v>5.4365199109555666</v>
      </c>
      <c r="Q80" s="545">
        <v>-3.6348145422014332E-2</v>
      </c>
      <c r="R80" s="546">
        <v>3.6199131164930541E-4</v>
      </c>
      <c r="S80" s="544">
        <v>206.54506806489695</v>
      </c>
      <c r="T80" s="545">
        <v>3.6556612122103287</v>
      </c>
      <c r="U80" s="545">
        <v>7.1981208564103009E-3</v>
      </c>
      <c r="V80" s="546">
        <v>3.9331622889395538E-4</v>
      </c>
      <c r="W80" s="544">
        <v>158.87815280678686</v>
      </c>
      <c r="X80" s="545">
        <v>3.8076386054626559</v>
      </c>
      <c r="Y80" s="545">
        <v>-2.61571292212039E-2</v>
      </c>
      <c r="Z80" s="546">
        <v>8.7273115758940969E-4</v>
      </c>
      <c r="AA80" s="544" t="s">
        <v>115</v>
      </c>
      <c r="AB80" s="545" t="s">
        <v>115</v>
      </c>
      <c r="AC80" s="545" t="s">
        <v>115</v>
      </c>
      <c r="AD80" s="547" t="s">
        <v>115</v>
      </c>
      <c r="AE80" s="544">
        <v>159.25262113651652</v>
      </c>
      <c r="AF80" s="545">
        <v>3.8064446804876555</v>
      </c>
      <c r="AG80" s="545">
        <v>-2.5895092445451875E-2</v>
      </c>
      <c r="AH80" s="546">
        <v>8.6896490364526502E-4</v>
      </c>
      <c r="AI80" s="49"/>
      <c r="AJ80" s="49"/>
      <c r="AK80" s="49"/>
      <c r="AL80" s="49"/>
      <c r="AM80" s="49"/>
      <c r="AN80" s="49"/>
      <c r="AO80" s="49"/>
      <c r="AP80" s="49"/>
      <c r="AQ80" s="49"/>
      <c r="AR80" s="49"/>
      <c r="AS80" s="49"/>
      <c r="AT80" s="49"/>
      <c r="AU80" s="49"/>
      <c r="AV80" s="49"/>
    </row>
    <row r="81" spans="2:48">
      <c r="B81" s="237">
        <v>2083</v>
      </c>
      <c r="C81" s="544">
        <v>106.47419452872413</v>
      </c>
      <c r="D81" s="545">
        <v>4.1859007852808023</v>
      </c>
      <c r="E81" s="545">
        <v>-7.7415024231787715E-3</v>
      </c>
      <c r="F81" s="546">
        <v>2.3296609770251319E-4</v>
      </c>
      <c r="G81" s="544">
        <v>54.794940100743034</v>
      </c>
      <c r="H81" s="545">
        <v>6.9232711796464956</v>
      </c>
      <c r="I81" s="545">
        <v>-6.5799509501909464E-2</v>
      </c>
      <c r="J81" s="546">
        <v>5.1737961923509906E-4</v>
      </c>
      <c r="K81" s="544" t="s">
        <v>115</v>
      </c>
      <c r="L81" s="545">
        <v>2.2518473327554021</v>
      </c>
      <c r="M81" s="545" t="s">
        <v>115</v>
      </c>
      <c r="N81" s="547" t="s">
        <v>115</v>
      </c>
      <c r="O81" s="544">
        <v>74.861083445341734</v>
      </c>
      <c r="P81" s="545">
        <v>5.4583303271434085</v>
      </c>
      <c r="Q81" s="545">
        <v>-3.6495627208544615E-2</v>
      </c>
      <c r="R81" s="546">
        <v>3.6347217615013137E-4</v>
      </c>
      <c r="S81" s="544">
        <v>207.41590416258668</v>
      </c>
      <c r="T81" s="545">
        <v>3.671074224848891</v>
      </c>
      <c r="U81" s="545">
        <v>7.2284696008079428E-3</v>
      </c>
      <c r="V81" s="546">
        <v>3.9497453026680847E-4</v>
      </c>
      <c r="W81" s="544">
        <v>159.5201720625418</v>
      </c>
      <c r="X81" s="545">
        <v>3.8230250966854973</v>
      </c>
      <c r="Y81" s="545">
        <v>-2.6262828968706034E-2</v>
      </c>
      <c r="Z81" s="546">
        <v>8.7625782376956794E-4</v>
      </c>
      <c r="AA81" s="544" t="s">
        <v>115</v>
      </c>
      <c r="AB81" s="545" t="s">
        <v>115</v>
      </c>
      <c r="AC81" s="545" t="s">
        <v>115</v>
      </c>
      <c r="AD81" s="547" t="s">
        <v>115</v>
      </c>
      <c r="AE81" s="544">
        <v>159.89643796318936</v>
      </c>
      <c r="AF81" s="545">
        <v>3.8218313800610941</v>
      </c>
      <c r="AG81" s="545">
        <v>-2.5999723404440046E-2</v>
      </c>
      <c r="AH81" s="546">
        <v>8.7247689206738238E-4</v>
      </c>
      <c r="AI81" s="49"/>
      <c r="AJ81" s="49"/>
      <c r="AK81" s="49"/>
      <c r="AL81" s="49"/>
      <c r="AM81" s="49"/>
      <c r="AN81" s="49"/>
      <c r="AO81" s="49"/>
      <c r="AP81" s="49"/>
      <c r="AQ81" s="49"/>
      <c r="AR81" s="49"/>
      <c r="AS81" s="49"/>
      <c r="AT81" s="49"/>
      <c r="AU81" s="49"/>
      <c r="AV81" s="49"/>
    </row>
    <row r="82" spans="2:48">
      <c r="B82" s="237">
        <v>2084</v>
      </c>
      <c r="C82" s="544">
        <v>106.92428552297483</v>
      </c>
      <c r="D82" s="545">
        <v>4.2035955539956156</v>
      </c>
      <c r="E82" s="545">
        <v>-7.7742275406409433E-3</v>
      </c>
      <c r="F82" s="546">
        <v>2.3395089916549436E-4</v>
      </c>
      <c r="G82" s="544">
        <v>55.016981774265069</v>
      </c>
      <c r="H82" s="545">
        <v>6.9513258634576154</v>
      </c>
      <c r="I82" s="545">
        <v>-6.6066144216353373E-2</v>
      </c>
      <c r="J82" s="546">
        <v>5.1947616019836949E-4</v>
      </c>
      <c r="K82" s="544" t="s">
        <v>115</v>
      </c>
      <c r="L82" s="545">
        <v>2.2518473327554021</v>
      </c>
      <c r="M82" s="545" t="s">
        <v>115</v>
      </c>
      <c r="N82" s="547" t="s">
        <v>115</v>
      </c>
      <c r="O82" s="544">
        <v>75.172721452901868</v>
      </c>
      <c r="P82" s="545">
        <v>5.4802899837157204</v>
      </c>
      <c r="Q82" s="545">
        <v>-3.6644118156859536E-2</v>
      </c>
      <c r="R82" s="546">
        <v>3.6496317364363148E-4</v>
      </c>
      <c r="S82" s="544">
        <v>208.29269906055382</v>
      </c>
      <c r="T82" s="545">
        <v>3.6865927028720757</v>
      </c>
      <c r="U82" s="545">
        <v>7.2590260101232616E-3</v>
      </c>
      <c r="V82" s="546">
        <v>3.9664417876537992E-4</v>
      </c>
      <c r="W82" s="544">
        <v>160.16658441193334</v>
      </c>
      <c r="X82" s="545">
        <v>3.8385168718169989</v>
      </c>
      <c r="Y82" s="545">
        <v>-2.6369251979387553E-2</v>
      </c>
      <c r="Z82" s="546">
        <v>8.7980862158536721E-4</v>
      </c>
      <c r="AA82" s="544" t="s">
        <v>115</v>
      </c>
      <c r="AB82" s="545" t="s">
        <v>115</v>
      </c>
      <c r="AC82" s="545" t="s">
        <v>115</v>
      </c>
      <c r="AD82" s="547" t="s">
        <v>115</v>
      </c>
      <c r="AE82" s="544">
        <v>160.54466018359304</v>
      </c>
      <c r="AF82" s="545">
        <v>3.8373233649688561</v>
      </c>
      <c r="AG82" s="545">
        <v>-2.6105070313294215E-2</v>
      </c>
      <c r="AH82" s="546">
        <v>8.7601291169082376E-4</v>
      </c>
      <c r="AI82" s="49"/>
      <c r="AJ82" s="49"/>
      <c r="AK82" s="49"/>
      <c r="AL82" s="49"/>
      <c r="AM82" s="49"/>
      <c r="AN82" s="49"/>
      <c r="AO82" s="49"/>
      <c r="AP82" s="49"/>
      <c r="AQ82" s="49"/>
      <c r="AR82" s="49"/>
      <c r="AS82" s="49"/>
      <c r="AT82" s="49"/>
      <c r="AU82" s="49"/>
      <c r="AV82" s="49"/>
    </row>
    <row r="83" spans="2:48">
      <c r="B83" s="237">
        <v>2085</v>
      </c>
      <c r="C83" s="544">
        <v>107.37745631875021</v>
      </c>
      <c r="D83" s="545">
        <v>4.2214114012842341</v>
      </c>
      <c r="E83" s="545">
        <v>-7.8071765836380475E-3</v>
      </c>
      <c r="F83" s="546">
        <v>2.3494243925041184E-4</v>
      </c>
      <c r="G83" s="544">
        <v>55.240542794526782</v>
      </c>
      <c r="H83" s="545">
        <v>6.9795725148021477</v>
      </c>
      <c r="I83" s="545">
        <v>-6.6334603410759307E-2</v>
      </c>
      <c r="J83" s="546">
        <v>5.2158704699423338E-4</v>
      </c>
      <c r="K83" s="544" t="s">
        <v>115</v>
      </c>
      <c r="L83" s="545">
        <v>2.2518473327554021</v>
      </c>
      <c r="M83" s="545" t="s">
        <v>115</v>
      </c>
      <c r="N83" s="547" t="s">
        <v>115</v>
      </c>
      <c r="O83" s="544">
        <v>75.486491880846074</v>
      </c>
      <c r="P83" s="545">
        <v>5.5023999018677072</v>
      </c>
      <c r="Q83" s="545">
        <v>-3.6793625172269508E-2</v>
      </c>
      <c r="R83" s="546">
        <v>3.6646437346602183E-4</v>
      </c>
      <c r="S83" s="544">
        <v>209.17549353260284</v>
      </c>
      <c r="T83" s="545">
        <v>3.7022173679394079</v>
      </c>
      <c r="U83" s="545">
        <v>7.2897915053283238E-3</v>
      </c>
      <c r="V83" s="546">
        <v>3.9832525203373632E-4</v>
      </c>
      <c r="W83" s="544">
        <v>160.81741991523086</v>
      </c>
      <c r="X83" s="545">
        <v>3.8541146512749145</v>
      </c>
      <c r="Y83" s="545">
        <v>-2.6476403202263386E-2</v>
      </c>
      <c r="Z83" s="546">
        <v>8.8338371616041489E-4</v>
      </c>
      <c r="AA83" s="544" t="s">
        <v>115</v>
      </c>
      <c r="AB83" s="545" t="s">
        <v>115</v>
      </c>
      <c r="AC83" s="545" t="s">
        <v>115</v>
      </c>
      <c r="AD83" s="547" t="s">
        <v>115</v>
      </c>
      <c r="AE83" s="544">
        <v>161.19731794216182</v>
      </c>
      <c r="AF83" s="545">
        <v>3.8529213556384518</v>
      </c>
      <c r="AG83" s="545">
        <v>-2.6211138070987083E-2</v>
      </c>
      <c r="AH83" s="546">
        <v>8.7957312695196264E-4</v>
      </c>
      <c r="AI83" s="49"/>
      <c r="AJ83" s="49"/>
      <c r="AK83" s="49"/>
      <c r="AL83" s="49"/>
      <c r="AM83" s="49"/>
      <c r="AN83" s="49"/>
      <c r="AO83" s="49"/>
      <c r="AP83" s="49"/>
      <c r="AQ83" s="49"/>
      <c r="AR83" s="49"/>
      <c r="AS83" s="49"/>
      <c r="AT83" s="49"/>
      <c r="AU83" s="49"/>
      <c r="AV83" s="49"/>
    </row>
    <row r="84" spans="2:48">
      <c r="B84" s="237">
        <v>2086</v>
      </c>
      <c r="C84" s="544">
        <v>107.83372798996099</v>
      </c>
      <c r="D84" s="545">
        <v>4.2393491556412997</v>
      </c>
      <c r="E84" s="545">
        <v>-7.8403510844073706E-3</v>
      </c>
      <c r="F84" s="546">
        <v>2.3594076406709317E-4</v>
      </c>
      <c r="G84" s="544">
        <v>55.465633557840114</v>
      </c>
      <c r="H84" s="545">
        <v>7.0080124472409215</v>
      </c>
      <c r="I84" s="545">
        <v>-6.6604899569349812E-2</v>
      </c>
      <c r="J84" s="546">
        <v>5.2371237778576769E-4</v>
      </c>
      <c r="K84" s="544" t="s">
        <v>115</v>
      </c>
      <c r="L84" s="545">
        <v>2.2518473327554021</v>
      </c>
      <c r="M84" s="545" t="s">
        <v>115</v>
      </c>
      <c r="N84" s="547" t="s">
        <v>115</v>
      </c>
      <c r="O84" s="544">
        <v>75.802409320516205</v>
      </c>
      <c r="P84" s="545">
        <v>5.524661109782218</v>
      </c>
      <c r="Q84" s="545">
        <v>-3.6944155207335246E-2</v>
      </c>
      <c r="R84" s="546">
        <v>3.6797584542795913E-4</v>
      </c>
      <c r="S84" s="544">
        <v>210.06432863153779</v>
      </c>
      <c r="T84" s="545">
        <v>3.7179489466484519</v>
      </c>
      <c r="U84" s="545">
        <v>7.3207675171183661E-3</v>
      </c>
      <c r="V84" s="546">
        <v>4.0001782824723291E-4</v>
      </c>
      <c r="W84" s="544">
        <v>161.47270883839448</v>
      </c>
      <c r="X84" s="545">
        <v>3.8698191604065402</v>
      </c>
      <c r="Y84" s="545">
        <v>-2.658428762021265E-2</v>
      </c>
      <c r="Z84" s="546">
        <v>8.8698327374819473E-4</v>
      </c>
      <c r="AA84" s="544" t="s">
        <v>115</v>
      </c>
      <c r="AB84" s="545" t="s">
        <v>115</v>
      </c>
      <c r="AC84" s="545" t="s">
        <v>115</v>
      </c>
      <c r="AD84" s="547" t="s">
        <v>115</v>
      </c>
      <c r="AE84" s="544">
        <v>161.85444158959663</v>
      </c>
      <c r="AF84" s="545">
        <v>3.8686260774269989</v>
      </c>
      <c r="AG84" s="545">
        <v>-2.6317931610013123E-2</v>
      </c>
      <c r="AH84" s="546">
        <v>8.8315770341234646E-4</v>
      </c>
      <c r="AI84" s="49"/>
      <c r="AJ84" s="49"/>
      <c r="AK84" s="49"/>
      <c r="AL84" s="49"/>
      <c r="AM84" s="49"/>
      <c r="AN84" s="49"/>
      <c r="AO84" s="49"/>
      <c r="AP84" s="49"/>
      <c r="AQ84" s="49"/>
      <c r="AR84" s="49"/>
      <c r="AS84" s="49"/>
      <c r="AT84" s="49"/>
      <c r="AU84" s="49"/>
      <c r="AV84" s="49"/>
    </row>
    <row r="85" spans="2:48">
      <c r="B85" s="237">
        <v>2087</v>
      </c>
      <c r="C85" s="544">
        <v>108.2931217547187</v>
      </c>
      <c r="D85" s="545">
        <v>4.2574096512305255</v>
      </c>
      <c r="E85" s="545">
        <v>-7.8737525856707163E-3</v>
      </c>
      <c r="F85" s="546">
        <v>2.3694592004087794E-4</v>
      </c>
      <c r="G85" s="544">
        <v>55.692264531655098</v>
      </c>
      <c r="H85" s="545">
        <v>7.0366469833229726</v>
      </c>
      <c r="I85" s="545">
        <v>-6.6877045261772308E-2</v>
      </c>
      <c r="J85" s="546">
        <v>5.2585225140774265E-4</v>
      </c>
      <c r="K85" s="544" t="s">
        <v>115</v>
      </c>
      <c r="L85" s="545">
        <v>2.2518473327554021</v>
      </c>
      <c r="M85" s="545" t="s">
        <v>115</v>
      </c>
      <c r="N85" s="547" t="s">
        <v>115</v>
      </c>
      <c r="O85" s="544">
        <v>76.120488463097075</v>
      </c>
      <c r="P85" s="545">
        <v>5.5470746426775728</v>
      </c>
      <c r="Q85" s="545">
        <v>-3.709571526219127E-2</v>
      </c>
      <c r="R85" s="546">
        <v>3.694976598177885E-4</v>
      </c>
      <c r="S85" s="544">
        <v>210.95924569107157</v>
      </c>
      <c r="T85" s="545">
        <v>3.7337881705686038</v>
      </c>
      <c r="U85" s="545">
        <v>7.3519554859783317E-3</v>
      </c>
      <c r="V85" s="546">
        <v>4.0172198611614947E-4</v>
      </c>
      <c r="W85" s="544">
        <v>162.132481654483</v>
      </c>
      <c r="X85" s="545">
        <v>3.8856311295224475</v>
      </c>
      <c r="Y85" s="545">
        <v>-2.6692910250210443E-2</v>
      </c>
      <c r="Z85" s="546">
        <v>8.9060746173980087E-4</v>
      </c>
      <c r="AA85" s="544" t="s">
        <v>115</v>
      </c>
      <c r="AB85" s="545" t="s">
        <v>115</v>
      </c>
      <c r="AC85" s="545" t="s">
        <v>115</v>
      </c>
      <c r="AD85" s="547" t="s">
        <v>115</v>
      </c>
      <c r="AE85" s="544">
        <v>162.51606168427685</v>
      </c>
      <c r="AF85" s="545">
        <v>3.8844382606549575</v>
      </c>
      <c r="AG85" s="545">
        <v>-2.6425455896618037E-2</v>
      </c>
      <c r="AH85" s="546">
        <v>8.8676680776639857E-4</v>
      </c>
      <c r="AI85" s="49"/>
      <c r="AJ85" s="49"/>
      <c r="AK85" s="49"/>
      <c r="AL85" s="49"/>
      <c r="AM85" s="49"/>
      <c r="AN85" s="49"/>
      <c r="AO85" s="49"/>
      <c r="AP85" s="49"/>
      <c r="AQ85" s="49"/>
      <c r="AR85" s="49"/>
      <c r="AS85" s="49"/>
      <c r="AT85" s="49"/>
      <c r="AU85" s="49"/>
      <c r="AV85" s="49"/>
    </row>
    <row r="86" spans="2:48">
      <c r="B86" s="237">
        <v>2088</v>
      </c>
      <c r="C86" s="544">
        <v>108.75565897632224</v>
      </c>
      <c r="D86" s="545">
        <v>4.2755937279234892</v>
      </c>
      <c r="E86" s="545">
        <v>-7.9073826407061489E-3</v>
      </c>
      <c r="F86" s="546">
        <v>2.3795795391477655E-4</v>
      </c>
      <c r="G86" s="544">
        <v>55.920446255046535</v>
      </c>
      <c r="H86" s="545">
        <v>7.0654774546470316</v>
      </c>
      <c r="I86" s="545">
        <v>-6.7151053143683526E-2</v>
      </c>
      <c r="J86" s="546">
        <v>5.2800676737121694E-4</v>
      </c>
      <c r="K86" s="544" t="s">
        <v>115</v>
      </c>
      <c r="L86" s="545">
        <v>2.2518473327554021</v>
      </c>
      <c r="M86" s="545" t="s">
        <v>115</v>
      </c>
      <c r="N86" s="547" t="s">
        <v>115</v>
      </c>
      <c r="O86" s="544">
        <v>76.440744100299696</v>
      </c>
      <c r="P86" s="545">
        <v>5.5696415428556909</v>
      </c>
      <c r="Q86" s="545">
        <v>-3.7248312384871328E-2</v>
      </c>
      <c r="R86" s="546">
        <v>3.7102988740481124E-4</v>
      </c>
      <c r="S86" s="544">
        <v>211.86028632774779</v>
      </c>
      <c r="T86" s="545">
        <v>3.7497357762751102</v>
      </c>
      <c r="U86" s="545">
        <v>7.3833568622498503E-3</v>
      </c>
      <c r="V86" s="546">
        <v>4.0343780488934981E-4</v>
      </c>
      <c r="W86" s="544">
        <v>162.79676904507065</v>
      </c>
      <c r="X86" s="545">
        <v>3.9015512939304489</v>
      </c>
      <c r="Y86" s="545">
        <v>-2.6802276143561111E-2</v>
      </c>
      <c r="Z86" s="546">
        <v>8.9425644867172126E-4</v>
      </c>
      <c r="AA86" s="544" t="s">
        <v>115</v>
      </c>
      <c r="AB86" s="545" t="s">
        <v>115</v>
      </c>
      <c r="AC86" s="545" t="s">
        <v>115</v>
      </c>
      <c r="AD86" s="547" t="s">
        <v>115</v>
      </c>
      <c r="AE86" s="544">
        <v>163.18220899368114</v>
      </c>
      <c r="AF86" s="545">
        <v>3.9003586406400981</v>
      </c>
      <c r="AG86" s="545">
        <v>-2.6533715931029635E-2</v>
      </c>
      <c r="AH86" s="546">
        <v>8.9040060784916864E-4</v>
      </c>
      <c r="AI86" s="49"/>
      <c r="AJ86" s="49"/>
      <c r="AK86" s="49"/>
      <c r="AL86" s="49"/>
      <c r="AM86" s="49"/>
      <c r="AN86" s="49"/>
      <c r="AO86" s="49"/>
      <c r="AP86" s="49"/>
      <c r="AQ86" s="49"/>
      <c r="AR86" s="49"/>
      <c r="AS86" s="49"/>
      <c r="AT86" s="49"/>
      <c r="AU86" s="49"/>
      <c r="AV86" s="49"/>
    </row>
    <row r="87" spans="2:48">
      <c r="B87" s="237">
        <v>2089</v>
      </c>
      <c r="C87" s="544">
        <v>109.22136116425148</v>
      </c>
      <c r="D87" s="545">
        <v>4.2939022313386905</v>
      </c>
      <c r="E87" s="545">
        <v>-7.941242813420216E-3</v>
      </c>
      <c r="F87" s="546">
        <v>2.3897691275164408E-4</v>
      </c>
      <c r="G87" s="544">
        <v>56.150189339204083</v>
      </c>
      <c r="H87" s="545">
        <v>7.0945052019234538</v>
      </c>
      <c r="I87" s="545">
        <v>-6.7426935957338036E-2</v>
      </c>
      <c r="J87" s="546">
        <v>5.3017602586816562E-4</v>
      </c>
      <c r="K87" s="544" t="s">
        <v>115</v>
      </c>
      <c r="L87" s="545">
        <v>2.2518473327554021</v>
      </c>
      <c r="M87" s="545" t="s">
        <v>115</v>
      </c>
      <c r="N87" s="547" t="s">
        <v>115</v>
      </c>
      <c r="O87" s="544">
        <v>76.763191125049161</v>
      </c>
      <c r="P87" s="545">
        <v>5.5923628597505699</v>
      </c>
      <c r="Q87" s="545">
        <v>-3.7401953671636207E-2</v>
      </c>
      <c r="R87" s="546">
        <v>3.7257259944257603E-4</v>
      </c>
      <c r="S87" s="544">
        <v>212.76749244287626</v>
      </c>
      <c r="T87" s="545">
        <v>3.7657925053833217</v>
      </c>
      <c r="U87" s="545">
        <v>7.4149731061986888E-3</v>
      </c>
      <c r="V87" s="546">
        <v>4.0516536435796787E-4</v>
      </c>
      <c r="W87" s="544">
        <v>163.46560190167403</v>
      </c>
      <c r="X87" s="545">
        <v>3.9175803939697853</v>
      </c>
      <c r="Y87" s="545">
        <v>-2.6912390386133134E-2</v>
      </c>
      <c r="Z87" s="546">
        <v>8.9793040423367433E-4</v>
      </c>
      <c r="AA87" s="544" t="s">
        <v>115</v>
      </c>
      <c r="AB87" s="545" t="s">
        <v>115</v>
      </c>
      <c r="AC87" s="545" t="s">
        <v>115</v>
      </c>
      <c r="AD87" s="547" t="s">
        <v>115</v>
      </c>
      <c r="AE87" s="544">
        <v>163.85291449581842</v>
      </c>
      <c r="AF87" s="545">
        <v>3.9163879577316862</v>
      </c>
      <c r="AG87" s="545">
        <v>-2.6642716747690375E-2</v>
      </c>
      <c r="AH87" s="546">
        <v>8.9405927264413763E-4</v>
      </c>
      <c r="AI87" s="49"/>
      <c r="AJ87" s="49"/>
      <c r="AK87" s="49"/>
      <c r="AL87" s="49"/>
      <c r="AM87" s="49"/>
      <c r="AN87" s="49"/>
      <c r="AO87" s="49"/>
      <c r="AP87" s="49"/>
      <c r="AQ87" s="49"/>
      <c r="AR87" s="49"/>
      <c r="AS87" s="49"/>
      <c r="AT87" s="49"/>
      <c r="AU87" s="49"/>
      <c r="AV87" s="49"/>
    </row>
    <row r="88" spans="2:48" ht="13.5" thickBot="1">
      <c r="B88" s="91"/>
      <c r="C88" s="91"/>
      <c r="D88" s="92"/>
      <c r="E88" s="92"/>
      <c r="F88" s="98"/>
      <c r="G88" s="91"/>
      <c r="H88" s="92"/>
      <c r="I88" s="92"/>
      <c r="J88" s="98"/>
      <c r="K88" s="91"/>
      <c r="L88" s="92"/>
      <c r="M88" s="92"/>
      <c r="N88" s="98"/>
      <c r="O88" s="91"/>
      <c r="P88" s="92"/>
      <c r="Q88" s="92"/>
      <c r="R88" s="98"/>
      <c r="S88" s="91"/>
      <c r="T88" s="92"/>
      <c r="U88" s="92"/>
      <c r="V88" s="98"/>
      <c r="W88" s="91"/>
      <c r="X88" s="92"/>
      <c r="Y88" s="92"/>
      <c r="Z88" s="98"/>
      <c r="AA88" s="91"/>
      <c r="AB88" s="92"/>
      <c r="AC88" s="92"/>
      <c r="AD88" s="98"/>
      <c r="AE88" s="91"/>
      <c r="AF88" s="92"/>
      <c r="AG88" s="92"/>
      <c r="AH88" s="98"/>
      <c r="AI88" s="49"/>
      <c r="AJ88" s="49"/>
      <c r="AK88" s="49"/>
      <c r="AL88" s="49"/>
      <c r="AM88" s="49"/>
      <c r="AN88" s="49"/>
      <c r="AO88" s="49"/>
      <c r="AP88" s="49"/>
      <c r="AQ88" s="49"/>
      <c r="AR88" s="49"/>
      <c r="AS88" s="49"/>
      <c r="AT88" s="49"/>
      <c r="AU88" s="49"/>
      <c r="AV88" s="49"/>
    </row>
    <row r="89" spans="2:48" ht="13.5" thickTop="1">
      <c r="B89" s="204"/>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row>
    <row r="90" spans="2:48">
      <c r="B90" s="303" t="s">
        <v>127</v>
      </c>
    </row>
    <row r="91" spans="2:48">
      <c r="B91" s="204" t="s">
        <v>133</v>
      </c>
      <c r="C91" s="300"/>
      <c r="D91" s="10"/>
      <c r="E91" s="10"/>
      <c r="F91" s="10"/>
      <c r="G91" s="10"/>
      <c r="H91" s="10"/>
    </row>
    <row r="92" spans="2:48">
      <c r="B92" s="204" t="s">
        <v>137</v>
      </c>
      <c r="C92" s="301"/>
      <c r="D92" s="10"/>
      <c r="E92" s="10"/>
      <c r="F92" s="204"/>
      <c r="G92" s="10"/>
      <c r="H92" s="10"/>
    </row>
    <row r="93" spans="2:48">
      <c r="B93" s="204" t="s">
        <v>128</v>
      </c>
      <c r="C93" s="10"/>
      <c r="D93" s="10"/>
      <c r="E93" s="10"/>
      <c r="F93" s="10"/>
      <c r="G93" s="10"/>
      <c r="H93" s="10"/>
    </row>
    <row r="94" spans="2:48">
      <c r="B94" s="10" t="s">
        <v>129</v>
      </c>
      <c r="C94" s="10"/>
      <c r="D94" s="10"/>
      <c r="E94" s="10"/>
      <c r="F94" s="10"/>
      <c r="G94" s="10"/>
      <c r="H94" s="10"/>
    </row>
    <row r="95" spans="2:48">
      <c r="B95" s="204" t="s">
        <v>130</v>
      </c>
      <c r="C95" s="302"/>
      <c r="D95" s="302"/>
      <c r="E95" s="302"/>
      <c r="F95" s="302"/>
      <c r="G95" s="302"/>
      <c r="H95" s="302"/>
    </row>
    <row r="96" spans="2:48">
      <c r="B96" s="204" t="s">
        <v>131</v>
      </c>
      <c r="C96" s="10"/>
      <c r="D96" s="10"/>
      <c r="E96" s="10"/>
      <c r="F96" s="10"/>
      <c r="G96" s="10"/>
      <c r="H96" s="10"/>
    </row>
    <row r="97" spans="2:8">
      <c r="B97" s="10" t="s">
        <v>132</v>
      </c>
      <c r="C97" s="10"/>
      <c r="D97" s="10"/>
      <c r="E97" s="10"/>
      <c r="F97" s="10"/>
      <c r="G97" s="10"/>
      <c r="H97" s="10"/>
    </row>
    <row r="99" spans="2:8">
      <c r="B99" s="303" t="s">
        <v>134</v>
      </c>
    </row>
    <row r="100" spans="2:8">
      <c r="B100" s="40" t="s">
        <v>135</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11"/>
  <sheetViews>
    <sheetView showGridLines="0" topLeftCell="A64" zoomScale="70" zoomScaleNormal="70" workbookViewId="0">
      <selection activeCell="O95" sqref="O95"/>
    </sheetView>
  </sheetViews>
  <sheetFormatPr defaultColWidth="9.140625" defaultRowHeight="12.75"/>
  <cols>
    <col min="1" max="1" width="3.42578125" style="40" customWidth="1"/>
    <col min="2" max="2" width="13.85546875" style="40" customWidth="1"/>
    <col min="3" max="7" width="13.42578125" style="40" customWidth="1"/>
    <col min="8" max="8" width="14.28515625" style="40" customWidth="1"/>
    <col min="9" max="23" width="13.42578125" style="40" customWidth="1"/>
    <col min="24" max="24" width="14.28515625" style="40" customWidth="1"/>
    <col min="25" max="39" width="13.42578125" style="40" customWidth="1"/>
    <col min="40" max="40" width="14.7109375" style="40" customWidth="1"/>
    <col min="41" max="46" width="13.42578125" style="40" customWidth="1"/>
    <col min="47" max="16384" width="9.140625" style="40"/>
  </cols>
  <sheetData>
    <row r="2" spans="2:14" ht="15" customHeight="1">
      <c r="B2" s="329" t="s">
        <v>208</v>
      </c>
      <c r="C2" s="9"/>
      <c r="D2" s="9"/>
      <c r="E2" s="9"/>
      <c r="F2" s="9"/>
      <c r="G2" s="9"/>
    </row>
    <row r="3" spans="2:14" ht="12.75" customHeight="1" thickBot="1">
      <c r="B3" s="203"/>
      <c r="C3" s="203"/>
      <c r="D3" s="203"/>
      <c r="E3" s="203"/>
      <c r="F3" s="203"/>
      <c r="G3" s="203"/>
    </row>
    <row r="4" spans="2:14" s="333" customFormat="1" ht="13.5" customHeight="1" thickTop="1" thickBot="1">
      <c r="B4" s="644" t="s">
        <v>220</v>
      </c>
      <c r="C4" s="645"/>
      <c r="D4" s="645"/>
      <c r="E4" s="645"/>
      <c r="F4" s="645"/>
      <c r="G4" s="645"/>
      <c r="H4" s="645"/>
      <c r="I4" s="645"/>
      <c r="J4" s="645"/>
      <c r="K4" s="645"/>
      <c r="L4" s="645"/>
      <c r="M4" s="645"/>
      <c r="N4" s="646"/>
    </row>
    <row r="5" spans="2:14" s="333" customFormat="1" ht="13.5" customHeight="1" thickTop="1" thickBot="1">
      <c r="B5" s="663" t="s">
        <v>38</v>
      </c>
      <c r="C5" s="666" t="s">
        <v>209</v>
      </c>
      <c r="D5" s="666"/>
      <c r="E5" s="666"/>
      <c r="F5" s="666"/>
      <c r="G5" s="667"/>
      <c r="H5" s="668" t="s">
        <v>210</v>
      </c>
      <c r="I5" s="666"/>
      <c r="J5" s="666"/>
      <c r="K5" s="667"/>
      <c r="L5" s="669" t="s">
        <v>211</v>
      </c>
      <c r="M5" s="670"/>
      <c r="N5" s="671"/>
    </row>
    <row r="6" spans="2:14" s="333" customFormat="1" ht="13.5" thickTop="1">
      <c r="B6" s="664"/>
      <c r="C6" s="347" t="s">
        <v>212</v>
      </c>
      <c r="D6" s="348" t="s">
        <v>213</v>
      </c>
      <c r="E6" s="349" t="s">
        <v>214</v>
      </c>
      <c r="F6" s="350" t="s">
        <v>215</v>
      </c>
      <c r="G6" s="351"/>
      <c r="H6" s="347" t="s">
        <v>212</v>
      </c>
      <c r="I6" s="352" t="s">
        <v>213</v>
      </c>
      <c r="J6" s="353" t="s">
        <v>214</v>
      </c>
      <c r="K6" s="354" t="s">
        <v>215</v>
      </c>
      <c r="L6" s="347" t="s">
        <v>212</v>
      </c>
      <c r="M6" s="355" t="s">
        <v>213</v>
      </c>
      <c r="N6" s="354" t="s">
        <v>215</v>
      </c>
    </row>
    <row r="7" spans="2:14" s="333" customFormat="1" ht="13.5" customHeight="1">
      <c r="B7" s="664"/>
      <c r="C7" s="20"/>
      <c r="D7" s="20"/>
      <c r="E7" s="552"/>
      <c r="F7" s="553" t="s">
        <v>216</v>
      </c>
      <c r="G7" s="554" t="s">
        <v>47</v>
      </c>
      <c r="H7" s="555"/>
      <c r="I7" s="556"/>
      <c r="J7" s="557"/>
      <c r="K7" s="558"/>
      <c r="L7" s="553"/>
      <c r="M7" s="559"/>
      <c r="N7" s="554" t="s">
        <v>216</v>
      </c>
    </row>
    <row r="8" spans="2:14" s="333" customFormat="1" ht="12.75" customHeight="1" thickBot="1">
      <c r="B8" s="665"/>
      <c r="C8" s="560" t="s">
        <v>217</v>
      </c>
      <c r="D8" s="561" t="s">
        <v>217</v>
      </c>
      <c r="E8" s="137" t="s">
        <v>217</v>
      </c>
      <c r="F8" s="560" t="s">
        <v>218</v>
      </c>
      <c r="G8" s="562" t="s">
        <v>218</v>
      </c>
      <c r="H8" s="560" t="s">
        <v>217</v>
      </c>
      <c r="I8" s="356" t="s">
        <v>217</v>
      </c>
      <c r="J8" s="137" t="s">
        <v>217</v>
      </c>
      <c r="K8" s="563" t="s">
        <v>218</v>
      </c>
      <c r="L8" s="560" t="s">
        <v>219</v>
      </c>
      <c r="M8" s="564" t="s">
        <v>219</v>
      </c>
      <c r="N8" s="562" t="s">
        <v>219</v>
      </c>
    </row>
    <row r="9" spans="2:14" s="333" customFormat="1" ht="12.75" customHeight="1" thickTop="1">
      <c r="B9" s="357">
        <v>2010</v>
      </c>
      <c r="C9" s="565">
        <v>42.458750697134654</v>
      </c>
      <c r="D9" s="566">
        <v>44.19510433682229</v>
      </c>
      <c r="E9" s="567">
        <v>39.534405233226892</v>
      </c>
      <c r="F9" s="568">
        <v>11.517298689590959</v>
      </c>
      <c r="G9" s="569">
        <v>6.7641163244736502</v>
      </c>
      <c r="H9" s="568">
        <v>57.045979713964044</v>
      </c>
      <c r="I9" s="568">
        <v>57.045979713964044</v>
      </c>
      <c r="J9" s="568">
        <v>10.962324131079994</v>
      </c>
      <c r="K9" s="570">
        <v>0</v>
      </c>
      <c r="L9" s="571">
        <v>17.5</v>
      </c>
      <c r="M9" s="571">
        <v>17.5</v>
      </c>
      <c r="N9" s="571">
        <v>5</v>
      </c>
    </row>
    <row r="10" spans="2:14" s="333" customFormat="1" ht="12.75" customHeight="1">
      <c r="B10" s="358">
        <v>2011</v>
      </c>
      <c r="C10" s="565">
        <v>51.856791350410468</v>
      </c>
      <c r="D10" s="566">
        <v>56.049912669843842</v>
      </c>
      <c r="E10" s="572">
        <v>50.557403809041247</v>
      </c>
      <c r="F10" s="568">
        <v>12.087266767141427</v>
      </c>
      <c r="G10" s="569">
        <v>7.0213344836787464</v>
      </c>
      <c r="H10" s="568">
        <v>56.834314092433992</v>
      </c>
      <c r="I10" s="568">
        <v>56.834314092433992</v>
      </c>
      <c r="J10" s="568">
        <v>10.924980909091154</v>
      </c>
      <c r="K10" s="570">
        <v>0</v>
      </c>
      <c r="L10" s="571">
        <v>20</v>
      </c>
      <c r="M10" s="571">
        <v>20</v>
      </c>
      <c r="N10" s="571">
        <v>5</v>
      </c>
    </row>
    <row r="11" spans="2:14" s="333" customFormat="1" ht="12.75" customHeight="1">
      <c r="B11" s="358">
        <v>2012</v>
      </c>
      <c r="C11" s="565">
        <v>52.890192896872698</v>
      </c>
      <c r="D11" s="566">
        <v>57.843351841828905</v>
      </c>
      <c r="E11" s="572">
        <v>52.122729873143243</v>
      </c>
      <c r="F11" s="568">
        <v>12.572609403148697</v>
      </c>
      <c r="G11" s="569">
        <v>7.3244896535036075</v>
      </c>
      <c r="H11" s="568">
        <v>55.644228555392523</v>
      </c>
      <c r="I11" s="568">
        <v>55.644228555392523</v>
      </c>
      <c r="J11" s="568">
        <v>10.696750752494783</v>
      </c>
      <c r="K11" s="570">
        <v>0</v>
      </c>
      <c r="L11" s="571">
        <v>20</v>
      </c>
      <c r="M11" s="571">
        <v>20</v>
      </c>
      <c r="N11" s="571">
        <v>5</v>
      </c>
    </row>
    <row r="12" spans="2:14" s="333" customFormat="1" ht="12.75" customHeight="1">
      <c r="B12" s="358">
        <v>2013</v>
      </c>
      <c r="C12" s="565">
        <v>51.07284828851418</v>
      </c>
      <c r="D12" s="566">
        <v>55.718454258777207</v>
      </c>
      <c r="E12" s="572">
        <v>49.956075715853125</v>
      </c>
      <c r="F12" s="568">
        <v>13.25816898804089</v>
      </c>
      <c r="G12" s="569">
        <v>7.5688090521887696</v>
      </c>
      <c r="H12" s="568">
        <v>54.676502841385705</v>
      </c>
      <c r="I12" s="568">
        <v>54.676502841385705</v>
      </c>
      <c r="J12" s="568">
        <v>10.510720304625311</v>
      </c>
      <c r="K12" s="570">
        <v>0</v>
      </c>
      <c r="L12" s="571">
        <v>20</v>
      </c>
      <c r="M12" s="571">
        <v>20</v>
      </c>
      <c r="N12" s="571">
        <v>5</v>
      </c>
    </row>
    <row r="13" spans="2:14" s="333" customFormat="1" ht="12.75" customHeight="1">
      <c r="B13" s="358">
        <v>2014</v>
      </c>
      <c r="C13" s="565">
        <v>45.105823212107268</v>
      </c>
      <c r="D13" s="566">
        <v>49.445573543280652</v>
      </c>
      <c r="E13" s="572">
        <v>43.647326714591451</v>
      </c>
      <c r="F13" s="568">
        <v>13.772751436298256</v>
      </c>
      <c r="G13" s="569">
        <v>7.5131924367107938</v>
      </c>
      <c r="H13" s="568">
        <v>53.792947187104737</v>
      </c>
      <c r="I13" s="568">
        <v>53.792947187104737</v>
      </c>
      <c r="J13" s="568">
        <v>10.340870261679841</v>
      </c>
      <c r="K13" s="570">
        <v>0</v>
      </c>
      <c r="L13" s="571">
        <v>20</v>
      </c>
      <c r="M13" s="571">
        <v>20</v>
      </c>
      <c r="N13" s="571">
        <v>5</v>
      </c>
    </row>
    <row r="14" spans="2:14" s="333" customFormat="1" ht="12.75" customHeight="1">
      <c r="B14" s="358">
        <v>2015</v>
      </c>
      <c r="C14" s="565">
        <v>31.600394725856873</v>
      </c>
      <c r="D14" s="566">
        <v>34.475983159751557</v>
      </c>
      <c r="E14" s="572">
        <v>27.393077998947327</v>
      </c>
      <c r="F14" s="568">
        <v>12.97071139174747</v>
      </c>
      <c r="G14" s="569">
        <v>7.8303053646366791</v>
      </c>
      <c r="H14" s="568">
        <v>53.207662895256924</v>
      </c>
      <c r="I14" s="568">
        <v>53.207662895256924</v>
      </c>
      <c r="J14" s="568">
        <v>10.228358320158105</v>
      </c>
      <c r="K14" s="570">
        <v>0</v>
      </c>
      <c r="L14" s="571">
        <v>20</v>
      </c>
      <c r="M14" s="571">
        <v>20</v>
      </c>
      <c r="N14" s="571">
        <v>5</v>
      </c>
    </row>
    <row r="15" spans="2:14" s="333" customFormat="1" ht="12.75" customHeight="1">
      <c r="B15" s="358">
        <v>2016</v>
      </c>
      <c r="C15" s="565">
        <v>34.098591243837909</v>
      </c>
      <c r="D15" s="566">
        <v>37.344161319957408</v>
      </c>
      <c r="E15" s="572">
        <v>30.310201178951921</v>
      </c>
      <c r="F15" s="568">
        <v>13.381489454652796</v>
      </c>
      <c r="G15" s="569">
        <v>8.5714456208582668</v>
      </c>
      <c r="H15" s="568">
        <v>52.736335172759581</v>
      </c>
      <c r="I15" s="568">
        <v>52.736335172759581</v>
      </c>
      <c r="J15" s="568">
        <v>10.137752783857495</v>
      </c>
      <c r="K15" s="570">
        <v>0</v>
      </c>
      <c r="L15" s="571">
        <v>20</v>
      </c>
      <c r="M15" s="571">
        <v>20</v>
      </c>
      <c r="N15" s="571">
        <v>5</v>
      </c>
    </row>
    <row r="16" spans="2:14" s="333" customFormat="1" ht="12.75" customHeight="1">
      <c r="B16" s="358">
        <v>2017</v>
      </c>
      <c r="C16" s="565">
        <v>35.113532525124242</v>
      </c>
      <c r="D16" s="566">
        <v>38.509414892254213</v>
      </c>
      <c r="E16" s="572">
        <v>31.495339624496104</v>
      </c>
      <c r="F16" s="568">
        <v>14.279271146151896</v>
      </c>
      <c r="G16" s="569">
        <v>9.0675809118396806</v>
      </c>
      <c r="H16" s="568">
        <v>52.694365639149282</v>
      </c>
      <c r="I16" s="568">
        <v>52.694365639149282</v>
      </c>
      <c r="J16" s="568">
        <v>10.129684783781245</v>
      </c>
      <c r="K16" s="570">
        <v>0</v>
      </c>
      <c r="L16" s="571">
        <v>20</v>
      </c>
      <c r="M16" s="571">
        <v>20</v>
      </c>
      <c r="N16" s="571">
        <v>5</v>
      </c>
    </row>
    <row r="17" spans="2:14" s="333" customFormat="1" ht="12.75" customHeight="1">
      <c r="B17" s="358">
        <v>2018</v>
      </c>
      <c r="C17" s="565">
        <v>35.826282088110915</v>
      </c>
      <c r="D17" s="566">
        <v>39.327722305438314</v>
      </c>
      <c r="E17" s="572">
        <v>32.327611328007627</v>
      </c>
      <c r="F17" s="568">
        <v>14.936684226643925</v>
      </c>
      <c r="G17" s="569">
        <v>8.9838726342982937</v>
      </c>
      <c r="H17" s="568">
        <v>53.049589083938024</v>
      </c>
      <c r="I17" s="568">
        <v>53.049589083938024</v>
      </c>
      <c r="J17" s="568">
        <v>10.197971050820874</v>
      </c>
      <c r="K17" s="570">
        <v>0</v>
      </c>
      <c r="L17" s="571">
        <v>20</v>
      </c>
      <c r="M17" s="571">
        <v>20</v>
      </c>
      <c r="N17" s="571">
        <v>5</v>
      </c>
    </row>
    <row r="18" spans="2:14" s="333" customFormat="1" ht="12.75" customHeight="1">
      <c r="B18" s="358">
        <v>2019</v>
      </c>
      <c r="C18" s="565">
        <v>36.569867540720004</v>
      </c>
      <c r="D18" s="566">
        <v>40.181432387919664</v>
      </c>
      <c r="E18" s="572">
        <v>33.195889841930601</v>
      </c>
      <c r="F18" s="568">
        <v>15.378744396494026</v>
      </c>
      <c r="G18" s="569">
        <v>9.5241270100733981</v>
      </c>
      <c r="H18" s="568">
        <v>53.605406594689633</v>
      </c>
      <c r="I18" s="568">
        <v>53.605406594689633</v>
      </c>
      <c r="J18" s="568">
        <v>10.304818454958452</v>
      </c>
      <c r="K18" s="570">
        <v>0</v>
      </c>
      <c r="L18" s="571">
        <v>20</v>
      </c>
      <c r="M18" s="571">
        <v>20</v>
      </c>
      <c r="N18" s="571">
        <v>5</v>
      </c>
    </row>
    <row r="19" spans="2:14" s="333" customFormat="1" ht="12.75" customHeight="1">
      <c r="B19" s="358">
        <v>2020</v>
      </c>
      <c r="C19" s="565">
        <v>39.040115974614686</v>
      </c>
      <c r="D19" s="566">
        <v>43.017523366905351</v>
      </c>
      <c r="E19" s="572">
        <v>36.080378277895562</v>
      </c>
      <c r="F19" s="568">
        <v>15.672232768165442</v>
      </c>
      <c r="G19" s="569">
        <v>9.9437221630705395</v>
      </c>
      <c r="H19" s="568">
        <v>53.984665789603596</v>
      </c>
      <c r="I19" s="568">
        <v>53.984665789603596</v>
      </c>
      <c r="J19" s="568">
        <v>10.377725226853908</v>
      </c>
      <c r="K19" s="570">
        <v>0</v>
      </c>
      <c r="L19" s="571">
        <v>20</v>
      </c>
      <c r="M19" s="571">
        <v>20</v>
      </c>
      <c r="N19" s="571">
        <v>5</v>
      </c>
    </row>
    <row r="20" spans="2:14" s="333" customFormat="1" ht="12.75" customHeight="1">
      <c r="B20" s="358">
        <v>2021</v>
      </c>
      <c r="C20" s="565">
        <v>41.510364408509375</v>
      </c>
      <c r="D20" s="566">
        <v>45.853614345891032</v>
      </c>
      <c r="E20" s="572">
        <v>38.964866713860509</v>
      </c>
      <c r="F20" s="568">
        <v>15.753957109306249</v>
      </c>
      <c r="G20" s="569">
        <v>10.643176174817416</v>
      </c>
      <c r="H20" s="568">
        <v>54.406833264009094</v>
      </c>
      <c r="I20" s="568">
        <v>54.406833264009094</v>
      </c>
      <c r="J20" s="568">
        <v>10.458880458344458</v>
      </c>
      <c r="K20" s="570">
        <v>0</v>
      </c>
      <c r="L20" s="571">
        <v>20</v>
      </c>
      <c r="M20" s="571">
        <v>20</v>
      </c>
      <c r="N20" s="571">
        <v>5</v>
      </c>
    </row>
    <row r="21" spans="2:14" s="333" customFormat="1" ht="12.75" customHeight="1">
      <c r="B21" s="358">
        <v>2022</v>
      </c>
      <c r="C21" s="565">
        <v>43.980612842404057</v>
      </c>
      <c r="D21" s="566">
        <v>48.689705324876684</v>
      </c>
      <c r="E21" s="572">
        <v>41.849355149825456</v>
      </c>
      <c r="F21" s="568">
        <v>16.088945448382393</v>
      </c>
      <c r="G21" s="569">
        <v>10.873813920251342</v>
      </c>
      <c r="H21" s="568">
        <v>54.796487448160548</v>
      </c>
      <c r="I21" s="568">
        <v>54.796487448160548</v>
      </c>
      <c r="J21" s="568">
        <v>10.533785507722319</v>
      </c>
      <c r="K21" s="570">
        <v>0</v>
      </c>
      <c r="L21" s="571">
        <v>20</v>
      </c>
      <c r="M21" s="571">
        <v>20</v>
      </c>
      <c r="N21" s="571">
        <v>5</v>
      </c>
    </row>
    <row r="22" spans="2:14" s="333" customFormat="1" ht="13.5" customHeight="1">
      <c r="B22" s="358">
        <v>2023</v>
      </c>
      <c r="C22" s="565">
        <v>46.450861276298724</v>
      </c>
      <c r="D22" s="566">
        <v>51.525796303862379</v>
      </c>
      <c r="E22" s="572">
        <v>44.73384358579041</v>
      </c>
      <c r="F22" s="568">
        <v>15.985383299864699</v>
      </c>
      <c r="G22" s="569">
        <v>11.106963088900013</v>
      </c>
      <c r="H22" s="568">
        <v>55.171438975176301</v>
      </c>
      <c r="I22" s="568">
        <v>55.171438975176301</v>
      </c>
      <c r="J22" s="568">
        <v>10.605864196435963</v>
      </c>
      <c r="K22" s="570">
        <v>0</v>
      </c>
      <c r="L22" s="571">
        <v>20</v>
      </c>
      <c r="M22" s="571">
        <v>20</v>
      </c>
      <c r="N22" s="571">
        <v>5</v>
      </c>
    </row>
    <row r="23" spans="2:14" s="333" customFormat="1" ht="13.5" customHeight="1">
      <c r="B23" s="358">
        <v>2024</v>
      </c>
      <c r="C23" s="565">
        <v>48.921109710193406</v>
      </c>
      <c r="D23" s="566">
        <v>54.361887282848052</v>
      </c>
      <c r="E23" s="572">
        <v>47.618332021755357</v>
      </c>
      <c r="F23" s="568">
        <v>16.392736117427827</v>
      </c>
      <c r="G23" s="569">
        <v>11.880311674505691</v>
      </c>
      <c r="H23" s="568">
        <v>55.54895615291457</v>
      </c>
      <c r="I23" s="568">
        <v>55.54895615291457</v>
      </c>
      <c r="J23" s="568">
        <v>10.678436092208251</v>
      </c>
      <c r="K23" s="570">
        <v>0</v>
      </c>
      <c r="L23" s="571">
        <v>20</v>
      </c>
      <c r="M23" s="571">
        <v>20</v>
      </c>
      <c r="N23" s="571">
        <v>5</v>
      </c>
    </row>
    <row r="24" spans="2:14" s="333" customFormat="1" ht="13.5" customHeight="1">
      <c r="B24" s="358">
        <v>2025</v>
      </c>
      <c r="C24" s="565">
        <v>51.391358144088102</v>
      </c>
      <c r="D24" s="566">
        <v>57.197978261833732</v>
      </c>
      <c r="E24" s="572">
        <v>50.502820457720333</v>
      </c>
      <c r="F24" s="568">
        <v>17.128330760237986</v>
      </c>
      <c r="G24" s="569">
        <v>12.39417200953117</v>
      </c>
      <c r="H24" s="568">
        <v>55.929056537147602</v>
      </c>
      <c r="I24" s="568">
        <v>55.929056537147602</v>
      </c>
      <c r="J24" s="568">
        <v>10.751504569867546</v>
      </c>
      <c r="K24" s="570">
        <v>0</v>
      </c>
      <c r="L24" s="571">
        <v>20</v>
      </c>
      <c r="M24" s="571">
        <v>20</v>
      </c>
      <c r="N24" s="571">
        <v>5</v>
      </c>
    </row>
    <row r="25" spans="2:14" s="333" customFormat="1" ht="13.5" customHeight="1">
      <c r="B25" s="358">
        <v>2026</v>
      </c>
      <c r="C25" s="565">
        <v>51.391358144088102</v>
      </c>
      <c r="D25" s="566">
        <v>57.197978261833732</v>
      </c>
      <c r="E25" s="572">
        <v>50.502820457720333</v>
      </c>
      <c r="F25" s="568">
        <v>17.130080793027474</v>
      </c>
      <c r="G25" s="569">
        <v>12.476106095956689</v>
      </c>
      <c r="H25" s="568">
        <v>56.311757803775215</v>
      </c>
      <c r="I25" s="568">
        <v>56.311757803775215</v>
      </c>
      <c r="J25" s="568">
        <v>10.825073027334874</v>
      </c>
      <c r="K25" s="570">
        <v>0</v>
      </c>
      <c r="L25" s="571">
        <v>20</v>
      </c>
      <c r="M25" s="571">
        <v>20</v>
      </c>
      <c r="N25" s="571">
        <v>5</v>
      </c>
    </row>
    <row r="26" spans="2:14" s="333" customFormat="1" ht="12.75" customHeight="1">
      <c r="B26" s="358">
        <v>2027</v>
      </c>
      <c r="C26" s="565">
        <v>51.391358144088102</v>
      </c>
      <c r="D26" s="566">
        <v>57.197978261833732</v>
      </c>
      <c r="E26" s="572">
        <v>50.502820457720333</v>
      </c>
      <c r="F26" s="568">
        <v>17.536020418125968</v>
      </c>
      <c r="G26" s="569">
        <v>12.58199722788758</v>
      </c>
      <c r="H26" s="568">
        <v>56.697077749646596</v>
      </c>
      <c r="I26" s="568">
        <v>56.697077749646596</v>
      </c>
      <c r="J26" s="568">
        <v>10.899144885781935</v>
      </c>
      <c r="K26" s="570">
        <v>0</v>
      </c>
      <c r="L26" s="571">
        <v>20</v>
      </c>
      <c r="M26" s="571">
        <v>20</v>
      </c>
      <c r="N26" s="571">
        <v>5</v>
      </c>
    </row>
    <row r="27" spans="2:14" s="333" customFormat="1" ht="12.75" customHeight="1">
      <c r="B27" s="358">
        <v>2028</v>
      </c>
      <c r="C27" s="565">
        <v>51.391358144088102</v>
      </c>
      <c r="D27" s="566">
        <v>57.197978261833732</v>
      </c>
      <c r="E27" s="572">
        <v>50.502820457720333</v>
      </c>
      <c r="F27" s="568">
        <v>17.275546321871499</v>
      </c>
      <c r="G27" s="569">
        <v>12.142323097807985</v>
      </c>
      <c r="H27" s="568">
        <v>57.085034293388055</v>
      </c>
      <c r="I27" s="568">
        <v>57.085034293388055</v>
      </c>
      <c r="J27" s="568">
        <v>10.973723589790213</v>
      </c>
      <c r="K27" s="570">
        <v>0</v>
      </c>
      <c r="L27" s="571">
        <v>20</v>
      </c>
      <c r="M27" s="571">
        <v>20</v>
      </c>
      <c r="N27" s="571">
        <v>5</v>
      </c>
    </row>
    <row r="28" spans="2:14" s="333" customFormat="1" ht="12.75" customHeight="1">
      <c r="B28" s="358">
        <v>2029</v>
      </c>
      <c r="C28" s="565">
        <v>51.391358144088102</v>
      </c>
      <c r="D28" s="566">
        <v>57.197978261833732</v>
      </c>
      <c r="E28" s="572">
        <v>50.502820457720333</v>
      </c>
      <c r="F28" s="568">
        <v>17.002377580826703</v>
      </c>
      <c r="G28" s="569">
        <v>12.084627974406031</v>
      </c>
      <c r="H28" s="568">
        <v>57.475645476236281</v>
      </c>
      <c r="I28" s="568">
        <v>57.475645476236281</v>
      </c>
      <c r="J28" s="568">
        <v>11.048812607511167</v>
      </c>
      <c r="K28" s="570">
        <v>0</v>
      </c>
      <c r="L28" s="571">
        <v>20</v>
      </c>
      <c r="M28" s="571">
        <v>20</v>
      </c>
      <c r="N28" s="571">
        <v>5</v>
      </c>
    </row>
    <row r="29" spans="2:14" s="333" customFormat="1" ht="12.75" customHeight="1">
      <c r="B29" s="358">
        <v>2030</v>
      </c>
      <c r="C29" s="565">
        <v>51.391358144088102</v>
      </c>
      <c r="D29" s="566">
        <v>57.197978261833732</v>
      </c>
      <c r="E29" s="572">
        <v>50.502820457720333</v>
      </c>
      <c r="F29" s="568">
        <v>17.057664990363524</v>
      </c>
      <c r="G29" s="569">
        <v>12.211724045494888</v>
      </c>
      <c r="H29" s="568">
        <v>57.868929462877176</v>
      </c>
      <c r="I29" s="568">
        <v>57.868929462877176</v>
      </c>
      <c r="J29" s="568">
        <v>11.124415430827467</v>
      </c>
      <c r="K29" s="570">
        <v>0</v>
      </c>
      <c r="L29" s="571">
        <v>20</v>
      </c>
      <c r="M29" s="571">
        <v>20</v>
      </c>
      <c r="N29" s="571">
        <v>5</v>
      </c>
    </row>
    <row r="30" spans="2:14" s="333" customFormat="1" ht="12.75" customHeight="1">
      <c r="B30" s="358">
        <v>2031</v>
      </c>
      <c r="C30" s="565">
        <v>51.391358144088102</v>
      </c>
      <c r="D30" s="566">
        <v>57.197978261833732</v>
      </c>
      <c r="E30" s="572">
        <v>50.502820457720333</v>
      </c>
      <c r="F30" s="568">
        <v>17.057664990363524</v>
      </c>
      <c r="G30" s="569">
        <v>12.211724045494888</v>
      </c>
      <c r="H30" s="568">
        <v>58.264904542290822</v>
      </c>
      <c r="I30" s="568">
        <v>58.264904542290822</v>
      </c>
      <c r="J30" s="568">
        <v>11.200535575515438</v>
      </c>
      <c r="K30" s="570">
        <v>0</v>
      </c>
      <c r="L30" s="571">
        <v>20</v>
      </c>
      <c r="M30" s="571">
        <v>20</v>
      </c>
      <c r="N30" s="571">
        <v>5</v>
      </c>
    </row>
    <row r="31" spans="2:14" s="333" customFormat="1" ht="12.75" customHeight="1">
      <c r="B31" s="358">
        <v>2032</v>
      </c>
      <c r="C31" s="565">
        <v>51.391358144088102</v>
      </c>
      <c r="D31" s="566">
        <v>57.197978261833732</v>
      </c>
      <c r="E31" s="572">
        <v>50.502820457720333</v>
      </c>
      <c r="F31" s="568">
        <v>17.057664990363524</v>
      </c>
      <c r="G31" s="569">
        <v>12.211724045494888</v>
      </c>
      <c r="H31" s="568">
        <v>58.663589128601707</v>
      </c>
      <c r="I31" s="568">
        <v>58.663589128601707</v>
      </c>
      <c r="J31" s="568">
        <v>11.277176581408506</v>
      </c>
      <c r="K31" s="570">
        <v>0</v>
      </c>
      <c r="L31" s="571">
        <v>20</v>
      </c>
      <c r="M31" s="571">
        <v>20</v>
      </c>
      <c r="N31" s="571">
        <v>5</v>
      </c>
    </row>
    <row r="32" spans="2:14" s="333" customFormat="1" ht="12.75" customHeight="1">
      <c r="B32" s="358">
        <v>2033</v>
      </c>
      <c r="C32" s="565">
        <v>51.391358144088102</v>
      </c>
      <c r="D32" s="566">
        <v>57.197978261833732</v>
      </c>
      <c r="E32" s="572">
        <v>50.502820457720333</v>
      </c>
      <c r="F32" s="568">
        <v>17.057664990363524</v>
      </c>
      <c r="G32" s="569">
        <v>12.211724045494888</v>
      </c>
      <c r="H32" s="568">
        <v>59.065001761935228</v>
      </c>
      <c r="I32" s="568">
        <v>59.065001761935228</v>
      </c>
      <c r="J32" s="568">
        <v>11.35434201256184</v>
      </c>
      <c r="K32" s="570">
        <v>0</v>
      </c>
      <c r="L32" s="571">
        <v>20</v>
      </c>
      <c r="M32" s="571">
        <v>20</v>
      </c>
      <c r="N32" s="571">
        <v>5</v>
      </c>
    </row>
    <row r="33" spans="2:14" s="333" customFormat="1" ht="12.75" customHeight="1">
      <c r="B33" s="358">
        <v>2034</v>
      </c>
      <c r="C33" s="565">
        <v>51.391358144088102</v>
      </c>
      <c r="D33" s="566">
        <v>57.197978261833732</v>
      </c>
      <c r="E33" s="572">
        <v>50.502820457720333</v>
      </c>
      <c r="F33" s="568">
        <v>17.057664990363524</v>
      </c>
      <c r="G33" s="569">
        <v>12.211724045494888</v>
      </c>
      <c r="H33" s="568">
        <v>59.469161109279838</v>
      </c>
      <c r="I33" s="568">
        <v>59.469161109279838</v>
      </c>
      <c r="J33" s="568">
        <v>11.432035457418078</v>
      </c>
      <c r="K33" s="570">
        <v>0</v>
      </c>
      <c r="L33" s="571">
        <v>20</v>
      </c>
      <c r="M33" s="571">
        <v>20</v>
      </c>
      <c r="N33" s="571">
        <v>5</v>
      </c>
    </row>
    <row r="34" spans="2:14" s="333" customFormat="1" ht="12.75" customHeight="1">
      <c r="B34" s="358">
        <v>2035</v>
      </c>
      <c r="C34" s="565">
        <v>51.391358144088102</v>
      </c>
      <c r="D34" s="566">
        <v>57.197978261833732</v>
      </c>
      <c r="E34" s="572">
        <v>50.502820457720333</v>
      </c>
      <c r="F34" s="568">
        <v>17.057664990363524</v>
      </c>
      <c r="G34" s="569">
        <v>12.211724045494888</v>
      </c>
      <c r="H34" s="568">
        <v>59.876085965355074</v>
      </c>
      <c r="I34" s="568">
        <v>59.876085965355074</v>
      </c>
      <c r="J34" s="568">
        <v>11.510260528974214</v>
      </c>
      <c r="K34" s="570">
        <v>0</v>
      </c>
      <c r="L34" s="571">
        <v>20</v>
      </c>
      <c r="M34" s="571">
        <v>20</v>
      </c>
      <c r="N34" s="571">
        <v>5</v>
      </c>
    </row>
    <row r="35" spans="2:14" s="333" customFormat="1">
      <c r="B35" s="358">
        <v>2036</v>
      </c>
      <c r="C35" s="565">
        <v>51.391358144088102</v>
      </c>
      <c r="D35" s="566">
        <v>57.197978261833732</v>
      </c>
      <c r="E35" s="572">
        <v>50.502820457720333</v>
      </c>
      <c r="F35" s="568">
        <v>17.057664990363524</v>
      </c>
      <c r="G35" s="569">
        <v>12.211724045494888</v>
      </c>
      <c r="H35" s="568">
        <v>60.28579525348556</v>
      </c>
      <c r="I35" s="568">
        <v>60.28579525348556</v>
      </c>
      <c r="J35" s="568">
        <v>11.5890208649496</v>
      </c>
      <c r="K35" s="570">
        <v>0</v>
      </c>
      <c r="L35" s="571">
        <v>20</v>
      </c>
      <c r="M35" s="571">
        <v>20</v>
      </c>
      <c r="N35" s="571">
        <v>5</v>
      </c>
    </row>
    <row r="36" spans="2:14" s="333" customFormat="1">
      <c r="B36" s="358">
        <v>2037</v>
      </c>
      <c r="C36" s="565">
        <v>51.391358144088102</v>
      </c>
      <c r="D36" s="566">
        <v>57.197978261833732</v>
      </c>
      <c r="E36" s="572">
        <v>50.502820457720333</v>
      </c>
      <c r="F36" s="568">
        <v>17.057664990363524</v>
      </c>
      <c r="G36" s="569">
        <v>12.211724045494888</v>
      </c>
      <c r="H36" s="568">
        <v>60.698308026481065</v>
      </c>
      <c r="I36" s="568">
        <v>60.698308026481065</v>
      </c>
      <c r="J36" s="568">
        <v>11.668320127955123</v>
      </c>
      <c r="K36" s="570">
        <v>0</v>
      </c>
      <c r="L36" s="571">
        <v>20</v>
      </c>
      <c r="M36" s="571">
        <v>20</v>
      </c>
      <c r="N36" s="571">
        <v>5</v>
      </c>
    </row>
    <row r="37" spans="2:14" s="333" customFormat="1">
      <c r="B37" s="358">
        <v>2038</v>
      </c>
      <c r="C37" s="565">
        <v>51.391358144088102</v>
      </c>
      <c r="D37" s="566">
        <v>57.197978261833732</v>
      </c>
      <c r="E37" s="572">
        <v>50.502820457720333</v>
      </c>
      <c r="F37" s="568">
        <v>17.057664990363524</v>
      </c>
      <c r="G37" s="569">
        <v>12.211724045494888</v>
      </c>
      <c r="H37" s="568">
        <v>61.113643467522508</v>
      </c>
      <c r="I37" s="568">
        <v>61.113643467522508</v>
      </c>
      <c r="J37" s="568">
        <v>11.748162005663518</v>
      </c>
      <c r="K37" s="570">
        <v>0</v>
      </c>
      <c r="L37" s="571">
        <v>20</v>
      </c>
      <c r="M37" s="571">
        <v>20</v>
      </c>
      <c r="N37" s="571">
        <v>5</v>
      </c>
    </row>
    <row r="38" spans="2:14" s="333" customFormat="1">
      <c r="B38" s="358">
        <v>2039</v>
      </c>
      <c r="C38" s="565">
        <v>51.391358144088102</v>
      </c>
      <c r="D38" s="566">
        <v>57.197978261833732</v>
      </c>
      <c r="E38" s="572">
        <v>50.502820457720333</v>
      </c>
      <c r="F38" s="568">
        <v>17.057664990363524</v>
      </c>
      <c r="G38" s="569">
        <v>12.211724045494888</v>
      </c>
      <c r="H38" s="568">
        <v>61.531820891053925</v>
      </c>
      <c r="I38" s="568">
        <v>61.531820891053925</v>
      </c>
      <c r="J38" s="568">
        <v>11.828550210980863</v>
      </c>
      <c r="K38" s="570">
        <v>0</v>
      </c>
      <c r="L38" s="571">
        <v>20</v>
      </c>
      <c r="M38" s="571">
        <v>20</v>
      </c>
      <c r="N38" s="571">
        <v>5</v>
      </c>
    </row>
    <row r="39" spans="2:14" s="333" customFormat="1">
      <c r="B39" s="358">
        <v>2040</v>
      </c>
      <c r="C39" s="565">
        <v>51.391358144088102</v>
      </c>
      <c r="D39" s="566">
        <v>57.197978261833732</v>
      </c>
      <c r="E39" s="572">
        <v>50.502820457720333</v>
      </c>
      <c r="F39" s="568">
        <v>17.057664990363524</v>
      </c>
      <c r="G39" s="569">
        <v>12.211724045494888</v>
      </c>
      <c r="H39" s="568">
        <v>61.952859743680889</v>
      </c>
      <c r="I39" s="568">
        <v>61.952859743680889</v>
      </c>
      <c r="J39" s="568">
        <v>11.909488482219244</v>
      </c>
      <c r="K39" s="570">
        <v>0</v>
      </c>
      <c r="L39" s="571">
        <v>20</v>
      </c>
      <c r="M39" s="571">
        <v>20</v>
      </c>
      <c r="N39" s="571">
        <v>5</v>
      </c>
    </row>
    <row r="40" spans="2:14" s="333" customFormat="1">
      <c r="B40" s="358">
        <v>2041</v>
      </c>
      <c r="C40" s="565">
        <v>51.391358144088102</v>
      </c>
      <c r="D40" s="566">
        <v>57.197978261833732</v>
      </c>
      <c r="E40" s="572">
        <v>50.502820457720333</v>
      </c>
      <c r="F40" s="568">
        <v>17.057664990363524</v>
      </c>
      <c r="G40" s="569">
        <v>12.211724045494888</v>
      </c>
      <c r="H40" s="568">
        <v>62.376779605074589</v>
      </c>
      <c r="I40" s="568">
        <v>62.376779605074589</v>
      </c>
      <c r="J40" s="568">
        <v>11.990980583270598</v>
      </c>
      <c r="K40" s="570">
        <v>0</v>
      </c>
      <c r="L40" s="571">
        <v>20</v>
      </c>
      <c r="M40" s="571">
        <v>20</v>
      </c>
      <c r="N40" s="571">
        <v>5</v>
      </c>
    </row>
    <row r="41" spans="2:14" s="333" customFormat="1">
      <c r="B41" s="358">
        <v>2042</v>
      </c>
      <c r="C41" s="565">
        <v>51.391358144088102</v>
      </c>
      <c r="D41" s="566">
        <v>57.197978261833732</v>
      </c>
      <c r="E41" s="572">
        <v>50.502820457720333</v>
      </c>
      <c r="F41" s="568">
        <v>17.057664990363524</v>
      </c>
      <c r="G41" s="569">
        <v>12.211724045494888</v>
      </c>
      <c r="H41" s="568">
        <v>62.803600188882534</v>
      </c>
      <c r="I41" s="568">
        <v>62.803600188882534</v>
      </c>
      <c r="J41" s="568">
        <v>12.073030303781735</v>
      </c>
      <c r="K41" s="570">
        <v>0</v>
      </c>
      <c r="L41" s="571">
        <v>20</v>
      </c>
      <c r="M41" s="571">
        <v>20</v>
      </c>
      <c r="N41" s="571">
        <v>5</v>
      </c>
    </row>
    <row r="42" spans="2:14" s="333" customFormat="1">
      <c r="B42" s="358">
        <v>2043</v>
      </c>
      <c r="C42" s="565">
        <v>51.391358144088102</v>
      </c>
      <c r="D42" s="566">
        <v>57.197978261833732</v>
      </c>
      <c r="E42" s="572">
        <v>50.502820457720333</v>
      </c>
      <c r="F42" s="568">
        <v>17.057664990363524</v>
      </c>
      <c r="G42" s="569">
        <v>12.211724045494888</v>
      </c>
      <c r="H42" s="568">
        <v>63.233341343645186</v>
      </c>
      <c r="I42" s="568">
        <v>63.233341343645186</v>
      </c>
      <c r="J42" s="568">
        <v>12.155641459330587</v>
      </c>
      <c r="K42" s="570">
        <v>0</v>
      </c>
      <c r="L42" s="571">
        <v>20</v>
      </c>
      <c r="M42" s="571">
        <v>20</v>
      </c>
      <c r="N42" s="571">
        <v>5</v>
      </c>
    </row>
    <row r="43" spans="2:14" s="333" customFormat="1">
      <c r="B43" s="358">
        <v>2044</v>
      </c>
      <c r="C43" s="565">
        <v>51.391358144088102</v>
      </c>
      <c r="D43" s="566">
        <v>57.197978261833732</v>
      </c>
      <c r="E43" s="572">
        <v>50.502820457720333</v>
      </c>
      <c r="F43" s="568">
        <v>17.057664990363524</v>
      </c>
      <c r="G43" s="569">
        <v>12.211724045494888</v>
      </c>
      <c r="H43" s="568">
        <v>63.666023053719009</v>
      </c>
      <c r="I43" s="568">
        <v>63.666023053719009</v>
      </c>
      <c r="J43" s="568">
        <v>12.238817891603622</v>
      </c>
      <c r="K43" s="570">
        <v>0</v>
      </c>
      <c r="L43" s="571">
        <v>20</v>
      </c>
      <c r="M43" s="571">
        <v>20</v>
      </c>
      <c r="N43" s="571">
        <v>5</v>
      </c>
    </row>
    <row r="44" spans="2:14" s="333" customFormat="1">
      <c r="B44" s="358">
        <v>2045</v>
      </c>
      <c r="C44" s="565">
        <v>51.391358144088102</v>
      </c>
      <c r="D44" s="566">
        <v>57.197978261833732</v>
      </c>
      <c r="E44" s="572">
        <v>50.502820457720333</v>
      </c>
      <c r="F44" s="568">
        <v>17.057664990363524</v>
      </c>
      <c r="G44" s="569">
        <v>12.211724045494888</v>
      </c>
      <c r="H44" s="568">
        <v>64.101665440205863</v>
      </c>
      <c r="I44" s="568">
        <v>64.101665440205863</v>
      </c>
      <c r="J44" s="568">
        <v>12.322563468574518</v>
      </c>
      <c r="K44" s="570">
        <v>0</v>
      </c>
      <c r="L44" s="571">
        <v>20</v>
      </c>
      <c r="M44" s="571">
        <v>20</v>
      </c>
      <c r="N44" s="571">
        <v>5</v>
      </c>
    </row>
    <row r="45" spans="2:14" s="333" customFormat="1">
      <c r="B45" s="358">
        <v>2046</v>
      </c>
      <c r="C45" s="565">
        <v>51.391358144088102</v>
      </c>
      <c r="D45" s="566">
        <v>57.197978261833732</v>
      </c>
      <c r="E45" s="572">
        <v>50.502820457720333</v>
      </c>
      <c r="F45" s="568">
        <v>17.057664990363524</v>
      </c>
      <c r="G45" s="569">
        <v>12.211724045494888</v>
      </c>
      <c r="H45" s="568">
        <v>64.540288761888604</v>
      </c>
      <c r="I45" s="568">
        <v>64.540288761888604</v>
      </c>
      <c r="J45" s="568">
        <v>12.406882084684025</v>
      </c>
      <c r="K45" s="570">
        <v>0</v>
      </c>
      <c r="L45" s="571">
        <v>20</v>
      </c>
      <c r="M45" s="571">
        <v>20</v>
      </c>
      <c r="N45" s="571">
        <v>5</v>
      </c>
    </row>
    <row r="46" spans="2:14" s="333" customFormat="1">
      <c r="B46" s="358">
        <v>2047</v>
      </c>
      <c r="C46" s="565">
        <v>51.391358144088102</v>
      </c>
      <c r="D46" s="566">
        <v>57.197978261833732</v>
      </c>
      <c r="E46" s="572">
        <v>50.502820457720333</v>
      </c>
      <c r="F46" s="568">
        <v>17.057664990363524</v>
      </c>
      <c r="G46" s="569">
        <v>12.211724045494888</v>
      </c>
      <c r="H46" s="568">
        <v>64.981913416173271</v>
      </c>
      <c r="I46" s="568">
        <v>64.981913416173271</v>
      </c>
      <c r="J46" s="568">
        <v>12.491777661021063</v>
      </c>
      <c r="K46" s="570">
        <v>0</v>
      </c>
      <c r="L46" s="571">
        <v>20</v>
      </c>
      <c r="M46" s="571">
        <v>20</v>
      </c>
      <c r="N46" s="571">
        <v>5</v>
      </c>
    </row>
    <row r="47" spans="2:14" s="333" customFormat="1">
      <c r="B47" s="358">
        <v>2048</v>
      </c>
      <c r="C47" s="565">
        <v>51.391358144088102</v>
      </c>
      <c r="D47" s="566">
        <v>57.197978261833732</v>
      </c>
      <c r="E47" s="572">
        <v>50.502820457720333</v>
      </c>
      <c r="F47" s="568">
        <v>17.057664990363524</v>
      </c>
      <c r="G47" s="569">
        <v>12.211724045494888</v>
      </c>
      <c r="H47" s="568">
        <v>65.426559940037606</v>
      </c>
      <c r="I47" s="568">
        <v>65.426559940037606</v>
      </c>
      <c r="J47" s="568">
        <v>12.577254145505075</v>
      </c>
      <c r="K47" s="570">
        <v>0</v>
      </c>
      <c r="L47" s="571">
        <v>20</v>
      </c>
      <c r="M47" s="571">
        <v>20</v>
      </c>
      <c r="N47" s="571">
        <v>5</v>
      </c>
    </row>
    <row r="48" spans="2:14" s="333" customFormat="1">
      <c r="B48" s="358">
        <v>2049</v>
      </c>
      <c r="C48" s="565">
        <v>51.391358144088102</v>
      </c>
      <c r="D48" s="566">
        <v>57.197978261833732</v>
      </c>
      <c r="E48" s="572">
        <v>50.502820457720333</v>
      </c>
      <c r="F48" s="568">
        <v>17.057664990363524</v>
      </c>
      <c r="G48" s="569">
        <v>12.211724045494888</v>
      </c>
      <c r="H48" s="568">
        <v>65.874249010986063</v>
      </c>
      <c r="I48" s="568">
        <v>65.874249010986063</v>
      </c>
      <c r="J48" s="568">
        <v>12.663315513069627</v>
      </c>
      <c r="K48" s="570">
        <v>0</v>
      </c>
      <c r="L48" s="571">
        <v>20</v>
      </c>
      <c r="M48" s="571">
        <v>20</v>
      </c>
      <c r="N48" s="571">
        <v>5</v>
      </c>
    </row>
    <row r="49" spans="2:14" s="333" customFormat="1">
      <c r="B49" s="358">
        <v>2050</v>
      </c>
      <c r="C49" s="565">
        <v>51.391358144088102</v>
      </c>
      <c r="D49" s="566">
        <v>57.197978261833732</v>
      </c>
      <c r="E49" s="572">
        <v>50.502820457720333</v>
      </c>
      <c r="F49" s="568">
        <v>17.057664990363524</v>
      </c>
      <c r="G49" s="569">
        <v>12.211724045494888</v>
      </c>
      <c r="H49" s="568">
        <v>66.325001448011392</v>
      </c>
      <c r="I49" s="568">
        <v>66.325001448011392</v>
      </c>
      <c r="J49" s="568">
        <v>12.749965765847229</v>
      </c>
      <c r="K49" s="570">
        <v>0</v>
      </c>
      <c r="L49" s="571">
        <v>20</v>
      </c>
      <c r="M49" s="571">
        <v>20</v>
      </c>
      <c r="N49" s="571">
        <v>5</v>
      </c>
    </row>
    <row r="50" spans="2:14" s="333" customFormat="1">
      <c r="B50" s="358">
        <v>2051</v>
      </c>
      <c r="C50" s="565">
        <v>51.391358144088102</v>
      </c>
      <c r="D50" s="566">
        <v>57.197978261833732</v>
      </c>
      <c r="E50" s="572">
        <v>50.502820457720333</v>
      </c>
      <c r="F50" s="568">
        <v>17.057664990363524</v>
      </c>
      <c r="G50" s="569">
        <v>12.211724045494888</v>
      </c>
      <c r="H50" s="568">
        <v>66.778838212562775</v>
      </c>
      <c r="I50" s="568">
        <v>66.778838212562775</v>
      </c>
      <c r="J50" s="568">
        <v>12.837208933355472</v>
      </c>
      <c r="K50" s="570">
        <v>0</v>
      </c>
      <c r="L50" s="571">
        <v>20</v>
      </c>
      <c r="M50" s="571">
        <v>20</v>
      </c>
      <c r="N50" s="571">
        <v>5</v>
      </c>
    </row>
    <row r="51" spans="2:14" s="333" customFormat="1">
      <c r="B51" s="358">
        <v>2052</v>
      </c>
      <c r="C51" s="565">
        <v>51.391358144088102</v>
      </c>
      <c r="D51" s="566">
        <v>57.197978261833732</v>
      </c>
      <c r="E51" s="572">
        <v>50.502820457720333</v>
      </c>
      <c r="F51" s="568">
        <v>17.057664990363524</v>
      </c>
      <c r="G51" s="569">
        <v>12.211724045494888</v>
      </c>
      <c r="H51" s="568">
        <v>67.2357804095207</v>
      </c>
      <c r="I51" s="568">
        <v>67.2357804095207</v>
      </c>
      <c r="J51" s="568">
        <v>12.925049072684395</v>
      </c>
      <c r="K51" s="570">
        <v>0</v>
      </c>
      <c r="L51" s="571">
        <v>20</v>
      </c>
      <c r="M51" s="571">
        <v>20</v>
      </c>
      <c r="N51" s="571">
        <v>5</v>
      </c>
    </row>
    <row r="52" spans="2:14" s="333" customFormat="1">
      <c r="B52" s="358">
        <v>2053</v>
      </c>
      <c r="C52" s="565">
        <v>51.391358144088102</v>
      </c>
      <c r="D52" s="566">
        <v>57.197978261833732</v>
      </c>
      <c r="E52" s="572">
        <v>50.502820457720333</v>
      </c>
      <c r="F52" s="568">
        <v>17.057664990363524</v>
      </c>
      <c r="G52" s="569">
        <v>12.211724045494888</v>
      </c>
      <c r="H52" s="568">
        <v>67.695849288178209</v>
      </c>
      <c r="I52" s="568">
        <v>67.695849288178209</v>
      </c>
      <c r="J52" s="568">
        <v>13.013490268685166</v>
      </c>
      <c r="K52" s="570">
        <v>0</v>
      </c>
      <c r="L52" s="571">
        <v>20</v>
      </c>
      <c r="M52" s="571">
        <v>20</v>
      </c>
      <c r="N52" s="571">
        <v>5</v>
      </c>
    </row>
    <row r="53" spans="2:14" s="333" customFormat="1">
      <c r="B53" s="358">
        <v>2054</v>
      </c>
      <c r="C53" s="565">
        <v>51.391358144088102</v>
      </c>
      <c r="D53" s="566">
        <v>57.197978261833732</v>
      </c>
      <c r="E53" s="572">
        <v>50.502820457720333</v>
      </c>
      <c r="F53" s="568">
        <v>17.057664990363524</v>
      </c>
      <c r="G53" s="569">
        <v>12.211724045494888</v>
      </c>
      <c r="H53" s="568">
        <v>68.159066243229276</v>
      </c>
      <c r="I53" s="568">
        <v>68.159066243229276</v>
      </c>
      <c r="J53" s="568">
        <v>13.102536634160039</v>
      </c>
      <c r="K53" s="570">
        <v>0</v>
      </c>
      <c r="L53" s="571">
        <v>20</v>
      </c>
      <c r="M53" s="571">
        <v>20</v>
      </c>
      <c r="N53" s="571">
        <v>5</v>
      </c>
    </row>
    <row r="54" spans="2:14" s="333" customFormat="1">
      <c r="B54" s="358">
        <v>2055</v>
      </c>
      <c r="C54" s="565">
        <v>51.391358144088102</v>
      </c>
      <c r="D54" s="566">
        <v>57.197978261833732</v>
      </c>
      <c r="E54" s="572">
        <v>50.502820457720333</v>
      </c>
      <c r="F54" s="568">
        <v>17.057664990363524</v>
      </c>
      <c r="G54" s="569">
        <v>12.211724045494888</v>
      </c>
      <c r="H54" s="568">
        <v>68.625452815763623</v>
      </c>
      <c r="I54" s="568">
        <v>68.625452815763623</v>
      </c>
      <c r="J54" s="568">
        <v>13.192192310053612</v>
      </c>
      <c r="K54" s="570">
        <v>0</v>
      </c>
      <c r="L54" s="571">
        <v>20</v>
      </c>
      <c r="M54" s="571">
        <v>20</v>
      </c>
      <c r="N54" s="571">
        <v>5</v>
      </c>
    </row>
    <row r="55" spans="2:14" s="333" customFormat="1">
      <c r="B55" s="358">
        <v>2056</v>
      </c>
      <c r="C55" s="565">
        <v>51.391358144088102</v>
      </c>
      <c r="D55" s="566">
        <v>57.197978261833732</v>
      </c>
      <c r="E55" s="572">
        <v>50.502820457720333</v>
      </c>
      <c r="F55" s="568">
        <v>17.057664990363524</v>
      </c>
      <c r="G55" s="569">
        <v>12.211724045494888</v>
      </c>
      <c r="H55" s="568">
        <v>69.09503069426836</v>
      </c>
      <c r="I55" s="568">
        <v>69.09503069426836</v>
      </c>
      <c r="J55" s="568">
        <v>13.282461465645376</v>
      </c>
      <c r="K55" s="570">
        <v>0</v>
      </c>
      <c r="L55" s="571">
        <v>20</v>
      </c>
      <c r="M55" s="571">
        <v>20</v>
      </c>
      <c r="N55" s="571">
        <v>5</v>
      </c>
    </row>
    <row r="56" spans="2:14" s="333" customFormat="1">
      <c r="B56" s="358">
        <v>2057</v>
      </c>
      <c r="C56" s="565">
        <v>51.391358144088102</v>
      </c>
      <c r="D56" s="566">
        <v>57.197978261833732</v>
      </c>
      <c r="E56" s="572">
        <v>50.502820457720333</v>
      </c>
      <c r="F56" s="568">
        <v>17.057664990363524</v>
      </c>
      <c r="G56" s="569">
        <v>12.211724045494888</v>
      </c>
      <c r="H56" s="568">
        <v>69.567821715636768</v>
      </c>
      <c r="I56" s="568">
        <v>69.567821715636768</v>
      </c>
      <c r="J56" s="568">
        <v>13.373348298743634</v>
      </c>
      <c r="K56" s="570">
        <v>0</v>
      </c>
      <c r="L56" s="571">
        <v>20</v>
      </c>
      <c r="M56" s="571">
        <v>20</v>
      </c>
      <c r="N56" s="571">
        <v>5</v>
      </c>
    </row>
    <row r="57" spans="2:14" s="333" customFormat="1">
      <c r="B57" s="358">
        <v>2058</v>
      </c>
      <c r="C57" s="565">
        <v>51.391358144088102</v>
      </c>
      <c r="D57" s="566">
        <v>57.197978261833732</v>
      </c>
      <c r="E57" s="572">
        <v>50.502820457720333</v>
      </c>
      <c r="F57" s="568">
        <v>17.057664990363524</v>
      </c>
      <c r="G57" s="569">
        <v>12.211724045494888</v>
      </c>
      <c r="H57" s="568">
        <v>70.043847866183654</v>
      </c>
      <c r="I57" s="568">
        <v>70.043847866183654</v>
      </c>
      <c r="J57" s="568">
        <v>13.464857035880689</v>
      </c>
      <c r="K57" s="570">
        <v>0</v>
      </c>
      <c r="L57" s="571">
        <v>20</v>
      </c>
      <c r="M57" s="571">
        <v>20</v>
      </c>
      <c r="N57" s="571">
        <v>5</v>
      </c>
    </row>
    <row r="58" spans="2:14" s="333" customFormat="1">
      <c r="B58" s="358">
        <v>2059</v>
      </c>
      <c r="C58" s="565">
        <v>51.391358144088102</v>
      </c>
      <c r="D58" s="566">
        <v>57.197978261833732</v>
      </c>
      <c r="E58" s="572">
        <v>50.502820457720333</v>
      </c>
      <c r="F58" s="568">
        <v>17.057664990363524</v>
      </c>
      <c r="G58" s="569">
        <v>12.211724045494888</v>
      </c>
      <c r="H58" s="568">
        <v>70.523131282667791</v>
      </c>
      <c r="I58" s="568">
        <v>70.523131282667791</v>
      </c>
      <c r="J58" s="568">
        <v>13.556991932509391</v>
      </c>
      <c r="K58" s="570">
        <v>0</v>
      </c>
      <c r="L58" s="571">
        <v>20</v>
      </c>
      <c r="M58" s="571">
        <v>20</v>
      </c>
      <c r="N58" s="571">
        <v>5</v>
      </c>
    </row>
    <row r="59" spans="2:14" s="333" customFormat="1">
      <c r="B59" s="358">
        <v>2060</v>
      </c>
      <c r="C59" s="565">
        <v>51.391358144088102</v>
      </c>
      <c r="D59" s="566">
        <v>57.197978261833732</v>
      </c>
      <c r="E59" s="572">
        <v>50.502820457720333</v>
      </c>
      <c r="F59" s="568">
        <v>17.057664990363524</v>
      </c>
      <c r="G59" s="569">
        <v>12.211724045494888</v>
      </c>
      <c r="H59" s="568">
        <v>71.005694253321437</v>
      </c>
      <c r="I59" s="568">
        <v>71.005694253321437</v>
      </c>
      <c r="J59" s="568">
        <v>13.64975727320105</v>
      </c>
      <c r="K59" s="570">
        <v>0</v>
      </c>
      <c r="L59" s="571">
        <v>20</v>
      </c>
      <c r="M59" s="571">
        <v>20</v>
      </c>
      <c r="N59" s="571">
        <v>5</v>
      </c>
    </row>
    <row r="60" spans="2:14" s="333" customFormat="1">
      <c r="B60" s="358">
        <v>2061</v>
      </c>
      <c r="C60" s="565">
        <v>51.391358144088102</v>
      </c>
      <c r="D60" s="566">
        <v>57.197978261833732</v>
      </c>
      <c r="E60" s="572">
        <v>50.502820457720333</v>
      </c>
      <c r="F60" s="568">
        <v>17.057664990363524</v>
      </c>
      <c r="G60" s="569">
        <v>12.211724045494888</v>
      </c>
      <c r="H60" s="568">
        <v>71.491559218886707</v>
      </c>
      <c r="I60" s="568">
        <v>71.491559218886707</v>
      </c>
      <c r="J60" s="568">
        <v>13.74315737184466</v>
      </c>
      <c r="K60" s="570">
        <v>0</v>
      </c>
      <c r="L60" s="571">
        <v>20</v>
      </c>
      <c r="M60" s="571">
        <v>20</v>
      </c>
      <c r="N60" s="571">
        <v>5</v>
      </c>
    </row>
    <row r="61" spans="2:14" s="333" customFormat="1">
      <c r="B61" s="358">
        <v>2062</v>
      </c>
      <c r="C61" s="565">
        <v>51.391358144088102</v>
      </c>
      <c r="D61" s="566">
        <v>57.197978261833732</v>
      </c>
      <c r="E61" s="572">
        <v>50.502820457720333</v>
      </c>
      <c r="F61" s="568">
        <v>17.057664990363524</v>
      </c>
      <c r="G61" s="569">
        <v>12.211724045494888</v>
      </c>
      <c r="H61" s="568">
        <v>71.98074877365913</v>
      </c>
      <c r="I61" s="568">
        <v>71.98074877365913</v>
      </c>
      <c r="J61" s="568">
        <v>13.837196571847507</v>
      </c>
      <c r="K61" s="570">
        <v>0</v>
      </c>
      <c r="L61" s="571">
        <v>20</v>
      </c>
      <c r="M61" s="571">
        <v>20</v>
      </c>
      <c r="N61" s="571">
        <v>5</v>
      </c>
    </row>
    <row r="62" spans="2:14" s="333" customFormat="1">
      <c r="B62" s="358">
        <v>2063</v>
      </c>
      <c r="C62" s="565">
        <v>51.391358144088102</v>
      </c>
      <c r="D62" s="566">
        <v>57.197978261833732</v>
      </c>
      <c r="E62" s="572">
        <v>50.502820457720333</v>
      </c>
      <c r="F62" s="568">
        <v>17.057664990363524</v>
      </c>
      <c r="G62" s="569">
        <v>12.211724045494888</v>
      </c>
      <c r="H62" s="568">
        <v>72.47328566653853</v>
      </c>
      <c r="I62" s="568">
        <v>72.47328566653853</v>
      </c>
      <c r="J62" s="568">
        <v>13.931879246337173</v>
      </c>
      <c r="K62" s="570">
        <v>0</v>
      </c>
      <c r="L62" s="571">
        <v>20</v>
      </c>
      <c r="M62" s="571">
        <v>20</v>
      </c>
      <c r="N62" s="571">
        <v>5</v>
      </c>
    </row>
    <row r="63" spans="2:14" s="333" customFormat="1">
      <c r="B63" s="358">
        <v>2064</v>
      </c>
      <c r="C63" s="565">
        <v>51.391358144088102</v>
      </c>
      <c r="D63" s="566">
        <v>57.197978261833732</v>
      </c>
      <c r="E63" s="572">
        <v>50.502820457720333</v>
      </c>
      <c r="F63" s="568">
        <v>17.057664990363524</v>
      </c>
      <c r="G63" s="569">
        <v>12.211724045494888</v>
      </c>
      <c r="H63" s="568">
        <v>72.969192802086681</v>
      </c>
      <c r="I63" s="568">
        <v>72.969192802086681</v>
      </c>
      <c r="J63" s="568">
        <v>14.027209798364899</v>
      </c>
      <c r="K63" s="570">
        <v>0</v>
      </c>
      <c r="L63" s="571">
        <v>20</v>
      </c>
      <c r="M63" s="571">
        <v>20</v>
      </c>
      <c r="N63" s="571">
        <v>5</v>
      </c>
    </row>
    <row r="64" spans="2:14" s="333" customFormat="1">
      <c r="B64" s="358">
        <v>2065</v>
      </c>
      <c r="C64" s="565">
        <v>51.391358144088102</v>
      </c>
      <c r="D64" s="566">
        <v>57.197978261833732</v>
      </c>
      <c r="E64" s="572">
        <v>50.502820457720333</v>
      </c>
      <c r="F64" s="568">
        <v>17.057664990363524</v>
      </c>
      <c r="G64" s="569">
        <v>12.211724045494888</v>
      </c>
      <c r="H64" s="568">
        <v>73.468493241592668</v>
      </c>
      <c r="I64" s="568">
        <v>73.468493241592668</v>
      </c>
      <c r="J64" s="568">
        <v>14.123192661110309</v>
      </c>
      <c r="K64" s="570">
        <v>0</v>
      </c>
      <c r="L64" s="571">
        <v>20</v>
      </c>
      <c r="M64" s="571">
        <v>20</v>
      </c>
      <c r="N64" s="571">
        <v>5</v>
      </c>
    </row>
    <row r="65" spans="2:14" s="333" customFormat="1">
      <c r="B65" s="358">
        <v>2066</v>
      </c>
      <c r="C65" s="565">
        <v>51.391358144088102</v>
      </c>
      <c r="D65" s="566">
        <v>57.197978261833732</v>
      </c>
      <c r="E65" s="572">
        <v>50.502820457720333</v>
      </c>
      <c r="F65" s="568">
        <v>17.057664990363524</v>
      </c>
      <c r="G65" s="569">
        <v>12.211724045494888</v>
      </c>
      <c r="H65" s="568">
        <v>73.971210204145109</v>
      </c>
      <c r="I65" s="568">
        <v>73.971210204145123</v>
      </c>
      <c r="J65" s="568">
        <v>14.219832298087605</v>
      </c>
      <c r="K65" s="570">
        <v>0</v>
      </c>
      <c r="L65" s="571">
        <v>20</v>
      </c>
      <c r="M65" s="571">
        <v>20</v>
      </c>
      <c r="N65" s="571">
        <v>5</v>
      </c>
    </row>
    <row r="66" spans="2:14" s="333" customFormat="1">
      <c r="B66" s="358">
        <v>2067</v>
      </c>
      <c r="C66" s="565">
        <v>51.391358144088102</v>
      </c>
      <c r="D66" s="566">
        <v>57.197978261833732</v>
      </c>
      <c r="E66" s="572">
        <v>50.502820457720333</v>
      </c>
      <c r="F66" s="568">
        <v>17.057664990363524</v>
      </c>
      <c r="G66" s="569">
        <v>12.211724045494888</v>
      </c>
      <c r="H66" s="568">
        <v>74.47736706771208</v>
      </c>
      <c r="I66" s="568">
        <v>74.47736706771208</v>
      </c>
      <c r="J66" s="568">
        <v>14.31713320335311</v>
      </c>
      <c r="K66" s="570">
        <v>0</v>
      </c>
      <c r="L66" s="571">
        <v>20</v>
      </c>
      <c r="M66" s="571">
        <v>20</v>
      </c>
      <c r="N66" s="571">
        <v>5</v>
      </c>
    </row>
    <row r="67" spans="2:14" s="333" customFormat="1">
      <c r="B67" s="358">
        <v>2068</v>
      </c>
      <c r="C67" s="565">
        <v>51.391358144088102</v>
      </c>
      <c r="D67" s="566">
        <v>57.197978261833732</v>
      </c>
      <c r="E67" s="572">
        <v>50.502820457720333</v>
      </c>
      <c r="F67" s="568">
        <v>17.057664990363524</v>
      </c>
      <c r="G67" s="569">
        <v>12.211724045494888</v>
      </c>
      <c r="H67" s="568">
        <v>74.986987370228206</v>
      </c>
      <c r="I67" s="568">
        <v>74.986987370228206</v>
      </c>
      <c r="J67" s="568">
        <v>14.415099901714278</v>
      </c>
      <c r="K67" s="570">
        <v>0</v>
      </c>
      <c r="L67" s="571">
        <v>20</v>
      </c>
      <c r="M67" s="571">
        <v>20</v>
      </c>
      <c r="N67" s="571">
        <v>5</v>
      </c>
    </row>
    <row r="68" spans="2:14" s="333" customFormat="1">
      <c r="B68" s="358">
        <v>2069</v>
      </c>
      <c r="C68" s="565">
        <v>51.391358144088102</v>
      </c>
      <c r="D68" s="566">
        <v>57.197978261833732</v>
      </c>
      <c r="E68" s="572">
        <v>50.502820457720333</v>
      </c>
      <c r="F68" s="568">
        <v>17.057664990363524</v>
      </c>
      <c r="G68" s="569">
        <v>12.211724045494888</v>
      </c>
      <c r="H68" s="568">
        <v>75.50009481068922</v>
      </c>
      <c r="I68" s="568">
        <v>75.50009481068922</v>
      </c>
      <c r="J68" s="568">
        <v>14.513736948940084</v>
      </c>
      <c r="K68" s="570">
        <v>0</v>
      </c>
      <c r="L68" s="571">
        <v>20</v>
      </c>
      <c r="M68" s="571">
        <v>20</v>
      </c>
      <c r="N68" s="571">
        <v>5</v>
      </c>
    </row>
    <row r="69" spans="2:14" s="333" customFormat="1">
      <c r="B69" s="358">
        <v>2070</v>
      </c>
      <c r="C69" s="565">
        <v>51.391358144088102</v>
      </c>
      <c r="D69" s="566">
        <v>57.197978261833732</v>
      </c>
      <c r="E69" s="572">
        <v>50.502820457720333</v>
      </c>
      <c r="F69" s="568">
        <v>17.057664990363524</v>
      </c>
      <c r="G69" s="569">
        <v>12.211724045494888</v>
      </c>
      <c r="H69" s="568">
        <v>76.016713250254028</v>
      </c>
      <c r="I69" s="568">
        <v>76.016713250254028</v>
      </c>
      <c r="J69" s="568">
        <v>14.613048931972909</v>
      </c>
      <c r="K69" s="570">
        <v>0</v>
      </c>
      <c r="L69" s="571">
        <v>20</v>
      </c>
      <c r="M69" s="571">
        <v>20</v>
      </c>
      <c r="N69" s="571">
        <v>5</v>
      </c>
    </row>
    <row r="70" spans="2:14" s="333" customFormat="1">
      <c r="B70" s="358">
        <v>2071</v>
      </c>
      <c r="C70" s="565">
        <v>51.391358144088102</v>
      </c>
      <c r="D70" s="566">
        <v>57.197978261833732</v>
      </c>
      <c r="E70" s="572">
        <v>50.502820457720333</v>
      </c>
      <c r="F70" s="568">
        <v>17.057664990363524</v>
      </c>
      <c r="G70" s="569">
        <v>12.211724045494888</v>
      </c>
      <c r="H70" s="568">
        <v>76.536866713354485</v>
      </c>
      <c r="I70" s="568">
        <v>76.536866713354485</v>
      </c>
      <c r="J70" s="568">
        <v>14.713040469141834</v>
      </c>
      <c r="K70" s="570">
        <v>0</v>
      </c>
      <c r="L70" s="571">
        <v>20</v>
      </c>
      <c r="M70" s="571">
        <v>20</v>
      </c>
      <c r="N70" s="571">
        <v>5</v>
      </c>
    </row>
    <row r="71" spans="2:14" s="333" customFormat="1">
      <c r="B71" s="358">
        <v>2072</v>
      </c>
      <c r="C71" s="565">
        <v>51.391358144088102</v>
      </c>
      <c r="D71" s="566">
        <v>57.197978261833732</v>
      </c>
      <c r="E71" s="572">
        <v>50.502820457720333</v>
      </c>
      <c r="F71" s="568">
        <v>17.057664990363524</v>
      </c>
      <c r="G71" s="569">
        <v>12.211724045494888</v>
      </c>
      <c r="H71" s="568">
        <v>77.060579388812457</v>
      </c>
      <c r="I71" s="568">
        <v>77.060579388812457</v>
      </c>
      <c r="J71" s="568">
        <v>14.813716210377406</v>
      </c>
      <c r="K71" s="570">
        <v>0</v>
      </c>
      <c r="L71" s="571">
        <v>20</v>
      </c>
      <c r="M71" s="571">
        <v>20</v>
      </c>
      <c r="N71" s="571">
        <v>5</v>
      </c>
    </row>
    <row r="72" spans="2:14" s="333" customFormat="1">
      <c r="B72" s="358">
        <v>2073</v>
      </c>
      <c r="C72" s="565">
        <v>51.391358144088102</v>
      </c>
      <c r="D72" s="566">
        <v>57.197978261833732</v>
      </c>
      <c r="E72" s="572">
        <v>50.502820457720333</v>
      </c>
      <c r="F72" s="568">
        <v>17.057664990363524</v>
      </c>
      <c r="G72" s="569">
        <v>12.211724045494888</v>
      </c>
      <c r="H72" s="568">
        <v>77.587875630964632</v>
      </c>
      <c r="I72" s="568">
        <v>77.587875630964632</v>
      </c>
      <c r="J72" s="568">
        <v>14.915080837427887</v>
      </c>
      <c r="K72" s="569">
        <v>0</v>
      </c>
      <c r="L72" s="571">
        <v>20</v>
      </c>
      <c r="M72" s="571">
        <v>20</v>
      </c>
      <c r="N72" s="571">
        <v>5</v>
      </c>
    </row>
    <row r="73" spans="2:14" s="333" customFormat="1">
      <c r="B73" s="358">
        <v>2074</v>
      </c>
      <c r="C73" s="565">
        <v>51.391358144088102</v>
      </c>
      <c r="D73" s="566">
        <v>57.197978261833732</v>
      </c>
      <c r="E73" s="572">
        <v>50.502820457720333</v>
      </c>
      <c r="F73" s="568">
        <v>17.057664990363524</v>
      </c>
      <c r="G73" s="569">
        <v>12.211724045494888</v>
      </c>
      <c r="H73" s="568">
        <v>78.118779960795308</v>
      </c>
      <c r="I73" s="568">
        <v>78.118779960795308</v>
      </c>
      <c r="J73" s="568">
        <v>15.017139064076959</v>
      </c>
      <c r="K73" s="569">
        <v>0</v>
      </c>
      <c r="L73" s="571">
        <v>20</v>
      </c>
      <c r="M73" s="571">
        <v>20</v>
      </c>
      <c r="N73" s="571">
        <v>5</v>
      </c>
    </row>
    <row r="74" spans="2:14" s="333" customFormat="1">
      <c r="B74" s="358">
        <v>2075</v>
      </c>
      <c r="C74" s="565">
        <v>51.391358144088102</v>
      </c>
      <c r="D74" s="566">
        <v>57.197978261833732</v>
      </c>
      <c r="E74" s="572">
        <v>50.502820457720333</v>
      </c>
      <c r="F74" s="568">
        <v>17.057664990363524</v>
      </c>
      <c r="G74" s="569">
        <v>12.211724045494888</v>
      </c>
      <c r="H74" s="568">
        <v>78.653317067076429</v>
      </c>
      <c r="I74" s="568">
        <v>78.653317067076429</v>
      </c>
      <c r="J74" s="568">
        <v>15.119895636362921</v>
      </c>
      <c r="K74" s="569">
        <v>0</v>
      </c>
      <c r="L74" s="571">
        <v>20</v>
      </c>
      <c r="M74" s="571">
        <v>20</v>
      </c>
      <c r="N74" s="571">
        <v>5</v>
      </c>
    </row>
    <row r="75" spans="2:14" s="333" customFormat="1">
      <c r="B75" s="358">
        <v>2076</v>
      </c>
      <c r="C75" s="565">
        <v>51.391358144088102</v>
      </c>
      <c r="D75" s="566">
        <v>57.197978261833732</v>
      </c>
      <c r="E75" s="572">
        <v>50.502820457720333</v>
      </c>
      <c r="F75" s="568">
        <v>17.057664990363524</v>
      </c>
      <c r="G75" s="569">
        <v>12.211724045494888</v>
      </c>
      <c r="H75" s="568">
        <v>79.191511807515823</v>
      </c>
      <c r="I75" s="568">
        <v>79.191511807515823</v>
      </c>
      <c r="J75" s="568">
        <v>15.22335533279942</v>
      </c>
      <c r="K75" s="569">
        <v>0</v>
      </c>
      <c r="L75" s="571">
        <v>20</v>
      </c>
      <c r="M75" s="571">
        <v>20</v>
      </c>
      <c r="N75" s="571">
        <v>5</v>
      </c>
    </row>
    <row r="76" spans="2:14" s="333" customFormat="1">
      <c r="B76" s="358">
        <v>2077</v>
      </c>
      <c r="C76" s="565">
        <v>51.391358144088102</v>
      </c>
      <c r="D76" s="566">
        <v>57.197978261833732</v>
      </c>
      <c r="E76" s="572">
        <v>50.502820457720333</v>
      </c>
      <c r="F76" s="568">
        <v>17.057664990363524</v>
      </c>
      <c r="G76" s="569">
        <v>12.211724045494888</v>
      </c>
      <c r="H76" s="568">
        <v>79.733389209913312</v>
      </c>
      <c r="I76" s="568">
        <v>79.733389209913312</v>
      </c>
      <c r="J76" s="568">
        <v>15.327522964597657</v>
      </c>
      <c r="K76" s="569">
        <v>0</v>
      </c>
      <c r="L76" s="571">
        <v>20</v>
      </c>
      <c r="M76" s="571">
        <v>20</v>
      </c>
      <c r="N76" s="571">
        <v>5</v>
      </c>
    </row>
    <row r="77" spans="2:14" s="333" customFormat="1">
      <c r="B77" s="358">
        <v>2078</v>
      </c>
      <c r="C77" s="565">
        <v>51.391358144088102</v>
      </c>
      <c r="D77" s="566">
        <v>57.197978261833732</v>
      </c>
      <c r="E77" s="572">
        <v>50.502820457720333</v>
      </c>
      <c r="F77" s="568">
        <v>17.057664990363524</v>
      </c>
      <c r="G77" s="569">
        <v>12.211724045494888</v>
      </c>
      <c r="H77" s="568">
        <v>80.278974473324283</v>
      </c>
      <c r="I77" s="568">
        <v>80.278974473324283</v>
      </c>
      <c r="J77" s="568">
        <v>15.432403375890116</v>
      </c>
      <c r="K77" s="569">
        <v>0</v>
      </c>
      <c r="L77" s="571">
        <v>20</v>
      </c>
      <c r="M77" s="571">
        <v>20</v>
      </c>
      <c r="N77" s="571">
        <v>5</v>
      </c>
    </row>
    <row r="78" spans="2:14" s="333" customFormat="1">
      <c r="B78" s="358">
        <v>2079</v>
      </c>
      <c r="C78" s="565">
        <v>51.391358144088102</v>
      </c>
      <c r="D78" s="566">
        <v>57.197978261833732</v>
      </c>
      <c r="E78" s="572">
        <v>50.502820457720333</v>
      </c>
      <c r="F78" s="568">
        <v>17.057664990363524</v>
      </c>
      <c r="G78" s="569">
        <v>12.211724045494888</v>
      </c>
      <c r="H78" s="568">
        <v>80.828292969231697</v>
      </c>
      <c r="I78" s="568">
        <v>80.828292969231697</v>
      </c>
      <c r="J78" s="568">
        <v>15.538001443955837</v>
      </c>
      <c r="K78" s="569">
        <v>0</v>
      </c>
      <c r="L78" s="571">
        <v>20</v>
      </c>
      <c r="M78" s="571">
        <v>20</v>
      </c>
      <c r="N78" s="571">
        <v>5</v>
      </c>
    </row>
    <row r="79" spans="2:14" s="333" customFormat="1">
      <c r="B79" s="358">
        <v>2080</v>
      </c>
      <c r="C79" s="565">
        <v>51.391358144088102</v>
      </c>
      <c r="D79" s="566">
        <v>57.197978261833732</v>
      </c>
      <c r="E79" s="572">
        <v>50.502820457720333</v>
      </c>
      <c r="F79" s="568">
        <v>17.057664990363524</v>
      </c>
      <c r="G79" s="569">
        <v>12.211724045494888</v>
      </c>
      <c r="H79" s="568">
        <v>81.38137024272595</v>
      </c>
      <c r="I79" s="568">
        <v>81.38137024272595</v>
      </c>
      <c r="J79" s="568">
        <v>15.644322079447225</v>
      </c>
      <c r="K79" s="569">
        <v>0</v>
      </c>
      <c r="L79" s="571">
        <v>20</v>
      </c>
      <c r="M79" s="571">
        <v>20</v>
      </c>
      <c r="N79" s="571">
        <v>5</v>
      </c>
    </row>
    <row r="80" spans="2:14" s="333" customFormat="1">
      <c r="B80" s="358">
        <v>2081</v>
      </c>
      <c r="C80" s="565">
        <v>51.391358144088102</v>
      </c>
      <c r="D80" s="566">
        <v>57.197978261833732</v>
      </c>
      <c r="E80" s="572">
        <v>50.502820457720333</v>
      </c>
      <c r="F80" s="568">
        <v>17.057664990363524</v>
      </c>
      <c r="G80" s="569">
        <v>12.211724045494888</v>
      </c>
      <c r="H80" s="568">
        <v>81.938232013692797</v>
      </c>
      <c r="I80" s="568">
        <v>81.938232013692797</v>
      </c>
      <c r="J80" s="568">
        <v>15.751370226618418</v>
      </c>
      <c r="K80" s="569">
        <v>0</v>
      </c>
      <c r="L80" s="571">
        <v>20</v>
      </c>
      <c r="M80" s="571">
        <v>20</v>
      </c>
      <c r="N80" s="571">
        <v>5</v>
      </c>
    </row>
    <row r="81" spans="2:32" s="333" customFormat="1">
      <c r="B81" s="358">
        <v>2082</v>
      </c>
      <c r="C81" s="565">
        <v>51.391358144088102</v>
      </c>
      <c r="D81" s="566">
        <v>57.197978261833732</v>
      </c>
      <c r="E81" s="572">
        <v>50.502820457720333</v>
      </c>
      <c r="F81" s="568">
        <v>17.057664990363524</v>
      </c>
      <c r="G81" s="569">
        <v>12.211724045494888</v>
      </c>
      <c r="H81" s="568">
        <v>82.498904178009369</v>
      </c>
      <c r="I81" s="568">
        <v>82.498904178009369</v>
      </c>
      <c r="J81" s="568">
        <v>15.859150863555206</v>
      </c>
      <c r="K81" s="569">
        <v>0</v>
      </c>
      <c r="L81" s="571">
        <v>20</v>
      </c>
      <c r="M81" s="571">
        <v>20</v>
      </c>
      <c r="N81" s="571">
        <v>5</v>
      </c>
    </row>
    <row r="82" spans="2:32" s="333" customFormat="1">
      <c r="B82" s="358">
        <v>2083</v>
      </c>
      <c r="C82" s="565">
        <v>51.391358144088102</v>
      </c>
      <c r="D82" s="566">
        <v>57.197978261833732</v>
      </c>
      <c r="E82" s="572">
        <v>50.502820457720333</v>
      </c>
      <c r="F82" s="568">
        <v>17.057664990363524</v>
      </c>
      <c r="G82" s="569">
        <v>12.211724045494888</v>
      </c>
      <c r="H82" s="568">
        <v>83.063412808748453</v>
      </c>
      <c r="I82" s="568">
        <v>83.063412808748453</v>
      </c>
      <c r="J82" s="568">
        <v>15.967669002406513</v>
      </c>
      <c r="K82" s="569">
        <v>0</v>
      </c>
      <c r="L82" s="571">
        <v>20</v>
      </c>
      <c r="M82" s="571">
        <v>20</v>
      </c>
      <c r="N82" s="571">
        <v>5</v>
      </c>
    </row>
    <row r="83" spans="2:32" s="333" customFormat="1">
      <c r="B83" s="358">
        <v>2084</v>
      </c>
      <c r="C83" s="565">
        <v>51.391358144088102</v>
      </c>
      <c r="D83" s="566">
        <v>57.197978261833732</v>
      </c>
      <c r="E83" s="572">
        <v>50.502820457720333</v>
      </c>
      <c r="F83" s="568">
        <v>17.057664990363524</v>
      </c>
      <c r="G83" s="569">
        <v>12.211724045494888</v>
      </c>
      <c r="H83" s="568">
        <v>83.631784157390925</v>
      </c>
      <c r="I83" s="568">
        <v>83.631784157390911</v>
      </c>
      <c r="J83" s="568">
        <v>16.076929689617501</v>
      </c>
      <c r="K83" s="569">
        <v>0</v>
      </c>
      <c r="L83" s="571">
        <v>20</v>
      </c>
      <c r="M83" s="571">
        <v>20</v>
      </c>
      <c r="N83" s="571">
        <v>5</v>
      </c>
    </row>
    <row r="84" spans="2:32" s="333" customFormat="1">
      <c r="B84" s="358">
        <v>2085</v>
      </c>
      <c r="C84" s="565">
        <v>51.391358144088102</v>
      </c>
      <c r="D84" s="566">
        <v>57.197978261833732</v>
      </c>
      <c r="E84" s="572">
        <v>50.502820457720333</v>
      </c>
      <c r="F84" s="568">
        <v>17.057664990363524</v>
      </c>
      <c r="G84" s="569">
        <v>12.211724045494888</v>
      </c>
      <c r="H84" s="568">
        <v>84.204044655046587</v>
      </c>
      <c r="I84" s="568">
        <v>84.204044655046587</v>
      </c>
      <c r="J84" s="568">
        <v>16.186938006164254</v>
      </c>
      <c r="K84" s="569">
        <v>0</v>
      </c>
      <c r="L84" s="571">
        <v>20</v>
      </c>
      <c r="M84" s="571">
        <v>20</v>
      </c>
      <c r="N84" s="571">
        <v>5</v>
      </c>
    </row>
    <row r="85" spans="2:32" s="333" customFormat="1">
      <c r="B85" s="358">
        <v>2086</v>
      </c>
      <c r="C85" s="565">
        <v>51.391358144088102</v>
      </c>
      <c r="D85" s="566">
        <v>57.197978261833732</v>
      </c>
      <c r="E85" s="572">
        <v>50.502820457720333</v>
      </c>
      <c r="F85" s="568">
        <v>17.057664990363524</v>
      </c>
      <c r="G85" s="569">
        <v>12.211724045494888</v>
      </c>
      <c r="H85" s="568">
        <v>84.780220913683266</v>
      </c>
      <c r="I85" s="568">
        <v>84.780220913683266</v>
      </c>
      <c r="J85" s="568">
        <v>16.297699067790013</v>
      </c>
      <c r="K85" s="569">
        <v>0</v>
      </c>
      <c r="L85" s="571">
        <v>20</v>
      </c>
      <c r="M85" s="571">
        <v>20</v>
      </c>
      <c r="N85" s="571">
        <v>5</v>
      </c>
    </row>
    <row r="86" spans="2:32" s="333" customFormat="1">
      <c r="B86" s="358">
        <v>2087</v>
      </c>
      <c r="C86" s="565">
        <v>51.391358144088102</v>
      </c>
      <c r="D86" s="566">
        <v>57.197978261833732</v>
      </c>
      <c r="E86" s="572">
        <v>50.502820457720333</v>
      </c>
      <c r="F86" s="568">
        <v>17.057664990363524</v>
      </c>
      <c r="G86" s="569">
        <v>12.211724045494888</v>
      </c>
      <c r="H86" s="568">
        <v>85.360339727364391</v>
      </c>
      <c r="I86" s="568">
        <v>85.360339727364391</v>
      </c>
      <c r="J86" s="568">
        <v>16.409218025243121</v>
      </c>
      <c r="K86" s="569">
        <v>0</v>
      </c>
      <c r="L86" s="571">
        <v>20</v>
      </c>
      <c r="M86" s="571">
        <v>20</v>
      </c>
      <c r="N86" s="571">
        <v>5</v>
      </c>
    </row>
    <row r="87" spans="2:32" s="333" customFormat="1">
      <c r="B87" s="358">
        <v>2088</v>
      </c>
      <c r="C87" s="565">
        <v>51.391358144088102</v>
      </c>
      <c r="D87" s="566">
        <v>57.197978261833732</v>
      </c>
      <c r="E87" s="572">
        <v>50.502820457720333</v>
      </c>
      <c r="F87" s="568">
        <v>17.057664990363524</v>
      </c>
      <c r="G87" s="569">
        <v>12.211724045494888</v>
      </c>
      <c r="H87" s="568">
        <v>85.944428073494947</v>
      </c>
      <c r="I87" s="568">
        <v>85.944428073494947</v>
      </c>
      <c r="J87" s="568">
        <v>16.521500064516538</v>
      </c>
      <c r="K87" s="569">
        <v>0</v>
      </c>
      <c r="L87" s="571">
        <v>20</v>
      </c>
      <c r="M87" s="571">
        <v>20</v>
      </c>
      <c r="N87" s="571">
        <v>5</v>
      </c>
    </row>
    <row r="88" spans="2:32" s="333" customFormat="1">
      <c r="B88" s="358">
        <v>2089</v>
      </c>
      <c r="C88" s="565">
        <v>51.391358144088102</v>
      </c>
      <c r="D88" s="566">
        <v>57.197978261833732</v>
      </c>
      <c r="E88" s="572">
        <v>50.502820457720333</v>
      </c>
      <c r="F88" s="568">
        <v>17.057664990363524</v>
      </c>
      <c r="G88" s="569">
        <v>12.211724045494888</v>
      </c>
      <c r="H88" s="568">
        <v>86.532513114076039</v>
      </c>
      <c r="I88" s="568">
        <v>86.532513114076039</v>
      </c>
      <c r="J88" s="568">
        <v>16.634550407088984</v>
      </c>
      <c r="K88" s="569">
        <v>0</v>
      </c>
      <c r="L88" s="571">
        <v>20</v>
      </c>
      <c r="M88" s="571">
        <v>20</v>
      </c>
      <c r="N88" s="571">
        <v>5</v>
      </c>
    </row>
    <row r="89" spans="2:32">
      <c r="B89" s="358">
        <v>2090</v>
      </c>
      <c r="C89" s="565">
        <v>51.391358144088102</v>
      </c>
      <c r="D89" s="566">
        <v>57.197978261833732</v>
      </c>
      <c r="E89" s="572">
        <v>50.502820457720333</v>
      </c>
      <c r="F89" s="568">
        <v>17.057664990363524</v>
      </c>
      <c r="G89" s="569">
        <v>12.211724045494888</v>
      </c>
      <c r="H89" s="568">
        <v>87.124622196968076</v>
      </c>
      <c r="I89" s="568">
        <v>87.124622196968076</v>
      </c>
      <c r="J89" s="568">
        <v>16.748374310167797</v>
      </c>
      <c r="K89" s="569">
        <v>0</v>
      </c>
      <c r="L89" s="571">
        <v>20</v>
      </c>
      <c r="M89" s="571">
        <v>20</v>
      </c>
      <c r="N89" s="571">
        <v>5</v>
      </c>
      <c r="O89" s="204"/>
      <c r="P89" s="204"/>
      <c r="Q89" s="204"/>
      <c r="R89" s="204"/>
      <c r="S89" s="204"/>
      <c r="T89" s="204"/>
      <c r="U89" s="204"/>
      <c r="V89" s="204"/>
      <c r="W89" s="204"/>
      <c r="X89" s="204"/>
      <c r="Y89" s="204"/>
      <c r="Z89" s="204"/>
      <c r="AA89" s="204"/>
      <c r="AB89" s="204"/>
      <c r="AC89" s="204"/>
      <c r="AD89" s="204"/>
      <c r="AE89" s="204"/>
      <c r="AF89" s="204"/>
    </row>
    <row r="90" spans="2:32">
      <c r="B90" s="358">
        <v>2091</v>
      </c>
      <c r="C90" s="565">
        <v>51.391358144088102</v>
      </c>
      <c r="D90" s="566">
        <v>57.197978261833732</v>
      </c>
      <c r="E90" s="572">
        <v>50.502820457720333</v>
      </c>
      <c r="F90" s="568">
        <v>17.057664990363524</v>
      </c>
      <c r="G90" s="569">
        <v>12.211724045494888</v>
      </c>
      <c r="H90" s="568">
        <v>87.720782857162405</v>
      </c>
      <c r="I90" s="568">
        <v>87.720782857162405</v>
      </c>
      <c r="J90" s="568">
        <v>16.862977066933365</v>
      </c>
      <c r="K90" s="569">
        <v>0</v>
      </c>
      <c r="L90" s="571">
        <v>20</v>
      </c>
      <c r="M90" s="571">
        <v>20</v>
      </c>
      <c r="N90" s="571">
        <v>5</v>
      </c>
    </row>
    <row r="91" spans="2:32">
      <c r="B91" s="358">
        <v>2092</v>
      </c>
      <c r="C91" s="565">
        <v>51.391358144088102</v>
      </c>
      <c r="D91" s="566">
        <v>57.197978261833732</v>
      </c>
      <c r="E91" s="572">
        <v>50.502820457720333</v>
      </c>
      <c r="F91" s="568">
        <v>17.057664990363524</v>
      </c>
      <c r="G91" s="569">
        <v>12.211724045494888</v>
      </c>
      <c r="H91" s="568">
        <v>88.321022818061849</v>
      </c>
      <c r="I91" s="568">
        <v>88.321022818061849</v>
      </c>
      <c r="J91" s="568">
        <v>16.978364006785306</v>
      </c>
      <c r="K91" s="569">
        <v>0</v>
      </c>
      <c r="L91" s="571">
        <v>20</v>
      </c>
      <c r="M91" s="571">
        <v>20</v>
      </c>
      <c r="N91" s="571">
        <v>5</v>
      </c>
    </row>
    <row r="92" spans="2:32">
      <c r="B92" s="358">
        <v>2093</v>
      </c>
      <c r="C92" s="565">
        <v>51.391358144088102</v>
      </c>
      <c r="D92" s="566">
        <v>57.197978261833732</v>
      </c>
      <c r="E92" s="572">
        <v>50.502820457720333</v>
      </c>
      <c r="F92" s="568">
        <v>17.057664990363524</v>
      </c>
      <c r="G92" s="569">
        <v>12.211724045494888</v>
      </c>
      <c r="H92" s="568">
        <v>88.925369992769987</v>
      </c>
      <c r="I92" s="568">
        <v>88.925369992769987</v>
      </c>
      <c r="J92" s="568">
        <v>17.094540495590291</v>
      </c>
      <c r="K92" s="569">
        <v>0</v>
      </c>
      <c r="L92" s="571">
        <v>20</v>
      </c>
      <c r="M92" s="571">
        <v>20</v>
      </c>
      <c r="N92" s="571">
        <v>5</v>
      </c>
    </row>
    <row r="93" spans="2:32">
      <c r="B93" s="358">
        <v>2094</v>
      </c>
      <c r="C93" s="565">
        <v>51.391358144088102</v>
      </c>
      <c r="D93" s="566">
        <v>57.197978261833732</v>
      </c>
      <c r="E93" s="572">
        <v>50.502820457720333</v>
      </c>
      <c r="F93" s="568">
        <v>17.057664990363524</v>
      </c>
      <c r="G93" s="569">
        <v>12.211724045494888</v>
      </c>
      <c r="H93" s="568">
        <v>89.533852485389147</v>
      </c>
      <c r="I93" s="568">
        <v>89.533852485389147</v>
      </c>
      <c r="J93" s="568">
        <v>17.211511935931572</v>
      </c>
      <c r="K93" s="569">
        <v>0</v>
      </c>
      <c r="L93" s="571">
        <v>20</v>
      </c>
      <c r="M93" s="571">
        <v>20</v>
      </c>
      <c r="N93" s="571">
        <v>5</v>
      </c>
    </row>
    <row r="94" spans="2:32">
      <c r="B94" s="358">
        <v>2095</v>
      </c>
      <c r="C94" s="565">
        <v>51.391358144088102</v>
      </c>
      <c r="D94" s="566">
        <v>57.197978261833732</v>
      </c>
      <c r="E94" s="572">
        <v>50.502820457720333</v>
      </c>
      <c r="F94" s="568">
        <v>17.057664990363524</v>
      </c>
      <c r="G94" s="569">
        <v>12.211724045494888</v>
      </c>
      <c r="H94" s="568">
        <v>90.146498592327276</v>
      </c>
      <c r="I94" s="568">
        <v>90.146498592327276</v>
      </c>
      <c r="J94" s="568">
        <v>17.329283767360231</v>
      </c>
      <c r="K94" s="569">
        <v>0</v>
      </c>
      <c r="L94" s="571">
        <v>20</v>
      </c>
      <c r="M94" s="571">
        <v>20</v>
      </c>
      <c r="N94" s="571">
        <v>5</v>
      </c>
    </row>
    <row r="95" spans="2:32">
      <c r="B95" s="358">
        <v>2096</v>
      </c>
      <c r="C95" s="565">
        <v>51.391358144088102</v>
      </c>
      <c r="D95" s="566">
        <v>57.197978261833732</v>
      </c>
      <c r="E95" s="572">
        <v>50.502820457720333</v>
      </c>
      <c r="F95" s="568">
        <v>17.057664990363524</v>
      </c>
      <c r="G95" s="569">
        <v>12.211724045494888</v>
      </c>
      <c r="H95" s="568">
        <v>90.763336803613996</v>
      </c>
      <c r="I95" s="568">
        <v>90.763336803613996</v>
      </c>
      <c r="J95" s="568">
        <v>17.447861466648135</v>
      </c>
      <c r="K95" s="569">
        <v>0</v>
      </c>
      <c r="L95" s="571">
        <v>20</v>
      </c>
      <c r="M95" s="571">
        <v>20</v>
      </c>
      <c r="N95" s="571">
        <v>5</v>
      </c>
    </row>
    <row r="96" spans="2:32">
      <c r="B96" s="358">
        <v>2097</v>
      </c>
      <c r="C96" s="565">
        <v>51.391358144088102</v>
      </c>
      <c r="D96" s="566">
        <v>57.197978261833732</v>
      </c>
      <c r="E96" s="572">
        <v>50.502820457720333</v>
      </c>
      <c r="F96" s="568">
        <v>17.057664990363524</v>
      </c>
      <c r="G96" s="569">
        <v>12.211724045494888</v>
      </c>
      <c r="H96" s="568">
        <v>91.38439580422525</v>
      </c>
      <c r="I96" s="568">
        <v>91.38439580422525</v>
      </c>
      <c r="J96" s="568">
        <v>17.567250548042605</v>
      </c>
      <c r="K96" s="569">
        <v>0</v>
      </c>
      <c r="L96" s="571">
        <v>20</v>
      </c>
      <c r="M96" s="571">
        <v>20</v>
      </c>
      <c r="N96" s="571">
        <v>5</v>
      </c>
    </row>
    <row r="97" spans="2:14">
      <c r="B97" s="358">
        <v>2098</v>
      </c>
      <c r="C97" s="565">
        <v>51.391358144088102</v>
      </c>
      <c r="D97" s="566">
        <v>57.197978261833732</v>
      </c>
      <c r="E97" s="572">
        <v>50.502820457720333</v>
      </c>
      <c r="F97" s="568">
        <v>17.057664990363524</v>
      </c>
      <c r="G97" s="569">
        <v>12.211724045494888</v>
      </c>
      <c r="H97" s="568">
        <v>92.009704475417394</v>
      </c>
      <c r="I97" s="568">
        <v>92.009704475417394</v>
      </c>
      <c r="J97" s="568">
        <v>17.687456563522851</v>
      </c>
      <c r="K97" s="570">
        <v>0</v>
      </c>
      <c r="L97" s="571">
        <v>20</v>
      </c>
      <c r="M97" s="571">
        <v>20</v>
      </c>
      <c r="N97" s="571">
        <v>5</v>
      </c>
    </row>
    <row r="98" spans="2:14">
      <c r="B98" s="358">
        <v>2099</v>
      </c>
      <c r="C98" s="565">
        <v>51.391358144088102</v>
      </c>
      <c r="D98" s="566">
        <v>57.197978261833732</v>
      </c>
      <c r="E98" s="572">
        <v>50.502820457720333</v>
      </c>
      <c r="F98" s="568">
        <v>17.057664990363524</v>
      </c>
      <c r="G98" s="569">
        <v>12.211724045494888</v>
      </c>
      <c r="H98" s="568">
        <v>92.639291896070318</v>
      </c>
      <c r="I98" s="568">
        <v>92.639291896070318</v>
      </c>
      <c r="J98" s="568">
        <v>17.808485103058199</v>
      </c>
      <c r="K98" s="570">
        <v>0</v>
      </c>
      <c r="L98" s="571">
        <v>20</v>
      </c>
      <c r="M98" s="571">
        <v>20</v>
      </c>
      <c r="N98" s="571">
        <v>5</v>
      </c>
    </row>
    <row r="99" spans="2:14">
      <c r="B99" s="358">
        <v>2100</v>
      </c>
      <c r="C99" s="565">
        <v>51.391358144088102</v>
      </c>
      <c r="D99" s="566">
        <v>57.197978261833732</v>
      </c>
      <c r="E99" s="572">
        <v>50.502820457720333</v>
      </c>
      <c r="F99" s="568">
        <v>17.057664990363524</v>
      </c>
      <c r="G99" s="569">
        <v>12.211724045494888</v>
      </c>
      <c r="H99" s="568">
        <v>93.273187344039499</v>
      </c>
      <c r="I99" s="568">
        <v>93.273187344039499</v>
      </c>
      <c r="J99" s="568">
        <v>17.930341794867985</v>
      </c>
      <c r="K99" s="570">
        <v>0</v>
      </c>
      <c r="L99" s="571">
        <v>20</v>
      </c>
      <c r="M99" s="571">
        <v>20</v>
      </c>
      <c r="N99" s="571">
        <v>5</v>
      </c>
    </row>
    <row r="100" spans="2:14" ht="13.5" thickBot="1">
      <c r="B100" s="91"/>
      <c r="C100" s="337"/>
      <c r="D100" s="338"/>
      <c r="E100" s="339"/>
      <c r="F100" s="340"/>
      <c r="G100" s="341"/>
      <c r="H100" s="342"/>
      <c r="I100" s="339"/>
      <c r="J100" s="339"/>
      <c r="K100" s="343"/>
      <c r="L100" s="338"/>
      <c r="M100" s="339"/>
      <c r="N100" s="343"/>
    </row>
    <row r="101" spans="2:14" ht="13.5" thickTop="1"/>
    <row r="102" spans="2:14">
      <c r="B102" s="303" t="s">
        <v>127</v>
      </c>
    </row>
    <row r="103" spans="2:14">
      <c r="B103" s="204" t="s">
        <v>324</v>
      </c>
    </row>
    <row r="104" spans="2:14">
      <c r="B104" s="204" t="s">
        <v>325</v>
      </c>
    </row>
    <row r="105" spans="2:14">
      <c r="B105" s="204"/>
    </row>
    <row r="106" spans="2:14">
      <c r="B106" s="573" t="s">
        <v>326</v>
      </c>
      <c r="C106" s="573" t="s">
        <v>214</v>
      </c>
      <c r="D106" s="574"/>
      <c r="E106" s="575" t="s">
        <v>327</v>
      </c>
      <c r="F106" s="576" t="s">
        <v>328</v>
      </c>
      <c r="G106" s="536"/>
      <c r="H106" s="536"/>
      <c r="I106" s="536"/>
      <c r="J106" s="536"/>
      <c r="K106" s="536"/>
      <c r="L106" s="536"/>
      <c r="M106" s="538"/>
      <c r="N106" s="538"/>
    </row>
    <row r="107" spans="2:14">
      <c r="B107" s="574"/>
      <c r="C107" s="573" t="s">
        <v>329</v>
      </c>
      <c r="D107" s="574"/>
      <c r="E107" s="575" t="s">
        <v>327</v>
      </c>
      <c r="F107" s="576" t="s">
        <v>330</v>
      </c>
      <c r="G107" s="536"/>
      <c r="H107" s="536"/>
      <c r="I107" s="536"/>
      <c r="J107" s="536"/>
      <c r="K107" s="536"/>
      <c r="L107" s="536"/>
      <c r="M107" s="538"/>
      <c r="N107" s="538"/>
    </row>
    <row r="108" spans="2:14">
      <c r="B108" s="538"/>
      <c r="C108" s="577" t="s">
        <v>215</v>
      </c>
      <c r="D108" s="538"/>
      <c r="E108" s="575" t="s">
        <v>327</v>
      </c>
      <c r="F108" s="536" t="s">
        <v>331</v>
      </c>
      <c r="G108" s="536"/>
      <c r="H108" s="536"/>
      <c r="I108" s="536"/>
      <c r="J108" s="536"/>
      <c r="K108" s="536"/>
      <c r="L108" s="536"/>
      <c r="M108" s="538"/>
      <c r="N108" s="538"/>
    </row>
    <row r="110" spans="2:14">
      <c r="B110" s="303" t="s">
        <v>134</v>
      </c>
    </row>
    <row r="111" spans="2:14">
      <c r="B111" s="40" t="s">
        <v>221</v>
      </c>
    </row>
  </sheetData>
  <mergeCells count="5">
    <mergeCell ref="B4:N4"/>
    <mergeCell ref="B5:B8"/>
    <mergeCell ref="C5:G5"/>
    <mergeCell ref="H5:K5"/>
    <mergeCell ref="L5:N5"/>
  </mergeCells>
  <hyperlinks>
    <hyperlink ref="E106" r:id="rId1" display="https://www.gov.uk/government/uploads/system/uploads/attachment_data/file/483282/Data_tables_1-20_supporting_the_toolkit_and_the_guidance.xlsx"/>
    <hyperlink ref="E107" r:id="rId2" display="https://www.gov.uk/government/uploads/system/uploads/attachment_data/file/483282/Data_tables_1-20_supporting_the_toolkit_and_the_guidance.xlsx"/>
    <hyperlink ref="E108" r:id="rId3" display="https://www.gov.uk/government/uploads/system/uploads/attachment_data/file/483282/Data_tables_1-20_supporting_the_toolkit_and_the_guidance.xlsx"/>
  </hyperlinks>
  <pageMargins left="0.7" right="0.7" top="0.75" bottom="0.75" header="0.3" footer="0.3"/>
  <pageSetup paperSize="9"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7"/>
  <sheetViews>
    <sheetView showGridLines="0" zoomScale="70" zoomScaleNormal="70" workbookViewId="0">
      <selection activeCell="N46" sqref="N46"/>
    </sheetView>
  </sheetViews>
  <sheetFormatPr defaultColWidth="9.140625" defaultRowHeight="12.75"/>
  <cols>
    <col min="1" max="1" width="3.42578125" style="40" customWidth="1"/>
    <col min="2" max="2" width="13.85546875" style="40" customWidth="1"/>
    <col min="3" max="7" width="13.42578125" style="40" customWidth="1"/>
    <col min="8" max="8" width="14.28515625" style="40" customWidth="1"/>
    <col min="9" max="23" width="13.42578125" style="40" customWidth="1"/>
    <col min="24" max="24" width="14.28515625" style="40" customWidth="1"/>
    <col min="25" max="39" width="13.42578125" style="40" customWidth="1"/>
    <col min="40" max="40" width="14.7109375" style="40" customWidth="1"/>
    <col min="41" max="46" width="13.42578125" style="40" customWidth="1"/>
    <col min="47" max="16384" width="9.140625" style="40"/>
  </cols>
  <sheetData>
    <row r="2" spans="2:14" ht="15" customHeight="1">
      <c r="B2" s="329" t="s">
        <v>223</v>
      </c>
      <c r="C2" s="9"/>
      <c r="D2" s="9"/>
      <c r="E2" s="9"/>
      <c r="F2" s="9"/>
      <c r="G2" s="9"/>
    </row>
    <row r="3" spans="2:14" ht="12.75" customHeight="1" thickBot="1">
      <c r="B3" s="203"/>
      <c r="C3" s="203"/>
      <c r="D3" s="203"/>
      <c r="E3" s="203"/>
      <c r="F3" s="203"/>
      <c r="G3" s="203"/>
    </row>
    <row r="4" spans="2:14" s="333" customFormat="1" ht="13.5" customHeight="1" thickTop="1" thickBot="1">
      <c r="B4" s="644" t="s">
        <v>224</v>
      </c>
      <c r="C4" s="645"/>
      <c r="D4" s="645"/>
      <c r="E4" s="645"/>
      <c r="F4" s="645"/>
      <c r="G4" s="645"/>
      <c r="H4" s="645"/>
      <c r="I4" s="645"/>
      <c r="J4" s="645"/>
      <c r="K4" s="645"/>
      <c r="L4" s="645"/>
      <c r="M4" s="645"/>
      <c r="N4" s="646"/>
    </row>
    <row r="5" spans="2:14" s="333" customFormat="1" ht="13.5" customHeight="1" thickTop="1" thickBot="1">
      <c r="B5" s="28"/>
      <c r="C5" s="180" t="s">
        <v>116</v>
      </c>
      <c r="D5" s="118"/>
      <c r="E5" s="121"/>
      <c r="F5" s="180" t="s">
        <v>42</v>
      </c>
      <c r="G5" s="121"/>
      <c r="H5" s="121"/>
      <c r="I5" s="384" t="s">
        <v>91</v>
      </c>
      <c r="J5" s="180"/>
      <c r="K5" s="384" t="s">
        <v>92</v>
      </c>
      <c r="L5" s="384"/>
      <c r="M5" s="24" t="s">
        <v>45</v>
      </c>
      <c r="N5" s="131"/>
    </row>
    <row r="6" spans="2:14" s="333" customFormat="1" ht="14.25" thickTop="1" thickBot="1">
      <c r="B6" s="202" t="s">
        <v>38</v>
      </c>
      <c r="C6" s="202" t="s">
        <v>212</v>
      </c>
      <c r="D6" s="385" t="s">
        <v>213</v>
      </c>
      <c r="E6" s="386" t="s">
        <v>222</v>
      </c>
      <c r="F6" s="202" t="s">
        <v>212</v>
      </c>
      <c r="G6" s="385" t="s">
        <v>213</v>
      </c>
      <c r="H6" s="332" t="s">
        <v>222</v>
      </c>
      <c r="I6" s="387" t="s">
        <v>213</v>
      </c>
      <c r="J6" s="331" t="s">
        <v>222</v>
      </c>
      <c r="K6" s="388" t="s">
        <v>213</v>
      </c>
      <c r="L6" s="389" t="s">
        <v>222</v>
      </c>
      <c r="M6" s="387" t="s">
        <v>213</v>
      </c>
      <c r="N6" s="386" t="s">
        <v>222</v>
      </c>
    </row>
    <row r="7" spans="2:14" s="333" customFormat="1" ht="13.5" customHeight="1" thickTop="1" thickBot="1">
      <c r="B7" s="473">
        <v>2004</v>
      </c>
      <c r="C7" s="362">
        <v>0.73280458791351799</v>
      </c>
      <c r="D7" s="362">
        <v>0.26719541208648201</v>
      </c>
      <c r="E7" s="363">
        <v>0</v>
      </c>
      <c r="F7" s="364">
        <v>0.11068468670038004</v>
      </c>
      <c r="G7" s="365">
        <v>0.88931531329961999</v>
      </c>
      <c r="H7" s="366">
        <v>0</v>
      </c>
      <c r="I7" s="364">
        <v>1</v>
      </c>
      <c r="J7" s="366">
        <v>0</v>
      </c>
      <c r="K7" s="364">
        <v>1</v>
      </c>
      <c r="L7" s="366">
        <v>0</v>
      </c>
      <c r="M7" s="364">
        <v>1</v>
      </c>
      <c r="N7" s="366">
        <v>0</v>
      </c>
    </row>
    <row r="8" spans="2:14" s="333" customFormat="1" ht="12.75" customHeight="1">
      <c r="B8" s="237">
        <v>2005</v>
      </c>
      <c r="C8" s="368">
        <v>0.70945698890633391</v>
      </c>
      <c r="D8" s="368">
        <v>0.29054301109366609</v>
      </c>
      <c r="E8" s="369">
        <v>0</v>
      </c>
      <c r="F8" s="370">
        <v>0.1020064619043871</v>
      </c>
      <c r="G8" s="368">
        <v>0.89799353809561289</v>
      </c>
      <c r="H8" s="371">
        <v>0</v>
      </c>
      <c r="I8" s="370">
        <v>1</v>
      </c>
      <c r="J8" s="371">
        <v>0</v>
      </c>
      <c r="K8" s="370">
        <v>1</v>
      </c>
      <c r="L8" s="371">
        <v>0</v>
      </c>
      <c r="M8" s="370">
        <v>1</v>
      </c>
      <c r="N8" s="371">
        <v>0</v>
      </c>
    </row>
    <row r="9" spans="2:14" s="333" customFormat="1" ht="12.75" customHeight="1">
      <c r="B9" s="237">
        <v>2006</v>
      </c>
      <c r="C9" s="368">
        <v>0.68610938989914982</v>
      </c>
      <c r="D9" s="368">
        <v>0.31389061010085018</v>
      </c>
      <c r="E9" s="369">
        <v>0</v>
      </c>
      <c r="F9" s="370">
        <v>9.3328237108394177E-2</v>
      </c>
      <c r="G9" s="368">
        <v>0.90667176289160578</v>
      </c>
      <c r="H9" s="371">
        <v>0</v>
      </c>
      <c r="I9" s="370">
        <v>1</v>
      </c>
      <c r="J9" s="371">
        <v>0</v>
      </c>
      <c r="K9" s="370">
        <v>1</v>
      </c>
      <c r="L9" s="371">
        <v>0</v>
      </c>
      <c r="M9" s="370">
        <v>1</v>
      </c>
      <c r="N9" s="371">
        <v>0</v>
      </c>
    </row>
    <row r="10" spans="2:14" s="333" customFormat="1" ht="12.75" customHeight="1">
      <c r="B10" s="237">
        <v>2007</v>
      </c>
      <c r="C10" s="368">
        <v>0.66276179089196585</v>
      </c>
      <c r="D10" s="368">
        <v>0.33723820910803426</v>
      </c>
      <c r="E10" s="369">
        <v>0</v>
      </c>
      <c r="F10" s="370">
        <v>8.465001231240124E-2</v>
      </c>
      <c r="G10" s="368">
        <v>0.91534998768759879</v>
      </c>
      <c r="H10" s="371">
        <v>0</v>
      </c>
      <c r="I10" s="370">
        <v>1</v>
      </c>
      <c r="J10" s="371">
        <v>0</v>
      </c>
      <c r="K10" s="370">
        <v>1</v>
      </c>
      <c r="L10" s="371">
        <v>0</v>
      </c>
      <c r="M10" s="370">
        <v>1</v>
      </c>
      <c r="N10" s="371">
        <v>0</v>
      </c>
    </row>
    <row r="11" spans="2:14" s="333" customFormat="1" ht="12.75" customHeight="1">
      <c r="B11" s="237">
        <v>2008</v>
      </c>
      <c r="C11" s="368">
        <v>0.63941419188478177</v>
      </c>
      <c r="D11" s="368">
        <v>0.36058580811521829</v>
      </c>
      <c r="E11" s="369">
        <v>0</v>
      </c>
      <c r="F11" s="370">
        <v>7.5971787516408318E-2</v>
      </c>
      <c r="G11" s="368">
        <v>0.92402821248359168</v>
      </c>
      <c r="H11" s="371">
        <v>0</v>
      </c>
      <c r="I11" s="370">
        <v>1</v>
      </c>
      <c r="J11" s="371">
        <v>0</v>
      </c>
      <c r="K11" s="370">
        <v>1</v>
      </c>
      <c r="L11" s="371">
        <v>0</v>
      </c>
      <c r="M11" s="370">
        <v>1</v>
      </c>
      <c r="N11" s="371">
        <v>0</v>
      </c>
    </row>
    <row r="12" spans="2:14" s="333" customFormat="1" ht="12.75" customHeight="1">
      <c r="B12" s="237">
        <v>2009</v>
      </c>
      <c r="C12" s="368">
        <v>0.61606659287759769</v>
      </c>
      <c r="D12" s="368">
        <v>0.38393340712240237</v>
      </c>
      <c r="E12" s="369">
        <v>0</v>
      </c>
      <c r="F12" s="370">
        <v>6.7293562720415395E-2</v>
      </c>
      <c r="G12" s="368">
        <v>0.93270643727958458</v>
      </c>
      <c r="H12" s="371">
        <v>0</v>
      </c>
      <c r="I12" s="370">
        <v>1</v>
      </c>
      <c r="J12" s="371">
        <v>0</v>
      </c>
      <c r="K12" s="370">
        <v>1</v>
      </c>
      <c r="L12" s="371">
        <v>0</v>
      </c>
      <c r="M12" s="370">
        <v>1</v>
      </c>
      <c r="N12" s="371">
        <v>0</v>
      </c>
    </row>
    <row r="13" spans="2:14" s="333" customFormat="1" ht="12.75" customHeight="1">
      <c r="B13" s="474">
        <v>2010</v>
      </c>
      <c r="C13" s="372">
        <v>0.5927189938704136</v>
      </c>
      <c r="D13" s="372">
        <v>0.40728100612958645</v>
      </c>
      <c r="E13" s="373">
        <v>0</v>
      </c>
      <c r="F13" s="374">
        <v>5.8615337924422452E-2</v>
      </c>
      <c r="G13" s="372">
        <v>0.94138466207557747</v>
      </c>
      <c r="H13" s="375">
        <v>0</v>
      </c>
      <c r="I13" s="374">
        <v>1</v>
      </c>
      <c r="J13" s="375">
        <v>0</v>
      </c>
      <c r="K13" s="374">
        <v>1</v>
      </c>
      <c r="L13" s="375">
        <v>0</v>
      </c>
      <c r="M13" s="374">
        <v>1</v>
      </c>
      <c r="N13" s="375">
        <v>0</v>
      </c>
    </row>
    <row r="14" spans="2:14" s="333" customFormat="1" ht="12.75" customHeight="1">
      <c r="B14" s="237">
        <v>2011</v>
      </c>
      <c r="C14" s="368">
        <v>0.57010789317301236</v>
      </c>
      <c r="D14" s="368">
        <v>0.42956498147814859</v>
      </c>
      <c r="E14" s="369">
        <v>3.271253488391107E-4</v>
      </c>
      <c r="F14" s="370">
        <v>5.4173118169569538E-2</v>
      </c>
      <c r="G14" s="368">
        <v>0.9458268818304304</v>
      </c>
      <c r="H14" s="371">
        <v>0</v>
      </c>
      <c r="I14" s="370">
        <v>1</v>
      </c>
      <c r="J14" s="371">
        <v>0</v>
      </c>
      <c r="K14" s="370">
        <v>1</v>
      </c>
      <c r="L14" s="371">
        <v>0</v>
      </c>
      <c r="M14" s="370">
        <v>1</v>
      </c>
      <c r="N14" s="371">
        <v>0</v>
      </c>
    </row>
    <row r="15" spans="2:14" s="333" customFormat="1" ht="12.75" customHeight="1">
      <c r="B15" s="237">
        <v>2012</v>
      </c>
      <c r="C15" s="368">
        <v>0.54749679247561112</v>
      </c>
      <c r="D15" s="368">
        <v>0.45184895682671067</v>
      </c>
      <c r="E15" s="369">
        <v>6.5425069767822139E-4</v>
      </c>
      <c r="F15" s="370">
        <v>4.9730898414716618E-2</v>
      </c>
      <c r="G15" s="368">
        <v>0.95026910158528333</v>
      </c>
      <c r="H15" s="371">
        <v>0</v>
      </c>
      <c r="I15" s="370">
        <v>1</v>
      </c>
      <c r="J15" s="371">
        <v>0</v>
      </c>
      <c r="K15" s="370">
        <v>1</v>
      </c>
      <c r="L15" s="371">
        <v>0</v>
      </c>
      <c r="M15" s="370">
        <v>1</v>
      </c>
      <c r="N15" s="371">
        <v>0</v>
      </c>
    </row>
    <row r="16" spans="2:14" s="333" customFormat="1" ht="12.75" customHeight="1">
      <c r="B16" s="237">
        <v>2013</v>
      </c>
      <c r="C16" s="368">
        <v>0.52488569177820987</v>
      </c>
      <c r="D16" s="368">
        <v>0.4741329321752728</v>
      </c>
      <c r="E16" s="369">
        <v>9.8137604651733204E-4</v>
      </c>
      <c r="F16" s="370">
        <v>4.5288678659863704E-2</v>
      </c>
      <c r="G16" s="368">
        <v>0.95471132134013614</v>
      </c>
      <c r="H16" s="371">
        <v>0</v>
      </c>
      <c r="I16" s="370">
        <v>1</v>
      </c>
      <c r="J16" s="371">
        <v>0</v>
      </c>
      <c r="K16" s="370">
        <v>1</v>
      </c>
      <c r="L16" s="371">
        <v>0</v>
      </c>
      <c r="M16" s="370">
        <v>1</v>
      </c>
      <c r="N16" s="371">
        <v>0</v>
      </c>
    </row>
    <row r="17" spans="2:14" s="333" customFormat="1" ht="12.75" customHeight="1">
      <c r="B17" s="237">
        <v>2014</v>
      </c>
      <c r="C17" s="368">
        <v>0.50227459108080863</v>
      </c>
      <c r="D17" s="368">
        <v>0.49641690752383494</v>
      </c>
      <c r="E17" s="369">
        <v>1.3085013953564428E-3</v>
      </c>
      <c r="F17" s="370">
        <v>4.0846458905010791E-2</v>
      </c>
      <c r="G17" s="368">
        <v>0.95915354109498907</v>
      </c>
      <c r="H17" s="371">
        <v>0</v>
      </c>
      <c r="I17" s="370">
        <v>1</v>
      </c>
      <c r="J17" s="371">
        <v>0</v>
      </c>
      <c r="K17" s="370">
        <v>1</v>
      </c>
      <c r="L17" s="371">
        <v>0</v>
      </c>
      <c r="M17" s="370">
        <v>1</v>
      </c>
      <c r="N17" s="371">
        <v>0</v>
      </c>
    </row>
    <row r="18" spans="2:14" s="333" customFormat="1" ht="12.75" customHeight="1">
      <c r="B18" s="474">
        <v>2015</v>
      </c>
      <c r="C18" s="372">
        <v>0.47966349038340744</v>
      </c>
      <c r="D18" s="372">
        <v>0.51870088287239702</v>
      </c>
      <c r="E18" s="373">
        <v>1.6356267441955535E-3</v>
      </c>
      <c r="F18" s="374">
        <v>3.6404239150157877E-2</v>
      </c>
      <c r="G18" s="372">
        <v>0.963595760849842</v>
      </c>
      <c r="H18" s="375">
        <v>0</v>
      </c>
      <c r="I18" s="374">
        <v>1</v>
      </c>
      <c r="J18" s="375">
        <v>0</v>
      </c>
      <c r="K18" s="374">
        <v>1</v>
      </c>
      <c r="L18" s="375">
        <v>0</v>
      </c>
      <c r="M18" s="374">
        <v>1</v>
      </c>
      <c r="N18" s="375">
        <v>0</v>
      </c>
    </row>
    <row r="19" spans="2:14" s="333" customFormat="1" ht="12.75" customHeight="1">
      <c r="B19" s="237">
        <v>2016</v>
      </c>
      <c r="C19" s="368">
        <v>0.47114045585843828</v>
      </c>
      <c r="D19" s="368">
        <v>0.52562446277843822</v>
      </c>
      <c r="E19" s="369">
        <v>3.2350813631234683E-3</v>
      </c>
      <c r="F19" s="370">
        <v>3.289703418446302E-2</v>
      </c>
      <c r="G19" s="368">
        <v>0.9671029658155369</v>
      </c>
      <c r="H19" s="371">
        <v>0</v>
      </c>
      <c r="I19" s="370">
        <v>1</v>
      </c>
      <c r="J19" s="371">
        <v>0</v>
      </c>
      <c r="K19" s="370">
        <v>1</v>
      </c>
      <c r="L19" s="371">
        <v>0</v>
      </c>
      <c r="M19" s="370">
        <v>1</v>
      </c>
      <c r="N19" s="371">
        <v>0</v>
      </c>
    </row>
    <row r="20" spans="2:14" s="333" customFormat="1" ht="12.75" customHeight="1">
      <c r="B20" s="237">
        <v>2017</v>
      </c>
      <c r="C20" s="368">
        <v>0.46261742133346911</v>
      </c>
      <c r="D20" s="368">
        <v>0.53254804268447953</v>
      </c>
      <c r="E20" s="369">
        <v>4.834535982051383E-3</v>
      </c>
      <c r="F20" s="370">
        <v>2.938982921876817E-2</v>
      </c>
      <c r="G20" s="368">
        <v>0.9706101707812318</v>
      </c>
      <c r="H20" s="371">
        <v>0</v>
      </c>
      <c r="I20" s="370">
        <v>1</v>
      </c>
      <c r="J20" s="371">
        <v>0</v>
      </c>
      <c r="K20" s="370">
        <v>1</v>
      </c>
      <c r="L20" s="371">
        <v>0</v>
      </c>
      <c r="M20" s="370">
        <v>1</v>
      </c>
      <c r="N20" s="371">
        <v>0</v>
      </c>
    </row>
    <row r="21" spans="2:14" s="333" customFormat="1" ht="12.75" customHeight="1">
      <c r="B21" s="237">
        <v>2018</v>
      </c>
      <c r="C21" s="368">
        <v>0.45409438680849995</v>
      </c>
      <c r="D21" s="368">
        <v>0.53947162259052073</v>
      </c>
      <c r="E21" s="369">
        <v>6.4339906009792973E-3</v>
      </c>
      <c r="F21" s="370">
        <v>2.5882624253073316E-2</v>
      </c>
      <c r="G21" s="368">
        <v>0.97411737574692669</v>
      </c>
      <c r="H21" s="371">
        <v>0</v>
      </c>
      <c r="I21" s="370">
        <v>1</v>
      </c>
      <c r="J21" s="371">
        <v>0</v>
      </c>
      <c r="K21" s="370">
        <v>1</v>
      </c>
      <c r="L21" s="371">
        <v>0</v>
      </c>
      <c r="M21" s="370">
        <v>1</v>
      </c>
      <c r="N21" s="371">
        <v>0</v>
      </c>
    </row>
    <row r="22" spans="2:14" s="333" customFormat="1" ht="13.5" customHeight="1">
      <c r="B22" s="237">
        <v>2019</v>
      </c>
      <c r="C22" s="368">
        <v>0.44557135228353079</v>
      </c>
      <c r="D22" s="368">
        <v>0.54639520249656204</v>
      </c>
      <c r="E22" s="369">
        <v>8.0334452199072124E-3</v>
      </c>
      <c r="F22" s="370">
        <v>2.2375419287378462E-2</v>
      </c>
      <c r="G22" s="368">
        <v>0.97762458071262159</v>
      </c>
      <c r="H22" s="371">
        <v>0</v>
      </c>
      <c r="I22" s="370">
        <v>1</v>
      </c>
      <c r="J22" s="371">
        <v>0</v>
      </c>
      <c r="K22" s="370">
        <v>1</v>
      </c>
      <c r="L22" s="371">
        <v>0</v>
      </c>
      <c r="M22" s="370">
        <v>1</v>
      </c>
      <c r="N22" s="371">
        <v>0</v>
      </c>
    </row>
    <row r="23" spans="2:14" s="333" customFormat="1" ht="13.5" customHeight="1">
      <c r="B23" s="474">
        <v>2020</v>
      </c>
      <c r="C23" s="372">
        <v>0.43704831775856162</v>
      </c>
      <c r="D23" s="372">
        <v>0.55331878240260324</v>
      </c>
      <c r="E23" s="373">
        <v>9.6328998388351267E-3</v>
      </c>
      <c r="F23" s="374">
        <v>1.8868214321683608E-2</v>
      </c>
      <c r="G23" s="372">
        <v>0.98113178567831649</v>
      </c>
      <c r="H23" s="375">
        <v>0</v>
      </c>
      <c r="I23" s="374">
        <v>1</v>
      </c>
      <c r="J23" s="375">
        <v>0</v>
      </c>
      <c r="K23" s="374">
        <v>1</v>
      </c>
      <c r="L23" s="375">
        <v>0</v>
      </c>
      <c r="M23" s="374">
        <v>1</v>
      </c>
      <c r="N23" s="375">
        <v>0</v>
      </c>
    </row>
    <row r="24" spans="2:14" s="333" customFormat="1" ht="13.5" customHeight="1">
      <c r="B24" s="237">
        <v>2021</v>
      </c>
      <c r="C24" s="368">
        <v>0.43846124515128043</v>
      </c>
      <c r="D24" s="368">
        <v>0.54874688248937886</v>
      </c>
      <c r="E24" s="369">
        <v>1.2791872359340688E-2</v>
      </c>
      <c r="F24" s="370">
        <v>1.7173961859646474E-2</v>
      </c>
      <c r="G24" s="368">
        <v>0.98282603814035363</v>
      </c>
      <c r="H24" s="371">
        <v>0</v>
      </c>
      <c r="I24" s="370">
        <v>1</v>
      </c>
      <c r="J24" s="371">
        <v>0</v>
      </c>
      <c r="K24" s="370">
        <v>1</v>
      </c>
      <c r="L24" s="371">
        <v>0</v>
      </c>
      <c r="M24" s="370">
        <v>1</v>
      </c>
      <c r="N24" s="371">
        <v>0</v>
      </c>
    </row>
    <row r="25" spans="2:14" s="333" customFormat="1" ht="13.5" customHeight="1">
      <c r="B25" s="237">
        <v>2022</v>
      </c>
      <c r="C25" s="368">
        <v>0.43987417254399924</v>
      </c>
      <c r="D25" s="368">
        <v>0.54417498257615449</v>
      </c>
      <c r="E25" s="369">
        <v>1.595084487984625E-2</v>
      </c>
      <c r="F25" s="370">
        <v>1.5479709397609341E-2</v>
      </c>
      <c r="G25" s="368">
        <v>0.98452029060239077</v>
      </c>
      <c r="H25" s="371">
        <v>0</v>
      </c>
      <c r="I25" s="370">
        <v>1</v>
      </c>
      <c r="J25" s="371">
        <v>0</v>
      </c>
      <c r="K25" s="370">
        <v>1</v>
      </c>
      <c r="L25" s="371">
        <v>0</v>
      </c>
      <c r="M25" s="370">
        <v>1</v>
      </c>
      <c r="N25" s="371">
        <v>0</v>
      </c>
    </row>
    <row r="26" spans="2:14" s="333" customFormat="1" ht="12.75" customHeight="1">
      <c r="B26" s="237">
        <v>2023</v>
      </c>
      <c r="C26" s="368">
        <v>0.441287099936718</v>
      </c>
      <c r="D26" s="368">
        <v>0.53960308266293022</v>
      </c>
      <c r="E26" s="369">
        <v>1.9109817400351808E-2</v>
      </c>
      <c r="F26" s="370">
        <v>1.3785456935572208E-2</v>
      </c>
      <c r="G26" s="368">
        <v>0.9862145430644278</v>
      </c>
      <c r="H26" s="371">
        <v>0</v>
      </c>
      <c r="I26" s="370">
        <v>1</v>
      </c>
      <c r="J26" s="371">
        <v>0</v>
      </c>
      <c r="K26" s="370">
        <v>1</v>
      </c>
      <c r="L26" s="371">
        <v>0</v>
      </c>
      <c r="M26" s="370">
        <v>1</v>
      </c>
      <c r="N26" s="371">
        <v>0</v>
      </c>
    </row>
    <row r="27" spans="2:14" s="333" customFormat="1" ht="12.75" customHeight="1">
      <c r="B27" s="237">
        <v>2024</v>
      </c>
      <c r="C27" s="368">
        <v>0.44270002732943681</v>
      </c>
      <c r="D27" s="368">
        <v>0.53503118274970585</v>
      </c>
      <c r="E27" s="369">
        <v>2.226878992085737E-2</v>
      </c>
      <c r="F27" s="370">
        <v>1.2091204473535073E-2</v>
      </c>
      <c r="G27" s="368">
        <v>0.98790879552646493</v>
      </c>
      <c r="H27" s="371">
        <v>0</v>
      </c>
      <c r="I27" s="370">
        <v>1</v>
      </c>
      <c r="J27" s="371">
        <v>0</v>
      </c>
      <c r="K27" s="370">
        <v>1</v>
      </c>
      <c r="L27" s="371">
        <v>0</v>
      </c>
      <c r="M27" s="370">
        <v>1</v>
      </c>
      <c r="N27" s="371">
        <v>0</v>
      </c>
    </row>
    <row r="28" spans="2:14" s="333" customFormat="1" ht="12.75" customHeight="1">
      <c r="B28" s="474">
        <v>2025</v>
      </c>
      <c r="C28" s="372">
        <v>0.44411295472215562</v>
      </c>
      <c r="D28" s="372">
        <v>0.53045928283648147</v>
      </c>
      <c r="E28" s="373">
        <v>2.5427762441362932E-2</v>
      </c>
      <c r="F28" s="374">
        <v>1.0396952011497941E-2</v>
      </c>
      <c r="G28" s="372">
        <v>0.98960304798850207</v>
      </c>
      <c r="H28" s="375">
        <v>0</v>
      </c>
      <c r="I28" s="374">
        <v>1</v>
      </c>
      <c r="J28" s="375">
        <v>0</v>
      </c>
      <c r="K28" s="374">
        <v>1</v>
      </c>
      <c r="L28" s="375">
        <v>0</v>
      </c>
      <c r="M28" s="374">
        <v>1</v>
      </c>
      <c r="N28" s="375">
        <v>0</v>
      </c>
    </row>
    <row r="29" spans="2:14" s="333" customFormat="1" ht="12.75" customHeight="1">
      <c r="B29" s="237">
        <v>2026</v>
      </c>
      <c r="C29" s="368">
        <v>0.44420424880344794</v>
      </c>
      <c r="D29" s="368">
        <v>0.52483623576899163</v>
      </c>
      <c r="E29" s="369">
        <v>3.0959515427560442E-2</v>
      </c>
      <c r="F29" s="370">
        <v>9.8887492042083625E-3</v>
      </c>
      <c r="G29" s="368">
        <v>0.99011125079579165</v>
      </c>
      <c r="H29" s="371">
        <v>0</v>
      </c>
      <c r="I29" s="370">
        <v>1</v>
      </c>
      <c r="J29" s="371">
        <v>0</v>
      </c>
      <c r="K29" s="370">
        <v>1</v>
      </c>
      <c r="L29" s="371">
        <v>0</v>
      </c>
      <c r="M29" s="370">
        <v>1</v>
      </c>
      <c r="N29" s="371">
        <v>0</v>
      </c>
    </row>
    <row r="30" spans="2:14" s="333" customFormat="1" ht="12.75" customHeight="1">
      <c r="B30" s="237">
        <v>2027</v>
      </c>
      <c r="C30" s="368">
        <v>0.44429554288474032</v>
      </c>
      <c r="D30" s="368">
        <v>0.51921318870150179</v>
      </c>
      <c r="E30" s="369">
        <v>3.6491268413757952E-2</v>
      </c>
      <c r="F30" s="370">
        <v>9.3805463969187843E-3</v>
      </c>
      <c r="G30" s="368">
        <v>0.99061945360308123</v>
      </c>
      <c r="H30" s="371">
        <v>0</v>
      </c>
      <c r="I30" s="370">
        <v>1</v>
      </c>
      <c r="J30" s="371">
        <v>0</v>
      </c>
      <c r="K30" s="370">
        <v>1</v>
      </c>
      <c r="L30" s="371">
        <v>0</v>
      </c>
      <c r="M30" s="370">
        <v>1</v>
      </c>
      <c r="N30" s="371">
        <v>0</v>
      </c>
    </row>
    <row r="31" spans="2:14" s="333" customFormat="1" ht="12.75" customHeight="1">
      <c r="B31" s="237">
        <v>2028</v>
      </c>
      <c r="C31" s="368">
        <v>0.44438683696603265</v>
      </c>
      <c r="D31" s="368">
        <v>0.51359014163401184</v>
      </c>
      <c r="E31" s="369">
        <v>4.2023021399955465E-2</v>
      </c>
      <c r="F31" s="370">
        <v>8.8723435896292061E-3</v>
      </c>
      <c r="G31" s="368">
        <v>0.99112765641037071</v>
      </c>
      <c r="H31" s="371">
        <v>0</v>
      </c>
      <c r="I31" s="370">
        <v>1</v>
      </c>
      <c r="J31" s="371">
        <v>0</v>
      </c>
      <c r="K31" s="370">
        <v>1</v>
      </c>
      <c r="L31" s="371">
        <v>0</v>
      </c>
      <c r="M31" s="370">
        <v>1</v>
      </c>
      <c r="N31" s="371">
        <v>0</v>
      </c>
    </row>
    <row r="32" spans="2:14" s="333" customFormat="1" ht="12.75" customHeight="1">
      <c r="B32" s="237">
        <v>2029</v>
      </c>
      <c r="C32" s="368">
        <v>0.44447813104732503</v>
      </c>
      <c r="D32" s="368">
        <v>0.507967094566522</v>
      </c>
      <c r="E32" s="369">
        <v>4.7554774386152965E-2</v>
      </c>
      <c r="F32" s="370">
        <v>8.3641407823396279E-3</v>
      </c>
      <c r="G32" s="368">
        <v>0.99163585921766029</v>
      </c>
      <c r="H32" s="371">
        <v>0</v>
      </c>
      <c r="I32" s="370">
        <v>1</v>
      </c>
      <c r="J32" s="371">
        <v>0</v>
      </c>
      <c r="K32" s="370">
        <v>1</v>
      </c>
      <c r="L32" s="371">
        <v>0</v>
      </c>
      <c r="M32" s="370">
        <v>1</v>
      </c>
      <c r="N32" s="371">
        <v>0</v>
      </c>
    </row>
    <row r="33" spans="2:14" s="333" customFormat="1" ht="12.75" customHeight="1" thickBot="1">
      <c r="B33" s="475">
        <v>2030</v>
      </c>
      <c r="C33" s="376">
        <v>0.44456942512861736</v>
      </c>
      <c r="D33" s="376">
        <v>0.50234404749903216</v>
      </c>
      <c r="E33" s="377">
        <v>5.3086527372350478E-2</v>
      </c>
      <c r="F33" s="378">
        <v>7.8559379750500497E-3</v>
      </c>
      <c r="G33" s="376">
        <v>0.99214406202494987</v>
      </c>
      <c r="H33" s="379">
        <v>0</v>
      </c>
      <c r="I33" s="378">
        <v>1</v>
      </c>
      <c r="J33" s="379">
        <v>0</v>
      </c>
      <c r="K33" s="378">
        <v>1</v>
      </c>
      <c r="L33" s="379">
        <v>0</v>
      </c>
      <c r="M33" s="378">
        <v>1</v>
      </c>
      <c r="N33" s="379">
        <v>0</v>
      </c>
    </row>
    <row r="34" spans="2:14" s="333" customFormat="1" ht="12.75" customHeight="1" thickTop="1">
      <c r="B34" s="237">
        <v>2031</v>
      </c>
      <c r="C34" s="368">
        <v>0.44456942512861736</v>
      </c>
      <c r="D34" s="368">
        <v>0.50234404749903216</v>
      </c>
      <c r="E34" s="369">
        <v>5.3086527372350478E-2</v>
      </c>
      <c r="F34" s="370">
        <v>7.8559379750500497E-3</v>
      </c>
      <c r="G34" s="368">
        <v>0.99214406202494987</v>
      </c>
      <c r="H34" s="371">
        <v>0</v>
      </c>
      <c r="I34" s="370">
        <v>1</v>
      </c>
      <c r="J34" s="371">
        <v>0</v>
      </c>
      <c r="K34" s="370">
        <v>1</v>
      </c>
      <c r="L34" s="371">
        <v>0</v>
      </c>
      <c r="M34" s="370">
        <v>1</v>
      </c>
      <c r="N34" s="371">
        <v>0</v>
      </c>
    </row>
    <row r="35" spans="2:14" s="333" customFormat="1">
      <c r="B35" s="237">
        <v>2032</v>
      </c>
      <c r="C35" s="368">
        <v>0.44456942512861736</v>
      </c>
      <c r="D35" s="368">
        <v>0.50234404749903216</v>
      </c>
      <c r="E35" s="369">
        <v>5.3086527372350478E-2</v>
      </c>
      <c r="F35" s="370">
        <v>7.8559379750500497E-3</v>
      </c>
      <c r="G35" s="368">
        <v>0.99214406202494987</v>
      </c>
      <c r="H35" s="371">
        <v>0</v>
      </c>
      <c r="I35" s="370">
        <v>1</v>
      </c>
      <c r="J35" s="371">
        <v>0</v>
      </c>
      <c r="K35" s="370">
        <v>1</v>
      </c>
      <c r="L35" s="371">
        <v>0</v>
      </c>
      <c r="M35" s="370">
        <v>1</v>
      </c>
      <c r="N35" s="371">
        <v>0</v>
      </c>
    </row>
    <row r="36" spans="2:14" s="333" customFormat="1">
      <c r="B36" s="237">
        <v>2033</v>
      </c>
      <c r="C36" s="368">
        <v>0.44456942512861736</v>
      </c>
      <c r="D36" s="368">
        <v>0.50234404749903216</v>
      </c>
      <c r="E36" s="369">
        <v>5.3086527372350478E-2</v>
      </c>
      <c r="F36" s="370">
        <v>7.8559379750500497E-3</v>
      </c>
      <c r="G36" s="368">
        <v>0.99214406202494987</v>
      </c>
      <c r="H36" s="371">
        <v>0</v>
      </c>
      <c r="I36" s="370">
        <v>1</v>
      </c>
      <c r="J36" s="371">
        <v>0</v>
      </c>
      <c r="K36" s="370">
        <v>1</v>
      </c>
      <c r="L36" s="371">
        <v>0</v>
      </c>
      <c r="M36" s="370">
        <v>1</v>
      </c>
      <c r="N36" s="371">
        <v>0</v>
      </c>
    </row>
    <row r="37" spans="2:14" s="333" customFormat="1">
      <c r="B37" s="237">
        <v>2034</v>
      </c>
      <c r="C37" s="368">
        <v>0.44456942512861736</v>
      </c>
      <c r="D37" s="368">
        <v>0.50234404749903216</v>
      </c>
      <c r="E37" s="369">
        <v>5.3086527372350478E-2</v>
      </c>
      <c r="F37" s="370">
        <v>7.8559379750500497E-3</v>
      </c>
      <c r="G37" s="368">
        <v>0.99214406202494987</v>
      </c>
      <c r="H37" s="371">
        <v>0</v>
      </c>
      <c r="I37" s="370">
        <v>1</v>
      </c>
      <c r="J37" s="371">
        <v>0</v>
      </c>
      <c r="K37" s="370">
        <v>1</v>
      </c>
      <c r="L37" s="371">
        <v>0</v>
      </c>
      <c r="M37" s="370">
        <v>1</v>
      </c>
      <c r="N37" s="371">
        <v>0</v>
      </c>
    </row>
    <row r="38" spans="2:14" s="333" customFormat="1" ht="13.5" thickBot="1">
      <c r="B38" s="289">
        <v>2035</v>
      </c>
      <c r="C38" s="380">
        <v>0.44456942512861736</v>
      </c>
      <c r="D38" s="380">
        <v>0.50234404749903216</v>
      </c>
      <c r="E38" s="381">
        <v>5.3086527372350478E-2</v>
      </c>
      <c r="F38" s="382">
        <v>7.8559379750500497E-3</v>
      </c>
      <c r="G38" s="380">
        <v>0.99214406202494987</v>
      </c>
      <c r="H38" s="383">
        <v>0</v>
      </c>
      <c r="I38" s="382">
        <v>1</v>
      </c>
      <c r="J38" s="383">
        <v>0</v>
      </c>
      <c r="K38" s="382">
        <v>1</v>
      </c>
      <c r="L38" s="383">
        <v>0</v>
      </c>
      <c r="M38" s="382">
        <v>1</v>
      </c>
      <c r="N38" s="383">
        <v>0</v>
      </c>
    </row>
    <row r="39" spans="2:14" s="333" customFormat="1" ht="13.5" thickTop="1"/>
    <row r="40" spans="2:14">
      <c r="B40" s="303" t="s">
        <v>127</v>
      </c>
    </row>
    <row r="41" spans="2:14">
      <c r="B41" s="204" t="s">
        <v>226</v>
      </c>
      <c r="C41" s="10"/>
      <c r="D41" s="10"/>
      <c r="E41" s="10"/>
      <c r="F41" s="10"/>
    </row>
    <row r="42" spans="2:14">
      <c r="B42" s="204" t="s">
        <v>227</v>
      </c>
      <c r="C42" s="10"/>
      <c r="D42" s="204"/>
      <c r="E42" s="10"/>
      <c r="F42" s="10"/>
    </row>
    <row r="43" spans="2:14">
      <c r="B43" s="204" t="s">
        <v>228</v>
      </c>
      <c r="C43" s="10"/>
      <c r="D43" s="10"/>
      <c r="E43" s="10"/>
      <c r="F43" s="10"/>
    </row>
    <row r="44" spans="2:14">
      <c r="B44" s="10" t="s">
        <v>229</v>
      </c>
      <c r="C44" s="10"/>
      <c r="D44" s="10"/>
      <c r="E44" s="10"/>
      <c r="F44" s="10"/>
    </row>
    <row r="46" spans="2:14">
      <c r="B46" s="303" t="s">
        <v>134</v>
      </c>
    </row>
    <row r="47" spans="2:14">
      <c r="B47" s="40" t="s">
        <v>225</v>
      </c>
    </row>
  </sheetData>
  <customSheetViews>
    <customSheetView guid="{D7C6209F-66FF-44A8-A741-E0141D465475}" scale="70" showGridLines="0">
      <selection activeCell="N46" sqref="N46"/>
      <pageMargins left="0.7" right="0.7" top="0.75" bottom="0.75" header="0.3" footer="0.3"/>
      <pageSetup paperSize="9" orientation="portrait" r:id="rId1"/>
    </customSheetView>
  </customSheetViews>
  <mergeCells count="1">
    <mergeCell ref="B4:N4"/>
  </mergeCell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2"/>
  <sheetViews>
    <sheetView showGridLines="0" zoomScale="70" zoomScaleNormal="70" workbookViewId="0">
      <selection activeCell="D8" sqref="D8"/>
    </sheetView>
  </sheetViews>
  <sheetFormatPr defaultColWidth="9.140625" defaultRowHeight="12.75"/>
  <cols>
    <col min="1" max="1" width="3.42578125" style="40" customWidth="1"/>
    <col min="2" max="2" width="13.85546875" style="40" customWidth="1"/>
    <col min="3" max="6" width="13.42578125" style="40" customWidth="1"/>
    <col min="7" max="7" width="14.28515625" style="40" customWidth="1"/>
    <col min="8" max="22" width="13.42578125" style="40" customWidth="1"/>
    <col min="23" max="23" width="14.28515625" style="40" customWidth="1"/>
    <col min="24" max="38" width="13.42578125" style="40" customWidth="1"/>
    <col min="39" max="39" width="14.7109375" style="40" customWidth="1"/>
    <col min="40" max="45" width="13.42578125" style="40" customWidth="1"/>
    <col min="46" max="16384" width="9.140625" style="40"/>
  </cols>
  <sheetData>
    <row r="2" spans="2:15" ht="15" customHeight="1">
      <c r="B2" s="329" t="s">
        <v>230</v>
      </c>
      <c r="C2" s="9"/>
      <c r="D2" s="9"/>
      <c r="E2" s="9"/>
      <c r="F2" s="9"/>
    </row>
    <row r="3" spans="2:15" ht="12.75" customHeight="1" thickBot="1">
      <c r="B3" s="203"/>
      <c r="C3" s="203"/>
      <c r="D3" s="203"/>
      <c r="E3" s="203"/>
      <c r="F3" s="203"/>
    </row>
    <row r="4" spans="2:15" s="359" customFormat="1" ht="13.5" customHeight="1" thickTop="1" thickBot="1">
      <c r="B4" s="416" t="s">
        <v>236</v>
      </c>
      <c r="C4" s="417"/>
      <c r="D4" s="418"/>
      <c r="E4" s="418"/>
      <c r="F4" s="418"/>
      <c r="G4" s="418"/>
      <c r="H4" s="418"/>
      <c r="I4" s="418"/>
      <c r="J4" s="418"/>
      <c r="K4" s="418"/>
      <c r="L4" s="418"/>
      <c r="M4" s="418"/>
      <c r="N4" s="418"/>
      <c r="O4" s="419"/>
    </row>
    <row r="5" spans="2:15" s="359" customFormat="1" ht="13.5" customHeight="1" thickTop="1" thickBot="1">
      <c r="B5" s="38"/>
      <c r="C5" s="420"/>
      <c r="D5" s="271" t="s">
        <v>232</v>
      </c>
      <c r="E5" s="205"/>
      <c r="F5" s="205"/>
      <c r="G5" s="205"/>
      <c r="H5" s="205"/>
      <c r="I5" s="205"/>
      <c r="J5" s="205"/>
      <c r="K5" s="205"/>
      <c r="L5" s="205"/>
      <c r="M5" s="205"/>
      <c r="N5" s="205"/>
      <c r="O5" s="421"/>
    </row>
    <row r="6" spans="2:15" s="359" customFormat="1" ht="14.25" thickTop="1" thickBot="1">
      <c r="B6" s="23"/>
      <c r="C6" s="422"/>
      <c r="D6" s="271" t="s">
        <v>41</v>
      </c>
      <c r="E6" s="205"/>
      <c r="F6" s="272"/>
      <c r="G6" s="205" t="s">
        <v>42</v>
      </c>
      <c r="H6" s="205"/>
      <c r="I6" s="272"/>
      <c r="J6" s="180" t="s">
        <v>91</v>
      </c>
      <c r="K6" s="121"/>
      <c r="L6" s="180" t="s">
        <v>92</v>
      </c>
      <c r="M6" s="121"/>
      <c r="N6" s="205" t="s">
        <v>45</v>
      </c>
      <c r="O6" s="423"/>
    </row>
    <row r="7" spans="2:15" s="359" customFormat="1" ht="13.5" customHeight="1" thickTop="1" thickBot="1">
      <c r="B7" s="428" t="s">
        <v>233</v>
      </c>
      <c r="C7" s="424" t="s">
        <v>234</v>
      </c>
      <c r="D7" s="344" t="s">
        <v>212</v>
      </c>
      <c r="E7" s="183" t="s">
        <v>213</v>
      </c>
      <c r="F7" s="346" t="s">
        <v>222</v>
      </c>
      <c r="G7" s="182" t="s">
        <v>212</v>
      </c>
      <c r="H7" s="425" t="s">
        <v>213</v>
      </c>
      <c r="I7" s="184" t="s">
        <v>222</v>
      </c>
      <c r="J7" s="426" t="s">
        <v>213</v>
      </c>
      <c r="K7" s="427" t="s">
        <v>235</v>
      </c>
      <c r="L7" s="426" t="s">
        <v>213</v>
      </c>
      <c r="M7" s="427" t="s">
        <v>222</v>
      </c>
      <c r="N7" s="345" t="s">
        <v>213</v>
      </c>
      <c r="O7" s="184" t="s">
        <v>222</v>
      </c>
    </row>
    <row r="8" spans="2:15" s="359" customFormat="1" ht="12.75" customHeight="1" thickTop="1">
      <c r="B8" s="429" t="s">
        <v>287</v>
      </c>
      <c r="C8" s="390">
        <v>2005</v>
      </c>
      <c r="D8" s="391"/>
      <c r="E8" s="391"/>
      <c r="F8" s="392"/>
      <c r="G8" s="391"/>
      <c r="H8" s="391"/>
      <c r="I8" s="392"/>
      <c r="J8" s="393"/>
      <c r="K8" s="394"/>
      <c r="L8" s="393"/>
      <c r="M8" s="394"/>
      <c r="N8" s="395"/>
      <c r="O8" s="392"/>
    </row>
    <row r="9" spans="2:15" s="359" customFormat="1" ht="12.75" customHeight="1">
      <c r="B9" s="429" t="s">
        <v>288</v>
      </c>
      <c r="C9" s="390">
        <v>2006</v>
      </c>
      <c r="D9" s="391"/>
      <c r="E9" s="391"/>
      <c r="F9" s="394"/>
      <c r="G9" s="391"/>
      <c r="H9" s="391"/>
      <c r="I9" s="394"/>
      <c r="J9" s="393"/>
      <c r="K9" s="394"/>
      <c r="L9" s="393"/>
      <c r="M9" s="394"/>
      <c r="N9" s="395"/>
      <c r="O9" s="394"/>
    </row>
    <row r="10" spans="2:15" s="359" customFormat="1" ht="12.75" customHeight="1">
      <c r="B10" s="429" t="s">
        <v>289</v>
      </c>
      <c r="C10" s="390">
        <v>2007</v>
      </c>
      <c r="D10" s="391">
        <v>-0.42</v>
      </c>
      <c r="E10" s="391">
        <v>-0.49</v>
      </c>
      <c r="F10" s="394" t="s">
        <v>115</v>
      </c>
      <c r="G10" s="391">
        <v>-0.01</v>
      </c>
      <c r="H10" s="395">
        <v>0</v>
      </c>
      <c r="I10" s="394" t="s">
        <v>115</v>
      </c>
      <c r="J10" s="393">
        <v>-1.23</v>
      </c>
      <c r="K10" s="394" t="s">
        <v>115</v>
      </c>
      <c r="L10" s="393">
        <v>-1.23</v>
      </c>
      <c r="M10" s="394" t="s">
        <v>115</v>
      </c>
      <c r="N10" s="395">
        <v>0</v>
      </c>
      <c r="O10" s="394" t="s">
        <v>115</v>
      </c>
    </row>
    <row r="11" spans="2:15" s="359" customFormat="1" ht="12.75" customHeight="1">
      <c r="B11" s="429" t="s">
        <v>290</v>
      </c>
      <c r="C11" s="390">
        <v>2008</v>
      </c>
      <c r="D11" s="391">
        <v>-1.05</v>
      </c>
      <c r="E11" s="391">
        <v>-1.07</v>
      </c>
      <c r="F11" s="394" t="s">
        <v>115</v>
      </c>
      <c r="G11" s="391">
        <v>-0.01</v>
      </c>
      <c r="H11" s="395">
        <v>0</v>
      </c>
      <c r="I11" s="394" t="s">
        <v>115</v>
      </c>
      <c r="J11" s="393">
        <v>-1.23</v>
      </c>
      <c r="K11" s="394" t="s">
        <v>115</v>
      </c>
      <c r="L11" s="393">
        <v>-1.23</v>
      </c>
      <c r="M11" s="394" t="s">
        <v>115</v>
      </c>
      <c r="N11" s="395">
        <v>0</v>
      </c>
      <c r="O11" s="394" t="s">
        <v>115</v>
      </c>
    </row>
    <row r="12" spans="2:15" s="359" customFormat="1" ht="12.75" customHeight="1">
      <c r="B12" s="429" t="s">
        <v>291</v>
      </c>
      <c r="C12" s="390">
        <v>2009</v>
      </c>
      <c r="D12" s="396">
        <v>-1.78</v>
      </c>
      <c r="E12" s="396">
        <v>-0.92</v>
      </c>
      <c r="F12" s="397" t="s">
        <v>115</v>
      </c>
      <c r="G12" s="396">
        <v>-1.35</v>
      </c>
      <c r="H12" s="396">
        <v>-1.23</v>
      </c>
      <c r="I12" s="397" t="s">
        <v>115</v>
      </c>
      <c r="J12" s="398">
        <v>-1.23</v>
      </c>
      <c r="K12" s="397" t="s">
        <v>115</v>
      </c>
      <c r="L12" s="398">
        <v>-1.23</v>
      </c>
      <c r="M12" s="397" t="s">
        <v>115</v>
      </c>
      <c r="N12" s="399">
        <v>0</v>
      </c>
      <c r="O12" s="397" t="s">
        <v>115</v>
      </c>
    </row>
    <row r="13" spans="2:15" s="359" customFormat="1" ht="12.75" customHeight="1">
      <c r="B13" s="429" t="s">
        <v>292</v>
      </c>
      <c r="C13" s="400">
        <v>2010</v>
      </c>
      <c r="D13" s="480">
        <v>-1.43</v>
      </c>
      <c r="E13" s="480">
        <v>-1.63</v>
      </c>
      <c r="F13" s="401" t="s">
        <v>115</v>
      </c>
      <c r="G13" s="480">
        <v>-0.34</v>
      </c>
      <c r="H13" s="480">
        <v>-1.8</v>
      </c>
      <c r="I13" s="401" t="s">
        <v>115</v>
      </c>
      <c r="J13" s="402">
        <v>-1.23</v>
      </c>
      <c r="K13" s="401" t="s">
        <v>115</v>
      </c>
      <c r="L13" s="402">
        <v>-1.23</v>
      </c>
      <c r="M13" s="401" t="s">
        <v>115</v>
      </c>
      <c r="N13" s="480">
        <v>0</v>
      </c>
      <c r="O13" s="401" t="s">
        <v>115</v>
      </c>
    </row>
    <row r="14" spans="2:15" s="359" customFormat="1" ht="12.75" customHeight="1">
      <c r="B14" s="429" t="s">
        <v>293</v>
      </c>
      <c r="C14" s="390">
        <v>2011</v>
      </c>
      <c r="D14" s="238">
        <v>-1.8119084203779612</v>
      </c>
      <c r="E14" s="239">
        <v>-2.2278411235464035</v>
      </c>
      <c r="F14" s="240">
        <v>0.10232708217865483</v>
      </c>
      <c r="G14" s="239">
        <v>-0.10541052885580937</v>
      </c>
      <c r="H14" s="239">
        <v>-2.7130563653063655</v>
      </c>
      <c r="I14" s="239">
        <v>0</v>
      </c>
      <c r="J14" s="238">
        <v>0</v>
      </c>
      <c r="K14" s="240">
        <v>0</v>
      </c>
      <c r="L14" s="238">
        <v>0</v>
      </c>
      <c r="M14" s="240">
        <v>0</v>
      </c>
      <c r="N14" s="239">
        <v>0</v>
      </c>
      <c r="O14" s="240">
        <v>0</v>
      </c>
    </row>
    <row r="15" spans="2:15" s="359" customFormat="1" ht="12.75" customHeight="1">
      <c r="B15" s="429" t="s">
        <v>294</v>
      </c>
      <c r="C15" s="390">
        <v>2012</v>
      </c>
      <c r="D15" s="238">
        <v>-1.8119084203779612</v>
      </c>
      <c r="E15" s="239">
        <v>-2.2278411235464035</v>
      </c>
      <c r="F15" s="240">
        <v>0.10232708217865483</v>
      </c>
      <c r="G15" s="239">
        <v>-0.10541052885580937</v>
      </c>
      <c r="H15" s="239">
        <v>-2.7130563653063655</v>
      </c>
      <c r="I15" s="239">
        <v>0</v>
      </c>
      <c r="J15" s="238">
        <v>0</v>
      </c>
      <c r="K15" s="240">
        <v>0</v>
      </c>
      <c r="L15" s="238">
        <v>0</v>
      </c>
      <c r="M15" s="240">
        <v>0</v>
      </c>
      <c r="N15" s="239">
        <v>0</v>
      </c>
      <c r="O15" s="240">
        <v>0</v>
      </c>
    </row>
    <row r="16" spans="2:15" s="359" customFormat="1" ht="12.75" customHeight="1">
      <c r="B16" s="429" t="s">
        <v>295</v>
      </c>
      <c r="C16" s="390">
        <v>2013</v>
      </c>
      <c r="D16" s="238">
        <v>-1.8119084203779612</v>
      </c>
      <c r="E16" s="239">
        <v>-2.2278411235464035</v>
      </c>
      <c r="F16" s="240">
        <v>0.10232708217865483</v>
      </c>
      <c r="G16" s="239">
        <v>-0.10541052885580937</v>
      </c>
      <c r="H16" s="239">
        <v>-2.7130563653063655</v>
      </c>
      <c r="I16" s="239">
        <v>0</v>
      </c>
      <c r="J16" s="238">
        <v>0</v>
      </c>
      <c r="K16" s="240">
        <v>0</v>
      </c>
      <c r="L16" s="238">
        <v>0</v>
      </c>
      <c r="M16" s="240">
        <v>0</v>
      </c>
      <c r="N16" s="239">
        <v>0</v>
      </c>
      <c r="O16" s="240">
        <v>0</v>
      </c>
    </row>
    <row r="17" spans="2:15" s="359" customFormat="1" ht="12.75" customHeight="1">
      <c r="B17" s="429" t="s">
        <v>296</v>
      </c>
      <c r="C17" s="390">
        <v>2014</v>
      </c>
      <c r="D17" s="403">
        <v>-1.8119084203779612</v>
      </c>
      <c r="E17" s="404">
        <v>-2.2278411235464035</v>
      </c>
      <c r="F17" s="405">
        <v>0.10232708217865483</v>
      </c>
      <c r="G17" s="404">
        <v>-0.10541052885580937</v>
      </c>
      <c r="H17" s="404">
        <v>-2.7130563653063655</v>
      </c>
      <c r="I17" s="404">
        <v>0</v>
      </c>
      <c r="J17" s="403">
        <v>0</v>
      </c>
      <c r="K17" s="405">
        <v>0</v>
      </c>
      <c r="L17" s="403">
        <v>0</v>
      </c>
      <c r="M17" s="405">
        <v>0</v>
      </c>
      <c r="N17" s="404">
        <v>0</v>
      </c>
      <c r="O17" s="405">
        <v>0</v>
      </c>
    </row>
    <row r="18" spans="2:15" s="359" customFormat="1" ht="12.75" customHeight="1">
      <c r="B18" s="429" t="s">
        <v>297</v>
      </c>
      <c r="C18" s="400">
        <v>2015</v>
      </c>
      <c r="D18" s="403">
        <v>-1.8119084203779612</v>
      </c>
      <c r="E18" s="404">
        <v>-2.2278411235464035</v>
      </c>
      <c r="F18" s="405">
        <v>0.10232708217865483</v>
      </c>
      <c r="G18" s="404">
        <v>-0.10541052885580937</v>
      </c>
      <c r="H18" s="404">
        <v>-2.7130563653063655</v>
      </c>
      <c r="I18" s="404">
        <v>0</v>
      </c>
      <c r="J18" s="403">
        <v>0</v>
      </c>
      <c r="K18" s="405">
        <v>0</v>
      </c>
      <c r="L18" s="403">
        <v>0</v>
      </c>
      <c r="M18" s="405">
        <v>0</v>
      </c>
      <c r="N18" s="404">
        <v>0</v>
      </c>
      <c r="O18" s="405">
        <v>0</v>
      </c>
    </row>
    <row r="19" spans="2:15" s="359" customFormat="1" ht="12.75" customHeight="1">
      <c r="B19" s="429" t="s">
        <v>298</v>
      </c>
      <c r="C19" s="390">
        <v>2016</v>
      </c>
      <c r="D19" s="238">
        <v>-3.3227433806603313</v>
      </c>
      <c r="E19" s="239">
        <v>-2.2210718437572829</v>
      </c>
      <c r="F19" s="240">
        <v>-2.227612478433727E-2</v>
      </c>
      <c r="G19" s="239">
        <v>-2.3489677403776166</v>
      </c>
      <c r="H19" s="239">
        <v>-2.3521736465116794</v>
      </c>
      <c r="I19" s="239">
        <v>0</v>
      </c>
      <c r="J19" s="238">
        <v>0</v>
      </c>
      <c r="K19" s="240">
        <v>0</v>
      </c>
      <c r="L19" s="238">
        <v>0</v>
      </c>
      <c r="M19" s="240">
        <v>0</v>
      </c>
      <c r="N19" s="239">
        <v>0</v>
      </c>
      <c r="O19" s="240">
        <v>0</v>
      </c>
    </row>
    <row r="20" spans="2:15" s="359" customFormat="1" ht="12.75" customHeight="1">
      <c r="B20" s="429" t="s">
        <v>299</v>
      </c>
      <c r="C20" s="390">
        <v>2017</v>
      </c>
      <c r="D20" s="238">
        <v>-3.3227433806603313</v>
      </c>
      <c r="E20" s="239">
        <v>-2.2210718437572829</v>
      </c>
      <c r="F20" s="240">
        <v>-2.227612478433727E-2</v>
      </c>
      <c r="G20" s="239">
        <v>-2.3489677403776166</v>
      </c>
      <c r="H20" s="239">
        <v>-2.3521736465116794</v>
      </c>
      <c r="I20" s="239">
        <v>0</v>
      </c>
      <c r="J20" s="238">
        <v>0</v>
      </c>
      <c r="K20" s="240">
        <v>0</v>
      </c>
      <c r="L20" s="238">
        <v>0</v>
      </c>
      <c r="M20" s="240">
        <v>0</v>
      </c>
      <c r="N20" s="239">
        <v>0</v>
      </c>
      <c r="O20" s="240">
        <v>0</v>
      </c>
    </row>
    <row r="21" spans="2:15" s="359" customFormat="1" ht="12.75" customHeight="1">
      <c r="B21" s="429" t="s">
        <v>300</v>
      </c>
      <c r="C21" s="390">
        <v>2018</v>
      </c>
      <c r="D21" s="238">
        <v>-3.3227433806603313</v>
      </c>
      <c r="E21" s="239">
        <v>-2.2210718437572829</v>
      </c>
      <c r="F21" s="240">
        <v>-2.227612478433727E-2</v>
      </c>
      <c r="G21" s="239">
        <v>-2.3489677403776166</v>
      </c>
      <c r="H21" s="239">
        <v>-2.3521736465116794</v>
      </c>
      <c r="I21" s="239">
        <v>0</v>
      </c>
      <c r="J21" s="238">
        <v>0</v>
      </c>
      <c r="K21" s="240">
        <v>0</v>
      </c>
      <c r="L21" s="238">
        <v>0</v>
      </c>
      <c r="M21" s="240">
        <v>0</v>
      </c>
      <c r="N21" s="239">
        <v>0</v>
      </c>
      <c r="O21" s="240">
        <v>0</v>
      </c>
    </row>
    <row r="22" spans="2:15" s="359" customFormat="1" ht="13.5" customHeight="1">
      <c r="B22" s="429" t="s">
        <v>301</v>
      </c>
      <c r="C22" s="390">
        <v>2019</v>
      </c>
      <c r="D22" s="403">
        <v>-3.3227433806603313</v>
      </c>
      <c r="E22" s="404">
        <v>-2.2210718437572829</v>
      </c>
      <c r="F22" s="405">
        <v>-2.227612478433727E-2</v>
      </c>
      <c r="G22" s="404">
        <v>-2.3489677403776166</v>
      </c>
      <c r="H22" s="404">
        <v>-2.3521736465116794</v>
      </c>
      <c r="I22" s="404">
        <v>0</v>
      </c>
      <c r="J22" s="403">
        <v>0</v>
      </c>
      <c r="K22" s="405">
        <v>0</v>
      </c>
      <c r="L22" s="403">
        <v>0</v>
      </c>
      <c r="M22" s="405">
        <v>0</v>
      </c>
      <c r="N22" s="404">
        <v>0</v>
      </c>
      <c r="O22" s="405">
        <v>0</v>
      </c>
    </row>
    <row r="23" spans="2:15" s="359" customFormat="1" ht="13.5" customHeight="1">
      <c r="B23" s="429" t="s">
        <v>302</v>
      </c>
      <c r="C23" s="400">
        <v>2020</v>
      </c>
      <c r="D23" s="403">
        <v>-3.3227433806603313</v>
      </c>
      <c r="E23" s="404">
        <v>-2.2210718437572829</v>
      </c>
      <c r="F23" s="405">
        <v>-2.227612478433727E-2</v>
      </c>
      <c r="G23" s="404">
        <v>-2.3489677403776166</v>
      </c>
      <c r="H23" s="404">
        <v>-2.3521736465116794</v>
      </c>
      <c r="I23" s="404">
        <v>0</v>
      </c>
      <c r="J23" s="403">
        <v>0</v>
      </c>
      <c r="K23" s="405">
        <v>0</v>
      </c>
      <c r="L23" s="403">
        <v>0</v>
      </c>
      <c r="M23" s="405">
        <v>0</v>
      </c>
      <c r="N23" s="404">
        <v>0</v>
      </c>
      <c r="O23" s="405">
        <v>0</v>
      </c>
    </row>
    <row r="24" spans="2:15" s="359" customFormat="1" ht="13.5" customHeight="1">
      <c r="B24" s="429" t="s">
        <v>303</v>
      </c>
      <c r="C24" s="390">
        <v>2021</v>
      </c>
      <c r="D24" s="238">
        <v>-3.162646168833172</v>
      </c>
      <c r="E24" s="239">
        <v>-2.0245071098998979</v>
      </c>
      <c r="F24" s="240">
        <v>-0.1210246721060515</v>
      </c>
      <c r="G24" s="239">
        <v>-2.8481110496876294</v>
      </c>
      <c r="H24" s="239">
        <v>-1.6523528235561025</v>
      </c>
      <c r="I24" s="239">
        <v>0</v>
      </c>
      <c r="J24" s="238">
        <v>0</v>
      </c>
      <c r="K24" s="240">
        <v>0</v>
      </c>
      <c r="L24" s="238">
        <v>0</v>
      </c>
      <c r="M24" s="240">
        <v>0</v>
      </c>
      <c r="N24" s="239">
        <v>0</v>
      </c>
      <c r="O24" s="240">
        <v>0</v>
      </c>
    </row>
    <row r="25" spans="2:15" s="359" customFormat="1" ht="13.5" customHeight="1">
      <c r="B25" s="429" t="s">
        <v>304</v>
      </c>
      <c r="C25" s="390">
        <v>2022</v>
      </c>
      <c r="D25" s="238">
        <v>-3.162646168833172</v>
      </c>
      <c r="E25" s="239">
        <v>-2.0245071098998979</v>
      </c>
      <c r="F25" s="240">
        <v>-0.1210246721060515</v>
      </c>
      <c r="G25" s="239">
        <v>-2.8481110496876294</v>
      </c>
      <c r="H25" s="239">
        <v>-1.6523528235561025</v>
      </c>
      <c r="I25" s="239">
        <v>0</v>
      </c>
      <c r="J25" s="238">
        <v>0</v>
      </c>
      <c r="K25" s="240">
        <v>0</v>
      </c>
      <c r="L25" s="238">
        <v>0</v>
      </c>
      <c r="M25" s="240">
        <v>0</v>
      </c>
      <c r="N25" s="239">
        <v>0</v>
      </c>
      <c r="O25" s="240">
        <v>0</v>
      </c>
    </row>
    <row r="26" spans="2:15" s="359" customFormat="1" ht="12.75" customHeight="1">
      <c r="B26" s="429" t="s">
        <v>305</v>
      </c>
      <c r="C26" s="390">
        <v>2023</v>
      </c>
      <c r="D26" s="238">
        <v>-3.162646168833172</v>
      </c>
      <c r="E26" s="239">
        <v>-2.0245071098998979</v>
      </c>
      <c r="F26" s="240">
        <v>-0.1210246721060515</v>
      </c>
      <c r="G26" s="239">
        <v>-2.8481110496876294</v>
      </c>
      <c r="H26" s="239">
        <v>-1.6523528235561025</v>
      </c>
      <c r="I26" s="239">
        <v>0</v>
      </c>
      <c r="J26" s="238">
        <v>0</v>
      </c>
      <c r="K26" s="240">
        <v>0</v>
      </c>
      <c r="L26" s="238">
        <v>0</v>
      </c>
      <c r="M26" s="240">
        <v>0</v>
      </c>
      <c r="N26" s="239">
        <v>0</v>
      </c>
      <c r="O26" s="240">
        <v>0</v>
      </c>
    </row>
    <row r="27" spans="2:15" s="359" customFormat="1" ht="12.75" customHeight="1">
      <c r="B27" s="429" t="s">
        <v>306</v>
      </c>
      <c r="C27" s="390">
        <v>2024</v>
      </c>
      <c r="D27" s="403">
        <v>-3.162646168833172</v>
      </c>
      <c r="E27" s="404">
        <v>-2.0245071098998979</v>
      </c>
      <c r="F27" s="405">
        <v>-0.1210246721060515</v>
      </c>
      <c r="G27" s="404">
        <v>-2.8481110496876294</v>
      </c>
      <c r="H27" s="404">
        <v>-1.6523528235561025</v>
      </c>
      <c r="I27" s="404">
        <v>0</v>
      </c>
      <c r="J27" s="403">
        <v>0</v>
      </c>
      <c r="K27" s="405">
        <v>0</v>
      </c>
      <c r="L27" s="403">
        <v>0</v>
      </c>
      <c r="M27" s="405">
        <v>0</v>
      </c>
      <c r="N27" s="404">
        <v>0</v>
      </c>
      <c r="O27" s="405">
        <v>0</v>
      </c>
    </row>
    <row r="28" spans="2:15" s="359" customFormat="1" ht="12.75" customHeight="1">
      <c r="B28" s="429" t="s">
        <v>307</v>
      </c>
      <c r="C28" s="400">
        <v>2025</v>
      </c>
      <c r="D28" s="403">
        <v>-3.162646168833172</v>
      </c>
      <c r="E28" s="404">
        <v>-2.0245071098998979</v>
      </c>
      <c r="F28" s="405">
        <v>-0.1210246721060515</v>
      </c>
      <c r="G28" s="404">
        <v>-2.8481110496876294</v>
      </c>
      <c r="H28" s="404">
        <v>-1.6523528235561025</v>
      </c>
      <c r="I28" s="404">
        <v>0</v>
      </c>
      <c r="J28" s="403">
        <v>0</v>
      </c>
      <c r="K28" s="405">
        <v>0</v>
      </c>
      <c r="L28" s="403">
        <v>0</v>
      </c>
      <c r="M28" s="405">
        <v>0</v>
      </c>
      <c r="N28" s="404">
        <v>0</v>
      </c>
      <c r="O28" s="405">
        <v>0</v>
      </c>
    </row>
    <row r="29" spans="2:15" s="359" customFormat="1" ht="12.75" customHeight="1">
      <c r="B29" s="429" t="s">
        <v>308</v>
      </c>
      <c r="C29" s="390">
        <v>2026</v>
      </c>
      <c r="D29" s="238">
        <v>-1.5633405071867945</v>
      </c>
      <c r="E29" s="239">
        <v>-1.1878010441561559</v>
      </c>
      <c r="F29" s="240">
        <v>-4.4057160518362615E-3</v>
      </c>
      <c r="G29" s="239">
        <v>-2.3969257871283678</v>
      </c>
      <c r="H29" s="239">
        <v>-0.73806408735320739</v>
      </c>
      <c r="I29" s="239">
        <v>0</v>
      </c>
      <c r="J29" s="238">
        <v>0</v>
      </c>
      <c r="K29" s="240">
        <v>0</v>
      </c>
      <c r="L29" s="238">
        <v>0</v>
      </c>
      <c r="M29" s="240">
        <v>0</v>
      </c>
      <c r="N29" s="239">
        <v>0</v>
      </c>
      <c r="O29" s="240">
        <v>0</v>
      </c>
    </row>
    <row r="30" spans="2:15" s="359" customFormat="1" ht="12.75" customHeight="1">
      <c r="B30" s="429" t="s">
        <v>309</v>
      </c>
      <c r="C30" s="390">
        <v>2027</v>
      </c>
      <c r="D30" s="238">
        <v>-1.5633405071867945</v>
      </c>
      <c r="E30" s="239">
        <v>-1.1878010441561559</v>
      </c>
      <c r="F30" s="240">
        <v>-4.4057160518362615E-3</v>
      </c>
      <c r="G30" s="239">
        <v>-2.3969257871283678</v>
      </c>
      <c r="H30" s="239">
        <v>-0.73806408735320739</v>
      </c>
      <c r="I30" s="239">
        <v>0</v>
      </c>
      <c r="J30" s="238">
        <v>0</v>
      </c>
      <c r="K30" s="240">
        <v>0</v>
      </c>
      <c r="L30" s="238">
        <v>0</v>
      </c>
      <c r="M30" s="240">
        <v>0</v>
      </c>
      <c r="N30" s="239">
        <v>0</v>
      </c>
      <c r="O30" s="240">
        <v>0</v>
      </c>
    </row>
    <row r="31" spans="2:15" s="359" customFormat="1" ht="12.75" customHeight="1">
      <c r="B31" s="429" t="s">
        <v>310</v>
      </c>
      <c r="C31" s="390">
        <v>2028</v>
      </c>
      <c r="D31" s="238">
        <v>-1.5633405071867945</v>
      </c>
      <c r="E31" s="239">
        <v>-1.1878010441561559</v>
      </c>
      <c r="F31" s="240">
        <v>-4.4057160518362615E-3</v>
      </c>
      <c r="G31" s="239">
        <v>-2.3969257871283678</v>
      </c>
      <c r="H31" s="239">
        <v>-0.73806408735320739</v>
      </c>
      <c r="I31" s="239">
        <v>0</v>
      </c>
      <c r="J31" s="238">
        <v>0</v>
      </c>
      <c r="K31" s="240">
        <v>0</v>
      </c>
      <c r="L31" s="238">
        <v>0</v>
      </c>
      <c r="M31" s="240">
        <v>0</v>
      </c>
      <c r="N31" s="239">
        <v>0</v>
      </c>
      <c r="O31" s="240">
        <v>0</v>
      </c>
    </row>
    <row r="32" spans="2:15" s="359" customFormat="1" ht="12.75" customHeight="1">
      <c r="B32" s="429" t="s">
        <v>311</v>
      </c>
      <c r="C32" s="390">
        <v>2029</v>
      </c>
      <c r="D32" s="403">
        <v>-1.5633405071867945</v>
      </c>
      <c r="E32" s="404">
        <v>-1.1878010441561559</v>
      </c>
      <c r="F32" s="405">
        <v>-4.4057160518362615E-3</v>
      </c>
      <c r="G32" s="404">
        <v>-2.3969257871283678</v>
      </c>
      <c r="H32" s="404">
        <v>-0.73806408735320739</v>
      </c>
      <c r="I32" s="404">
        <v>0</v>
      </c>
      <c r="J32" s="403">
        <v>0</v>
      </c>
      <c r="K32" s="405">
        <v>0</v>
      </c>
      <c r="L32" s="403">
        <v>0</v>
      </c>
      <c r="M32" s="405">
        <v>0</v>
      </c>
      <c r="N32" s="404">
        <v>0</v>
      </c>
      <c r="O32" s="405">
        <v>0</v>
      </c>
    </row>
    <row r="33" spans="2:15" s="359" customFormat="1" ht="12.75" customHeight="1">
      <c r="B33" s="429" t="s">
        <v>312</v>
      </c>
      <c r="C33" s="400">
        <v>2030</v>
      </c>
      <c r="D33" s="403">
        <v>-1.5633405071867945</v>
      </c>
      <c r="E33" s="404">
        <v>-1.1878010441561559</v>
      </c>
      <c r="F33" s="405">
        <v>-4.4057160518362615E-3</v>
      </c>
      <c r="G33" s="404">
        <v>-2.3969257871283678</v>
      </c>
      <c r="H33" s="404">
        <v>-0.73806408735320739</v>
      </c>
      <c r="I33" s="404">
        <v>0</v>
      </c>
      <c r="J33" s="403">
        <v>0</v>
      </c>
      <c r="K33" s="405">
        <v>0</v>
      </c>
      <c r="L33" s="403">
        <v>0</v>
      </c>
      <c r="M33" s="405">
        <v>0</v>
      </c>
      <c r="N33" s="404">
        <v>0</v>
      </c>
      <c r="O33" s="405">
        <v>0</v>
      </c>
    </row>
    <row r="34" spans="2:15" s="359" customFormat="1" ht="12.75" customHeight="1">
      <c r="B34" s="429" t="s">
        <v>313</v>
      </c>
      <c r="C34" s="390">
        <v>2031</v>
      </c>
      <c r="D34" s="406">
        <v>-0.56862988946720927</v>
      </c>
      <c r="E34" s="335">
        <v>-0.52430062054011906</v>
      </c>
      <c r="F34" s="336">
        <v>7.9532392014458608E-2</v>
      </c>
      <c r="G34" s="335">
        <v>-0.54208313565480282</v>
      </c>
      <c r="H34" s="335">
        <v>-0.22003405236915574</v>
      </c>
      <c r="I34" s="239">
        <v>0</v>
      </c>
      <c r="J34" s="406">
        <v>0</v>
      </c>
      <c r="K34" s="240">
        <v>0</v>
      </c>
      <c r="L34" s="406">
        <v>0</v>
      </c>
      <c r="M34" s="240">
        <v>0</v>
      </c>
      <c r="N34" s="335">
        <v>0</v>
      </c>
      <c r="O34" s="336">
        <v>0</v>
      </c>
    </row>
    <row r="35" spans="2:15" s="359" customFormat="1">
      <c r="B35" s="429" t="s">
        <v>314</v>
      </c>
      <c r="C35" s="390">
        <v>2032</v>
      </c>
      <c r="D35" s="406">
        <v>-0.56862988946720927</v>
      </c>
      <c r="E35" s="335">
        <v>-0.52430062054011906</v>
      </c>
      <c r="F35" s="336">
        <v>7.9532392014458608E-2</v>
      </c>
      <c r="G35" s="335">
        <v>-0.54208313565480282</v>
      </c>
      <c r="H35" s="335">
        <v>-0.22003405236915574</v>
      </c>
      <c r="I35" s="239">
        <v>0</v>
      </c>
      <c r="J35" s="406">
        <v>0</v>
      </c>
      <c r="K35" s="240">
        <v>0</v>
      </c>
      <c r="L35" s="406">
        <v>0</v>
      </c>
      <c r="M35" s="240">
        <v>0</v>
      </c>
      <c r="N35" s="335">
        <v>0</v>
      </c>
      <c r="O35" s="336">
        <v>0</v>
      </c>
    </row>
    <row r="36" spans="2:15" s="359" customFormat="1">
      <c r="B36" s="429" t="s">
        <v>315</v>
      </c>
      <c r="C36" s="390">
        <v>2033</v>
      </c>
      <c r="D36" s="406">
        <v>-0.56862988946720927</v>
      </c>
      <c r="E36" s="335">
        <v>-0.52430062054011906</v>
      </c>
      <c r="F36" s="336">
        <v>7.9532392014458608E-2</v>
      </c>
      <c r="G36" s="335">
        <v>-0.54208313565480282</v>
      </c>
      <c r="H36" s="335">
        <v>-0.22003405236915574</v>
      </c>
      <c r="I36" s="239">
        <v>0</v>
      </c>
      <c r="J36" s="406">
        <v>0</v>
      </c>
      <c r="K36" s="240">
        <v>0</v>
      </c>
      <c r="L36" s="406">
        <v>0</v>
      </c>
      <c r="M36" s="240">
        <v>0</v>
      </c>
      <c r="N36" s="335">
        <v>0</v>
      </c>
      <c r="O36" s="336">
        <v>0</v>
      </c>
    </row>
    <row r="37" spans="2:15" s="359" customFormat="1">
      <c r="B37" s="429" t="s">
        <v>316</v>
      </c>
      <c r="C37" s="390">
        <v>2034</v>
      </c>
      <c r="D37" s="407">
        <v>-0.56862988946720927</v>
      </c>
      <c r="E37" s="408">
        <v>-0.52430062054011906</v>
      </c>
      <c r="F37" s="409">
        <v>7.9532392014458608E-2</v>
      </c>
      <c r="G37" s="408">
        <v>-0.54208313565480282</v>
      </c>
      <c r="H37" s="408">
        <v>-0.22003405236915574</v>
      </c>
      <c r="I37" s="404">
        <v>0</v>
      </c>
      <c r="J37" s="407">
        <v>0</v>
      </c>
      <c r="K37" s="405">
        <v>0</v>
      </c>
      <c r="L37" s="407">
        <v>0</v>
      </c>
      <c r="M37" s="405">
        <v>0</v>
      </c>
      <c r="N37" s="408">
        <v>0</v>
      </c>
      <c r="O37" s="409">
        <v>0</v>
      </c>
    </row>
    <row r="38" spans="2:15" s="359" customFormat="1" ht="13.5" thickBot="1">
      <c r="B38" s="430" t="s">
        <v>317</v>
      </c>
      <c r="C38" s="410">
        <v>2035</v>
      </c>
      <c r="D38" s="412">
        <v>-0.56862988946720927</v>
      </c>
      <c r="E38" s="414">
        <v>-0.52430062054011906</v>
      </c>
      <c r="F38" s="415">
        <v>7.9532392014458608E-2</v>
      </c>
      <c r="G38" s="414">
        <v>-0.54208313565480282</v>
      </c>
      <c r="H38" s="414">
        <v>-0.22003405236915574</v>
      </c>
      <c r="I38" s="411">
        <v>0</v>
      </c>
      <c r="J38" s="412">
        <v>0</v>
      </c>
      <c r="K38" s="413">
        <v>0</v>
      </c>
      <c r="L38" s="412">
        <v>0</v>
      </c>
      <c r="M38" s="413">
        <v>0</v>
      </c>
      <c r="N38" s="414">
        <v>0</v>
      </c>
      <c r="O38" s="415">
        <v>0</v>
      </c>
    </row>
    <row r="39" spans="2:15" s="359" customFormat="1" ht="13.5" thickTop="1">
      <c r="B39" s="334"/>
      <c r="C39" s="335"/>
      <c r="D39" s="335"/>
      <c r="E39" s="335"/>
      <c r="F39" s="335"/>
      <c r="G39" s="335"/>
      <c r="H39" s="335"/>
      <c r="I39" s="335"/>
      <c r="J39" s="335"/>
      <c r="K39" s="360"/>
      <c r="L39" s="360"/>
      <c r="M39" s="360"/>
    </row>
    <row r="40" spans="2:15">
      <c r="B40" s="303" t="s">
        <v>127</v>
      </c>
    </row>
    <row r="41" spans="2:15">
      <c r="B41" s="44" t="s">
        <v>237</v>
      </c>
    </row>
    <row r="42" spans="2:15">
      <c r="B42" s="44" t="s">
        <v>238</v>
      </c>
    </row>
    <row r="43" spans="2:15">
      <c r="B43" s="44" t="s">
        <v>239</v>
      </c>
    </row>
    <row r="44" spans="2:15">
      <c r="B44" s="44" t="s">
        <v>240</v>
      </c>
    </row>
    <row r="45" spans="2:15">
      <c r="B45" s="44" t="s">
        <v>241</v>
      </c>
    </row>
    <row r="46" spans="2:15">
      <c r="B46" s="44" t="s">
        <v>242</v>
      </c>
    </row>
    <row r="47" spans="2:15">
      <c r="B47" s="44" t="s">
        <v>243</v>
      </c>
    </row>
    <row r="48" spans="2:15">
      <c r="B48" s="44" t="s">
        <v>244</v>
      </c>
    </row>
    <row r="49" spans="2:2">
      <c r="B49" s="44" t="s">
        <v>245</v>
      </c>
    </row>
    <row r="51" spans="2:2">
      <c r="B51" s="303" t="s">
        <v>134</v>
      </c>
    </row>
    <row r="52" spans="2:2">
      <c r="B52" s="40" t="s">
        <v>231</v>
      </c>
    </row>
  </sheetData>
  <customSheetViews>
    <customSheetView guid="{D7C6209F-66FF-44A8-A741-E0141D465475}" scale="70" showGridLines="0">
      <selection activeCell="G8" sqref="G8:I38"/>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41"/>
  <sheetViews>
    <sheetView zoomScale="70" zoomScaleNormal="70" workbookViewId="0">
      <selection activeCell="J42" sqref="J42"/>
    </sheetView>
  </sheetViews>
  <sheetFormatPr defaultColWidth="8.85546875" defaultRowHeight="12.75"/>
  <cols>
    <col min="1" max="1" width="4.140625" style="484" customWidth="1"/>
    <col min="2" max="2" width="24.85546875" style="484" customWidth="1"/>
    <col min="3" max="14" width="9.5703125" style="484" customWidth="1"/>
    <col min="15" max="16384" width="8.85546875" style="484"/>
  </cols>
  <sheetData>
    <row r="3" spans="2:14" ht="13.5" thickBot="1"/>
    <row r="4" spans="2:14" ht="14.25" thickTop="1" thickBot="1">
      <c r="B4" s="672" t="s">
        <v>318</v>
      </c>
      <c r="C4" s="673"/>
      <c r="D4" s="673"/>
      <c r="E4" s="673"/>
      <c r="F4" s="673"/>
      <c r="G4" s="673"/>
      <c r="H4" s="673"/>
      <c r="I4" s="673"/>
      <c r="J4" s="673"/>
      <c r="K4" s="673"/>
      <c r="L4" s="673"/>
      <c r="M4" s="673"/>
      <c r="N4" s="673"/>
    </row>
    <row r="5" spans="2:14" ht="14.25" thickTop="1" thickBot="1">
      <c r="B5" s="674"/>
      <c r="C5" s="271" t="s">
        <v>232</v>
      </c>
      <c r="D5" s="205"/>
      <c r="E5" s="205"/>
      <c r="F5" s="205"/>
      <c r="G5" s="205"/>
      <c r="H5" s="205"/>
      <c r="I5" s="205"/>
      <c r="J5" s="205"/>
      <c r="K5" s="205"/>
      <c r="L5" s="205"/>
      <c r="M5" s="205"/>
      <c r="N5" s="421"/>
    </row>
    <row r="6" spans="2:14" ht="14.25" thickTop="1" thickBot="1">
      <c r="B6" s="675"/>
      <c r="C6" s="271" t="s">
        <v>41</v>
      </c>
      <c r="D6" s="205"/>
      <c r="E6" s="272"/>
      <c r="F6" s="205" t="s">
        <v>42</v>
      </c>
      <c r="G6" s="205"/>
      <c r="H6" s="272"/>
      <c r="I6" s="180" t="s">
        <v>91</v>
      </c>
      <c r="J6" s="121"/>
      <c r="K6" s="180" t="s">
        <v>92</v>
      </c>
      <c r="L6" s="121"/>
      <c r="M6" s="205" t="s">
        <v>45</v>
      </c>
      <c r="N6" s="423"/>
    </row>
    <row r="7" spans="2:14" ht="16.899999999999999" customHeight="1" thickTop="1" thickBot="1">
      <c r="B7" s="299" t="s">
        <v>234</v>
      </c>
      <c r="C7" s="483" t="s">
        <v>212</v>
      </c>
      <c r="D7" s="183" t="s">
        <v>213</v>
      </c>
      <c r="E7" s="482" t="s">
        <v>222</v>
      </c>
      <c r="F7" s="182" t="s">
        <v>212</v>
      </c>
      <c r="G7" s="425" t="s">
        <v>213</v>
      </c>
      <c r="H7" s="184" t="s">
        <v>222</v>
      </c>
      <c r="I7" s="426" t="s">
        <v>213</v>
      </c>
      <c r="J7" s="427" t="s">
        <v>235</v>
      </c>
      <c r="K7" s="426" t="s">
        <v>213</v>
      </c>
      <c r="L7" s="427" t="s">
        <v>222</v>
      </c>
      <c r="M7" s="481" t="s">
        <v>213</v>
      </c>
      <c r="N7" s="184" t="s">
        <v>222</v>
      </c>
    </row>
    <row r="8" spans="2:14" ht="13.5" thickTop="1">
      <c r="B8" s="485">
        <v>2005</v>
      </c>
      <c r="C8" s="508"/>
      <c r="D8" s="508"/>
      <c r="E8" s="509"/>
      <c r="F8" s="508"/>
      <c r="G8" s="508"/>
      <c r="H8" s="509"/>
      <c r="I8" s="508"/>
      <c r="J8" s="508"/>
      <c r="K8" s="510"/>
      <c r="L8" s="509"/>
      <c r="M8" s="508"/>
      <c r="N8" s="509"/>
    </row>
    <row r="9" spans="2:14">
      <c r="B9" s="486">
        <v>2006</v>
      </c>
      <c r="C9" s="511">
        <v>1.0482560875540456</v>
      </c>
      <c r="D9" s="511">
        <v>1.0422132624455729</v>
      </c>
      <c r="E9" s="512"/>
      <c r="F9" s="511">
        <v>1.017346489472214</v>
      </c>
      <c r="G9" s="511">
        <v>1.0310113788601838</v>
      </c>
      <c r="H9" s="512"/>
      <c r="I9" s="511">
        <v>1.0507509345050314</v>
      </c>
      <c r="J9" s="513"/>
      <c r="K9" s="514">
        <v>1.0507509345050314</v>
      </c>
      <c r="L9" s="512"/>
      <c r="M9" s="511">
        <v>1</v>
      </c>
      <c r="N9" s="512"/>
    </row>
    <row r="10" spans="2:14">
      <c r="B10" s="486">
        <v>2007</v>
      </c>
      <c r="C10" s="511">
        <v>1.0438534119863188</v>
      </c>
      <c r="D10" s="511">
        <v>1.0371064174595896</v>
      </c>
      <c r="E10" s="512"/>
      <c r="F10" s="511">
        <v>1.0172447548232668</v>
      </c>
      <c r="G10" s="511">
        <v>1.0310113788601838</v>
      </c>
      <c r="H10" s="512"/>
      <c r="I10" s="511">
        <v>1.0378266980106197</v>
      </c>
      <c r="J10" s="513"/>
      <c r="K10" s="514">
        <v>1.0378266980106197</v>
      </c>
      <c r="L10" s="512"/>
      <c r="M10" s="511">
        <v>1</v>
      </c>
      <c r="N10" s="512"/>
    </row>
    <row r="11" spans="2:14">
      <c r="B11" s="486">
        <v>2008</v>
      </c>
      <c r="C11" s="511">
        <v>1.0328929511604625</v>
      </c>
      <c r="D11" s="511">
        <v>1.026009378792772</v>
      </c>
      <c r="E11" s="512"/>
      <c r="F11" s="511">
        <v>1.0171430303477844</v>
      </c>
      <c r="G11" s="511">
        <v>1.0310113788601838</v>
      </c>
      <c r="H11" s="512"/>
      <c r="I11" s="511">
        <v>1.0250614296250891</v>
      </c>
      <c r="J11" s="513"/>
      <c r="K11" s="514">
        <v>1.0250614296250891</v>
      </c>
      <c r="L11" s="512"/>
      <c r="M11" s="511">
        <v>1</v>
      </c>
      <c r="N11" s="512"/>
    </row>
    <row r="12" spans="2:14">
      <c r="B12" s="486">
        <v>2009</v>
      </c>
      <c r="C12" s="511">
        <v>1.0145074566298062</v>
      </c>
      <c r="D12" s="511">
        <v>1.0165700925078784</v>
      </c>
      <c r="E12" s="512"/>
      <c r="F12" s="511">
        <v>1.0034115994380894</v>
      </c>
      <c r="G12" s="511">
        <v>1.0183299389002036</v>
      </c>
      <c r="H12" s="512"/>
      <c r="I12" s="511">
        <v>1.0124531740407006</v>
      </c>
      <c r="J12" s="513"/>
      <c r="K12" s="515">
        <v>1.0124531740407006</v>
      </c>
      <c r="L12" s="512"/>
      <c r="M12" s="511">
        <v>1</v>
      </c>
      <c r="N12" s="512"/>
    </row>
    <row r="13" spans="2:14">
      <c r="B13" s="487">
        <v>2010</v>
      </c>
      <c r="C13" s="516">
        <v>1</v>
      </c>
      <c r="D13" s="517">
        <v>1</v>
      </c>
      <c r="E13" s="518" t="s">
        <v>115</v>
      </c>
      <c r="F13" s="516">
        <v>1</v>
      </c>
      <c r="G13" s="517">
        <v>1</v>
      </c>
      <c r="H13" s="518" t="s">
        <v>115</v>
      </c>
      <c r="I13" s="517">
        <v>1</v>
      </c>
      <c r="J13" s="518" t="s">
        <v>115</v>
      </c>
      <c r="K13" s="517">
        <v>1</v>
      </c>
      <c r="L13" s="518" t="s">
        <v>115</v>
      </c>
      <c r="M13" s="517">
        <v>1</v>
      </c>
      <c r="N13" s="518" t="s">
        <v>115</v>
      </c>
    </row>
    <row r="14" spans="2:14">
      <c r="B14" s="491">
        <v>2011</v>
      </c>
      <c r="C14" s="492">
        <v>0.98188091579622039</v>
      </c>
      <c r="D14" s="492">
        <v>0.97772158876453596</v>
      </c>
      <c r="E14" s="493">
        <v>1</v>
      </c>
      <c r="F14" s="494">
        <v>0.99894589471144191</v>
      </c>
      <c r="G14" s="492">
        <v>0.97286943634693634</v>
      </c>
      <c r="H14" s="493">
        <v>1</v>
      </c>
      <c r="I14" s="492">
        <v>1</v>
      </c>
      <c r="J14" s="493">
        <v>1</v>
      </c>
      <c r="K14" s="492">
        <v>1</v>
      </c>
      <c r="L14" s="493">
        <v>1</v>
      </c>
      <c r="M14" s="492">
        <v>1</v>
      </c>
      <c r="N14" s="493">
        <v>1</v>
      </c>
    </row>
    <row r="15" spans="2:14">
      <c r="B15" s="495">
        <v>2012</v>
      </c>
      <c r="C15" s="496">
        <v>0.96409013280482447</v>
      </c>
      <c r="D15" s="496">
        <v>0.95593950513624837</v>
      </c>
      <c r="E15" s="497">
        <v>1.0010232708217865</v>
      </c>
      <c r="F15" s="498">
        <v>0.99789290056084323</v>
      </c>
      <c r="G15" s="496">
        <v>0.9464749401780056</v>
      </c>
      <c r="H15" s="497">
        <v>1</v>
      </c>
      <c r="I15" s="496">
        <v>1</v>
      </c>
      <c r="J15" s="497">
        <v>1</v>
      </c>
      <c r="K15" s="496">
        <v>1</v>
      </c>
      <c r="L15" s="497">
        <v>1</v>
      </c>
      <c r="M15" s="496">
        <v>1</v>
      </c>
      <c r="N15" s="497">
        <v>1</v>
      </c>
    </row>
    <row r="16" spans="2:14">
      <c r="B16" s="495">
        <v>2013</v>
      </c>
      <c r="C16" s="496">
        <v>0.94662170250850075</v>
      </c>
      <c r="D16" s="496">
        <v>0.93464269172459702</v>
      </c>
      <c r="E16" s="497">
        <v>1.0020475887267477</v>
      </c>
      <c r="F16" s="498">
        <v>0.99684101637694744</v>
      </c>
      <c r="G16" s="496">
        <v>0.92079654156747659</v>
      </c>
      <c r="H16" s="497">
        <v>1</v>
      </c>
      <c r="I16" s="496">
        <v>1</v>
      </c>
      <c r="J16" s="497">
        <v>1</v>
      </c>
      <c r="K16" s="496">
        <v>1</v>
      </c>
      <c r="L16" s="497">
        <v>1</v>
      </c>
      <c r="M16" s="496">
        <v>1</v>
      </c>
      <c r="N16" s="497">
        <v>1</v>
      </c>
    </row>
    <row r="17" spans="2:14">
      <c r="B17" s="495">
        <v>2014</v>
      </c>
      <c r="C17" s="499">
        <v>0.92946978417162396</v>
      </c>
      <c r="D17" s="499">
        <v>0.91382033748013536</v>
      </c>
      <c r="E17" s="500">
        <v>1.0030729547863333</v>
      </c>
      <c r="F17" s="501">
        <v>0.9957902409897329</v>
      </c>
      <c r="G17" s="499">
        <v>0.8958148123849593</v>
      </c>
      <c r="H17" s="500">
        <v>1</v>
      </c>
      <c r="I17" s="499">
        <v>1</v>
      </c>
      <c r="J17" s="500">
        <v>1</v>
      </c>
      <c r="K17" s="499">
        <v>1</v>
      </c>
      <c r="L17" s="500">
        <v>1</v>
      </c>
      <c r="M17" s="499">
        <v>1</v>
      </c>
      <c r="N17" s="500">
        <v>1</v>
      </c>
    </row>
    <row r="18" spans="2:14">
      <c r="B18" s="502">
        <v>2015</v>
      </c>
      <c r="C18" s="489">
        <v>0.91262864288734946</v>
      </c>
      <c r="D18" s="489">
        <v>0.89346187220642237</v>
      </c>
      <c r="E18" s="490">
        <v>1.0040993700730894</v>
      </c>
      <c r="F18" s="488">
        <v>0.9947405732304111</v>
      </c>
      <c r="G18" s="489">
        <v>0.8715108515961919</v>
      </c>
      <c r="H18" s="490">
        <v>1</v>
      </c>
      <c r="I18" s="489">
        <v>1</v>
      </c>
      <c r="J18" s="490">
        <v>1</v>
      </c>
      <c r="K18" s="489">
        <v>1</v>
      </c>
      <c r="L18" s="490">
        <v>1</v>
      </c>
      <c r="M18" s="489">
        <v>1</v>
      </c>
      <c r="N18" s="490">
        <v>1</v>
      </c>
    </row>
    <row r="19" spans="2:14">
      <c r="B19" s="495">
        <v>2016</v>
      </c>
      <c r="C19" s="492">
        <v>0.88230433506579986</v>
      </c>
      <c r="D19" s="492">
        <v>0.87361744212813885</v>
      </c>
      <c r="E19" s="493">
        <v>1.0038756956444532</v>
      </c>
      <c r="F19" s="494">
        <v>0.97137443806478141</v>
      </c>
      <c r="G19" s="492">
        <v>0.85101140301845679</v>
      </c>
      <c r="H19" s="493">
        <v>1</v>
      </c>
      <c r="I19" s="492">
        <v>1</v>
      </c>
      <c r="J19" s="493">
        <v>1</v>
      </c>
      <c r="K19" s="492">
        <v>1</v>
      </c>
      <c r="L19" s="493">
        <v>1</v>
      </c>
      <c r="M19" s="492">
        <v>1</v>
      </c>
      <c r="N19" s="493">
        <v>1</v>
      </c>
    </row>
    <row r="20" spans="2:14">
      <c r="B20" s="495">
        <v>2017</v>
      </c>
      <c r="C20" s="496">
        <v>0.8529876261751218</v>
      </c>
      <c r="D20" s="496">
        <v>0.85421377109887819</v>
      </c>
      <c r="E20" s="497">
        <v>1.0036520710418118</v>
      </c>
      <c r="F20" s="498">
        <v>0.94855716587636529</v>
      </c>
      <c r="G20" s="496">
        <v>0.8309941370678473</v>
      </c>
      <c r="H20" s="497">
        <v>1</v>
      </c>
      <c r="I20" s="496">
        <v>1</v>
      </c>
      <c r="J20" s="497">
        <v>1</v>
      </c>
      <c r="K20" s="496">
        <v>1</v>
      </c>
      <c r="L20" s="497">
        <v>1</v>
      </c>
      <c r="M20" s="496">
        <v>1</v>
      </c>
      <c r="N20" s="497">
        <v>1</v>
      </c>
    </row>
    <row r="21" spans="2:14">
      <c r="B21" s="495">
        <v>2018</v>
      </c>
      <c r="C21" s="496">
        <v>0.82464503628853625</v>
      </c>
      <c r="D21" s="496">
        <v>0.83524106954350374</v>
      </c>
      <c r="E21" s="497">
        <v>1.0034284962540658</v>
      </c>
      <c r="F21" s="498">
        <v>0.92627586405088924</v>
      </c>
      <c r="G21" s="496">
        <v>0.81144771197168031</v>
      </c>
      <c r="H21" s="497">
        <v>1</v>
      </c>
      <c r="I21" s="496">
        <v>1</v>
      </c>
      <c r="J21" s="497">
        <v>1</v>
      </c>
      <c r="K21" s="496">
        <v>1</v>
      </c>
      <c r="L21" s="497">
        <v>1</v>
      </c>
      <c r="M21" s="496">
        <v>1</v>
      </c>
      <c r="N21" s="497">
        <v>1</v>
      </c>
    </row>
    <row r="22" spans="2:14">
      <c r="B22" s="495">
        <v>2019</v>
      </c>
      <c r="C22" s="499">
        <v>0.79724419793131496</v>
      </c>
      <c r="D22" s="499">
        <v>0.81668976532037585</v>
      </c>
      <c r="E22" s="500">
        <v>1.0032049712701188</v>
      </c>
      <c r="F22" s="501">
        <v>0.90451794281742981</v>
      </c>
      <c r="G22" s="499">
        <v>0.79236105273546042</v>
      </c>
      <c r="H22" s="500">
        <v>1</v>
      </c>
      <c r="I22" s="499">
        <v>1</v>
      </c>
      <c r="J22" s="500">
        <v>1</v>
      </c>
      <c r="K22" s="499">
        <v>1</v>
      </c>
      <c r="L22" s="500">
        <v>1</v>
      </c>
      <c r="M22" s="499">
        <v>1</v>
      </c>
      <c r="N22" s="500">
        <v>1</v>
      </c>
    </row>
    <row r="23" spans="2:14">
      <c r="B23" s="502">
        <v>2020</v>
      </c>
      <c r="C23" s="489">
        <v>0.77075381911685359</v>
      </c>
      <c r="D23" s="489">
        <v>0.79855049889199758</v>
      </c>
      <c r="E23" s="490">
        <v>1.0029814960788759</v>
      </c>
      <c r="F23" s="488">
        <v>0.88327110813472109</v>
      </c>
      <c r="G23" s="489">
        <v>0.77372334486779437</v>
      </c>
      <c r="H23" s="490">
        <v>1</v>
      </c>
      <c r="I23" s="489">
        <v>1</v>
      </c>
      <c r="J23" s="490">
        <v>1</v>
      </c>
      <c r="K23" s="489">
        <v>1</v>
      </c>
      <c r="L23" s="490">
        <v>1</v>
      </c>
      <c r="M23" s="489">
        <v>1</v>
      </c>
      <c r="N23" s="490">
        <v>1</v>
      </c>
    </row>
    <row r="24" spans="2:14">
      <c r="B24" s="495">
        <v>2021</v>
      </c>
      <c r="C24" s="492">
        <v>0.74637760298541911</v>
      </c>
      <c r="D24" s="492">
        <v>0.78238378726578794</v>
      </c>
      <c r="E24" s="493">
        <v>1.001767641011962</v>
      </c>
      <c r="F24" s="494">
        <v>0.85811456610523773</v>
      </c>
      <c r="G24" s="492">
        <v>0.76093870533235863</v>
      </c>
      <c r="H24" s="493">
        <v>1</v>
      </c>
      <c r="I24" s="492">
        <v>1</v>
      </c>
      <c r="J24" s="493">
        <v>1</v>
      </c>
      <c r="K24" s="492">
        <v>1</v>
      </c>
      <c r="L24" s="493">
        <v>1</v>
      </c>
      <c r="M24" s="492">
        <v>1</v>
      </c>
      <c r="N24" s="493">
        <v>1</v>
      </c>
    </row>
    <row r="25" spans="2:14">
      <c r="B25" s="495">
        <v>2022</v>
      </c>
      <c r="C25" s="496">
        <v>0.72277232031957184</v>
      </c>
      <c r="D25" s="496">
        <v>0.76654437186588797</v>
      </c>
      <c r="E25" s="497">
        <v>1.0005552550091628</v>
      </c>
      <c r="F25" s="498">
        <v>0.83367451032901541</v>
      </c>
      <c r="G25" s="496">
        <v>0.74836531314926813</v>
      </c>
      <c r="H25" s="497">
        <v>1</v>
      </c>
      <c r="I25" s="496">
        <v>1</v>
      </c>
      <c r="J25" s="497">
        <v>1</v>
      </c>
      <c r="K25" s="496">
        <v>1</v>
      </c>
      <c r="L25" s="497">
        <v>1</v>
      </c>
      <c r="M25" s="496">
        <v>1</v>
      </c>
      <c r="N25" s="497">
        <v>1</v>
      </c>
    </row>
    <row r="26" spans="2:14">
      <c r="B26" s="495">
        <v>2023</v>
      </c>
      <c r="C26" s="496">
        <v>0.6999135892215983</v>
      </c>
      <c r="D26" s="496">
        <v>0.75102562655692551</v>
      </c>
      <c r="E26" s="497">
        <v>0.99934433629254804</v>
      </c>
      <c r="F26" s="498">
        <v>0.80993053448190544</v>
      </c>
      <c r="G26" s="496">
        <v>0.73599967776693176</v>
      </c>
      <c r="H26" s="497">
        <v>1</v>
      </c>
      <c r="I26" s="496">
        <v>1</v>
      </c>
      <c r="J26" s="497">
        <v>1</v>
      </c>
      <c r="K26" s="496">
        <v>1</v>
      </c>
      <c r="L26" s="497">
        <v>1</v>
      </c>
      <c r="M26" s="496">
        <v>1</v>
      </c>
      <c r="N26" s="497">
        <v>1</v>
      </c>
    </row>
    <row r="27" spans="2:14">
      <c r="B27" s="495">
        <v>2024</v>
      </c>
      <c r="C27" s="499">
        <v>0.67777779890693868</v>
      </c>
      <c r="D27" s="499">
        <v>0.73582105935011033</v>
      </c>
      <c r="E27" s="500">
        <v>0.99813488308633957</v>
      </c>
      <c r="F27" s="501">
        <v>0.78686281343453224</v>
      </c>
      <c r="G27" s="499">
        <v>0.72383836630998599</v>
      </c>
      <c r="H27" s="500">
        <v>1</v>
      </c>
      <c r="I27" s="499">
        <v>1</v>
      </c>
      <c r="J27" s="500">
        <v>1</v>
      </c>
      <c r="K27" s="499">
        <v>1</v>
      </c>
      <c r="L27" s="500">
        <v>1</v>
      </c>
      <c r="M27" s="499">
        <v>1</v>
      </c>
      <c r="N27" s="500">
        <v>1</v>
      </c>
    </row>
    <row r="28" spans="2:14">
      <c r="B28" s="502">
        <v>2025</v>
      </c>
      <c r="C28" s="489">
        <v>0.65634208531660654</v>
      </c>
      <c r="D28" s="489">
        <v>0.7209243096874266</v>
      </c>
      <c r="E28" s="490">
        <v>0.99692689361690823</v>
      </c>
      <c r="F28" s="488">
        <v>0.76445208669922038</v>
      </c>
      <c r="G28" s="489">
        <v>0.71187800262628054</v>
      </c>
      <c r="H28" s="490">
        <v>1</v>
      </c>
      <c r="I28" s="489">
        <v>1</v>
      </c>
      <c r="J28" s="490">
        <v>1</v>
      </c>
      <c r="K28" s="489">
        <v>1</v>
      </c>
      <c r="L28" s="490">
        <v>1</v>
      </c>
      <c r="M28" s="489">
        <v>1</v>
      </c>
      <c r="N28" s="490">
        <v>1</v>
      </c>
    </row>
    <row r="29" spans="2:14">
      <c r="B29" s="495">
        <v>2026</v>
      </c>
      <c r="C29" s="492">
        <v>0.64608122363113751</v>
      </c>
      <c r="D29" s="492">
        <v>0.71236116320938381</v>
      </c>
      <c r="E29" s="493">
        <v>0.99688297184873109</v>
      </c>
      <c r="F29" s="494">
        <v>0.74612873750288589</v>
      </c>
      <c r="G29" s="492">
        <v>0.70662388674312859</v>
      </c>
      <c r="H29" s="493">
        <v>1</v>
      </c>
      <c r="I29" s="492">
        <v>1</v>
      </c>
      <c r="J29" s="493">
        <v>1</v>
      </c>
      <c r="K29" s="492">
        <v>1</v>
      </c>
      <c r="L29" s="493">
        <v>1</v>
      </c>
      <c r="M29" s="492">
        <v>1</v>
      </c>
      <c r="N29" s="493">
        <v>1</v>
      </c>
    </row>
    <row r="30" spans="2:14">
      <c r="B30" s="495">
        <v>2027</v>
      </c>
      <c r="C30" s="496">
        <v>0.63598077415278387</v>
      </c>
      <c r="D30" s="496">
        <v>0.7038997298746198</v>
      </c>
      <c r="E30" s="497">
        <v>0.99683905201562228</v>
      </c>
      <c r="F30" s="498">
        <v>0.7282445853885039</v>
      </c>
      <c r="G30" s="496">
        <v>0.70140854960241816</v>
      </c>
      <c r="H30" s="497">
        <v>1</v>
      </c>
      <c r="I30" s="496">
        <v>1</v>
      </c>
      <c r="J30" s="497">
        <v>1</v>
      </c>
      <c r="K30" s="496">
        <v>1</v>
      </c>
      <c r="L30" s="497">
        <v>1</v>
      </c>
      <c r="M30" s="496">
        <v>1</v>
      </c>
      <c r="N30" s="497">
        <v>1</v>
      </c>
    </row>
    <row r="31" spans="2:14">
      <c r="B31" s="495">
        <v>2028</v>
      </c>
      <c r="C31" s="496">
        <v>0.62603822909253326</v>
      </c>
      <c r="D31" s="496">
        <v>0.69553880153335668</v>
      </c>
      <c r="E31" s="497">
        <v>0.99679513411749665</v>
      </c>
      <c r="F31" s="498">
        <v>0.71078910312796073</v>
      </c>
      <c r="G31" s="496">
        <v>0.69623170499217768</v>
      </c>
      <c r="H31" s="497">
        <v>1</v>
      </c>
      <c r="I31" s="496">
        <v>1</v>
      </c>
      <c r="J31" s="497">
        <v>1</v>
      </c>
      <c r="K31" s="496">
        <v>1</v>
      </c>
      <c r="L31" s="497">
        <v>1</v>
      </c>
      <c r="M31" s="496">
        <v>1</v>
      </c>
      <c r="N31" s="497">
        <v>1</v>
      </c>
    </row>
    <row r="32" spans="2:14">
      <c r="B32" s="495">
        <v>2029</v>
      </c>
      <c r="C32" s="499">
        <v>0.61625111986665482</v>
      </c>
      <c r="D32" s="499">
        <v>0.6872771843862322</v>
      </c>
      <c r="E32" s="500">
        <v>0.99675121815426893</v>
      </c>
      <c r="F32" s="501">
        <v>0.69375201582298818</v>
      </c>
      <c r="G32" s="499">
        <v>0.69109306881286348</v>
      </c>
      <c r="H32" s="500">
        <v>1</v>
      </c>
      <c r="I32" s="499">
        <v>1</v>
      </c>
      <c r="J32" s="500">
        <v>1</v>
      </c>
      <c r="K32" s="499">
        <v>1</v>
      </c>
      <c r="L32" s="500">
        <v>1</v>
      </c>
      <c r="M32" s="499">
        <v>1</v>
      </c>
      <c r="N32" s="500">
        <v>1</v>
      </c>
    </row>
    <row r="33" spans="2:14">
      <c r="B33" s="502">
        <v>2030</v>
      </c>
      <c r="C33" s="489">
        <v>0.60661701648378719</v>
      </c>
      <c r="D33" s="489">
        <v>0.67911369881384553</v>
      </c>
      <c r="E33" s="490">
        <v>0.99670730412585384</v>
      </c>
      <c r="F33" s="488">
        <v>0.67712329485700407</v>
      </c>
      <c r="G33" s="489">
        <v>0.68599235906176859</v>
      </c>
      <c r="H33" s="490">
        <v>1</v>
      </c>
      <c r="I33" s="489">
        <v>1</v>
      </c>
      <c r="J33" s="490">
        <v>1</v>
      </c>
      <c r="K33" s="489">
        <v>1</v>
      </c>
      <c r="L33" s="490">
        <v>1</v>
      </c>
      <c r="M33" s="489">
        <v>1</v>
      </c>
      <c r="N33" s="490">
        <v>1</v>
      </c>
    </row>
    <row r="34" spans="2:14">
      <c r="B34" s="495">
        <v>2031</v>
      </c>
      <c r="C34" s="492">
        <v>0.60316761081346615</v>
      </c>
      <c r="D34" s="492">
        <v>0.6755531014767916</v>
      </c>
      <c r="E34" s="493">
        <v>0.99750000928620797</v>
      </c>
      <c r="F34" s="494">
        <v>0.67345272366799414</v>
      </c>
      <c r="G34" s="492">
        <v>0.68448294227518225</v>
      </c>
      <c r="H34" s="493">
        <v>1</v>
      </c>
      <c r="I34" s="492">
        <v>1</v>
      </c>
      <c r="J34" s="493">
        <v>1</v>
      </c>
      <c r="K34" s="492">
        <v>1</v>
      </c>
      <c r="L34" s="493">
        <v>1</v>
      </c>
      <c r="M34" s="492">
        <v>1</v>
      </c>
      <c r="N34" s="493">
        <v>1</v>
      </c>
    </row>
    <row r="35" spans="2:14">
      <c r="B35" s="495">
        <v>2032</v>
      </c>
      <c r="C35" s="496">
        <v>0.59973781949479554</v>
      </c>
      <c r="D35" s="496">
        <v>0.67201117237367081</v>
      </c>
      <c r="E35" s="497">
        <v>0.99829334490393773</v>
      </c>
      <c r="F35" s="498">
        <v>0.66980205002638205</v>
      </c>
      <c r="G35" s="496">
        <v>0.68297684671951853</v>
      </c>
      <c r="H35" s="497">
        <v>1</v>
      </c>
      <c r="I35" s="496">
        <v>1</v>
      </c>
      <c r="J35" s="497">
        <v>1</v>
      </c>
      <c r="K35" s="496">
        <v>1</v>
      </c>
      <c r="L35" s="497">
        <v>1</v>
      </c>
      <c r="M35" s="496">
        <v>1</v>
      </c>
      <c r="N35" s="497">
        <v>1</v>
      </c>
    </row>
    <row r="36" spans="2:14">
      <c r="B36" s="495">
        <v>2033</v>
      </c>
      <c r="C36" s="496">
        <v>0.59632753099470925</v>
      </c>
      <c r="D36" s="496">
        <v>0.66848781362681675</v>
      </c>
      <c r="E36" s="497">
        <v>0.99908731148046093</v>
      </c>
      <c r="F36" s="498">
        <v>0.66617116607091886</v>
      </c>
      <c r="G36" s="496">
        <v>0.68147406508693853</v>
      </c>
      <c r="H36" s="497">
        <v>1</v>
      </c>
      <c r="I36" s="496">
        <v>1</v>
      </c>
      <c r="J36" s="497">
        <v>1</v>
      </c>
      <c r="K36" s="496">
        <v>1</v>
      </c>
      <c r="L36" s="497">
        <v>1</v>
      </c>
      <c r="M36" s="496">
        <v>1</v>
      </c>
      <c r="N36" s="497">
        <v>1</v>
      </c>
    </row>
    <row r="37" spans="2:14">
      <c r="B37" s="495">
        <v>2034</v>
      </c>
      <c r="C37" s="499">
        <v>0.59293663441435152</v>
      </c>
      <c r="D37" s="499">
        <v>0.6649829278717363</v>
      </c>
      <c r="E37" s="500">
        <v>0.99988190951759426</v>
      </c>
      <c r="F37" s="501">
        <v>0.6625599645250535</v>
      </c>
      <c r="G37" s="499">
        <v>0.67997459008568295</v>
      </c>
      <c r="H37" s="500">
        <v>1</v>
      </c>
      <c r="I37" s="499">
        <v>1</v>
      </c>
      <c r="J37" s="500">
        <v>1</v>
      </c>
      <c r="K37" s="499">
        <v>1</v>
      </c>
      <c r="L37" s="500">
        <v>1</v>
      </c>
      <c r="M37" s="499">
        <v>1</v>
      </c>
      <c r="N37" s="500">
        <v>1</v>
      </c>
    </row>
    <row r="38" spans="2:14" ht="13.5" thickBot="1">
      <c r="B38" s="503">
        <v>2035</v>
      </c>
      <c r="C38" s="504">
        <v>0.58956501948547058</v>
      </c>
      <c r="D38" s="504">
        <v>0.66149641825441896</v>
      </c>
      <c r="E38" s="505">
        <v>1.0006771395175535</v>
      </c>
      <c r="F38" s="506">
        <v>0.6589683386937627</v>
      </c>
      <c r="G38" s="504">
        <v>0.67847841444003687</v>
      </c>
      <c r="H38" s="505">
        <v>1</v>
      </c>
      <c r="I38" s="504">
        <v>1</v>
      </c>
      <c r="J38" s="505">
        <v>1</v>
      </c>
      <c r="K38" s="504">
        <v>1</v>
      </c>
      <c r="L38" s="505">
        <v>1</v>
      </c>
      <c r="M38" s="504">
        <v>1</v>
      </c>
      <c r="N38" s="505">
        <v>1</v>
      </c>
    </row>
    <row r="39" spans="2:14" ht="13.5" thickTop="1"/>
    <row r="40" spans="2:14">
      <c r="B40" s="507" t="s">
        <v>134</v>
      </c>
    </row>
    <row r="41" spans="2:14">
      <c r="B41" s="484" t="s">
        <v>322</v>
      </c>
    </row>
  </sheetData>
  <mergeCells count="2">
    <mergeCell ref="B4:N4"/>
    <mergeCell ref="B5: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5"/>
  <sheetViews>
    <sheetView showGridLines="0" workbookViewId="0">
      <selection activeCell="C34" sqref="C34"/>
    </sheetView>
  </sheetViews>
  <sheetFormatPr defaultRowHeight="12.75"/>
  <cols>
    <col min="2" max="2" width="16.5703125" customWidth="1"/>
    <col min="3" max="3" width="73.42578125" customWidth="1"/>
  </cols>
  <sheetData>
    <row r="2" spans="2:3" ht="18">
      <c r="B2" s="2" t="s">
        <v>171</v>
      </c>
    </row>
    <row r="3" spans="2:3" ht="13.5" thickBot="1"/>
    <row r="4" spans="2:3" ht="14.25" thickTop="1" thickBot="1">
      <c r="B4" s="315" t="s">
        <v>161</v>
      </c>
      <c r="C4" s="315" t="s">
        <v>162</v>
      </c>
    </row>
    <row r="5" spans="2:3" ht="13.5" thickTop="1">
      <c r="B5" s="316" t="s">
        <v>178</v>
      </c>
      <c r="C5" s="312" t="str">
        <f>'9.7'!B2</f>
        <v>Values of Working Time Per Person</v>
      </c>
    </row>
    <row r="6" spans="2:3">
      <c r="B6" s="316" t="s">
        <v>179</v>
      </c>
      <c r="C6" s="320" t="str">
        <f>'9.8'!B2</f>
        <v>Values of Non-Working Time Per Person</v>
      </c>
    </row>
    <row r="7" spans="2:3">
      <c r="B7" s="316" t="s">
        <v>194</v>
      </c>
      <c r="C7" s="320" t="str">
        <f>'9.9'!B2</f>
        <v>Forecast Values of Time Per Person</v>
      </c>
    </row>
    <row r="8" spans="2:3">
      <c r="B8" s="316" t="s">
        <v>180</v>
      </c>
      <c r="C8" s="313" t="str">
        <f>'9.10'!B2</f>
        <v>Car Occupancies</v>
      </c>
    </row>
    <row r="9" spans="2:3">
      <c r="B9" s="316" t="s">
        <v>185</v>
      </c>
      <c r="C9" s="313" t="str">
        <f>'9.11'!B2</f>
        <v>Other Vehicle Occupancies</v>
      </c>
    </row>
    <row r="10" spans="2:3">
      <c r="B10" s="316" t="s">
        <v>186</v>
      </c>
      <c r="C10" s="313" t="str">
        <f>'9.12'!B2</f>
        <v>Annual Percentage Change in Car Passenger Occupancy to 2036 (% per annum)</v>
      </c>
    </row>
    <row r="11" spans="2:3">
      <c r="B11" s="316" t="s">
        <v>189</v>
      </c>
      <c r="C11" s="313" t="str">
        <f>'9.13'!B2</f>
        <v>Proportion of Travel in Work and Non-Work Time</v>
      </c>
    </row>
    <row r="12" spans="2:3">
      <c r="B12" s="316" t="s">
        <v>190</v>
      </c>
      <c r="C12" s="313" t="str">
        <f>'9.14'!$B$2</f>
        <v>Proportion of Trips Made in Work and Non-Work Time</v>
      </c>
    </row>
    <row r="13" spans="2:3">
      <c r="B13" s="316" t="s">
        <v>191</v>
      </c>
      <c r="C13" s="313" t="str">
        <f>'9.15'!$B$2</f>
        <v>Forecast Values of Time Per Vehicle</v>
      </c>
    </row>
    <row r="14" spans="2:3">
      <c r="B14" s="316" t="s">
        <v>170</v>
      </c>
      <c r="C14" s="313" t="str">
        <f>'9.16'!$B$2</f>
        <v>Forecast Fuel Consumption Parameters</v>
      </c>
    </row>
    <row r="15" spans="2:3">
      <c r="B15" s="316" t="s">
        <v>169</v>
      </c>
      <c r="C15" s="313" t="str">
        <f>'9.17'!$B$2</f>
        <v>Forecast Fuel Cost Parameters - Work</v>
      </c>
    </row>
    <row r="16" spans="2:3">
      <c r="B16" s="316" t="s">
        <v>168</v>
      </c>
      <c r="C16" s="313" t="str">
        <f>'9.18'!$B$2</f>
        <v>Fuel Cost Parameters - Non-Work</v>
      </c>
    </row>
    <row r="17" spans="2:3">
      <c r="B17" s="316" t="s">
        <v>281</v>
      </c>
      <c r="C17" s="313" t="str">
        <f>'9.19'!$B$2</f>
        <v>Fuel &amp; electricity price forecasts</v>
      </c>
    </row>
    <row r="18" spans="2:3">
      <c r="B18" s="316" t="s">
        <v>282</v>
      </c>
      <c r="C18" s="313" t="str">
        <f>'9.21'!B2</f>
        <v>Proportions of vehicle kilometres by fuel type</v>
      </c>
    </row>
    <row r="19" spans="2:3">
      <c r="B19" s="316" t="s">
        <v>283</v>
      </c>
      <c r="C19" s="313" t="str">
        <f>'9.22'!B2</f>
        <v>Forecast fuel efficiency improvements</v>
      </c>
    </row>
    <row r="20" spans="2:3">
      <c r="B20" s="316" t="s">
        <v>320</v>
      </c>
      <c r="C20" s="313" t="s">
        <v>319</v>
      </c>
    </row>
    <row r="21" spans="2:3">
      <c r="B21" s="316" t="s">
        <v>284</v>
      </c>
      <c r="C21" s="313" t="str">
        <f>'9.23'!B2</f>
        <v>Forecast fuel cost parameters - Work/Non-Work</v>
      </c>
    </row>
    <row r="22" spans="2:3">
      <c r="B22" s="316" t="s">
        <v>285</v>
      </c>
      <c r="C22" s="313" t="str">
        <f>'9.24'!B2</f>
        <v>Non-fuel resource vehicle operating costs</v>
      </c>
    </row>
    <row r="23" spans="2:3">
      <c r="B23" s="316" t="s">
        <v>286</v>
      </c>
      <c r="C23" s="313" t="str">
        <f>'9.25'!B2</f>
        <v>Forecast non-fuel resource vehicle operating costs</v>
      </c>
    </row>
    <row r="24" spans="2:3" ht="13.5" thickBot="1">
      <c r="B24" s="314"/>
      <c r="C24" s="314"/>
    </row>
    <row r="25" spans="2:3" ht="13.5" thickTop="1"/>
  </sheetData>
  <customSheetViews>
    <customSheetView guid="{D7C6209F-66FF-44A8-A741-E0141D465475}" showGridLines="0">
      <selection activeCell="C33" sqref="C33"/>
      <pageMargins left="0.7" right="0.7" top="0.75" bottom="0.75" header="0.3" footer="0.3"/>
    </customSheetView>
  </customSheetViews>
  <hyperlinks>
    <hyperlink ref="B16" location="'9.18'!A1" display="Table 9.18"/>
    <hyperlink ref="B15" location="'9.17'!A1" display="Table 9.17"/>
    <hyperlink ref="B14" location="'9.16'!A1" display="Table 9.16"/>
    <hyperlink ref="B5" location="'9.7'!A1" display="Table 9.7"/>
    <hyperlink ref="B6" location="'9.8'!A1" display="Table 9.8"/>
    <hyperlink ref="B8" location="'9.10'!A1" display="Table 9.10"/>
    <hyperlink ref="B9" location="'9.11'!A1" display="Table 9.11"/>
    <hyperlink ref="B10" location="'9.12'!A1" display="Table 9.12"/>
    <hyperlink ref="B11" location="'9.13'!A1" display="Table 9.13"/>
    <hyperlink ref="B12" location="'9.14'!A1" display="Table 9.14"/>
    <hyperlink ref="B13" location="'9.15'!A1" display="Table 9.15"/>
    <hyperlink ref="B17" location="'9.19'!A1" display="Table 9.19"/>
    <hyperlink ref="B18" location="'9.21'!A1" display="Table 9.21"/>
    <hyperlink ref="B19" location="'9.22'!A1" display="Table 9.22"/>
    <hyperlink ref="B21" location="'9.23'!A1" display="Table 9.23"/>
    <hyperlink ref="B22" location="'9.24'!A1" display="Table 9.24"/>
    <hyperlink ref="B23" location="'9.25'!A1" display="Table 9.25"/>
    <hyperlink ref="B20" location="'9.22a'!A1" display="Table 9.22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X99"/>
  <sheetViews>
    <sheetView showGridLines="0" topLeftCell="A52" zoomScale="70" zoomScaleNormal="70" workbookViewId="0">
      <selection activeCell="H98" sqref="H98"/>
    </sheetView>
  </sheetViews>
  <sheetFormatPr defaultColWidth="9.140625" defaultRowHeight="12.75"/>
  <cols>
    <col min="1" max="1" width="3.42578125" style="40" customWidth="1"/>
    <col min="2" max="2" width="13.85546875" style="40" customWidth="1"/>
    <col min="3" max="4" width="13.42578125" style="40" customWidth="1"/>
    <col min="5" max="5" width="14.28515625" style="578" customWidth="1"/>
    <col min="6" max="6" width="13.42578125" style="579" customWidth="1"/>
    <col min="7" max="9" width="13.42578125" style="40" customWidth="1"/>
    <col min="10" max="10" width="13.42578125" style="579" customWidth="1"/>
    <col min="11" max="17" width="13.42578125" style="40" customWidth="1"/>
    <col min="18" max="18" width="13.42578125" style="579" customWidth="1"/>
    <col min="19" max="20" width="13.42578125" style="40" customWidth="1"/>
    <col min="21" max="21" width="14.28515625" style="40" customWidth="1"/>
    <col min="22" max="22" width="13.42578125" style="579" customWidth="1"/>
    <col min="23" max="25" width="13.42578125" style="40" customWidth="1"/>
    <col min="26" max="26" width="13.42578125" style="579" customWidth="1"/>
    <col min="27" max="33" width="13.42578125" style="40" customWidth="1"/>
    <col min="34" max="34" width="13.42578125" style="579" customWidth="1"/>
    <col min="35" max="36" width="13.42578125" style="40" customWidth="1"/>
    <col min="37" max="37" width="14.7109375" style="40" customWidth="1"/>
    <col min="38" max="38" width="13.42578125" style="579" customWidth="1"/>
    <col min="39" max="43" width="13.42578125" style="40" customWidth="1"/>
    <col min="44" max="45" width="9.140625" style="40"/>
    <col min="46" max="46" width="9.140625" style="579"/>
    <col min="47" max="49" width="9.140625" style="40"/>
    <col min="50" max="50" width="9.140625" style="579"/>
    <col min="51" max="57" width="9.140625" style="40"/>
    <col min="58" max="58" width="9.140625" style="579"/>
    <col min="59" max="61" width="9.140625" style="40"/>
    <col min="62" max="62" width="9.140625" style="579"/>
    <col min="63" max="69" width="9.140625" style="40"/>
    <col min="70" max="70" width="9.140625" style="579"/>
    <col min="71" max="73" width="9.140625" style="40"/>
    <col min="74" max="74" width="9.140625" style="579"/>
    <col min="75" max="77" width="9.140625" style="40"/>
    <col min="78" max="78" width="9.140625" style="579"/>
    <col min="79" max="85" width="9.140625" style="40"/>
    <col min="86" max="86" width="9.140625" style="579"/>
    <col min="87" max="89" width="9.140625" style="40"/>
    <col min="90" max="90" width="9.140625" style="579"/>
    <col min="91" max="93" width="9.140625" style="40"/>
    <col min="94" max="94" width="9.140625" style="579"/>
    <col min="95" max="101" width="9.140625" style="40"/>
    <col min="102" max="102" width="9.140625" style="579"/>
    <col min="103" max="16384" width="9.140625" style="40"/>
  </cols>
  <sheetData>
    <row r="2" spans="2:102" ht="15" customHeight="1">
      <c r="B2" s="329" t="s">
        <v>277</v>
      </c>
      <c r="C2" s="9"/>
      <c r="D2" s="9"/>
    </row>
    <row r="3" spans="2:102" ht="15" customHeight="1" thickBot="1">
      <c r="B3" s="329"/>
      <c r="C3" s="9"/>
      <c r="D3" s="9"/>
    </row>
    <row r="4" spans="2:102" ht="15" customHeight="1" thickTop="1" thickBot="1">
      <c r="B4" s="39" t="s">
        <v>278</v>
      </c>
      <c r="C4" s="268"/>
      <c r="D4" s="268"/>
      <c r="E4" s="580"/>
      <c r="F4" s="581"/>
      <c r="G4" s="268"/>
      <c r="H4" s="102"/>
      <c r="I4" s="103"/>
      <c r="J4" s="582"/>
      <c r="K4" s="201"/>
      <c r="L4" s="175"/>
      <c r="M4" s="175"/>
      <c r="N4" s="175"/>
      <c r="O4" s="175"/>
      <c r="P4" s="175"/>
      <c r="Q4" s="175"/>
      <c r="R4" s="583"/>
      <c r="S4" s="175"/>
      <c r="T4" s="175"/>
      <c r="U4" s="175"/>
      <c r="V4" s="583"/>
      <c r="W4" s="175"/>
      <c r="X4" s="175"/>
      <c r="Y4" s="175"/>
      <c r="Z4" s="583"/>
      <c r="AA4" s="175"/>
      <c r="AB4" s="175"/>
      <c r="AC4" s="175"/>
      <c r="AD4" s="175"/>
      <c r="AE4" s="175"/>
      <c r="AF4" s="175"/>
      <c r="AG4" s="175"/>
      <c r="AH4" s="583"/>
      <c r="AI4" s="175"/>
      <c r="AJ4" s="175"/>
      <c r="AK4" s="175"/>
      <c r="AL4" s="583"/>
      <c r="AM4" s="175"/>
      <c r="AN4" s="175"/>
      <c r="AO4" s="175"/>
      <c r="AP4" s="175"/>
      <c r="AQ4" s="175"/>
      <c r="AR4" s="175"/>
      <c r="AS4" s="175"/>
      <c r="AT4" s="583"/>
      <c r="AU4" s="175"/>
      <c r="AV4" s="175"/>
      <c r="AW4" s="175"/>
      <c r="AX4" s="583"/>
      <c r="AY4" s="175"/>
      <c r="AZ4" s="175"/>
      <c r="BA4" s="175"/>
      <c r="BB4" s="175"/>
      <c r="BC4" s="175"/>
      <c r="BD4" s="175"/>
      <c r="BE4" s="175"/>
      <c r="BF4" s="583"/>
      <c r="BG4" s="175"/>
      <c r="BH4" s="175"/>
      <c r="BI4" s="175"/>
      <c r="BJ4" s="583"/>
      <c r="BK4" s="175"/>
      <c r="BL4" s="175"/>
      <c r="BM4" s="175"/>
      <c r="BN4" s="175"/>
      <c r="BO4" s="175"/>
      <c r="BP4" s="175"/>
      <c r="BQ4" s="175"/>
      <c r="BR4" s="583"/>
      <c r="BS4" s="268"/>
      <c r="BT4" s="175"/>
      <c r="BU4" s="175"/>
      <c r="BV4" s="583"/>
      <c r="BW4" s="175"/>
      <c r="BX4" s="175"/>
      <c r="BY4" s="175"/>
      <c r="BZ4" s="583"/>
      <c r="CA4" s="175"/>
      <c r="CB4" s="175"/>
      <c r="CC4" s="175"/>
      <c r="CD4" s="175"/>
      <c r="CE4" s="175"/>
      <c r="CF4" s="175"/>
      <c r="CG4" s="175"/>
      <c r="CH4" s="583"/>
      <c r="CI4" s="175"/>
      <c r="CJ4" s="175"/>
      <c r="CK4" s="175"/>
      <c r="CL4" s="583"/>
      <c r="CM4" s="175"/>
      <c r="CN4" s="175"/>
      <c r="CO4" s="175"/>
      <c r="CP4" s="583"/>
      <c r="CQ4" s="175"/>
      <c r="CR4" s="175"/>
      <c r="CS4" s="175"/>
      <c r="CT4" s="175"/>
      <c r="CU4" s="175"/>
      <c r="CV4" s="175"/>
      <c r="CW4" s="175"/>
      <c r="CX4" s="584"/>
    </row>
    <row r="5" spans="2:102" ht="15" customHeight="1" thickTop="1" thickBot="1">
      <c r="B5" s="676" t="s">
        <v>38</v>
      </c>
      <c r="C5" s="679" t="s">
        <v>95</v>
      </c>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c r="AO5" s="679"/>
      <c r="AP5" s="679"/>
      <c r="AQ5" s="679"/>
      <c r="AR5" s="679"/>
      <c r="AS5" s="679"/>
      <c r="AT5" s="679"/>
      <c r="AU5" s="679"/>
      <c r="AV5" s="679"/>
      <c r="AW5" s="679"/>
      <c r="AX5" s="679"/>
      <c r="AY5" s="679"/>
      <c r="AZ5" s="679"/>
      <c r="BA5" s="679"/>
      <c r="BB5" s="679"/>
      <c r="BC5" s="679"/>
      <c r="BD5" s="679"/>
      <c r="BE5" s="679"/>
      <c r="BF5" s="679"/>
      <c r="BG5" s="679"/>
      <c r="BH5" s="679"/>
      <c r="BI5" s="679"/>
      <c r="BJ5" s="679"/>
      <c r="BK5" s="679"/>
      <c r="BL5" s="679"/>
      <c r="BM5" s="679"/>
      <c r="BN5" s="679"/>
      <c r="BO5" s="679"/>
      <c r="BP5" s="679"/>
      <c r="BQ5" s="679"/>
      <c r="BR5" s="679"/>
      <c r="BS5" s="679" t="s">
        <v>256</v>
      </c>
      <c r="BT5" s="679"/>
      <c r="BU5" s="679"/>
      <c r="BV5" s="679"/>
      <c r="BW5" s="679"/>
      <c r="BX5" s="679"/>
      <c r="BY5" s="679"/>
      <c r="BZ5" s="679"/>
      <c r="CA5" s="679"/>
      <c r="CB5" s="679"/>
      <c r="CC5" s="679"/>
      <c r="CD5" s="679"/>
      <c r="CE5" s="679"/>
      <c r="CF5" s="679"/>
      <c r="CG5" s="679"/>
      <c r="CH5" s="679"/>
      <c r="CI5" s="679"/>
      <c r="CJ5" s="679"/>
      <c r="CK5" s="679"/>
      <c r="CL5" s="679"/>
      <c r="CM5" s="679"/>
      <c r="CN5" s="679"/>
      <c r="CO5" s="679"/>
      <c r="CP5" s="679"/>
      <c r="CQ5" s="679"/>
      <c r="CR5" s="679"/>
      <c r="CS5" s="679"/>
      <c r="CT5" s="679"/>
      <c r="CU5" s="679"/>
      <c r="CV5" s="679"/>
      <c r="CW5" s="679"/>
      <c r="CX5" s="680"/>
    </row>
    <row r="6" spans="2:102" ht="15" customHeight="1" thickTop="1" thickBot="1">
      <c r="B6" s="677"/>
      <c r="C6" s="205" t="s">
        <v>116</v>
      </c>
      <c r="D6" s="291"/>
      <c r="E6" s="585"/>
      <c r="F6" s="586"/>
      <c r="G6" s="291"/>
      <c r="H6" s="291"/>
      <c r="I6" s="291"/>
      <c r="J6" s="586"/>
      <c r="K6" s="291"/>
      <c r="L6" s="291"/>
      <c r="M6" s="291"/>
      <c r="N6" s="291"/>
      <c r="O6" s="291"/>
      <c r="P6" s="291"/>
      <c r="Q6" s="291"/>
      <c r="R6" s="587"/>
      <c r="S6" s="180" t="s">
        <v>42</v>
      </c>
      <c r="T6" s="291"/>
      <c r="U6" s="291"/>
      <c r="V6" s="586"/>
      <c r="W6" s="291"/>
      <c r="X6" s="291"/>
      <c r="Y6" s="291"/>
      <c r="Z6" s="586"/>
      <c r="AA6" s="291"/>
      <c r="AB6" s="291"/>
      <c r="AC6" s="291"/>
      <c r="AD6" s="291"/>
      <c r="AE6" s="291"/>
      <c r="AF6" s="291"/>
      <c r="AG6" s="291"/>
      <c r="AH6" s="587"/>
      <c r="AI6" s="180" t="s">
        <v>43</v>
      </c>
      <c r="AJ6" s="291"/>
      <c r="AK6" s="291"/>
      <c r="AL6" s="586"/>
      <c r="AM6" s="291"/>
      <c r="AN6" s="291"/>
      <c r="AO6" s="291"/>
      <c r="AP6" s="291"/>
      <c r="AQ6" s="291"/>
      <c r="AR6" s="291"/>
      <c r="AS6" s="291"/>
      <c r="AT6" s="586"/>
      <c r="AU6" s="291"/>
      <c r="AV6" s="291"/>
      <c r="AW6" s="291"/>
      <c r="AX6" s="586"/>
      <c r="AY6" s="291"/>
      <c r="AZ6" s="291"/>
      <c r="BA6" s="291"/>
      <c r="BB6" s="291"/>
      <c r="BC6" s="291"/>
      <c r="BD6" s="291"/>
      <c r="BE6" s="291"/>
      <c r="BF6" s="587"/>
      <c r="BG6" s="180" t="s">
        <v>45</v>
      </c>
      <c r="BH6" s="291"/>
      <c r="BI6" s="291"/>
      <c r="BJ6" s="586"/>
      <c r="BK6" s="291"/>
      <c r="BL6" s="291"/>
      <c r="BM6" s="291"/>
      <c r="BN6" s="291"/>
      <c r="BO6" s="291"/>
      <c r="BP6" s="291"/>
      <c r="BQ6" s="291"/>
      <c r="BR6" s="587"/>
      <c r="BS6" s="271" t="s">
        <v>116</v>
      </c>
      <c r="BT6" s="291"/>
      <c r="BU6" s="291"/>
      <c r="BV6" s="586"/>
      <c r="BW6" s="291"/>
      <c r="BX6" s="291"/>
      <c r="BY6" s="291"/>
      <c r="BZ6" s="586"/>
      <c r="CA6" s="291"/>
      <c r="CB6" s="291"/>
      <c r="CC6" s="291"/>
      <c r="CD6" s="291"/>
      <c r="CE6" s="291"/>
      <c r="CF6" s="291"/>
      <c r="CG6" s="291"/>
      <c r="CH6" s="587"/>
      <c r="CI6" s="180" t="s">
        <v>42</v>
      </c>
      <c r="CJ6" s="291"/>
      <c r="CK6" s="291"/>
      <c r="CL6" s="586"/>
      <c r="CM6" s="291"/>
      <c r="CN6" s="291"/>
      <c r="CO6" s="291"/>
      <c r="CP6" s="586"/>
      <c r="CQ6" s="291"/>
      <c r="CR6" s="291"/>
      <c r="CS6" s="291"/>
      <c r="CT6" s="291"/>
      <c r="CU6" s="291"/>
      <c r="CV6" s="291"/>
      <c r="CW6" s="291"/>
      <c r="CX6" s="587"/>
    </row>
    <row r="7" spans="2:102" ht="15" customHeight="1" thickTop="1" thickBot="1">
      <c r="B7" s="677"/>
      <c r="C7" s="205" t="s">
        <v>103</v>
      </c>
      <c r="D7" s="118"/>
      <c r="E7" s="588"/>
      <c r="F7" s="589"/>
      <c r="G7" s="271" t="s">
        <v>104</v>
      </c>
      <c r="H7" s="118"/>
      <c r="I7" s="118"/>
      <c r="J7" s="590"/>
      <c r="K7" s="271" t="s">
        <v>105</v>
      </c>
      <c r="L7" s="118"/>
      <c r="M7" s="118"/>
      <c r="N7" s="121"/>
      <c r="O7" s="271" t="s">
        <v>68</v>
      </c>
      <c r="P7" s="118"/>
      <c r="Q7" s="118"/>
      <c r="R7" s="590"/>
      <c r="S7" s="271" t="s">
        <v>106</v>
      </c>
      <c r="T7" s="118"/>
      <c r="U7" s="118"/>
      <c r="V7" s="590"/>
      <c r="W7" s="271" t="s">
        <v>107</v>
      </c>
      <c r="X7" s="118"/>
      <c r="Y7" s="118"/>
      <c r="Z7" s="590"/>
      <c r="AA7" s="118" t="s">
        <v>117</v>
      </c>
      <c r="AB7" s="118"/>
      <c r="AC7" s="118"/>
      <c r="AD7" s="118"/>
      <c r="AE7" s="271" t="s">
        <v>77</v>
      </c>
      <c r="AF7" s="118"/>
      <c r="AG7" s="118"/>
      <c r="AH7" s="590"/>
      <c r="AI7" s="271" t="s">
        <v>118</v>
      </c>
      <c r="AJ7" s="118"/>
      <c r="AK7" s="118"/>
      <c r="AL7" s="590"/>
      <c r="AM7" s="271" t="s">
        <v>119</v>
      </c>
      <c r="AN7" s="118"/>
      <c r="AO7" s="118"/>
      <c r="AP7" s="121"/>
      <c r="AQ7" s="118" t="s">
        <v>120</v>
      </c>
      <c r="AR7" s="118"/>
      <c r="AS7" s="118"/>
      <c r="AT7" s="591"/>
      <c r="AU7" s="271" t="s">
        <v>121</v>
      </c>
      <c r="AV7" s="118"/>
      <c r="AW7" s="118"/>
      <c r="AX7" s="590"/>
      <c r="AY7" s="271" t="s">
        <v>122</v>
      </c>
      <c r="AZ7" s="118"/>
      <c r="BA7" s="118"/>
      <c r="BB7" s="121"/>
      <c r="BC7" s="118" t="s">
        <v>123</v>
      </c>
      <c r="BD7" s="118"/>
      <c r="BE7" s="118"/>
      <c r="BF7" s="591"/>
      <c r="BG7" s="271" t="s">
        <v>124</v>
      </c>
      <c r="BH7" s="118"/>
      <c r="BI7" s="118"/>
      <c r="BJ7" s="590"/>
      <c r="BK7" s="271" t="s">
        <v>125</v>
      </c>
      <c r="BL7" s="118"/>
      <c r="BM7" s="118"/>
      <c r="BN7" s="121"/>
      <c r="BO7" s="118" t="s">
        <v>126</v>
      </c>
      <c r="BP7" s="118"/>
      <c r="BQ7" s="118"/>
      <c r="BR7" s="590"/>
      <c r="BS7" s="205" t="s">
        <v>103</v>
      </c>
      <c r="BT7" s="118"/>
      <c r="BU7" s="118"/>
      <c r="BV7" s="589"/>
      <c r="BW7" s="271" t="s">
        <v>104</v>
      </c>
      <c r="BX7" s="118"/>
      <c r="BY7" s="118"/>
      <c r="BZ7" s="590"/>
      <c r="CA7" s="271" t="s">
        <v>105</v>
      </c>
      <c r="CB7" s="118"/>
      <c r="CC7" s="118"/>
      <c r="CD7" s="121"/>
      <c r="CE7" s="271" t="s">
        <v>68</v>
      </c>
      <c r="CF7" s="118"/>
      <c r="CG7" s="118"/>
      <c r="CH7" s="590"/>
      <c r="CI7" s="271" t="s">
        <v>106</v>
      </c>
      <c r="CJ7" s="118"/>
      <c r="CK7" s="118"/>
      <c r="CL7" s="590"/>
      <c r="CM7" s="271" t="s">
        <v>107</v>
      </c>
      <c r="CN7" s="118"/>
      <c r="CO7" s="118"/>
      <c r="CP7" s="590"/>
      <c r="CQ7" s="118" t="s">
        <v>117</v>
      </c>
      <c r="CR7" s="118"/>
      <c r="CS7" s="118"/>
      <c r="CT7" s="118"/>
      <c r="CU7" s="271" t="s">
        <v>77</v>
      </c>
      <c r="CV7" s="118"/>
      <c r="CW7" s="118"/>
      <c r="CX7" s="590"/>
    </row>
    <row r="8" spans="2:102" ht="15" customHeight="1" thickTop="1" thickBot="1">
      <c r="B8" s="678"/>
      <c r="C8" s="297" t="s">
        <v>111</v>
      </c>
      <c r="D8" s="295" t="s">
        <v>112</v>
      </c>
      <c r="E8" s="592" t="s">
        <v>113</v>
      </c>
      <c r="F8" s="593" t="s">
        <v>114</v>
      </c>
      <c r="G8" s="297" t="s">
        <v>111</v>
      </c>
      <c r="H8" s="295" t="s">
        <v>112</v>
      </c>
      <c r="I8" s="295" t="s">
        <v>113</v>
      </c>
      <c r="J8" s="593" t="s">
        <v>114</v>
      </c>
      <c r="K8" s="297" t="s">
        <v>111</v>
      </c>
      <c r="L8" s="295" t="s">
        <v>112</v>
      </c>
      <c r="M8" s="295" t="s">
        <v>113</v>
      </c>
      <c r="N8" s="296" t="s">
        <v>114</v>
      </c>
      <c r="O8" s="297" t="s">
        <v>111</v>
      </c>
      <c r="P8" s="295" t="s">
        <v>112</v>
      </c>
      <c r="Q8" s="295" t="s">
        <v>113</v>
      </c>
      <c r="R8" s="593" t="s">
        <v>114</v>
      </c>
      <c r="S8" s="297" t="s">
        <v>111</v>
      </c>
      <c r="T8" s="295" t="s">
        <v>112</v>
      </c>
      <c r="U8" s="295" t="s">
        <v>113</v>
      </c>
      <c r="V8" s="593" t="s">
        <v>114</v>
      </c>
      <c r="W8" s="297" t="s">
        <v>111</v>
      </c>
      <c r="X8" s="295" t="s">
        <v>112</v>
      </c>
      <c r="Y8" s="295" t="s">
        <v>113</v>
      </c>
      <c r="Z8" s="593" t="s">
        <v>114</v>
      </c>
      <c r="AA8" s="297" t="s">
        <v>111</v>
      </c>
      <c r="AB8" s="295" t="s">
        <v>112</v>
      </c>
      <c r="AC8" s="295" t="s">
        <v>113</v>
      </c>
      <c r="AD8" s="296" t="s">
        <v>114</v>
      </c>
      <c r="AE8" s="297" t="s">
        <v>111</v>
      </c>
      <c r="AF8" s="295" t="s">
        <v>112</v>
      </c>
      <c r="AG8" s="295" t="s">
        <v>113</v>
      </c>
      <c r="AH8" s="593" t="s">
        <v>114</v>
      </c>
      <c r="AI8" s="297" t="s">
        <v>111</v>
      </c>
      <c r="AJ8" s="295" t="s">
        <v>112</v>
      </c>
      <c r="AK8" s="295" t="s">
        <v>113</v>
      </c>
      <c r="AL8" s="593" t="s">
        <v>114</v>
      </c>
      <c r="AM8" s="297" t="s">
        <v>111</v>
      </c>
      <c r="AN8" s="295" t="s">
        <v>112</v>
      </c>
      <c r="AO8" s="295" t="s">
        <v>113</v>
      </c>
      <c r="AP8" s="296" t="s">
        <v>114</v>
      </c>
      <c r="AQ8" s="297" t="s">
        <v>111</v>
      </c>
      <c r="AR8" s="295" t="s">
        <v>112</v>
      </c>
      <c r="AS8" s="295" t="s">
        <v>113</v>
      </c>
      <c r="AT8" s="593" t="s">
        <v>114</v>
      </c>
      <c r="AU8" s="297" t="s">
        <v>111</v>
      </c>
      <c r="AV8" s="295" t="s">
        <v>112</v>
      </c>
      <c r="AW8" s="295" t="s">
        <v>113</v>
      </c>
      <c r="AX8" s="593" t="s">
        <v>114</v>
      </c>
      <c r="AY8" s="297" t="s">
        <v>111</v>
      </c>
      <c r="AZ8" s="295" t="s">
        <v>112</v>
      </c>
      <c r="BA8" s="295" t="s">
        <v>113</v>
      </c>
      <c r="BB8" s="296" t="s">
        <v>114</v>
      </c>
      <c r="BC8" s="297" t="s">
        <v>111</v>
      </c>
      <c r="BD8" s="295" t="s">
        <v>112</v>
      </c>
      <c r="BE8" s="295" t="s">
        <v>113</v>
      </c>
      <c r="BF8" s="593" t="s">
        <v>114</v>
      </c>
      <c r="BG8" s="297" t="s">
        <v>111</v>
      </c>
      <c r="BH8" s="295" t="s">
        <v>112</v>
      </c>
      <c r="BI8" s="295" t="s">
        <v>113</v>
      </c>
      <c r="BJ8" s="594" t="s">
        <v>114</v>
      </c>
      <c r="BK8" s="294" t="s">
        <v>111</v>
      </c>
      <c r="BL8" s="295" t="s">
        <v>112</v>
      </c>
      <c r="BM8" s="295" t="s">
        <v>113</v>
      </c>
      <c r="BN8" s="296" t="s">
        <v>114</v>
      </c>
      <c r="BO8" s="297" t="s">
        <v>111</v>
      </c>
      <c r="BP8" s="295" t="s">
        <v>112</v>
      </c>
      <c r="BQ8" s="295" t="s">
        <v>113</v>
      </c>
      <c r="BR8" s="593" t="s">
        <v>114</v>
      </c>
      <c r="BS8" s="297" t="s">
        <v>111</v>
      </c>
      <c r="BT8" s="295" t="s">
        <v>112</v>
      </c>
      <c r="BU8" s="295" t="s">
        <v>113</v>
      </c>
      <c r="BV8" s="593" t="s">
        <v>114</v>
      </c>
      <c r="BW8" s="297" t="s">
        <v>111</v>
      </c>
      <c r="BX8" s="295" t="s">
        <v>112</v>
      </c>
      <c r="BY8" s="295" t="s">
        <v>113</v>
      </c>
      <c r="BZ8" s="593" t="s">
        <v>114</v>
      </c>
      <c r="CA8" s="297" t="s">
        <v>111</v>
      </c>
      <c r="CB8" s="295" t="s">
        <v>112</v>
      </c>
      <c r="CC8" s="295" t="s">
        <v>113</v>
      </c>
      <c r="CD8" s="296" t="s">
        <v>114</v>
      </c>
      <c r="CE8" s="297" t="s">
        <v>111</v>
      </c>
      <c r="CF8" s="295" t="s">
        <v>112</v>
      </c>
      <c r="CG8" s="295" t="s">
        <v>113</v>
      </c>
      <c r="CH8" s="593" t="s">
        <v>114</v>
      </c>
      <c r="CI8" s="297" t="s">
        <v>111</v>
      </c>
      <c r="CJ8" s="295" t="s">
        <v>112</v>
      </c>
      <c r="CK8" s="295" t="s">
        <v>113</v>
      </c>
      <c r="CL8" s="593" t="s">
        <v>114</v>
      </c>
      <c r="CM8" s="297" t="s">
        <v>111</v>
      </c>
      <c r="CN8" s="295" t="s">
        <v>112</v>
      </c>
      <c r="CO8" s="295" t="s">
        <v>113</v>
      </c>
      <c r="CP8" s="593" t="s">
        <v>114</v>
      </c>
      <c r="CQ8" s="297" t="s">
        <v>111</v>
      </c>
      <c r="CR8" s="295" t="s">
        <v>112</v>
      </c>
      <c r="CS8" s="295" t="s">
        <v>113</v>
      </c>
      <c r="CT8" s="296" t="s">
        <v>114</v>
      </c>
      <c r="CU8" s="297" t="s">
        <v>111</v>
      </c>
      <c r="CV8" s="295" t="s">
        <v>112</v>
      </c>
      <c r="CW8" s="295" t="s">
        <v>113</v>
      </c>
      <c r="CX8" s="593" t="s">
        <v>114</v>
      </c>
    </row>
    <row r="9" spans="2:102" ht="15" customHeight="1" thickTop="1">
      <c r="B9" s="476">
        <v>2010</v>
      </c>
      <c r="C9" s="278">
        <v>111.37787297932954</v>
      </c>
      <c r="D9" s="279">
        <v>4.3786828163448286</v>
      </c>
      <c r="E9" s="279">
        <v>-8.098038002300809E-3</v>
      </c>
      <c r="F9" s="595">
        <v>2.4369537194667999E-4</v>
      </c>
      <c r="G9" s="278">
        <v>49.825350041065072</v>
      </c>
      <c r="H9" s="279">
        <v>6.2953697790505743</v>
      </c>
      <c r="I9" s="279">
        <v>-5.9831867457750328E-2</v>
      </c>
      <c r="J9" s="595">
        <v>4.7045622433579789E-4</v>
      </c>
      <c r="K9" s="278" t="s">
        <v>115</v>
      </c>
      <c r="L9" s="279" t="s">
        <v>115</v>
      </c>
      <c r="M9" s="279" t="s">
        <v>115</v>
      </c>
      <c r="N9" s="280" t="s">
        <v>115</v>
      </c>
      <c r="O9" s="278">
        <v>86.308699507218734</v>
      </c>
      <c r="P9" s="279">
        <v>5.1593130109510863</v>
      </c>
      <c r="Q9" s="279">
        <v>-2.9168244113852725E-2</v>
      </c>
      <c r="R9" s="595">
        <v>3.3605076005852259E-4</v>
      </c>
      <c r="S9" s="278">
        <v>194.11708879664232</v>
      </c>
      <c r="T9" s="279">
        <v>3.4356972005649986</v>
      </c>
      <c r="U9" s="279">
        <v>6.7650042605410122E-3</v>
      </c>
      <c r="V9" s="595">
        <v>3.6965008191519377E-4</v>
      </c>
      <c r="W9" s="278">
        <v>141.42199944162604</v>
      </c>
      <c r="X9" s="279">
        <v>3.3892883019008191</v>
      </c>
      <c r="Y9" s="279">
        <v>-2.3283210742097816E-2</v>
      </c>
      <c r="Z9" s="595">
        <v>7.7684302782268257E-4</v>
      </c>
      <c r="AA9" s="278" t="s">
        <v>115</v>
      </c>
      <c r="AB9" s="279" t="s">
        <v>115</v>
      </c>
      <c r="AC9" s="279" t="s">
        <v>115</v>
      </c>
      <c r="AD9" s="280" t="s">
        <v>115</v>
      </c>
      <c r="AE9" s="278">
        <v>144.51073991112796</v>
      </c>
      <c r="AF9" s="279">
        <v>3.3920085751787203</v>
      </c>
      <c r="AG9" s="279">
        <v>-2.1521924465692441E-2</v>
      </c>
      <c r="AH9" s="595">
        <v>7.5297527569787395E-4</v>
      </c>
      <c r="AI9" s="278">
        <v>144.92109716038641</v>
      </c>
      <c r="AJ9" s="279">
        <v>26.122364068262097</v>
      </c>
      <c r="AK9" s="279">
        <v>-0.39551219398677145</v>
      </c>
      <c r="AL9" s="595">
        <v>3.4040353501326353E-3</v>
      </c>
      <c r="AM9" s="278" t="s">
        <v>115</v>
      </c>
      <c r="AN9" s="279" t="s">
        <v>115</v>
      </c>
      <c r="AO9" s="279" t="s">
        <v>115</v>
      </c>
      <c r="AP9" s="280" t="s">
        <v>115</v>
      </c>
      <c r="AQ9" s="278">
        <v>144.92109716038641</v>
      </c>
      <c r="AR9" s="279">
        <v>26.122364068262097</v>
      </c>
      <c r="AS9" s="279">
        <v>-0.39551219398677145</v>
      </c>
      <c r="AT9" s="595">
        <v>3.4040353501326353E-3</v>
      </c>
      <c r="AU9" s="278">
        <v>270.3249377795679</v>
      </c>
      <c r="AV9" s="279">
        <v>56.407041270095611</v>
      </c>
      <c r="AW9" s="279">
        <v>-0.80751293277697855</v>
      </c>
      <c r="AX9" s="595">
        <v>6.078035543894621E-3</v>
      </c>
      <c r="AY9" s="278" t="s">
        <v>115</v>
      </c>
      <c r="AZ9" s="279" t="s">
        <v>115</v>
      </c>
      <c r="BA9" s="279" t="s">
        <v>115</v>
      </c>
      <c r="BB9" s="280" t="s">
        <v>115</v>
      </c>
      <c r="BC9" s="278">
        <v>270.3249377795679</v>
      </c>
      <c r="BD9" s="279">
        <v>56.407041270095611</v>
      </c>
      <c r="BE9" s="279">
        <v>-0.80751293277697855</v>
      </c>
      <c r="BF9" s="595">
        <v>6.078035543894621E-3</v>
      </c>
      <c r="BG9" s="278">
        <v>605.42724609695665</v>
      </c>
      <c r="BH9" s="279">
        <v>24.832243678118225</v>
      </c>
      <c r="BI9" s="279">
        <v>-0.31030252563082533</v>
      </c>
      <c r="BJ9" s="595">
        <v>3.0994735467771888E-3</v>
      </c>
      <c r="BK9" s="278" t="s">
        <v>115</v>
      </c>
      <c r="BL9" s="279" t="s">
        <v>115</v>
      </c>
      <c r="BM9" s="279" t="s">
        <v>115</v>
      </c>
      <c r="BN9" s="280" t="s">
        <v>115</v>
      </c>
      <c r="BO9" s="278">
        <v>605.42724609695665</v>
      </c>
      <c r="BP9" s="279">
        <v>24.832243678118225</v>
      </c>
      <c r="BQ9" s="279">
        <v>-0.31030252563082533</v>
      </c>
      <c r="BR9" s="595">
        <v>3.0994735467771888E-3</v>
      </c>
      <c r="BS9" s="278">
        <v>130.86900075071222</v>
      </c>
      <c r="BT9" s="279">
        <v>5.1449523092051734</v>
      </c>
      <c r="BU9" s="279">
        <v>-9.5151946527034514E-3</v>
      </c>
      <c r="BV9" s="595">
        <v>2.8634206203734898E-4</v>
      </c>
      <c r="BW9" s="278">
        <v>58.544786298251459</v>
      </c>
      <c r="BX9" s="279">
        <v>7.3970594903844251</v>
      </c>
      <c r="BY9" s="279">
        <v>-7.0302444262856631E-2</v>
      </c>
      <c r="BZ9" s="595">
        <v>5.5278606359456255E-4</v>
      </c>
      <c r="CA9" s="278" t="s">
        <v>115</v>
      </c>
      <c r="CB9" s="279" t="s">
        <v>115</v>
      </c>
      <c r="CC9" s="279" t="s">
        <v>115</v>
      </c>
      <c r="CD9" s="280" t="s">
        <v>115</v>
      </c>
      <c r="CE9" s="278">
        <v>101.41272192098204</v>
      </c>
      <c r="CF9" s="279">
        <v>6.0621927878675255</v>
      </c>
      <c r="CG9" s="279">
        <v>-3.4272686833776954E-2</v>
      </c>
      <c r="CH9" s="595">
        <v>3.9485964306876405E-4</v>
      </c>
      <c r="CI9" s="278">
        <v>228.08757933605474</v>
      </c>
      <c r="CJ9" s="279">
        <v>4.0369442106638731</v>
      </c>
      <c r="CK9" s="279">
        <v>7.9488800061356894E-3</v>
      </c>
      <c r="CL9" s="595">
        <v>4.3433884625035271E-4</v>
      </c>
      <c r="CM9" s="278">
        <v>166.17084934391062</v>
      </c>
      <c r="CN9" s="279">
        <v>3.9824137547334626</v>
      </c>
      <c r="CO9" s="279">
        <v>-2.7357772621964933E-2</v>
      </c>
      <c r="CP9" s="595">
        <v>9.127905576916521E-4</v>
      </c>
      <c r="CQ9" s="278" t="s">
        <v>115</v>
      </c>
      <c r="CR9" s="279" t="s">
        <v>115</v>
      </c>
      <c r="CS9" s="279" t="s">
        <v>115</v>
      </c>
      <c r="CT9" s="280" t="s">
        <v>115</v>
      </c>
      <c r="CU9" s="278">
        <v>169.80011939557534</v>
      </c>
      <c r="CV9" s="279">
        <v>3.9856100758349959</v>
      </c>
      <c r="CW9" s="279">
        <v>-2.5288261247188616E-2</v>
      </c>
      <c r="CX9" s="595">
        <v>8.8474594894500194E-4</v>
      </c>
    </row>
    <row r="10" spans="2:102" ht="15" customHeight="1">
      <c r="B10" s="477">
        <v>2011</v>
      </c>
      <c r="C10" s="281">
        <v>119.45601344554113</v>
      </c>
      <c r="D10" s="282">
        <v>4.6962648809079131</v>
      </c>
      <c r="E10" s="282">
        <v>-8.6853816706023764E-3</v>
      </c>
      <c r="F10" s="596">
        <v>2.6137038577924175E-4</v>
      </c>
      <c r="G10" s="281">
        <v>54.31778340499892</v>
      </c>
      <c r="H10" s="282">
        <v>6.8629830363663498</v>
      </c>
      <c r="I10" s="282">
        <v>-6.5226524542389641E-2</v>
      </c>
      <c r="J10" s="596">
        <v>5.1287425525248156E-4</v>
      </c>
      <c r="K10" s="281" t="s">
        <v>115</v>
      </c>
      <c r="L10" s="282">
        <v>1.5186727225732195</v>
      </c>
      <c r="M10" s="282" t="s">
        <v>115</v>
      </c>
      <c r="N10" s="283" t="s">
        <v>115</v>
      </c>
      <c r="O10" s="281">
        <v>91.435833774586939</v>
      </c>
      <c r="P10" s="282">
        <v>5.6259716542825213</v>
      </c>
      <c r="Q10" s="282">
        <v>-3.2970635452566226E-2</v>
      </c>
      <c r="R10" s="596">
        <v>3.6932213993257247E-4</v>
      </c>
      <c r="S10" s="281">
        <v>211.81465968397617</v>
      </c>
      <c r="T10" s="282">
        <v>3.7489282258773113</v>
      </c>
      <c r="U10" s="282">
        <v>7.38176676814004E-3</v>
      </c>
      <c r="V10" s="596">
        <v>4.0335091973816483E-4</v>
      </c>
      <c r="W10" s="281">
        <v>153.40800020334973</v>
      </c>
      <c r="X10" s="282">
        <v>3.6765421402617493</v>
      </c>
      <c r="Y10" s="282">
        <v>-2.5256542916667648E-2</v>
      </c>
      <c r="Z10" s="596">
        <v>8.4268314576745648E-4</v>
      </c>
      <c r="AA10" s="281" t="s">
        <v>115</v>
      </c>
      <c r="AB10" s="282" t="s">
        <v>115</v>
      </c>
      <c r="AC10" s="282" t="s">
        <v>115</v>
      </c>
      <c r="AD10" s="283" t="s">
        <v>115</v>
      </c>
      <c r="AE10" s="281">
        <v>156.57207106928351</v>
      </c>
      <c r="AF10" s="282">
        <v>3.6804635202316338</v>
      </c>
      <c r="AG10" s="282">
        <v>-2.3488423909257553E-2</v>
      </c>
      <c r="AH10" s="596">
        <v>8.188831491710715E-4</v>
      </c>
      <c r="AI10" s="281">
        <v>161.58762174340919</v>
      </c>
      <c r="AJ10" s="282">
        <v>29.12654380082741</v>
      </c>
      <c r="AK10" s="282">
        <v>-0.4409977294479786</v>
      </c>
      <c r="AL10" s="596">
        <v>3.7955134713731635E-3</v>
      </c>
      <c r="AM10" s="281" t="s">
        <v>115</v>
      </c>
      <c r="AN10" s="282" t="s">
        <v>115</v>
      </c>
      <c r="AO10" s="282" t="s">
        <v>115</v>
      </c>
      <c r="AP10" s="283" t="s">
        <v>115</v>
      </c>
      <c r="AQ10" s="281">
        <v>161.58762174340919</v>
      </c>
      <c r="AR10" s="282">
        <v>29.12654380082741</v>
      </c>
      <c r="AS10" s="282">
        <v>-0.4409977294479786</v>
      </c>
      <c r="AT10" s="596">
        <v>3.7955134713731635E-3</v>
      </c>
      <c r="AU10" s="281">
        <v>301.41342185253279</v>
      </c>
      <c r="AV10" s="282">
        <v>62.894083932650084</v>
      </c>
      <c r="AW10" s="282">
        <v>-0.90038025443644454</v>
      </c>
      <c r="AX10" s="596">
        <v>6.777034728924913E-3</v>
      </c>
      <c r="AY10" s="281" t="s">
        <v>115</v>
      </c>
      <c r="AZ10" s="282" t="s">
        <v>115</v>
      </c>
      <c r="BA10" s="282" t="s">
        <v>115</v>
      </c>
      <c r="BB10" s="283" t="s">
        <v>115</v>
      </c>
      <c r="BC10" s="281">
        <v>301.41342185253279</v>
      </c>
      <c r="BD10" s="282">
        <v>62.894083932650084</v>
      </c>
      <c r="BE10" s="282">
        <v>-0.90038025443644454</v>
      </c>
      <c r="BF10" s="596">
        <v>6.777034728924913E-3</v>
      </c>
      <c r="BG10" s="281">
        <v>675.0538793340728</v>
      </c>
      <c r="BH10" s="282">
        <v>27.688054238639555</v>
      </c>
      <c r="BI10" s="282">
        <v>-0.34598859738252236</v>
      </c>
      <c r="BJ10" s="596">
        <v>3.4559258030323341E-3</v>
      </c>
      <c r="BK10" s="281" t="s">
        <v>115</v>
      </c>
      <c r="BL10" s="282" t="s">
        <v>115</v>
      </c>
      <c r="BM10" s="282" t="s">
        <v>115</v>
      </c>
      <c r="BN10" s="283" t="s">
        <v>115</v>
      </c>
      <c r="BO10" s="281">
        <v>675.0538793340728</v>
      </c>
      <c r="BP10" s="282">
        <v>27.688054238639555</v>
      </c>
      <c r="BQ10" s="282">
        <v>-0.34598859738252236</v>
      </c>
      <c r="BR10" s="596">
        <v>3.4559258030323341E-3</v>
      </c>
      <c r="BS10" s="281">
        <v>143.34721613464936</v>
      </c>
      <c r="BT10" s="282">
        <v>5.6355178570894955</v>
      </c>
      <c r="BU10" s="282">
        <v>-1.0422458004722851E-2</v>
      </c>
      <c r="BV10" s="596">
        <v>3.1364446293509008E-4</v>
      </c>
      <c r="BW10" s="281">
        <v>65.181340085998698</v>
      </c>
      <c r="BX10" s="282">
        <v>8.2355796436396194</v>
      </c>
      <c r="BY10" s="282">
        <v>-7.8271829450867567E-2</v>
      </c>
      <c r="BZ10" s="596">
        <v>6.1544910630297782E-4</v>
      </c>
      <c r="CA10" s="281" t="s">
        <v>115</v>
      </c>
      <c r="CB10" s="282">
        <v>1.5946063587018806</v>
      </c>
      <c r="CC10" s="282" t="s">
        <v>115</v>
      </c>
      <c r="CD10" s="283" t="s">
        <v>115</v>
      </c>
      <c r="CE10" s="281">
        <v>109.72300052950432</v>
      </c>
      <c r="CF10" s="282">
        <v>6.751091465687403</v>
      </c>
      <c r="CG10" s="282">
        <v>-3.9564762543079474E-2</v>
      </c>
      <c r="CH10" s="596">
        <v>4.431865679190869E-4</v>
      </c>
      <c r="CI10" s="281">
        <v>254.17759162077141</v>
      </c>
      <c r="CJ10" s="282">
        <v>4.4987138710527734</v>
      </c>
      <c r="CK10" s="282">
        <v>8.8581201217680476E-3</v>
      </c>
      <c r="CL10" s="596">
        <v>4.8402110368579775E-4</v>
      </c>
      <c r="CM10" s="281">
        <v>184.08960024401966</v>
      </c>
      <c r="CN10" s="282">
        <v>4.4118505683140992</v>
      </c>
      <c r="CO10" s="282">
        <v>-3.0307851500001176E-2</v>
      </c>
      <c r="CP10" s="596">
        <v>1.0112197749209478E-3</v>
      </c>
      <c r="CQ10" s="281" t="s">
        <v>115</v>
      </c>
      <c r="CR10" s="282" t="s">
        <v>115</v>
      </c>
      <c r="CS10" s="282" t="s">
        <v>115</v>
      </c>
      <c r="CT10" s="283" t="s">
        <v>115</v>
      </c>
      <c r="CU10" s="281">
        <v>187.88648528314022</v>
      </c>
      <c r="CV10" s="282">
        <v>4.4165562242779606</v>
      </c>
      <c r="CW10" s="282">
        <v>-2.8186108691109064E-2</v>
      </c>
      <c r="CX10" s="596">
        <v>9.8265977900528594E-4</v>
      </c>
    </row>
    <row r="11" spans="2:102" ht="15" customHeight="1">
      <c r="B11" s="266">
        <v>2012</v>
      </c>
      <c r="C11" s="281">
        <v>117.12249784885394</v>
      </c>
      <c r="D11" s="282">
        <v>4.6045256119529103</v>
      </c>
      <c r="E11" s="282">
        <v>-8.5157169295236746E-3</v>
      </c>
      <c r="F11" s="596">
        <v>2.5626464137897296E-4</v>
      </c>
      <c r="G11" s="281">
        <v>53.391524074690672</v>
      </c>
      <c r="H11" s="282">
        <v>6.7459513448522861</v>
      </c>
      <c r="I11" s="282">
        <v>-6.4114242833644364E-2</v>
      </c>
      <c r="J11" s="596">
        <v>5.0412841669974736E-4</v>
      </c>
      <c r="K11" s="281" t="s">
        <v>115</v>
      </c>
      <c r="L11" s="282">
        <v>1.5812687288941119</v>
      </c>
      <c r="M11" s="282" t="s">
        <v>115</v>
      </c>
      <c r="N11" s="283" t="s">
        <v>115</v>
      </c>
      <c r="O11" s="281">
        <v>88.249096355516372</v>
      </c>
      <c r="P11" s="282">
        <v>5.5701486275603651</v>
      </c>
      <c r="Q11" s="282">
        <v>-3.3632281446661083E-2</v>
      </c>
      <c r="R11" s="596">
        <v>3.6809396837238261E-4</v>
      </c>
      <c r="S11" s="281">
        <v>211.28636453274393</v>
      </c>
      <c r="T11" s="282">
        <v>3.7395778787058576</v>
      </c>
      <c r="U11" s="282">
        <v>7.3633556175758908E-3</v>
      </c>
      <c r="V11" s="596">
        <v>4.0234490657807168E-4</v>
      </c>
      <c r="W11" s="281">
        <v>150.04365771482185</v>
      </c>
      <c r="X11" s="282">
        <v>3.5959130536629407</v>
      </c>
      <c r="Y11" s="282">
        <v>-2.4702649636426464E-2</v>
      </c>
      <c r="Z11" s="596">
        <v>8.2420252736480613E-4</v>
      </c>
      <c r="AA11" s="281" t="s">
        <v>115</v>
      </c>
      <c r="AB11" s="282" t="s">
        <v>115</v>
      </c>
      <c r="AC11" s="282" t="s">
        <v>115</v>
      </c>
      <c r="AD11" s="283" t="s">
        <v>115</v>
      </c>
      <c r="AE11" s="281">
        <v>153.08931254622621</v>
      </c>
      <c r="AF11" s="282">
        <v>3.6030576344829175</v>
      </c>
      <c r="AG11" s="282">
        <v>-2.3107978386573899E-2</v>
      </c>
      <c r="AH11" s="596">
        <v>8.0322316887998686E-4</v>
      </c>
      <c r="AI11" s="281">
        <v>162.45128960682192</v>
      </c>
      <c r="AJ11" s="282">
        <v>29.282221937442376</v>
      </c>
      <c r="AK11" s="282">
        <v>-0.44335481325583992</v>
      </c>
      <c r="AL11" s="596">
        <v>3.8158000686694619E-3</v>
      </c>
      <c r="AM11" s="281" t="s">
        <v>115</v>
      </c>
      <c r="AN11" s="282" t="s">
        <v>115</v>
      </c>
      <c r="AO11" s="282" t="s">
        <v>115</v>
      </c>
      <c r="AP11" s="283" t="s">
        <v>115</v>
      </c>
      <c r="AQ11" s="281">
        <v>162.45128960682192</v>
      </c>
      <c r="AR11" s="282">
        <v>29.282221937442376</v>
      </c>
      <c r="AS11" s="282">
        <v>-0.44335481325583992</v>
      </c>
      <c r="AT11" s="596">
        <v>3.8158000686694619E-3</v>
      </c>
      <c r="AU11" s="281">
        <v>303.02444306348093</v>
      </c>
      <c r="AV11" s="282">
        <v>63.230245815010541</v>
      </c>
      <c r="AW11" s="282">
        <v>-0.90519268673922926</v>
      </c>
      <c r="AX11" s="596">
        <v>6.813257225682115E-3</v>
      </c>
      <c r="AY11" s="281" t="s">
        <v>115</v>
      </c>
      <c r="AZ11" s="282" t="s">
        <v>115</v>
      </c>
      <c r="BA11" s="282" t="s">
        <v>115</v>
      </c>
      <c r="BB11" s="283" t="s">
        <v>115</v>
      </c>
      <c r="BC11" s="281">
        <v>303.02444306348093</v>
      </c>
      <c r="BD11" s="282">
        <v>63.230245815010541</v>
      </c>
      <c r="BE11" s="282">
        <v>-0.90519268673922926</v>
      </c>
      <c r="BF11" s="596">
        <v>6.813257225682115E-3</v>
      </c>
      <c r="BG11" s="281">
        <v>678.66196722696066</v>
      </c>
      <c r="BH11" s="282">
        <v>27.836043808560415</v>
      </c>
      <c r="BI11" s="282">
        <v>-0.34783786794819127</v>
      </c>
      <c r="BJ11" s="596">
        <v>3.4743973420166599E-3</v>
      </c>
      <c r="BK11" s="281" t="s">
        <v>115</v>
      </c>
      <c r="BL11" s="282" t="s">
        <v>115</v>
      </c>
      <c r="BM11" s="282" t="s">
        <v>115</v>
      </c>
      <c r="BN11" s="283" t="s">
        <v>115</v>
      </c>
      <c r="BO11" s="281">
        <v>678.66196722696066</v>
      </c>
      <c r="BP11" s="282">
        <v>27.836043808560415</v>
      </c>
      <c r="BQ11" s="282">
        <v>-0.34783786794819127</v>
      </c>
      <c r="BR11" s="596">
        <v>3.4743973420166599E-3</v>
      </c>
      <c r="BS11" s="281">
        <v>140.54699741862473</v>
      </c>
      <c r="BT11" s="282">
        <v>5.5254307343434919</v>
      </c>
      <c r="BU11" s="282">
        <v>-1.0218860315428409E-2</v>
      </c>
      <c r="BV11" s="596">
        <v>3.0751756965476752E-4</v>
      </c>
      <c r="BW11" s="281">
        <v>64.069828889628809</v>
      </c>
      <c r="BX11" s="282">
        <v>8.0951416138227437</v>
      </c>
      <c r="BY11" s="282">
        <v>-7.6937091400373234E-2</v>
      </c>
      <c r="BZ11" s="596">
        <v>6.0495410003969679E-4</v>
      </c>
      <c r="CA11" s="281" t="s">
        <v>115</v>
      </c>
      <c r="CB11" s="282">
        <v>1.6603321653388174</v>
      </c>
      <c r="CC11" s="282" t="s">
        <v>115</v>
      </c>
      <c r="CD11" s="283" t="s">
        <v>115</v>
      </c>
      <c r="CE11" s="281">
        <v>105.89891562661965</v>
      </c>
      <c r="CF11" s="282">
        <v>6.684023171147075</v>
      </c>
      <c r="CG11" s="282">
        <v>-4.0358737735993307E-2</v>
      </c>
      <c r="CH11" s="596">
        <v>4.4171276204685913E-4</v>
      </c>
      <c r="CI11" s="281">
        <v>253.5436374392927</v>
      </c>
      <c r="CJ11" s="282">
        <v>4.4874934544470291</v>
      </c>
      <c r="CK11" s="282">
        <v>8.836026741091069E-3</v>
      </c>
      <c r="CL11" s="596">
        <v>4.82813887893686E-4</v>
      </c>
      <c r="CM11" s="281">
        <v>180.05238925778622</v>
      </c>
      <c r="CN11" s="282">
        <v>4.3150956643955283</v>
      </c>
      <c r="CO11" s="282">
        <v>-2.9643179563711756E-2</v>
      </c>
      <c r="CP11" s="596">
        <v>9.8904303283776722E-4</v>
      </c>
      <c r="CQ11" s="281" t="s">
        <v>115</v>
      </c>
      <c r="CR11" s="282" t="s">
        <v>115</v>
      </c>
      <c r="CS11" s="282" t="s">
        <v>115</v>
      </c>
      <c r="CT11" s="283" t="s">
        <v>115</v>
      </c>
      <c r="CU11" s="281">
        <v>183.70717505547142</v>
      </c>
      <c r="CV11" s="282">
        <v>4.3236691613795006</v>
      </c>
      <c r="CW11" s="282">
        <v>-2.7729574063888682E-2</v>
      </c>
      <c r="CX11" s="596">
        <v>9.638678026559843E-4</v>
      </c>
    </row>
    <row r="12" spans="2:102" ht="15" customHeight="1">
      <c r="B12" s="266">
        <v>2013</v>
      </c>
      <c r="C12" s="281">
        <v>112.04935492476308</v>
      </c>
      <c r="D12" s="282">
        <v>4.4050812954799206</v>
      </c>
      <c r="E12" s="282">
        <v>-8.1468599645678468E-3</v>
      </c>
      <c r="F12" s="596">
        <v>2.4516457797540601E-4</v>
      </c>
      <c r="G12" s="281">
        <v>50.779500103664013</v>
      </c>
      <c r="H12" s="282">
        <v>6.4159254292128693</v>
      </c>
      <c r="I12" s="282">
        <v>-6.0977641246257028E-2</v>
      </c>
      <c r="J12" s="596">
        <v>4.7946541013238735E-4</v>
      </c>
      <c r="K12" s="281" t="s">
        <v>115</v>
      </c>
      <c r="L12" s="282">
        <v>1.6691984889310059</v>
      </c>
      <c r="M12" s="282" t="s">
        <v>115</v>
      </c>
      <c r="N12" s="283" t="s">
        <v>115</v>
      </c>
      <c r="O12" s="281">
        <v>82.889336451531221</v>
      </c>
      <c r="P12" s="282">
        <v>5.355803790901744</v>
      </c>
      <c r="Q12" s="282">
        <v>-3.3187678069542099E-2</v>
      </c>
      <c r="R12" s="596">
        <v>3.560137198928224E-4</v>
      </c>
      <c r="S12" s="281">
        <v>205.6476034187221</v>
      </c>
      <c r="T12" s="282">
        <v>3.6397768983068834</v>
      </c>
      <c r="U12" s="282">
        <v>7.166844103844645E-3</v>
      </c>
      <c r="V12" s="596">
        <v>3.9160721974885093E-4</v>
      </c>
      <c r="W12" s="281">
        <v>141.995015933487</v>
      </c>
      <c r="X12" s="282">
        <v>3.4030210881740199</v>
      </c>
      <c r="Y12" s="282">
        <v>-2.337755012204841E-2</v>
      </c>
      <c r="Z12" s="596">
        <v>7.7999065597309165E-4</v>
      </c>
      <c r="AA12" s="281" t="s">
        <v>115</v>
      </c>
      <c r="AB12" s="282" t="s">
        <v>115</v>
      </c>
      <c r="AC12" s="282" t="s">
        <v>115</v>
      </c>
      <c r="AD12" s="283" t="s">
        <v>115</v>
      </c>
      <c r="AE12" s="281">
        <v>144.87775751397464</v>
      </c>
      <c r="AF12" s="282">
        <v>3.4137434459799825</v>
      </c>
      <c r="AG12" s="282">
        <v>-2.199423486709174E-2</v>
      </c>
      <c r="AH12" s="596">
        <v>7.6240128333311815E-4</v>
      </c>
      <c r="AI12" s="281">
        <v>158.02436781399854</v>
      </c>
      <c r="AJ12" s="282">
        <v>28.484259011134458</v>
      </c>
      <c r="AK12" s="282">
        <v>-0.43127305576714464</v>
      </c>
      <c r="AL12" s="596">
        <v>3.7118166006284642E-3</v>
      </c>
      <c r="AM12" s="281" t="s">
        <v>115</v>
      </c>
      <c r="AN12" s="282" t="s">
        <v>115</v>
      </c>
      <c r="AO12" s="282" t="s">
        <v>115</v>
      </c>
      <c r="AP12" s="283" t="s">
        <v>115</v>
      </c>
      <c r="AQ12" s="281">
        <v>158.02436781399854</v>
      </c>
      <c r="AR12" s="282">
        <v>28.484259011134458</v>
      </c>
      <c r="AS12" s="282">
        <v>-0.43127305576714464</v>
      </c>
      <c r="AT12" s="596">
        <v>3.7118166006284642E-3</v>
      </c>
      <c r="AU12" s="281">
        <v>294.76679540797375</v>
      </c>
      <c r="AV12" s="282">
        <v>61.507173293754938</v>
      </c>
      <c r="AW12" s="282">
        <v>-0.88052549424522786</v>
      </c>
      <c r="AX12" s="596">
        <v>6.6275907593494462E-3</v>
      </c>
      <c r="AY12" s="281" t="s">
        <v>115</v>
      </c>
      <c r="AZ12" s="282" t="s">
        <v>115</v>
      </c>
      <c r="BA12" s="282" t="s">
        <v>115</v>
      </c>
      <c r="BB12" s="283" t="s">
        <v>115</v>
      </c>
      <c r="BC12" s="281">
        <v>294.76679540797375</v>
      </c>
      <c r="BD12" s="282">
        <v>61.507173293754938</v>
      </c>
      <c r="BE12" s="282">
        <v>-0.88052549424522786</v>
      </c>
      <c r="BF12" s="596">
        <v>6.6275907593494462E-3</v>
      </c>
      <c r="BG12" s="281">
        <v>660.16790996247926</v>
      </c>
      <c r="BH12" s="282">
        <v>27.077490341485149</v>
      </c>
      <c r="BI12" s="282">
        <v>-0.33835902021656694</v>
      </c>
      <c r="BJ12" s="596">
        <v>3.379717359189024E-3</v>
      </c>
      <c r="BK12" s="281" t="s">
        <v>115</v>
      </c>
      <c r="BL12" s="282" t="s">
        <v>115</v>
      </c>
      <c r="BM12" s="282" t="s">
        <v>115</v>
      </c>
      <c r="BN12" s="283" t="s">
        <v>115</v>
      </c>
      <c r="BO12" s="281">
        <v>660.16790996247926</v>
      </c>
      <c r="BP12" s="282">
        <v>27.077490341485149</v>
      </c>
      <c r="BQ12" s="282">
        <v>-0.33835902021656694</v>
      </c>
      <c r="BR12" s="596">
        <v>3.379717359189024E-3</v>
      </c>
      <c r="BS12" s="281">
        <v>134.45922590971568</v>
      </c>
      <c r="BT12" s="282">
        <v>5.2860975545759041</v>
      </c>
      <c r="BU12" s="282">
        <v>-9.7762319574814151E-3</v>
      </c>
      <c r="BV12" s="596">
        <v>2.9419749357048722E-4</v>
      </c>
      <c r="BW12" s="281">
        <v>60.935400124396814</v>
      </c>
      <c r="BX12" s="282">
        <v>7.6991105150554429</v>
      </c>
      <c r="BY12" s="282">
        <v>-7.3173169495508436E-2</v>
      </c>
      <c r="BZ12" s="596">
        <v>5.7535849215886476E-4</v>
      </c>
      <c r="CA12" s="281" t="s">
        <v>115</v>
      </c>
      <c r="CB12" s="282">
        <v>1.7526584133775562</v>
      </c>
      <c r="CC12" s="282" t="s">
        <v>115</v>
      </c>
      <c r="CD12" s="283" t="s">
        <v>115</v>
      </c>
      <c r="CE12" s="281">
        <v>99.467203741837466</v>
      </c>
      <c r="CF12" s="282">
        <v>6.4267188323700051</v>
      </c>
      <c r="CG12" s="282">
        <v>-3.9825213683450517E-2</v>
      </c>
      <c r="CH12" s="596">
        <v>4.2721646387138684E-4</v>
      </c>
      <c r="CI12" s="281">
        <v>246.7771241024665</v>
      </c>
      <c r="CJ12" s="282">
        <v>4.3677322779682601</v>
      </c>
      <c r="CK12" s="282">
        <v>8.6002129246135744E-3</v>
      </c>
      <c r="CL12" s="596">
        <v>4.6992866369862112E-4</v>
      </c>
      <c r="CM12" s="281">
        <v>170.3940191201844</v>
      </c>
      <c r="CN12" s="282">
        <v>4.0836253058088241</v>
      </c>
      <c r="CO12" s="282">
        <v>-2.805306014645809E-2</v>
      </c>
      <c r="CP12" s="596">
        <v>9.3598878716770993E-4</v>
      </c>
      <c r="CQ12" s="281" t="s">
        <v>115</v>
      </c>
      <c r="CR12" s="282" t="s">
        <v>115</v>
      </c>
      <c r="CS12" s="282" t="s">
        <v>115</v>
      </c>
      <c r="CT12" s="283" t="s">
        <v>115</v>
      </c>
      <c r="CU12" s="281">
        <v>173.85330901676957</v>
      </c>
      <c r="CV12" s="282">
        <v>4.0964921351759793</v>
      </c>
      <c r="CW12" s="282">
        <v>-2.6393081840510087E-2</v>
      </c>
      <c r="CX12" s="596">
        <v>9.1488153999974185E-4</v>
      </c>
    </row>
    <row r="13" spans="2:102" ht="15" customHeight="1">
      <c r="B13" s="266">
        <v>2014</v>
      </c>
      <c r="C13" s="281">
        <v>102.8919410982792</v>
      </c>
      <c r="D13" s="282">
        <v>4.0450689385225811</v>
      </c>
      <c r="E13" s="282">
        <v>-7.4810447250954247E-3</v>
      </c>
      <c r="F13" s="596">
        <v>2.2512810835339386E-4</v>
      </c>
      <c r="G13" s="281">
        <v>46.429730624891775</v>
      </c>
      <c r="H13" s="282">
        <v>5.866337572831922</v>
      </c>
      <c r="I13" s="282">
        <v>-5.575429949931153E-2</v>
      </c>
      <c r="J13" s="596">
        <v>4.3839442670672756E-4</v>
      </c>
      <c r="K13" s="281" t="s">
        <v>115</v>
      </c>
      <c r="L13" s="282">
        <v>1.735758561085343</v>
      </c>
      <c r="M13" s="282" t="s">
        <v>115</v>
      </c>
      <c r="N13" s="283" t="s">
        <v>115</v>
      </c>
      <c r="O13" s="281">
        <v>74.728510934622307</v>
      </c>
      <c r="P13" s="282">
        <v>4.9461557458853944</v>
      </c>
      <c r="Q13" s="282">
        <v>-3.1434915618760474E-2</v>
      </c>
      <c r="R13" s="596">
        <v>3.3070253414543507E-4</v>
      </c>
      <c r="S13" s="281">
        <v>192.12275245320529</v>
      </c>
      <c r="T13" s="282">
        <v>3.4003992480013805</v>
      </c>
      <c r="U13" s="282">
        <v>6.6955013953170399E-3</v>
      </c>
      <c r="V13" s="596">
        <v>3.6585234006109957E-4</v>
      </c>
      <c r="W13" s="281">
        <v>129.18741214270511</v>
      </c>
      <c r="X13" s="282">
        <v>3.0960768936719809</v>
      </c>
      <c r="Y13" s="282">
        <v>-2.1268952171662671E-2</v>
      </c>
      <c r="Z13" s="596">
        <v>7.0963740296247312E-4</v>
      </c>
      <c r="AA13" s="281" t="s">
        <v>115</v>
      </c>
      <c r="AB13" s="282" t="s">
        <v>115</v>
      </c>
      <c r="AC13" s="282" t="s">
        <v>115</v>
      </c>
      <c r="AD13" s="283" t="s">
        <v>115</v>
      </c>
      <c r="AE13" s="281">
        <v>131.75809793437082</v>
      </c>
      <c r="AF13" s="282">
        <v>3.1085073842119724</v>
      </c>
      <c r="AG13" s="282">
        <v>-2.0126703268237948E-2</v>
      </c>
      <c r="AH13" s="596">
        <v>6.9559500051851548E-4</v>
      </c>
      <c r="AI13" s="281">
        <v>147.78031896574248</v>
      </c>
      <c r="AJ13" s="282">
        <v>26.637745433811414</v>
      </c>
      <c r="AK13" s="282">
        <v>-0.40331545459885243</v>
      </c>
      <c r="AL13" s="596">
        <v>3.4711952895066147E-3</v>
      </c>
      <c r="AM13" s="281" t="s">
        <v>115</v>
      </c>
      <c r="AN13" s="282" t="s">
        <v>115</v>
      </c>
      <c r="AO13" s="282" t="s">
        <v>115</v>
      </c>
      <c r="AP13" s="283" t="s">
        <v>115</v>
      </c>
      <c r="AQ13" s="281">
        <v>147.78031896574248</v>
      </c>
      <c r="AR13" s="282">
        <v>26.637745433811414</v>
      </c>
      <c r="AS13" s="282">
        <v>-0.40331545459885243</v>
      </c>
      <c r="AT13" s="596">
        <v>3.4711952895066147E-3</v>
      </c>
      <c r="AU13" s="281">
        <v>275.65831554012584</v>
      </c>
      <c r="AV13" s="282">
        <v>57.519924387427977</v>
      </c>
      <c r="AW13" s="282">
        <v>-0.82344476486176965</v>
      </c>
      <c r="AX13" s="596">
        <v>6.1979521888921385E-3</v>
      </c>
      <c r="AY13" s="281" t="s">
        <v>115</v>
      </c>
      <c r="AZ13" s="282" t="s">
        <v>115</v>
      </c>
      <c r="BA13" s="282" t="s">
        <v>115</v>
      </c>
      <c r="BB13" s="283" t="s">
        <v>115</v>
      </c>
      <c r="BC13" s="281">
        <v>275.65831554012584</v>
      </c>
      <c r="BD13" s="282">
        <v>57.519924387427977</v>
      </c>
      <c r="BE13" s="282">
        <v>-0.82344476486176965</v>
      </c>
      <c r="BF13" s="596">
        <v>6.1979521888921385E-3</v>
      </c>
      <c r="BG13" s="281">
        <v>617.37202720554365</v>
      </c>
      <c r="BH13" s="282">
        <v>25.32217160435945</v>
      </c>
      <c r="BI13" s="282">
        <v>-0.3164246414919743</v>
      </c>
      <c r="BJ13" s="596">
        <v>3.1606246319105138E-3</v>
      </c>
      <c r="BK13" s="281" t="s">
        <v>115</v>
      </c>
      <c r="BL13" s="282" t="s">
        <v>115</v>
      </c>
      <c r="BM13" s="282" t="s">
        <v>115</v>
      </c>
      <c r="BN13" s="283" t="s">
        <v>115</v>
      </c>
      <c r="BO13" s="281">
        <v>617.37202720554365</v>
      </c>
      <c r="BP13" s="282">
        <v>25.32217160435945</v>
      </c>
      <c r="BQ13" s="282">
        <v>-0.3164246414919743</v>
      </c>
      <c r="BR13" s="596">
        <v>3.1606246319105138E-3</v>
      </c>
      <c r="BS13" s="281">
        <v>123.47032931793504</v>
      </c>
      <c r="BT13" s="282">
        <v>4.8540827262270971</v>
      </c>
      <c r="BU13" s="282">
        <v>-8.97725367011451E-3</v>
      </c>
      <c r="BV13" s="596">
        <v>2.7015373002407263E-4</v>
      </c>
      <c r="BW13" s="281">
        <v>55.715676749870127</v>
      </c>
      <c r="BX13" s="282">
        <v>7.0396050873983063</v>
      </c>
      <c r="BY13" s="282">
        <v>-6.6905159399173839E-2</v>
      </c>
      <c r="BZ13" s="596">
        <v>5.2607331204807309E-4</v>
      </c>
      <c r="CA13" s="281" t="s">
        <v>115</v>
      </c>
      <c r="CB13" s="282">
        <v>1.8225464891396101</v>
      </c>
      <c r="CC13" s="282" t="s">
        <v>115</v>
      </c>
      <c r="CD13" s="283" t="s">
        <v>115</v>
      </c>
      <c r="CE13" s="281">
        <v>89.674213121546757</v>
      </c>
      <c r="CF13" s="282">
        <v>5.9350462086875959</v>
      </c>
      <c r="CG13" s="282">
        <v>-3.7721898742512569E-2</v>
      </c>
      <c r="CH13" s="596">
        <v>3.9684304097452208E-4</v>
      </c>
      <c r="CI13" s="281">
        <v>230.54730294384635</v>
      </c>
      <c r="CJ13" s="282">
        <v>4.0804790976016561</v>
      </c>
      <c r="CK13" s="282">
        <v>8.0346016743804479E-3</v>
      </c>
      <c r="CL13" s="596">
        <v>4.3902280807331948E-4</v>
      </c>
      <c r="CM13" s="281">
        <v>155.02489457124614</v>
      </c>
      <c r="CN13" s="282">
        <v>3.7152922724063768</v>
      </c>
      <c r="CO13" s="282">
        <v>-2.5522742605995203E-2</v>
      </c>
      <c r="CP13" s="596">
        <v>8.5156488355496776E-4</v>
      </c>
      <c r="CQ13" s="281" t="s">
        <v>115</v>
      </c>
      <c r="CR13" s="282" t="s">
        <v>115</v>
      </c>
      <c r="CS13" s="282" t="s">
        <v>115</v>
      </c>
      <c r="CT13" s="283" t="s">
        <v>115</v>
      </c>
      <c r="CU13" s="281">
        <v>158.10971752124496</v>
      </c>
      <c r="CV13" s="282">
        <v>3.7302088610543662</v>
      </c>
      <c r="CW13" s="282">
        <v>-2.4152043921885538E-2</v>
      </c>
      <c r="CX13" s="596">
        <v>8.347140006222186E-4</v>
      </c>
    </row>
    <row r="14" spans="2:102" ht="15" customHeight="1">
      <c r="B14" s="266">
        <v>2015</v>
      </c>
      <c r="C14" s="281">
        <v>86.633608448256354</v>
      </c>
      <c r="D14" s="282">
        <v>3.4058927728017183</v>
      </c>
      <c r="E14" s="282">
        <v>-6.2989374345533639E-3</v>
      </c>
      <c r="F14" s="596">
        <v>1.8955479099335158E-4</v>
      </c>
      <c r="G14" s="281">
        <v>38.55566481506353</v>
      </c>
      <c r="H14" s="282">
        <v>4.8714593452511155</v>
      </c>
      <c r="I14" s="282">
        <v>-4.6298870455682949E-2</v>
      </c>
      <c r="J14" s="596">
        <v>3.6404666461353015E-4</v>
      </c>
      <c r="K14" s="281" t="s">
        <v>115</v>
      </c>
      <c r="L14" s="282">
        <v>1.6363514138041166</v>
      </c>
      <c r="M14" s="282" t="s">
        <v>115</v>
      </c>
      <c r="N14" s="283" t="s">
        <v>115</v>
      </c>
      <c r="O14" s="281">
        <v>61.553836392105765</v>
      </c>
      <c r="P14" s="282">
        <v>4.1631891386677564</v>
      </c>
      <c r="Q14" s="282">
        <v>-2.7036635296922056E-2</v>
      </c>
      <c r="R14" s="596">
        <v>2.7975383900855782E-4</v>
      </c>
      <c r="S14" s="281">
        <v>164.57618501816776</v>
      </c>
      <c r="T14" s="282">
        <v>2.9128498765965762</v>
      </c>
      <c r="U14" s="282">
        <v>5.7355001547434543E-3</v>
      </c>
      <c r="V14" s="596">
        <v>3.1339641785472773E-4</v>
      </c>
      <c r="W14" s="281">
        <v>106.74599401044456</v>
      </c>
      <c r="X14" s="282">
        <v>2.5582508393519774</v>
      </c>
      <c r="Y14" s="282">
        <v>-1.7574277582221371E-2</v>
      </c>
      <c r="Z14" s="596">
        <v>5.8636479135089684E-4</v>
      </c>
      <c r="AA14" s="281" t="s">
        <v>115</v>
      </c>
      <c r="AB14" s="282" t="s">
        <v>115</v>
      </c>
      <c r="AC14" s="282" t="s">
        <v>115</v>
      </c>
      <c r="AD14" s="283" t="s">
        <v>115</v>
      </c>
      <c r="AE14" s="281">
        <v>108.85125811398902</v>
      </c>
      <c r="AF14" s="282">
        <v>2.5711597475062451</v>
      </c>
      <c r="AG14" s="282">
        <v>-1.6725702858947877E-2</v>
      </c>
      <c r="AH14" s="596">
        <v>5.7642758540171258E-4</v>
      </c>
      <c r="AI14" s="281">
        <v>125.51436315063955</v>
      </c>
      <c r="AJ14" s="282">
        <v>22.624255227577002</v>
      </c>
      <c r="AK14" s="282">
        <v>-0.34254820118855267</v>
      </c>
      <c r="AL14" s="596">
        <v>2.948192757893021E-3</v>
      </c>
      <c r="AM14" s="281" t="s">
        <v>115</v>
      </c>
      <c r="AN14" s="282" t="s">
        <v>115</v>
      </c>
      <c r="AO14" s="282" t="s">
        <v>115</v>
      </c>
      <c r="AP14" s="283" t="s">
        <v>115</v>
      </c>
      <c r="AQ14" s="281">
        <v>125.51436315063955</v>
      </c>
      <c r="AR14" s="282">
        <v>22.624255227577002</v>
      </c>
      <c r="AS14" s="282">
        <v>-0.34254820118855267</v>
      </c>
      <c r="AT14" s="596">
        <v>2.948192757893021E-3</v>
      </c>
      <c r="AU14" s="281">
        <v>234.12507270482669</v>
      </c>
      <c r="AV14" s="282">
        <v>48.853438187764098</v>
      </c>
      <c r="AW14" s="282">
        <v>-0.69937692633693704</v>
      </c>
      <c r="AX14" s="596">
        <v>5.2641111297590613E-3</v>
      </c>
      <c r="AY14" s="281" t="s">
        <v>115</v>
      </c>
      <c r="AZ14" s="282" t="s">
        <v>115</v>
      </c>
      <c r="BA14" s="282" t="s">
        <v>115</v>
      </c>
      <c r="BB14" s="283" t="s">
        <v>115</v>
      </c>
      <c r="BC14" s="281">
        <v>234.12507270482669</v>
      </c>
      <c r="BD14" s="282">
        <v>48.853438187764098</v>
      </c>
      <c r="BE14" s="282">
        <v>-0.69937692633693704</v>
      </c>
      <c r="BF14" s="596">
        <v>5.2641111297590613E-3</v>
      </c>
      <c r="BG14" s="281">
        <v>524.35302186406943</v>
      </c>
      <c r="BH14" s="282">
        <v>21.50689797366832</v>
      </c>
      <c r="BI14" s="282">
        <v>-0.26874916524737824</v>
      </c>
      <c r="BJ14" s="596">
        <v>2.6844155609410622E-3</v>
      </c>
      <c r="BK14" s="281" t="s">
        <v>115</v>
      </c>
      <c r="BL14" s="282" t="s">
        <v>115</v>
      </c>
      <c r="BM14" s="282" t="s">
        <v>115</v>
      </c>
      <c r="BN14" s="283" t="s">
        <v>115</v>
      </c>
      <c r="BO14" s="281">
        <v>524.35302186406943</v>
      </c>
      <c r="BP14" s="282">
        <v>21.50689797366832</v>
      </c>
      <c r="BQ14" s="282">
        <v>-0.26874916524737824</v>
      </c>
      <c r="BR14" s="596">
        <v>2.6844155609410622E-3</v>
      </c>
      <c r="BS14" s="281">
        <v>103.96033013790762</v>
      </c>
      <c r="BT14" s="282">
        <v>4.0870713273620618</v>
      </c>
      <c r="BU14" s="282">
        <v>-7.5587249214640363E-3</v>
      </c>
      <c r="BV14" s="596">
        <v>2.2746574919202189E-4</v>
      </c>
      <c r="BW14" s="281">
        <v>46.266797778076231</v>
      </c>
      <c r="BX14" s="282">
        <v>5.8457512143013384</v>
      </c>
      <c r="BY14" s="282">
        <v>-5.5558644546819538E-2</v>
      </c>
      <c r="BZ14" s="596">
        <v>4.3685599753623617E-4</v>
      </c>
      <c r="CA14" s="281" t="s">
        <v>115</v>
      </c>
      <c r="CB14" s="282">
        <v>1.7181689844943226</v>
      </c>
      <c r="CC14" s="282" t="s">
        <v>115</v>
      </c>
      <c r="CD14" s="283" t="s">
        <v>115</v>
      </c>
      <c r="CE14" s="281">
        <v>73.864603670526918</v>
      </c>
      <c r="CF14" s="282">
        <v>4.9954254973810093</v>
      </c>
      <c r="CG14" s="282">
        <v>-3.244396235630647E-2</v>
      </c>
      <c r="CH14" s="596">
        <v>3.3570460681026933E-4</v>
      </c>
      <c r="CI14" s="281">
        <v>197.4914220218013</v>
      </c>
      <c r="CJ14" s="282">
        <v>3.4954198519158912</v>
      </c>
      <c r="CK14" s="282">
        <v>6.8826001856921448E-3</v>
      </c>
      <c r="CL14" s="596">
        <v>3.7607570142567326E-4</v>
      </c>
      <c r="CM14" s="281">
        <v>128.09519281253347</v>
      </c>
      <c r="CN14" s="282">
        <v>3.0699010072223727</v>
      </c>
      <c r="CO14" s="282">
        <v>-2.1089133098665645E-2</v>
      </c>
      <c r="CP14" s="596">
        <v>7.0363774962107616E-4</v>
      </c>
      <c r="CQ14" s="281" t="s">
        <v>115</v>
      </c>
      <c r="CR14" s="282" t="s">
        <v>115</v>
      </c>
      <c r="CS14" s="282" t="s">
        <v>115</v>
      </c>
      <c r="CT14" s="283" t="s">
        <v>115</v>
      </c>
      <c r="CU14" s="281">
        <v>130.62150973678681</v>
      </c>
      <c r="CV14" s="282">
        <v>3.0853916970074944</v>
      </c>
      <c r="CW14" s="282">
        <v>-2.0070843430737451E-2</v>
      </c>
      <c r="CX14" s="596">
        <v>6.9171310248205512E-4</v>
      </c>
    </row>
    <row r="15" spans="2:102" ht="15" customHeight="1">
      <c r="B15" s="266">
        <v>2016</v>
      </c>
      <c r="C15" s="281">
        <v>85.75669712348963</v>
      </c>
      <c r="D15" s="282">
        <v>3.3714180926295914</v>
      </c>
      <c r="E15" s="282">
        <v>-6.2351791579527078E-3</v>
      </c>
      <c r="F15" s="596">
        <v>1.8763610440204864E-4</v>
      </c>
      <c r="G15" s="281">
        <v>38.7298343244153</v>
      </c>
      <c r="H15" s="282">
        <v>4.8934654418405321</v>
      </c>
      <c r="I15" s="282">
        <v>-4.6508018750479226E-2</v>
      </c>
      <c r="J15" s="596">
        <v>3.6569119154001472E-4</v>
      </c>
      <c r="K15" s="281" t="s">
        <v>115</v>
      </c>
      <c r="L15" s="282">
        <v>1.687798052394295</v>
      </c>
      <c r="M15" s="282" t="s">
        <v>115</v>
      </c>
      <c r="N15" s="283" t="s">
        <v>115</v>
      </c>
      <c r="O15" s="281">
        <v>60.760797735943633</v>
      </c>
      <c r="P15" s="282">
        <v>4.1659967650671916</v>
      </c>
      <c r="Q15" s="282">
        <v>-2.7383397521447049E-2</v>
      </c>
      <c r="R15" s="596">
        <v>2.8061919585950989E-4</v>
      </c>
      <c r="S15" s="281">
        <v>164.5512377681948</v>
      </c>
      <c r="T15" s="282">
        <v>2.9124083327972885</v>
      </c>
      <c r="U15" s="282">
        <v>5.7346307400340021E-3</v>
      </c>
      <c r="V15" s="596">
        <v>3.1334891171782225E-4</v>
      </c>
      <c r="W15" s="281">
        <v>107.08443186640008</v>
      </c>
      <c r="X15" s="282">
        <v>2.5663617660157163</v>
      </c>
      <c r="Y15" s="282">
        <v>-1.7629996776932434E-2</v>
      </c>
      <c r="Z15" s="596">
        <v>5.8822385917477388E-4</v>
      </c>
      <c r="AA15" s="281" t="s">
        <v>115</v>
      </c>
      <c r="AB15" s="282" t="s">
        <v>115</v>
      </c>
      <c r="AC15" s="282" t="s">
        <v>115</v>
      </c>
      <c r="AD15" s="283" t="s">
        <v>115</v>
      </c>
      <c r="AE15" s="281">
        <v>108.97491934462332</v>
      </c>
      <c r="AF15" s="282">
        <v>2.5777456717525453</v>
      </c>
      <c r="AG15" s="282">
        <v>-1.6861369826799543E-2</v>
      </c>
      <c r="AH15" s="596">
        <v>5.7918128863183004E-4</v>
      </c>
      <c r="AI15" s="281">
        <v>128.94532399443912</v>
      </c>
      <c r="AJ15" s="282">
        <v>23.242693881588124</v>
      </c>
      <c r="AK15" s="282">
        <v>-0.35191182648123226</v>
      </c>
      <c r="AL15" s="596">
        <v>3.0287822112304405E-3</v>
      </c>
      <c r="AM15" s="281" t="s">
        <v>115</v>
      </c>
      <c r="AN15" s="282" t="s">
        <v>115</v>
      </c>
      <c r="AO15" s="282" t="s">
        <v>115</v>
      </c>
      <c r="AP15" s="283" t="s">
        <v>115</v>
      </c>
      <c r="AQ15" s="281">
        <v>128.94532399443912</v>
      </c>
      <c r="AR15" s="282">
        <v>23.242693881588124</v>
      </c>
      <c r="AS15" s="282">
        <v>-0.35191182648123226</v>
      </c>
      <c r="AT15" s="596">
        <v>3.0287822112304405E-3</v>
      </c>
      <c r="AU15" s="281">
        <v>240.52492955657138</v>
      </c>
      <c r="AV15" s="282">
        <v>50.188856934270696</v>
      </c>
      <c r="AW15" s="282">
        <v>-0.71849453797186258</v>
      </c>
      <c r="AX15" s="596">
        <v>5.4080066864925684E-3</v>
      </c>
      <c r="AY15" s="281" t="s">
        <v>115</v>
      </c>
      <c r="AZ15" s="282" t="s">
        <v>115</v>
      </c>
      <c r="BA15" s="282" t="s">
        <v>115</v>
      </c>
      <c r="BB15" s="283" t="s">
        <v>115</v>
      </c>
      <c r="BC15" s="281">
        <v>240.52492955657138</v>
      </c>
      <c r="BD15" s="282">
        <v>50.188856934270696</v>
      </c>
      <c r="BE15" s="282">
        <v>-0.71849453797186258</v>
      </c>
      <c r="BF15" s="596">
        <v>5.4080066864925684E-3</v>
      </c>
      <c r="BG15" s="281">
        <v>538.68631919502468</v>
      </c>
      <c r="BH15" s="282">
        <v>22.094793438115587</v>
      </c>
      <c r="BI15" s="282">
        <v>-0.27609547876578355</v>
      </c>
      <c r="BJ15" s="596">
        <v>2.7577946105325521E-3</v>
      </c>
      <c r="BK15" s="281" t="s">
        <v>115</v>
      </c>
      <c r="BL15" s="282" t="s">
        <v>115</v>
      </c>
      <c r="BM15" s="282" t="s">
        <v>115</v>
      </c>
      <c r="BN15" s="283" t="s">
        <v>115</v>
      </c>
      <c r="BO15" s="281">
        <v>538.68631919502468</v>
      </c>
      <c r="BP15" s="282">
        <v>22.094793438115587</v>
      </c>
      <c r="BQ15" s="282">
        <v>-0.27609547876578355</v>
      </c>
      <c r="BR15" s="596">
        <v>2.7577946105325521E-3</v>
      </c>
      <c r="BS15" s="281">
        <v>102.90803654818755</v>
      </c>
      <c r="BT15" s="282">
        <v>4.0457017111555098</v>
      </c>
      <c r="BU15" s="282">
        <v>-7.4822149895432486E-3</v>
      </c>
      <c r="BV15" s="596">
        <v>2.2516332528245837E-4</v>
      </c>
      <c r="BW15" s="281">
        <v>46.475801189298359</v>
      </c>
      <c r="BX15" s="282">
        <v>5.8721585302086385</v>
      </c>
      <c r="BY15" s="282">
        <v>-5.5809622500575071E-2</v>
      </c>
      <c r="BZ15" s="596">
        <v>4.3882942984801765E-4</v>
      </c>
      <c r="CA15" s="281" t="s">
        <v>115</v>
      </c>
      <c r="CB15" s="282">
        <v>1.7721879550140098</v>
      </c>
      <c r="CC15" s="282" t="s">
        <v>115</v>
      </c>
      <c r="CD15" s="283" t="s">
        <v>115</v>
      </c>
      <c r="CE15" s="281">
        <v>72.912957283132357</v>
      </c>
      <c r="CF15" s="282">
        <v>4.9983770934770275</v>
      </c>
      <c r="CG15" s="282">
        <v>-3.2860077025736456E-2</v>
      </c>
      <c r="CH15" s="596">
        <v>3.3674303503141188E-4</v>
      </c>
      <c r="CI15" s="281">
        <v>197.46148532183375</v>
      </c>
      <c r="CJ15" s="282">
        <v>3.4948899993567459</v>
      </c>
      <c r="CK15" s="282">
        <v>6.881556888040802E-3</v>
      </c>
      <c r="CL15" s="596">
        <v>3.760186940613867E-4</v>
      </c>
      <c r="CM15" s="281">
        <v>128.5013182396801</v>
      </c>
      <c r="CN15" s="282">
        <v>3.0796341192188597</v>
      </c>
      <c r="CO15" s="282">
        <v>-2.115599613231892E-2</v>
      </c>
      <c r="CP15" s="596">
        <v>7.0586863100972864E-4</v>
      </c>
      <c r="CQ15" s="281" t="s">
        <v>115</v>
      </c>
      <c r="CR15" s="282" t="s">
        <v>115</v>
      </c>
      <c r="CS15" s="282" t="s">
        <v>115</v>
      </c>
      <c r="CT15" s="283" t="s">
        <v>115</v>
      </c>
      <c r="CU15" s="281">
        <v>130.76990321354799</v>
      </c>
      <c r="CV15" s="282">
        <v>3.0932948061030547</v>
      </c>
      <c r="CW15" s="282">
        <v>-2.0233643792159448E-2</v>
      </c>
      <c r="CX15" s="596">
        <v>6.9501754635819602E-4</v>
      </c>
    </row>
    <row r="16" spans="2:102" ht="15" customHeight="1">
      <c r="B16" s="266">
        <v>2017</v>
      </c>
      <c r="C16" s="281">
        <v>83.836184582954601</v>
      </c>
      <c r="D16" s="282">
        <v>3.2959155261424744</v>
      </c>
      <c r="E16" s="282">
        <v>-6.0955429526533458E-3</v>
      </c>
      <c r="F16" s="596">
        <v>1.8343401286111208E-4</v>
      </c>
      <c r="G16" s="281">
        <v>38.341842697649696</v>
      </c>
      <c r="H16" s="282">
        <v>4.8444431919285549</v>
      </c>
      <c r="I16" s="282">
        <v>-4.6042106046038138E-2</v>
      </c>
      <c r="J16" s="596">
        <v>3.6202773356828734E-4</v>
      </c>
      <c r="K16" s="281" t="s">
        <v>115</v>
      </c>
      <c r="L16" s="282">
        <v>1.8006334383393396</v>
      </c>
      <c r="M16" s="282" t="s">
        <v>115</v>
      </c>
      <c r="N16" s="283" t="s">
        <v>115</v>
      </c>
      <c r="O16" s="281">
        <v>59.202952807752744</v>
      </c>
      <c r="P16" s="282">
        <v>4.1133519085428167</v>
      </c>
      <c r="Q16" s="282">
        <v>-2.7339537818272742E-2</v>
      </c>
      <c r="R16" s="596">
        <v>2.7765693092394778E-4</v>
      </c>
      <c r="S16" s="281">
        <v>162.48644353633645</v>
      </c>
      <c r="T16" s="282">
        <v>2.8758633392260617</v>
      </c>
      <c r="U16" s="282">
        <v>5.6626724087904525E-3</v>
      </c>
      <c r="V16" s="596">
        <v>3.0941699948033733E-4</v>
      </c>
      <c r="W16" s="281">
        <v>105.86953043409439</v>
      </c>
      <c r="X16" s="282">
        <v>2.5372457074906363</v>
      </c>
      <c r="Y16" s="282">
        <v>-1.7429979762670619E-2</v>
      </c>
      <c r="Z16" s="596">
        <v>5.8155030264958824E-4</v>
      </c>
      <c r="AA16" s="281" t="s">
        <v>115</v>
      </c>
      <c r="AB16" s="282" t="s">
        <v>115</v>
      </c>
      <c r="AC16" s="282" t="s">
        <v>115</v>
      </c>
      <c r="AD16" s="283" t="s">
        <v>115</v>
      </c>
      <c r="AE16" s="281">
        <v>107.53349184106311</v>
      </c>
      <c r="AF16" s="282">
        <v>2.5471976218578041</v>
      </c>
      <c r="AG16" s="282">
        <v>-1.6751290659142964E-2</v>
      </c>
      <c r="AH16" s="596">
        <v>5.735523513447047E-4</v>
      </c>
      <c r="AI16" s="281">
        <v>130.55324390991078</v>
      </c>
      <c r="AJ16" s="282">
        <v>23.532525177704205</v>
      </c>
      <c r="AK16" s="282">
        <v>-0.35630008979129679</v>
      </c>
      <c r="AL16" s="596">
        <v>3.0665504612623204E-3</v>
      </c>
      <c r="AM16" s="281" t="s">
        <v>115</v>
      </c>
      <c r="AN16" s="282" t="s">
        <v>115</v>
      </c>
      <c r="AO16" s="282" t="s">
        <v>115</v>
      </c>
      <c r="AP16" s="283" t="s">
        <v>115</v>
      </c>
      <c r="AQ16" s="281">
        <v>130.55324390991078</v>
      </c>
      <c r="AR16" s="282">
        <v>23.532525177704205</v>
      </c>
      <c r="AS16" s="282">
        <v>-0.35630008979129679</v>
      </c>
      <c r="AT16" s="596">
        <v>3.0665504612623204E-3</v>
      </c>
      <c r="AU16" s="281">
        <v>243.52422268656579</v>
      </c>
      <c r="AV16" s="282">
        <v>50.814700974980944</v>
      </c>
      <c r="AW16" s="282">
        <v>-0.72745400731107168</v>
      </c>
      <c r="AX16" s="596">
        <v>5.47544334402185E-3</v>
      </c>
      <c r="AY16" s="281" t="s">
        <v>115</v>
      </c>
      <c r="AZ16" s="282" t="s">
        <v>115</v>
      </c>
      <c r="BA16" s="282" t="s">
        <v>115</v>
      </c>
      <c r="BB16" s="283" t="s">
        <v>115</v>
      </c>
      <c r="BC16" s="281">
        <v>243.52422268656579</v>
      </c>
      <c r="BD16" s="282">
        <v>50.814700974980944</v>
      </c>
      <c r="BE16" s="282">
        <v>-0.72745400731107168</v>
      </c>
      <c r="BF16" s="596">
        <v>5.47544334402185E-3</v>
      </c>
      <c r="BG16" s="281">
        <v>545.40361947388669</v>
      </c>
      <c r="BH16" s="282">
        <v>22.37031066740969</v>
      </c>
      <c r="BI16" s="282">
        <v>-0.27953832884461483</v>
      </c>
      <c r="BJ16" s="596">
        <v>2.7921837046050672E-3</v>
      </c>
      <c r="BK16" s="281" t="s">
        <v>115</v>
      </c>
      <c r="BL16" s="282" t="s">
        <v>115</v>
      </c>
      <c r="BM16" s="282" t="s">
        <v>115</v>
      </c>
      <c r="BN16" s="283" t="s">
        <v>115</v>
      </c>
      <c r="BO16" s="281">
        <v>545.40361947388669</v>
      </c>
      <c r="BP16" s="282">
        <v>22.37031066740969</v>
      </c>
      <c r="BQ16" s="282">
        <v>-0.27953832884461483</v>
      </c>
      <c r="BR16" s="596">
        <v>2.7921837046050672E-3</v>
      </c>
      <c r="BS16" s="281">
        <v>100.60342149954552</v>
      </c>
      <c r="BT16" s="282">
        <v>3.9550986313709693</v>
      </c>
      <c r="BU16" s="282">
        <v>-7.3146515431840144E-3</v>
      </c>
      <c r="BV16" s="596">
        <v>2.2012081543333449E-4</v>
      </c>
      <c r="BW16" s="281">
        <v>46.010211237179632</v>
      </c>
      <c r="BX16" s="282">
        <v>5.813331830314266</v>
      </c>
      <c r="BY16" s="282">
        <v>-5.5250527255245763E-2</v>
      </c>
      <c r="BZ16" s="596">
        <v>4.3443328028194481E-4</v>
      </c>
      <c r="CA16" s="281" t="s">
        <v>115</v>
      </c>
      <c r="CB16" s="282">
        <v>1.8906651102563068</v>
      </c>
      <c r="CC16" s="282" t="s">
        <v>115</v>
      </c>
      <c r="CD16" s="283" t="s">
        <v>115</v>
      </c>
      <c r="CE16" s="281">
        <v>71.043543369303293</v>
      </c>
      <c r="CF16" s="282">
        <v>4.9347165061791589</v>
      </c>
      <c r="CG16" s="282">
        <v>-3.2807445381927293E-2</v>
      </c>
      <c r="CH16" s="596">
        <v>3.3318831710873727E-4</v>
      </c>
      <c r="CI16" s="281">
        <v>194.98373224360373</v>
      </c>
      <c r="CJ16" s="282">
        <v>3.451036007071274</v>
      </c>
      <c r="CK16" s="282">
        <v>6.7952068905485427E-3</v>
      </c>
      <c r="CL16" s="596">
        <v>3.713003993764048E-4</v>
      </c>
      <c r="CM16" s="281">
        <v>127.04343652091326</v>
      </c>
      <c r="CN16" s="282">
        <v>3.0446948489887635</v>
      </c>
      <c r="CO16" s="282">
        <v>-2.0915975715204742E-2</v>
      </c>
      <c r="CP16" s="596">
        <v>6.9786036317950591E-4</v>
      </c>
      <c r="CQ16" s="281" t="s">
        <v>115</v>
      </c>
      <c r="CR16" s="282" t="s">
        <v>115</v>
      </c>
      <c r="CS16" s="282" t="s">
        <v>115</v>
      </c>
      <c r="CT16" s="283" t="s">
        <v>115</v>
      </c>
      <c r="CU16" s="281">
        <v>129.04019020927575</v>
      </c>
      <c r="CV16" s="282">
        <v>3.0566371462293649</v>
      </c>
      <c r="CW16" s="282">
        <v>-2.0101548790971552E-2</v>
      </c>
      <c r="CX16" s="596">
        <v>6.8826282161364564E-4</v>
      </c>
    </row>
    <row r="17" spans="2:102" ht="15" customHeight="1">
      <c r="B17" s="266">
        <v>2018</v>
      </c>
      <c r="C17" s="281">
        <v>82.036309018269236</v>
      </c>
      <c r="D17" s="282">
        <v>3.2251556526071861</v>
      </c>
      <c r="E17" s="282">
        <v>-5.9646779941804912E-3</v>
      </c>
      <c r="F17" s="596">
        <v>1.7949587565790703E-4</v>
      </c>
      <c r="G17" s="281">
        <v>37.972634635758986</v>
      </c>
      <c r="H17" s="282">
        <v>4.7977942216133851</v>
      </c>
      <c r="I17" s="282">
        <v>-4.5598749244627389E-2</v>
      </c>
      <c r="J17" s="596">
        <v>3.5854163200255249E-4</v>
      </c>
      <c r="K17" s="281" t="s">
        <v>115</v>
      </c>
      <c r="L17" s="282">
        <v>1.883114448040871</v>
      </c>
      <c r="M17" s="282" t="s">
        <v>115</v>
      </c>
      <c r="N17" s="283" t="s">
        <v>115</v>
      </c>
      <c r="O17" s="281">
        <v>57.737386260673489</v>
      </c>
      <c r="P17" s="282">
        <v>4.0649148526810874</v>
      </c>
      <c r="Q17" s="282">
        <v>-2.7307758039374963E-2</v>
      </c>
      <c r="R17" s="596">
        <v>2.7493110557420244E-4</v>
      </c>
      <c r="S17" s="281">
        <v>160.59952656209666</v>
      </c>
      <c r="T17" s="282">
        <v>2.8424666125067279</v>
      </c>
      <c r="U17" s="282">
        <v>5.5969131217068107E-3</v>
      </c>
      <c r="V17" s="596">
        <v>3.0582381240742794E-4</v>
      </c>
      <c r="W17" s="281">
        <v>104.7094900223881</v>
      </c>
      <c r="X17" s="282">
        <v>2.5094444360289696</v>
      </c>
      <c r="Y17" s="282">
        <v>-1.723899487006729E-2</v>
      </c>
      <c r="Z17" s="596">
        <v>5.7517810235978425E-4</v>
      </c>
      <c r="AA17" s="281" t="s">
        <v>115</v>
      </c>
      <c r="AB17" s="282" t="s">
        <v>115</v>
      </c>
      <c r="AC17" s="282" t="s">
        <v>115</v>
      </c>
      <c r="AD17" s="283" t="s">
        <v>115</v>
      </c>
      <c r="AE17" s="281">
        <v>106.15607083763591</v>
      </c>
      <c r="AF17" s="282">
        <v>2.5180639238906841</v>
      </c>
      <c r="AG17" s="282">
        <v>-1.6647941644038447E-2</v>
      </c>
      <c r="AH17" s="596">
        <v>5.6820650648199407E-4</v>
      </c>
      <c r="AI17" s="281">
        <v>132.23308941021853</v>
      </c>
      <c r="AJ17" s="282">
        <v>23.835321227398108</v>
      </c>
      <c r="AK17" s="282">
        <v>-0.36088464919916702</v>
      </c>
      <c r="AL17" s="596">
        <v>3.1060081632660551E-3</v>
      </c>
      <c r="AM17" s="281" t="s">
        <v>115</v>
      </c>
      <c r="AN17" s="282" t="s">
        <v>115</v>
      </c>
      <c r="AO17" s="282" t="s">
        <v>115</v>
      </c>
      <c r="AP17" s="283" t="s">
        <v>115</v>
      </c>
      <c r="AQ17" s="281">
        <v>132.23308941021853</v>
      </c>
      <c r="AR17" s="282">
        <v>23.835321227398108</v>
      </c>
      <c r="AS17" s="282">
        <v>-0.36088464919916702</v>
      </c>
      <c r="AT17" s="596">
        <v>3.1060081632660551E-3</v>
      </c>
      <c r="AU17" s="281">
        <v>246.65768040423279</v>
      </c>
      <c r="AV17" s="282">
        <v>51.468540314593291</v>
      </c>
      <c r="AW17" s="282">
        <v>-0.73681425225225139</v>
      </c>
      <c r="AX17" s="596">
        <v>5.5458965827785388E-3</v>
      </c>
      <c r="AY17" s="281" t="s">
        <v>115</v>
      </c>
      <c r="AZ17" s="282" t="s">
        <v>115</v>
      </c>
      <c r="BA17" s="282" t="s">
        <v>115</v>
      </c>
      <c r="BB17" s="283" t="s">
        <v>115</v>
      </c>
      <c r="BC17" s="281">
        <v>246.65768040423279</v>
      </c>
      <c r="BD17" s="282">
        <v>51.468540314593291</v>
      </c>
      <c r="BE17" s="282">
        <v>-0.73681425225225139</v>
      </c>
      <c r="BF17" s="596">
        <v>5.5458965827785388E-3</v>
      </c>
      <c r="BG17" s="281">
        <v>552.42139849328044</v>
      </c>
      <c r="BH17" s="282">
        <v>22.658152352454806</v>
      </c>
      <c r="BI17" s="282">
        <v>-0.28313518473122318</v>
      </c>
      <c r="BJ17" s="596">
        <v>2.8281110940114162E-3</v>
      </c>
      <c r="BK17" s="281" t="s">
        <v>115</v>
      </c>
      <c r="BL17" s="282" t="s">
        <v>115</v>
      </c>
      <c r="BM17" s="282" t="s">
        <v>115</v>
      </c>
      <c r="BN17" s="283" t="s">
        <v>115</v>
      </c>
      <c r="BO17" s="281">
        <v>552.42139849328044</v>
      </c>
      <c r="BP17" s="282">
        <v>22.658152352454806</v>
      </c>
      <c r="BQ17" s="282">
        <v>-0.28313518473122318</v>
      </c>
      <c r="BR17" s="596">
        <v>2.8281110940114162E-3</v>
      </c>
      <c r="BS17" s="281">
        <v>98.443570821923075</v>
      </c>
      <c r="BT17" s="282">
        <v>3.8701867831286232</v>
      </c>
      <c r="BU17" s="282">
        <v>-7.1576135930165891E-3</v>
      </c>
      <c r="BV17" s="596">
        <v>2.1539505078948843E-4</v>
      </c>
      <c r="BW17" s="281">
        <v>45.567161562910783</v>
      </c>
      <c r="BX17" s="282">
        <v>5.7573530659360621</v>
      </c>
      <c r="BY17" s="282">
        <v>-5.4718499093552864E-2</v>
      </c>
      <c r="BZ17" s="596">
        <v>4.3024995840306297E-4</v>
      </c>
      <c r="CA17" s="281" t="s">
        <v>115</v>
      </c>
      <c r="CB17" s="282">
        <v>1.9772701704429148</v>
      </c>
      <c r="CC17" s="282" t="s">
        <v>115</v>
      </c>
      <c r="CD17" s="283" t="s">
        <v>115</v>
      </c>
      <c r="CE17" s="281">
        <v>69.284863512808187</v>
      </c>
      <c r="CF17" s="282">
        <v>4.8760804321184157</v>
      </c>
      <c r="CG17" s="282">
        <v>-3.2769309647249951E-2</v>
      </c>
      <c r="CH17" s="596">
        <v>3.2991732668904289E-4</v>
      </c>
      <c r="CI17" s="281">
        <v>192.71943187451598</v>
      </c>
      <c r="CJ17" s="282">
        <v>3.4109599350080733</v>
      </c>
      <c r="CK17" s="282">
        <v>6.7162957460481726E-3</v>
      </c>
      <c r="CL17" s="596">
        <v>3.669885748889135E-4</v>
      </c>
      <c r="CM17" s="281">
        <v>125.6513880268657</v>
      </c>
      <c r="CN17" s="282">
        <v>3.0113333232347634</v>
      </c>
      <c r="CO17" s="282">
        <v>-2.0686793844080748E-2</v>
      </c>
      <c r="CP17" s="596">
        <v>6.9021372283174104E-4</v>
      </c>
      <c r="CQ17" s="281" t="s">
        <v>115</v>
      </c>
      <c r="CR17" s="282" t="s">
        <v>115</v>
      </c>
      <c r="CS17" s="282" t="s">
        <v>115</v>
      </c>
      <c r="CT17" s="283" t="s">
        <v>115</v>
      </c>
      <c r="CU17" s="281">
        <v>127.38728500516308</v>
      </c>
      <c r="CV17" s="282">
        <v>3.0216767086688208</v>
      </c>
      <c r="CW17" s="282">
        <v>-1.9977529972846134E-2</v>
      </c>
      <c r="CX17" s="596">
        <v>6.8184780777839286E-4</v>
      </c>
    </row>
    <row r="18" spans="2:102" ht="15" customHeight="1">
      <c r="B18" s="266">
        <v>2019</v>
      </c>
      <c r="C18" s="281">
        <v>80.470005479760616</v>
      </c>
      <c r="D18" s="282">
        <v>3.1635783733344831</v>
      </c>
      <c r="E18" s="282">
        <v>-5.850795539446103E-3</v>
      </c>
      <c r="F18" s="596">
        <v>1.7606879527660819E-4</v>
      </c>
      <c r="G18" s="281">
        <v>37.695766906451993</v>
      </c>
      <c r="H18" s="282">
        <v>4.7628123351953846</v>
      </c>
      <c r="I18" s="282">
        <v>-4.5266277655976801E-2</v>
      </c>
      <c r="J18" s="596">
        <v>3.5592741762246604E-4</v>
      </c>
      <c r="K18" s="281" t="s">
        <v>115</v>
      </c>
      <c r="L18" s="282">
        <v>1.9384144549758824</v>
      </c>
      <c r="M18" s="282" t="s">
        <v>115</v>
      </c>
      <c r="N18" s="283" t="s">
        <v>115</v>
      </c>
      <c r="O18" s="281">
        <v>56.45191535199411</v>
      </c>
      <c r="P18" s="282">
        <v>4.027549850541309</v>
      </c>
      <c r="Q18" s="282">
        <v>-2.7340223826548497E-2</v>
      </c>
      <c r="R18" s="596">
        <v>2.7292824463223621E-4</v>
      </c>
      <c r="S18" s="281">
        <v>159.11997419941551</v>
      </c>
      <c r="T18" s="282">
        <v>2.816279871596564</v>
      </c>
      <c r="U18" s="282">
        <v>5.5453505411051755E-3</v>
      </c>
      <c r="V18" s="596">
        <v>3.0300635488499485E-4</v>
      </c>
      <c r="W18" s="281">
        <v>103.80665698517493</v>
      </c>
      <c r="X18" s="282">
        <v>2.4878073395116114</v>
      </c>
      <c r="Y18" s="282">
        <v>-1.7090355677060836E-2</v>
      </c>
      <c r="Z18" s="596">
        <v>5.7021876397525995E-4</v>
      </c>
      <c r="AA18" s="281" t="s">
        <v>115</v>
      </c>
      <c r="AB18" s="282" t="s">
        <v>115</v>
      </c>
      <c r="AC18" s="282" t="s">
        <v>115</v>
      </c>
      <c r="AD18" s="283" t="s">
        <v>115</v>
      </c>
      <c r="AE18" s="281">
        <v>105.04431565001933</v>
      </c>
      <c r="AF18" s="282">
        <v>2.4951570501413989</v>
      </c>
      <c r="AG18" s="282">
        <v>-1.6583872259563454E-2</v>
      </c>
      <c r="AH18" s="596">
        <v>5.6423977428307474E-4</v>
      </c>
      <c r="AI18" s="281">
        <v>134.25075138217738</v>
      </c>
      <c r="AJ18" s="282">
        <v>24.199009480046829</v>
      </c>
      <c r="AK18" s="282">
        <v>-0.36639116225274915</v>
      </c>
      <c r="AL18" s="596">
        <v>3.1534007983740069E-3</v>
      </c>
      <c r="AM18" s="281" t="s">
        <v>115</v>
      </c>
      <c r="AN18" s="282" t="s">
        <v>115</v>
      </c>
      <c r="AO18" s="282" t="s">
        <v>115</v>
      </c>
      <c r="AP18" s="283" t="s">
        <v>115</v>
      </c>
      <c r="AQ18" s="281">
        <v>134.25075138217738</v>
      </c>
      <c r="AR18" s="282">
        <v>24.199009480046829</v>
      </c>
      <c r="AS18" s="282">
        <v>-0.36639116225274915</v>
      </c>
      <c r="AT18" s="596">
        <v>3.1534007983740069E-3</v>
      </c>
      <c r="AU18" s="281">
        <v>250.42127561374426</v>
      </c>
      <c r="AV18" s="282">
        <v>52.253866566956873</v>
      </c>
      <c r="AW18" s="282">
        <v>-0.74805683989651905</v>
      </c>
      <c r="AX18" s="596">
        <v>5.63051794862121E-3</v>
      </c>
      <c r="AY18" s="281" t="s">
        <v>115</v>
      </c>
      <c r="AZ18" s="282" t="s">
        <v>115</v>
      </c>
      <c r="BA18" s="282" t="s">
        <v>115</v>
      </c>
      <c r="BB18" s="283" t="s">
        <v>115</v>
      </c>
      <c r="BC18" s="281">
        <v>250.42127561374426</v>
      </c>
      <c r="BD18" s="282">
        <v>52.253866566956873</v>
      </c>
      <c r="BE18" s="282">
        <v>-0.74805683989651905</v>
      </c>
      <c r="BF18" s="596">
        <v>5.63051794862121E-3</v>
      </c>
      <c r="BG18" s="281">
        <v>560.85045095819305</v>
      </c>
      <c r="BH18" s="282">
        <v>23.003878921805192</v>
      </c>
      <c r="BI18" s="282">
        <v>-0.28745536735498017</v>
      </c>
      <c r="BJ18" s="596">
        <v>2.8712634716221356E-3</v>
      </c>
      <c r="BK18" s="281" t="s">
        <v>115</v>
      </c>
      <c r="BL18" s="282" t="s">
        <v>115</v>
      </c>
      <c r="BM18" s="282" t="s">
        <v>115</v>
      </c>
      <c r="BN18" s="283" t="s">
        <v>115</v>
      </c>
      <c r="BO18" s="281">
        <v>560.85045095819305</v>
      </c>
      <c r="BP18" s="282">
        <v>23.003878921805192</v>
      </c>
      <c r="BQ18" s="282">
        <v>-0.28745536735498017</v>
      </c>
      <c r="BR18" s="596">
        <v>2.8712634716221356E-3</v>
      </c>
      <c r="BS18" s="281">
        <v>96.564006575712739</v>
      </c>
      <c r="BT18" s="282">
        <v>3.7962940480013794</v>
      </c>
      <c r="BU18" s="282">
        <v>-7.0209546473353236E-3</v>
      </c>
      <c r="BV18" s="596">
        <v>2.1128255433192983E-4</v>
      </c>
      <c r="BW18" s="281">
        <v>45.234920287742391</v>
      </c>
      <c r="BX18" s="282">
        <v>5.7153748022344617</v>
      </c>
      <c r="BY18" s="282">
        <v>-5.4319533187172163E-2</v>
      </c>
      <c r="BZ18" s="596">
        <v>4.2711290114695924E-4</v>
      </c>
      <c r="CA18" s="281" t="s">
        <v>115</v>
      </c>
      <c r="CB18" s="282">
        <v>2.0353351777246766</v>
      </c>
      <c r="CC18" s="282" t="s">
        <v>115</v>
      </c>
      <c r="CD18" s="283" t="s">
        <v>115</v>
      </c>
      <c r="CE18" s="281">
        <v>67.742298422392935</v>
      </c>
      <c r="CF18" s="282">
        <v>4.8307239986989421</v>
      </c>
      <c r="CG18" s="282">
        <v>-3.2808268591858196E-2</v>
      </c>
      <c r="CH18" s="596">
        <v>3.2751389355868341E-4</v>
      </c>
      <c r="CI18" s="281">
        <v>190.94396903929859</v>
      </c>
      <c r="CJ18" s="282">
        <v>3.3795358459158766</v>
      </c>
      <c r="CK18" s="282">
        <v>6.6544206493262103E-3</v>
      </c>
      <c r="CL18" s="596">
        <v>3.636076258619938E-4</v>
      </c>
      <c r="CM18" s="281">
        <v>124.5679883822099</v>
      </c>
      <c r="CN18" s="282">
        <v>2.9853688074139337</v>
      </c>
      <c r="CO18" s="282">
        <v>-2.0508426812473002E-2</v>
      </c>
      <c r="CP18" s="596">
        <v>6.8426251677031192E-4</v>
      </c>
      <c r="CQ18" s="281" t="s">
        <v>115</v>
      </c>
      <c r="CR18" s="282" t="s">
        <v>115</v>
      </c>
      <c r="CS18" s="282" t="s">
        <v>115</v>
      </c>
      <c r="CT18" s="283" t="s">
        <v>115</v>
      </c>
      <c r="CU18" s="281">
        <v>126.05317878002319</v>
      </c>
      <c r="CV18" s="282">
        <v>2.9941884601696791</v>
      </c>
      <c r="CW18" s="282">
        <v>-1.9900646711476143E-2</v>
      </c>
      <c r="CX18" s="596">
        <v>6.7708772913968975E-4</v>
      </c>
    </row>
    <row r="19" spans="2:102" ht="15" customHeight="1">
      <c r="B19" s="266">
        <v>2020</v>
      </c>
      <c r="C19" s="281">
        <v>80.254526646558702</v>
      </c>
      <c r="D19" s="282">
        <v>3.1551070904935696</v>
      </c>
      <c r="E19" s="282">
        <v>-5.8351285516209314E-3</v>
      </c>
      <c r="F19" s="596">
        <v>1.7559732645610444E-4</v>
      </c>
      <c r="G19" s="281">
        <v>38.122159371862956</v>
      </c>
      <c r="H19" s="282">
        <v>4.8166864823624547</v>
      </c>
      <c r="I19" s="282">
        <v>-4.5778303310677192E-2</v>
      </c>
      <c r="J19" s="596">
        <v>3.5995346037373917E-4</v>
      </c>
      <c r="K19" s="281" t="s">
        <v>115</v>
      </c>
      <c r="L19" s="282">
        <v>1.974967164393191</v>
      </c>
      <c r="M19" s="282" t="s">
        <v>115</v>
      </c>
      <c r="N19" s="283" t="s">
        <v>115</v>
      </c>
      <c r="O19" s="281">
        <v>56.168812669585336</v>
      </c>
      <c r="P19" s="282">
        <v>4.0631220067637832</v>
      </c>
      <c r="Q19" s="282">
        <v>-2.7880228165711844E-2</v>
      </c>
      <c r="R19" s="596">
        <v>2.7591352654614243E-4</v>
      </c>
      <c r="S19" s="281">
        <v>160.29232445791916</v>
      </c>
      <c r="T19" s="282">
        <v>2.8370294126400228</v>
      </c>
      <c r="U19" s="282">
        <v>5.5862070908442455E-3</v>
      </c>
      <c r="V19" s="596">
        <v>3.0523881866124263E-4</v>
      </c>
      <c r="W19" s="281">
        <v>104.84009903251214</v>
      </c>
      <c r="X19" s="282">
        <v>2.5125745826248607</v>
      </c>
      <c r="Y19" s="282">
        <v>-1.726049786903168E-2</v>
      </c>
      <c r="Z19" s="596">
        <v>5.7589554872093239E-4</v>
      </c>
      <c r="AA19" s="281" t="s">
        <v>115</v>
      </c>
      <c r="AB19" s="282" t="s">
        <v>115</v>
      </c>
      <c r="AC19" s="282" t="s">
        <v>115</v>
      </c>
      <c r="AD19" s="283" t="s">
        <v>115</v>
      </c>
      <c r="AE19" s="281">
        <v>105.88638350645304</v>
      </c>
      <c r="AF19" s="282">
        <v>2.5186964658952924</v>
      </c>
      <c r="AG19" s="282">
        <v>-1.6829421343304469E-2</v>
      </c>
      <c r="AH19" s="596">
        <v>5.7078873953056019E-4</v>
      </c>
      <c r="AI19" s="281">
        <v>138.85335001419742</v>
      </c>
      <c r="AJ19" s="282">
        <v>25.028638564297079</v>
      </c>
      <c r="AK19" s="282">
        <v>-0.37895236913469899</v>
      </c>
      <c r="AL19" s="596">
        <v>3.2615107199303489E-3</v>
      </c>
      <c r="AM19" s="281" t="s">
        <v>115</v>
      </c>
      <c r="AN19" s="282" t="s">
        <v>115</v>
      </c>
      <c r="AO19" s="282" t="s">
        <v>115</v>
      </c>
      <c r="AP19" s="283" t="s">
        <v>115</v>
      </c>
      <c r="AQ19" s="281">
        <v>138.85335001419742</v>
      </c>
      <c r="AR19" s="282">
        <v>25.028638564297079</v>
      </c>
      <c r="AS19" s="282">
        <v>-0.37895236913469899</v>
      </c>
      <c r="AT19" s="596">
        <v>3.2615107199303489E-3</v>
      </c>
      <c r="AU19" s="281">
        <v>259.00661765989349</v>
      </c>
      <c r="AV19" s="282">
        <v>54.045317060177446</v>
      </c>
      <c r="AW19" s="282">
        <v>-0.77370291898757459</v>
      </c>
      <c r="AX19" s="596">
        <v>5.8235523558113414E-3</v>
      </c>
      <c r="AY19" s="281" t="s">
        <v>115</v>
      </c>
      <c r="AZ19" s="282" t="s">
        <v>115</v>
      </c>
      <c r="BA19" s="282" t="s">
        <v>115</v>
      </c>
      <c r="BB19" s="283" t="s">
        <v>115</v>
      </c>
      <c r="BC19" s="281">
        <v>259.00661765989349</v>
      </c>
      <c r="BD19" s="282">
        <v>54.045317060177446</v>
      </c>
      <c r="BE19" s="282">
        <v>-0.77370291898757459</v>
      </c>
      <c r="BF19" s="596">
        <v>5.8235523558113414E-3</v>
      </c>
      <c r="BG19" s="281">
        <v>580.07842169036064</v>
      </c>
      <c r="BH19" s="282">
        <v>23.792534631859652</v>
      </c>
      <c r="BI19" s="282">
        <v>-0.29731037127066401</v>
      </c>
      <c r="BJ19" s="596">
        <v>2.9697007108226573E-3</v>
      </c>
      <c r="BK19" s="281" t="s">
        <v>115</v>
      </c>
      <c r="BL19" s="282" t="s">
        <v>115</v>
      </c>
      <c r="BM19" s="282" t="s">
        <v>115</v>
      </c>
      <c r="BN19" s="283" t="s">
        <v>115</v>
      </c>
      <c r="BO19" s="281">
        <v>580.07842169036064</v>
      </c>
      <c r="BP19" s="282">
        <v>23.792534631859652</v>
      </c>
      <c r="BQ19" s="282">
        <v>-0.29731037127066401</v>
      </c>
      <c r="BR19" s="596">
        <v>2.9697007108226573E-3</v>
      </c>
      <c r="BS19" s="281">
        <v>96.305431975870434</v>
      </c>
      <c r="BT19" s="282">
        <v>3.7861285085922836</v>
      </c>
      <c r="BU19" s="282">
        <v>-7.0021542619451175E-3</v>
      </c>
      <c r="BV19" s="596">
        <v>2.1071679174732531E-4</v>
      </c>
      <c r="BW19" s="281">
        <v>45.746591246235546</v>
      </c>
      <c r="BX19" s="282">
        <v>5.7800237788349458</v>
      </c>
      <c r="BY19" s="282">
        <v>-5.4933963972812631E-2</v>
      </c>
      <c r="BZ19" s="596">
        <v>4.3194415244848702E-4</v>
      </c>
      <c r="CA19" s="281" t="s">
        <v>115</v>
      </c>
      <c r="CB19" s="282">
        <v>2.0737155226128507</v>
      </c>
      <c r="CC19" s="282" t="s">
        <v>115</v>
      </c>
      <c r="CD19" s="283" t="s">
        <v>115</v>
      </c>
      <c r="CE19" s="281">
        <v>67.402575203502394</v>
      </c>
      <c r="CF19" s="282">
        <v>4.8728927089846019</v>
      </c>
      <c r="CG19" s="282">
        <v>-3.3456273798854214E-2</v>
      </c>
      <c r="CH19" s="596">
        <v>3.3109623185537096E-4</v>
      </c>
      <c r="CI19" s="281">
        <v>192.350789349503</v>
      </c>
      <c r="CJ19" s="282">
        <v>3.4044352951680272</v>
      </c>
      <c r="CK19" s="282">
        <v>6.7034485090130946E-3</v>
      </c>
      <c r="CL19" s="596">
        <v>3.6628658239349114E-4</v>
      </c>
      <c r="CM19" s="281">
        <v>125.80811883901457</v>
      </c>
      <c r="CN19" s="282">
        <v>3.0150894991498327</v>
      </c>
      <c r="CO19" s="282">
        <v>-2.0712597442838016E-2</v>
      </c>
      <c r="CP19" s="596">
        <v>6.9107465846511887E-4</v>
      </c>
      <c r="CQ19" s="281" t="s">
        <v>115</v>
      </c>
      <c r="CR19" s="282" t="s">
        <v>115</v>
      </c>
      <c r="CS19" s="282" t="s">
        <v>115</v>
      </c>
      <c r="CT19" s="283" t="s">
        <v>115</v>
      </c>
      <c r="CU19" s="281">
        <v>127.06366020774365</v>
      </c>
      <c r="CV19" s="282">
        <v>3.0224357590743507</v>
      </c>
      <c r="CW19" s="282">
        <v>-2.0195305611965364E-2</v>
      </c>
      <c r="CX19" s="596">
        <v>6.8494648743667227E-4</v>
      </c>
    </row>
    <row r="20" spans="2:102" ht="15" customHeight="1">
      <c r="B20" s="266">
        <v>2021</v>
      </c>
      <c r="C20" s="281">
        <v>80.132791680140514</v>
      </c>
      <c r="D20" s="282">
        <v>3.1503212314055387</v>
      </c>
      <c r="E20" s="282">
        <v>-5.826277472336573E-3</v>
      </c>
      <c r="F20" s="596">
        <v>1.7533096970923334E-4</v>
      </c>
      <c r="G20" s="281">
        <v>38.604955234256167</v>
      </c>
      <c r="H20" s="282">
        <v>4.8776871271959745</v>
      </c>
      <c r="I20" s="282">
        <v>-4.6358059961138308E-2</v>
      </c>
      <c r="J20" s="596">
        <v>3.6451206996422381E-4</v>
      </c>
      <c r="K20" s="281" t="s">
        <v>115</v>
      </c>
      <c r="L20" s="282">
        <v>1.9828631561556664</v>
      </c>
      <c r="M20" s="282" t="s">
        <v>115</v>
      </c>
      <c r="N20" s="283" t="s">
        <v>115</v>
      </c>
      <c r="O20" s="281">
        <v>56.319472450962678</v>
      </c>
      <c r="P20" s="282">
        <v>4.0832739069555357</v>
      </c>
      <c r="Q20" s="282">
        <v>-2.7993437757047889E-2</v>
      </c>
      <c r="R20" s="596">
        <v>2.7690069731491009E-4</v>
      </c>
      <c r="S20" s="281">
        <v>160.56903524024966</v>
      </c>
      <c r="T20" s="282">
        <v>2.8419269436410928</v>
      </c>
      <c r="U20" s="282">
        <v>5.5958504954152083E-3</v>
      </c>
      <c r="V20" s="596">
        <v>3.0576574889695432E-4</v>
      </c>
      <c r="W20" s="281">
        <v>106.57111279574829</v>
      </c>
      <c r="X20" s="282">
        <v>2.5540596749112781</v>
      </c>
      <c r="Y20" s="282">
        <v>-1.7545485766289736E-2</v>
      </c>
      <c r="Z20" s="596">
        <v>5.8540415401815964E-4</v>
      </c>
      <c r="AA20" s="281" t="s">
        <v>115</v>
      </c>
      <c r="AB20" s="282" t="s">
        <v>115</v>
      </c>
      <c r="AC20" s="282" t="s">
        <v>115</v>
      </c>
      <c r="AD20" s="283" t="s">
        <v>115</v>
      </c>
      <c r="AE20" s="281">
        <v>107.49847105631032</v>
      </c>
      <c r="AF20" s="282">
        <v>2.5590034964050847</v>
      </c>
      <c r="AG20" s="282">
        <v>-1.7148057339949965E-2</v>
      </c>
      <c r="AH20" s="596">
        <v>5.8060165471411575E-4</v>
      </c>
      <c r="AI20" s="281">
        <v>143.51736951107168</v>
      </c>
      <c r="AJ20" s="282">
        <v>25.869338901971069</v>
      </c>
      <c r="AK20" s="282">
        <v>-0.39168120310125587</v>
      </c>
      <c r="AL20" s="596">
        <v>3.3710633492724869E-3</v>
      </c>
      <c r="AM20" s="281" t="s">
        <v>115</v>
      </c>
      <c r="AN20" s="282" t="s">
        <v>115</v>
      </c>
      <c r="AO20" s="282" t="s">
        <v>115</v>
      </c>
      <c r="AP20" s="283" t="s">
        <v>115</v>
      </c>
      <c r="AQ20" s="281">
        <v>143.51736951107168</v>
      </c>
      <c r="AR20" s="282">
        <v>25.869338901971069</v>
      </c>
      <c r="AS20" s="282">
        <v>-0.39168120310125587</v>
      </c>
      <c r="AT20" s="596">
        <v>3.3710633492724869E-3</v>
      </c>
      <c r="AU20" s="281">
        <v>267.7065295774791</v>
      </c>
      <c r="AV20" s="282">
        <v>55.860674143442957</v>
      </c>
      <c r="AW20" s="282">
        <v>-0.79969124046903406</v>
      </c>
      <c r="AX20" s="596">
        <v>6.0191627730306237E-3</v>
      </c>
      <c r="AY20" s="281" t="s">
        <v>115</v>
      </c>
      <c r="AZ20" s="282" t="s">
        <v>115</v>
      </c>
      <c r="BA20" s="282" t="s">
        <v>115</v>
      </c>
      <c r="BB20" s="283" t="s">
        <v>115</v>
      </c>
      <c r="BC20" s="281">
        <v>267.7065295774791</v>
      </c>
      <c r="BD20" s="282">
        <v>55.860674143442957</v>
      </c>
      <c r="BE20" s="282">
        <v>-0.79969124046903406</v>
      </c>
      <c r="BF20" s="596">
        <v>6.0191627730306237E-3</v>
      </c>
      <c r="BG20" s="281">
        <v>599.56298629181435</v>
      </c>
      <c r="BH20" s="282">
        <v>24.591714812904641</v>
      </c>
      <c r="BI20" s="282">
        <v>-0.30729688847091535</v>
      </c>
      <c r="BJ20" s="596">
        <v>3.069451577573384E-3</v>
      </c>
      <c r="BK20" s="281" t="s">
        <v>115</v>
      </c>
      <c r="BL20" s="282" t="s">
        <v>115</v>
      </c>
      <c r="BM20" s="282" t="s">
        <v>115</v>
      </c>
      <c r="BN20" s="283" t="s">
        <v>115</v>
      </c>
      <c r="BO20" s="281">
        <v>599.56298629181435</v>
      </c>
      <c r="BP20" s="282">
        <v>24.591714812904641</v>
      </c>
      <c r="BQ20" s="282">
        <v>-0.30729688847091535</v>
      </c>
      <c r="BR20" s="596">
        <v>3.069451577573384E-3</v>
      </c>
      <c r="BS20" s="281">
        <v>96.159350016168617</v>
      </c>
      <c r="BT20" s="282">
        <v>3.7803854776866461</v>
      </c>
      <c r="BU20" s="282">
        <v>-6.9915329668038878E-3</v>
      </c>
      <c r="BV20" s="596">
        <v>2.1039716365107999E-4</v>
      </c>
      <c r="BW20" s="281">
        <v>46.325946281107399</v>
      </c>
      <c r="BX20" s="282">
        <v>5.8532245526351696</v>
      </c>
      <c r="BY20" s="282">
        <v>-5.5629671953365968E-2</v>
      </c>
      <c r="BZ20" s="596">
        <v>4.3741448395706855E-4</v>
      </c>
      <c r="CA20" s="281" t="s">
        <v>115</v>
      </c>
      <c r="CB20" s="282">
        <v>2.0820063139634497</v>
      </c>
      <c r="CC20" s="282" t="s">
        <v>115</v>
      </c>
      <c r="CD20" s="283" t="s">
        <v>115</v>
      </c>
      <c r="CE20" s="281">
        <v>67.583366941155219</v>
      </c>
      <c r="CF20" s="282">
        <v>4.8961240084867059</v>
      </c>
      <c r="CG20" s="282">
        <v>-3.3592125308457468E-2</v>
      </c>
      <c r="CH20" s="596">
        <v>3.3228083677789205E-4</v>
      </c>
      <c r="CI20" s="281">
        <v>192.68284228829958</v>
      </c>
      <c r="CJ20" s="282">
        <v>3.4103123323693114</v>
      </c>
      <c r="CK20" s="282">
        <v>6.7150205944982496E-3</v>
      </c>
      <c r="CL20" s="596">
        <v>3.6691889867634519E-4</v>
      </c>
      <c r="CM20" s="281">
        <v>127.88533535489795</v>
      </c>
      <c r="CN20" s="282">
        <v>3.0648716098935336</v>
      </c>
      <c r="CO20" s="282">
        <v>-2.1054582919547683E-2</v>
      </c>
      <c r="CP20" s="596">
        <v>7.0248498482179157E-4</v>
      </c>
      <c r="CQ20" s="281" t="s">
        <v>115</v>
      </c>
      <c r="CR20" s="282" t="s">
        <v>115</v>
      </c>
      <c r="CS20" s="282" t="s">
        <v>115</v>
      </c>
      <c r="CT20" s="283" t="s">
        <v>115</v>
      </c>
      <c r="CU20" s="281">
        <v>128.99816526757238</v>
      </c>
      <c r="CV20" s="282">
        <v>3.0708041956861014</v>
      </c>
      <c r="CW20" s="282">
        <v>-2.0577668807939955E-2</v>
      </c>
      <c r="CX20" s="596">
        <v>6.9672198565693885E-4</v>
      </c>
    </row>
    <row r="21" spans="2:102" ht="15" customHeight="1">
      <c r="B21" s="266">
        <v>2022</v>
      </c>
      <c r="C21" s="281">
        <v>79.91217982651402</v>
      </c>
      <c r="D21" s="282">
        <v>3.1416481502385496</v>
      </c>
      <c r="E21" s="282">
        <v>-5.8102372739862514E-3</v>
      </c>
      <c r="F21" s="596">
        <v>1.7484826981304004E-4</v>
      </c>
      <c r="G21" s="281">
        <v>39.040312080015546</v>
      </c>
      <c r="H21" s="282">
        <v>4.9326939124496159</v>
      </c>
      <c r="I21" s="282">
        <v>-4.6880850329310955E-2</v>
      </c>
      <c r="J21" s="596">
        <v>3.6862275534276895E-4</v>
      </c>
      <c r="K21" s="281" t="s">
        <v>115</v>
      </c>
      <c r="L21" s="282">
        <v>2.0225754979922841</v>
      </c>
      <c r="M21" s="282" t="s">
        <v>115</v>
      </c>
      <c r="N21" s="283" t="s">
        <v>115</v>
      </c>
      <c r="O21" s="281">
        <v>56.396065123285211</v>
      </c>
      <c r="P21" s="282">
        <v>4.0984402923975933</v>
      </c>
      <c r="Q21" s="282">
        <v>-2.8067159224287101E-2</v>
      </c>
      <c r="R21" s="596">
        <v>2.7750651947058624E-4</v>
      </c>
      <c r="S21" s="281">
        <v>160.64708075089598</v>
      </c>
      <c r="T21" s="282">
        <v>2.8433082787111092</v>
      </c>
      <c r="U21" s="282">
        <v>5.5985703909963323E-3</v>
      </c>
      <c r="V21" s="596">
        <v>3.0591436811220414E-4</v>
      </c>
      <c r="W21" s="281">
        <v>108.18230875732297</v>
      </c>
      <c r="X21" s="282">
        <v>2.5926732403126707</v>
      </c>
      <c r="Y21" s="282">
        <v>-1.7810747290439268E-2</v>
      </c>
      <c r="Z21" s="596">
        <v>5.9425458997683085E-4</v>
      </c>
      <c r="AA21" s="281" t="s">
        <v>115</v>
      </c>
      <c r="AB21" s="282" t="s">
        <v>115</v>
      </c>
      <c r="AC21" s="282" t="s">
        <v>115</v>
      </c>
      <c r="AD21" s="283" t="s">
        <v>115</v>
      </c>
      <c r="AE21" s="281">
        <v>108.99444818139533</v>
      </c>
      <c r="AF21" s="282">
        <v>2.5965529978719375</v>
      </c>
      <c r="AG21" s="282">
        <v>-1.7448377855534328E-2</v>
      </c>
      <c r="AH21" s="596">
        <v>5.8979116713472435E-4</v>
      </c>
      <c r="AI21" s="281">
        <v>148.13484800396429</v>
      </c>
      <c r="AJ21" s="282">
        <v>26.701650115673928</v>
      </c>
      <c r="AK21" s="282">
        <v>-0.40428301943576461</v>
      </c>
      <c r="AL21" s="596">
        <v>3.4795227822071425E-3</v>
      </c>
      <c r="AM21" s="281" t="s">
        <v>115</v>
      </c>
      <c r="AN21" s="282" t="s">
        <v>115</v>
      </c>
      <c r="AO21" s="282" t="s">
        <v>115</v>
      </c>
      <c r="AP21" s="283" t="s">
        <v>115</v>
      </c>
      <c r="AQ21" s="281">
        <v>148.13484800396429</v>
      </c>
      <c r="AR21" s="282">
        <v>26.701650115673928</v>
      </c>
      <c r="AS21" s="282">
        <v>-0.40428301943576461</v>
      </c>
      <c r="AT21" s="596">
        <v>3.4795227822071425E-3</v>
      </c>
      <c r="AU21" s="281">
        <v>276.31962739931151</v>
      </c>
      <c r="AV21" s="282">
        <v>57.657916263574847</v>
      </c>
      <c r="AW21" s="282">
        <v>-0.82542023143646892</v>
      </c>
      <c r="AX21" s="596">
        <v>6.2128212461783263E-3</v>
      </c>
      <c r="AY21" s="281" t="s">
        <v>115</v>
      </c>
      <c r="AZ21" s="282" t="s">
        <v>115</v>
      </c>
      <c r="BA21" s="282" t="s">
        <v>115</v>
      </c>
      <c r="BB21" s="283" t="s">
        <v>115</v>
      </c>
      <c r="BC21" s="281">
        <v>276.31962739931151</v>
      </c>
      <c r="BD21" s="282">
        <v>57.657916263574847</v>
      </c>
      <c r="BE21" s="282">
        <v>-0.82542023143646892</v>
      </c>
      <c r="BF21" s="596">
        <v>6.2128212461783263E-3</v>
      </c>
      <c r="BG21" s="281">
        <v>618.85311963085485</v>
      </c>
      <c r="BH21" s="282">
        <v>25.382920188524182</v>
      </c>
      <c r="BI21" s="282">
        <v>-0.3171837528851757</v>
      </c>
      <c r="BJ21" s="596">
        <v>3.1682070570857577E-3</v>
      </c>
      <c r="BK21" s="281" t="s">
        <v>115</v>
      </c>
      <c r="BL21" s="282" t="s">
        <v>115</v>
      </c>
      <c r="BM21" s="282" t="s">
        <v>115</v>
      </c>
      <c r="BN21" s="283" t="s">
        <v>115</v>
      </c>
      <c r="BO21" s="281">
        <v>618.85311963085485</v>
      </c>
      <c r="BP21" s="282">
        <v>25.382920188524182</v>
      </c>
      <c r="BQ21" s="282">
        <v>-0.3171837528851757</v>
      </c>
      <c r="BR21" s="596">
        <v>3.1682070570857577E-3</v>
      </c>
      <c r="BS21" s="281">
        <v>95.894615791816818</v>
      </c>
      <c r="BT21" s="282">
        <v>3.7699777802862595</v>
      </c>
      <c r="BU21" s="282">
        <v>-6.9722847287835019E-3</v>
      </c>
      <c r="BV21" s="596">
        <v>2.0981792377564804E-4</v>
      </c>
      <c r="BW21" s="281">
        <v>46.848374496018657</v>
      </c>
      <c r="BX21" s="282">
        <v>5.9192326949395389</v>
      </c>
      <c r="BY21" s="282">
        <v>-5.6257020395173142E-2</v>
      </c>
      <c r="BZ21" s="596">
        <v>4.4234730641132269E-4</v>
      </c>
      <c r="CA21" s="281" t="s">
        <v>115</v>
      </c>
      <c r="CB21" s="282">
        <v>2.1237042728918984</v>
      </c>
      <c r="CC21" s="282" t="s">
        <v>115</v>
      </c>
      <c r="CD21" s="283" t="s">
        <v>115</v>
      </c>
      <c r="CE21" s="281">
        <v>67.675278147942265</v>
      </c>
      <c r="CF21" s="282">
        <v>4.9132890826731739</v>
      </c>
      <c r="CG21" s="282">
        <v>-3.3680591069144519E-2</v>
      </c>
      <c r="CH21" s="596">
        <v>3.3300782336470348E-4</v>
      </c>
      <c r="CI21" s="281">
        <v>192.77649690107518</v>
      </c>
      <c r="CJ21" s="282">
        <v>3.4119699344533312</v>
      </c>
      <c r="CK21" s="282">
        <v>6.7182844691955988E-3</v>
      </c>
      <c r="CL21" s="596">
        <v>3.6709724173464498E-4</v>
      </c>
      <c r="CM21" s="281">
        <v>129.81877050878757</v>
      </c>
      <c r="CN21" s="282">
        <v>3.1112078883752048</v>
      </c>
      <c r="CO21" s="282">
        <v>-2.1372896748527121E-2</v>
      </c>
      <c r="CP21" s="596">
        <v>7.1310550797219698E-4</v>
      </c>
      <c r="CQ21" s="281" t="s">
        <v>115</v>
      </c>
      <c r="CR21" s="282" t="s">
        <v>115</v>
      </c>
      <c r="CS21" s="282" t="s">
        <v>115</v>
      </c>
      <c r="CT21" s="283" t="s">
        <v>115</v>
      </c>
      <c r="CU21" s="281">
        <v>130.7933378176744</v>
      </c>
      <c r="CV21" s="282">
        <v>3.1158635974463249</v>
      </c>
      <c r="CW21" s="282">
        <v>-2.0938053426641196E-2</v>
      </c>
      <c r="CX21" s="596">
        <v>7.0774940056166915E-4</v>
      </c>
    </row>
    <row r="22" spans="2:102" ht="15" customHeight="1">
      <c r="B22" s="266">
        <v>2023</v>
      </c>
      <c r="C22" s="281">
        <v>79.613852361319161</v>
      </c>
      <c r="D22" s="282">
        <v>3.1299197762756634</v>
      </c>
      <c r="E22" s="282">
        <v>-5.788546545965916E-3</v>
      </c>
      <c r="F22" s="596">
        <v>1.7419552774993683E-4</v>
      </c>
      <c r="G22" s="281">
        <v>39.436784219276404</v>
      </c>
      <c r="H22" s="282">
        <v>4.9827876643586597</v>
      </c>
      <c r="I22" s="282">
        <v>-4.7356946703293185E-2</v>
      </c>
      <c r="J22" s="596">
        <v>3.7236628721032779E-4</v>
      </c>
      <c r="K22" s="281" t="s">
        <v>115</v>
      </c>
      <c r="L22" s="282">
        <v>2.0071244212415809</v>
      </c>
      <c r="M22" s="282" t="s">
        <v>115</v>
      </c>
      <c r="N22" s="283" t="s">
        <v>115</v>
      </c>
      <c r="O22" s="281">
        <v>56.412776358350911</v>
      </c>
      <c r="P22" s="282">
        <v>4.1082765862397359</v>
      </c>
      <c r="Q22" s="282">
        <v>-2.8108365344719097E-2</v>
      </c>
      <c r="R22" s="596">
        <v>2.7780023572115861E-4</v>
      </c>
      <c r="S22" s="281">
        <v>160.56720047261595</v>
      </c>
      <c r="T22" s="282">
        <v>2.8418944699106152</v>
      </c>
      <c r="U22" s="282">
        <v>5.5957865535390143E-3</v>
      </c>
      <c r="V22" s="596">
        <v>3.0576225501596581E-4</v>
      </c>
      <c r="W22" s="281">
        <v>109.69604675819609</v>
      </c>
      <c r="X22" s="282">
        <v>2.6289511498229206</v>
      </c>
      <c r="Y22" s="282">
        <v>-1.8059963685496661E-2</v>
      </c>
      <c r="Z22" s="596">
        <v>6.0256968109823658E-4</v>
      </c>
      <c r="AA22" s="281" t="s">
        <v>115</v>
      </c>
      <c r="AB22" s="282" t="s">
        <v>115</v>
      </c>
      <c r="AC22" s="282" t="s">
        <v>115</v>
      </c>
      <c r="AD22" s="283" t="s">
        <v>115</v>
      </c>
      <c r="AE22" s="281">
        <v>110.39732885698911</v>
      </c>
      <c r="AF22" s="282">
        <v>2.6318866707917072</v>
      </c>
      <c r="AG22" s="282">
        <v>-1.7733858359297784E-2</v>
      </c>
      <c r="AH22" s="596">
        <v>5.9847805510782146E-4</v>
      </c>
      <c r="AI22" s="281">
        <v>152.73128044402915</v>
      </c>
      <c r="AJ22" s="282">
        <v>27.530167729514936</v>
      </c>
      <c r="AK22" s="282">
        <v>-0.41682739782168088</v>
      </c>
      <c r="AL22" s="596">
        <v>3.5874878667742365E-3</v>
      </c>
      <c r="AM22" s="281" t="s">
        <v>115</v>
      </c>
      <c r="AN22" s="282" t="s">
        <v>115</v>
      </c>
      <c r="AO22" s="282" t="s">
        <v>115</v>
      </c>
      <c r="AP22" s="283" t="s">
        <v>115</v>
      </c>
      <c r="AQ22" s="281">
        <v>152.73128044402915</v>
      </c>
      <c r="AR22" s="282">
        <v>27.530167729514936</v>
      </c>
      <c r="AS22" s="282">
        <v>-0.41682739782168088</v>
      </c>
      <c r="AT22" s="596">
        <v>3.5874878667742365E-3</v>
      </c>
      <c r="AU22" s="281">
        <v>284.89346749378296</v>
      </c>
      <c r="AV22" s="282">
        <v>59.44696671531829</v>
      </c>
      <c r="AW22" s="282">
        <v>-0.85103195197071413</v>
      </c>
      <c r="AX22" s="596">
        <v>6.4055970413746995E-3</v>
      </c>
      <c r="AY22" s="281" t="s">
        <v>115</v>
      </c>
      <c r="AZ22" s="282" t="s">
        <v>115</v>
      </c>
      <c r="BA22" s="282" t="s">
        <v>115</v>
      </c>
      <c r="BB22" s="283" t="s">
        <v>115</v>
      </c>
      <c r="BC22" s="281">
        <v>284.89346749378296</v>
      </c>
      <c r="BD22" s="282">
        <v>59.44696671531829</v>
      </c>
      <c r="BE22" s="282">
        <v>-0.85103195197071413</v>
      </c>
      <c r="BF22" s="596">
        <v>6.4055970413746995E-3</v>
      </c>
      <c r="BG22" s="281">
        <v>638.05533027227307</v>
      </c>
      <c r="BH22" s="282">
        <v>26.170519321005063</v>
      </c>
      <c r="BI22" s="282">
        <v>-0.32702555385819132</v>
      </c>
      <c r="BJ22" s="596">
        <v>3.2665124179799185E-3</v>
      </c>
      <c r="BK22" s="281" t="s">
        <v>115</v>
      </c>
      <c r="BL22" s="282" t="s">
        <v>115</v>
      </c>
      <c r="BM22" s="282" t="s">
        <v>115</v>
      </c>
      <c r="BN22" s="283" t="s">
        <v>115</v>
      </c>
      <c r="BO22" s="281">
        <v>638.05533027227307</v>
      </c>
      <c r="BP22" s="282">
        <v>26.170519321005063</v>
      </c>
      <c r="BQ22" s="282">
        <v>-0.32702555385819132</v>
      </c>
      <c r="BR22" s="596">
        <v>3.2665124179799185E-3</v>
      </c>
      <c r="BS22" s="281">
        <v>95.536622833582996</v>
      </c>
      <c r="BT22" s="282">
        <v>3.7559037315307959</v>
      </c>
      <c r="BU22" s="282">
        <v>-6.9462558551590991E-3</v>
      </c>
      <c r="BV22" s="596">
        <v>2.090346332999242E-4</v>
      </c>
      <c r="BW22" s="281">
        <v>47.324141063131684</v>
      </c>
      <c r="BX22" s="282">
        <v>5.9793451972303915</v>
      </c>
      <c r="BY22" s="282">
        <v>-5.6828336043951821E-2</v>
      </c>
      <c r="BZ22" s="596">
        <v>4.4683954465239332E-4</v>
      </c>
      <c r="CA22" s="281" t="s">
        <v>115</v>
      </c>
      <c r="CB22" s="282">
        <v>2.1074806423036598</v>
      </c>
      <c r="CC22" s="282" t="s">
        <v>115</v>
      </c>
      <c r="CD22" s="283" t="s">
        <v>115</v>
      </c>
      <c r="CE22" s="281">
        <v>67.695331630021087</v>
      </c>
      <c r="CF22" s="282">
        <v>4.9241785363092268</v>
      </c>
      <c r="CG22" s="282">
        <v>-3.373003841366292E-2</v>
      </c>
      <c r="CH22" s="596">
        <v>3.3336028286539034E-4</v>
      </c>
      <c r="CI22" s="281">
        <v>192.68064056713914</v>
      </c>
      <c r="CJ22" s="282">
        <v>3.4102733638927383</v>
      </c>
      <c r="CK22" s="282">
        <v>6.7149438642468166E-3</v>
      </c>
      <c r="CL22" s="596">
        <v>3.6691470601915897E-4</v>
      </c>
      <c r="CM22" s="281">
        <v>131.6352561098353</v>
      </c>
      <c r="CN22" s="282">
        <v>3.1547413797875046</v>
      </c>
      <c r="CO22" s="282">
        <v>-2.1671956422595992E-2</v>
      </c>
      <c r="CP22" s="596">
        <v>7.2308361731788389E-4</v>
      </c>
      <c r="CQ22" s="281" t="s">
        <v>115</v>
      </c>
      <c r="CR22" s="282" t="s">
        <v>115</v>
      </c>
      <c r="CS22" s="282" t="s">
        <v>115</v>
      </c>
      <c r="CT22" s="283" t="s">
        <v>115</v>
      </c>
      <c r="CU22" s="281">
        <v>132.4767946283869</v>
      </c>
      <c r="CV22" s="282">
        <v>3.1582640049500483</v>
      </c>
      <c r="CW22" s="282">
        <v>-2.1280630031157339E-2</v>
      </c>
      <c r="CX22" s="596">
        <v>7.1817366612938571E-4</v>
      </c>
    </row>
    <row r="23" spans="2:102" ht="15" customHeight="1">
      <c r="B23" s="266">
        <v>2024</v>
      </c>
      <c r="C23" s="281">
        <v>79.256410610463163</v>
      </c>
      <c r="D23" s="282">
        <v>3.1158673975540139</v>
      </c>
      <c r="E23" s="282">
        <v>-5.7625577494068558E-3</v>
      </c>
      <c r="F23" s="596">
        <v>1.7341344331885521E-4</v>
      </c>
      <c r="G23" s="281">
        <v>39.802131071401689</v>
      </c>
      <c r="H23" s="282">
        <v>5.0289487757175406</v>
      </c>
      <c r="I23" s="282">
        <v>-4.7795666841023286E-2</v>
      </c>
      <c r="J23" s="596">
        <v>3.7581593082511771E-4</v>
      </c>
      <c r="K23" s="281" t="s">
        <v>115</v>
      </c>
      <c r="L23" s="282">
        <v>2.0557806167247223</v>
      </c>
      <c r="M23" s="282" t="s">
        <v>115</v>
      </c>
      <c r="N23" s="283" t="s">
        <v>115</v>
      </c>
      <c r="O23" s="281">
        <v>56.382196406375968</v>
      </c>
      <c r="P23" s="282">
        <v>4.115818740189118</v>
      </c>
      <c r="Q23" s="282">
        <v>-2.8123256633413456E-2</v>
      </c>
      <c r="R23" s="596">
        <v>2.778433780620933E-4</v>
      </c>
      <c r="S23" s="281">
        <v>160.36549604346268</v>
      </c>
      <c r="T23" s="282">
        <v>2.8383244836364572</v>
      </c>
      <c r="U23" s="282">
        <v>5.588757129540072E-3</v>
      </c>
      <c r="V23" s="596">
        <v>3.0537815663894317E-4</v>
      </c>
      <c r="W23" s="281">
        <v>111.13281765953144</v>
      </c>
      <c r="X23" s="282">
        <v>2.6633844828802533</v>
      </c>
      <c r="Y23" s="282">
        <v>-1.8296508493348233E-2</v>
      </c>
      <c r="Z23" s="596">
        <v>6.1046198541925972E-4</v>
      </c>
      <c r="AA23" s="281" t="s">
        <v>115</v>
      </c>
      <c r="AB23" s="282" t="s">
        <v>115</v>
      </c>
      <c r="AC23" s="282" t="s">
        <v>115</v>
      </c>
      <c r="AD23" s="283" t="s">
        <v>115</v>
      </c>
      <c r="AE23" s="281">
        <v>111.72810004065134</v>
      </c>
      <c r="AF23" s="282">
        <v>2.6654997181999969</v>
      </c>
      <c r="AG23" s="282">
        <v>-1.800770686279719E-2</v>
      </c>
      <c r="AH23" s="596">
        <v>6.0677315446390793E-4</v>
      </c>
      <c r="AI23" s="281">
        <v>157.33138547335082</v>
      </c>
      <c r="AJ23" s="282">
        <v>28.359347336092128</v>
      </c>
      <c r="AK23" s="282">
        <v>-0.42938179927437647</v>
      </c>
      <c r="AL23" s="596">
        <v>3.6955392163772823E-3</v>
      </c>
      <c r="AM23" s="281" t="s">
        <v>115</v>
      </c>
      <c r="AN23" s="282" t="s">
        <v>115</v>
      </c>
      <c r="AO23" s="282" t="s">
        <v>115</v>
      </c>
      <c r="AP23" s="283" t="s">
        <v>115</v>
      </c>
      <c r="AQ23" s="281">
        <v>157.33138547335082</v>
      </c>
      <c r="AR23" s="282">
        <v>28.359347336092128</v>
      </c>
      <c r="AS23" s="282">
        <v>-0.42938179927437647</v>
      </c>
      <c r="AT23" s="596">
        <v>3.6955392163772823E-3</v>
      </c>
      <c r="AU23" s="281">
        <v>293.47415816061277</v>
      </c>
      <c r="AV23" s="282">
        <v>61.237446633839419</v>
      </c>
      <c r="AW23" s="282">
        <v>-0.87666413649108532</v>
      </c>
      <c r="AX23" s="596">
        <v>6.5985268660980262E-3</v>
      </c>
      <c r="AY23" s="281" t="s">
        <v>115</v>
      </c>
      <c r="AZ23" s="282" t="s">
        <v>115</v>
      </c>
      <c r="BA23" s="282" t="s">
        <v>115</v>
      </c>
      <c r="BB23" s="283" t="s">
        <v>115</v>
      </c>
      <c r="BC23" s="281">
        <v>293.47415816061277</v>
      </c>
      <c r="BD23" s="282">
        <v>61.237446633839419</v>
      </c>
      <c r="BE23" s="282">
        <v>-0.87666413649108532</v>
      </c>
      <c r="BF23" s="596">
        <v>6.5985268660980262E-3</v>
      </c>
      <c r="BG23" s="281">
        <v>657.27288364600133</v>
      </c>
      <c r="BH23" s="282">
        <v>26.95874775200177</v>
      </c>
      <c r="BI23" s="282">
        <v>-0.33687521851526897</v>
      </c>
      <c r="BJ23" s="596">
        <v>3.3648963257073062E-3</v>
      </c>
      <c r="BK23" s="281" t="s">
        <v>115</v>
      </c>
      <c r="BL23" s="282" t="s">
        <v>115</v>
      </c>
      <c r="BM23" s="282" t="s">
        <v>115</v>
      </c>
      <c r="BN23" s="283" t="s">
        <v>115</v>
      </c>
      <c r="BO23" s="281">
        <v>657.27288364600133</v>
      </c>
      <c r="BP23" s="282">
        <v>26.95874775200177</v>
      </c>
      <c r="BQ23" s="282">
        <v>-0.33687521851526897</v>
      </c>
      <c r="BR23" s="596">
        <v>3.3648963257073062E-3</v>
      </c>
      <c r="BS23" s="281">
        <v>95.10769273255579</v>
      </c>
      <c r="BT23" s="282">
        <v>3.7390408770648165</v>
      </c>
      <c r="BU23" s="282">
        <v>-6.9150692992882264E-3</v>
      </c>
      <c r="BV23" s="596">
        <v>2.0809613198262625E-4</v>
      </c>
      <c r="BW23" s="281">
        <v>47.762557285682028</v>
      </c>
      <c r="BX23" s="282">
        <v>6.0347385308610484</v>
      </c>
      <c r="BY23" s="282">
        <v>-5.7354800209227938E-2</v>
      </c>
      <c r="BZ23" s="596">
        <v>4.5097911699014121E-4</v>
      </c>
      <c r="CA23" s="281" t="s">
        <v>115</v>
      </c>
      <c r="CB23" s="282">
        <v>2.1585696475609586</v>
      </c>
      <c r="CC23" s="282" t="s">
        <v>115</v>
      </c>
      <c r="CD23" s="283" t="s">
        <v>115</v>
      </c>
      <c r="CE23" s="281">
        <v>67.658635687651156</v>
      </c>
      <c r="CF23" s="282">
        <v>4.9321155262253589</v>
      </c>
      <c r="CG23" s="282">
        <v>-3.3747907960096149E-2</v>
      </c>
      <c r="CH23" s="596">
        <v>3.3341205367451194E-4</v>
      </c>
      <c r="CI23" s="281">
        <v>192.43859525215521</v>
      </c>
      <c r="CJ23" s="282">
        <v>3.4059893803637484</v>
      </c>
      <c r="CK23" s="282">
        <v>6.7065085554480859E-3</v>
      </c>
      <c r="CL23" s="596">
        <v>3.6645378796673178E-4</v>
      </c>
      <c r="CM23" s="281">
        <v>133.35938119143773</v>
      </c>
      <c r="CN23" s="282">
        <v>3.196061379456304</v>
      </c>
      <c r="CO23" s="282">
        <v>-2.195581019201788E-2</v>
      </c>
      <c r="CP23" s="596">
        <v>7.325543825031116E-4</v>
      </c>
      <c r="CQ23" s="281" t="s">
        <v>115</v>
      </c>
      <c r="CR23" s="282" t="s">
        <v>115</v>
      </c>
      <c r="CS23" s="282" t="s">
        <v>115</v>
      </c>
      <c r="CT23" s="283" t="s">
        <v>115</v>
      </c>
      <c r="CU23" s="281">
        <v>134.07372004878161</v>
      </c>
      <c r="CV23" s="282">
        <v>3.1985996618399963</v>
      </c>
      <c r="CW23" s="282">
        <v>-2.1609248235356631E-2</v>
      </c>
      <c r="CX23" s="596">
        <v>7.2812778535668958E-4</v>
      </c>
    </row>
    <row r="24" spans="2:102" ht="15" customHeight="1">
      <c r="B24" s="266">
        <v>2025</v>
      </c>
      <c r="C24" s="281">
        <v>78.843843460947426</v>
      </c>
      <c r="D24" s="282">
        <v>3.0996478322144219</v>
      </c>
      <c r="E24" s="282">
        <v>-5.7325609074317932E-3</v>
      </c>
      <c r="F24" s="596">
        <v>1.7251074422553635E-4</v>
      </c>
      <c r="G24" s="281">
        <v>40.137437823521211</v>
      </c>
      <c r="H24" s="282">
        <v>5.0713143585436526</v>
      </c>
      <c r="I24" s="282">
        <v>-4.81983138697741E-2</v>
      </c>
      <c r="J24" s="596">
        <v>3.789819326387816E-4</v>
      </c>
      <c r="K24" s="281" t="s">
        <v>115</v>
      </c>
      <c r="L24" s="282">
        <v>2.1454304397324115</v>
      </c>
      <c r="M24" s="282" t="s">
        <v>115</v>
      </c>
      <c r="N24" s="283" t="s">
        <v>115</v>
      </c>
      <c r="O24" s="281">
        <v>56.306848763851391</v>
      </c>
      <c r="P24" s="282">
        <v>4.1212730305902729</v>
      </c>
      <c r="Q24" s="282">
        <v>-2.8113147572012262E-2</v>
      </c>
      <c r="R24" s="596">
        <v>2.7764874053487281E-4</v>
      </c>
      <c r="S24" s="281">
        <v>160.04888564648797</v>
      </c>
      <c r="T24" s="282">
        <v>2.8327207654821254</v>
      </c>
      <c r="U24" s="282">
        <v>5.5777232185240805E-3</v>
      </c>
      <c r="V24" s="596">
        <v>3.0477524702442942E-4</v>
      </c>
      <c r="W24" s="281">
        <v>112.49472629880893</v>
      </c>
      <c r="X24" s="282">
        <v>2.6960236835533151</v>
      </c>
      <c r="Y24" s="282">
        <v>-1.8520728246887146E-2</v>
      </c>
      <c r="Z24" s="596">
        <v>6.1794306499055312E-4</v>
      </c>
      <c r="AA24" s="281" t="s">
        <v>115</v>
      </c>
      <c r="AB24" s="282" t="s">
        <v>115</v>
      </c>
      <c r="AC24" s="282" t="s">
        <v>115</v>
      </c>
      <c r="AD24" s="283" t="s">
        <v>115</v>
      </c>
      <c r="AE24" s="281">
        <v>112.98914461149387</v>
      </c>
      <c r="AF24" s="282">
        <v>2.6974449165542409</v>
      </c>
      <c r="AG24" s="282">
        <v>-1.8270177803449854E-2</v>
      </c>
      <c r="AH24" s="596">
        <v>6.1468707421561384E-4</v>
      </c>
      <c r="AI24" s="281">
        <v>161.93518822206107</v>
      </c>
      <c r="AJ24" s="282">
        <v>29.189193465170067</v>
      </c>
      <c r="AK24" s="282">
        <v>-0.44194629237788607</v>
      </c>
      <c r="AL24" s="596">
        <v>3.8036774212951178E-3</v>
      </c>
      <c r="AM24" s="281" t="s">
        <v>115</v>
      </c>
      <c r="AN24" s="282" t="s">
        <v>115</v>
      </c>
      <c r="AO24" s="282" t="s">
        <v>115</v>
      </c>
      <c r="AP24" s="283" t="s">
        <v>115</v>
      </c>
      <c r="AQ24" s="281">
        <v>161.93518822206107</v>
      </c>
      <c r="AR24" s="282">
        <v>29.189193465170067</v>
      </c>
      <c r="AS24" s="282">
        <v>-0.44194629237788607</v>
      </c>
      <c r="AT24" s="596">
        <v>3.8036774212951178E-3</v>
      </c>
      <c r="AU24" s="281">
        <v>302.06174627566247</v>
      </c>
      <c r="AV24" s="282">
        <v>63.029365800435841</v>
      </c>
      <c r="AW24" s="282">
        <v>-0.90231692502485805</v>
      </c>
      <c r="AX24" s="596">
        <v>6.791611774313787E-3</v>
      </c>
      <c r="AY24" s="281" t="s">
        <v>115</v>
      </c>
      <c r="AZ24" s="282" t="s">
        <v>115</v>
      </c>
      <c r="BA24" s="282" t="s">
        <v>115</v>
      </c>
      <c r="BB24" s="283" t="s">
        <v>115</v>
      </c>
      <c r="BC24" s="281">
        <v>302.06174627566247</v>
      </c>
      <c r="BD24" s="282">
        <v>63.029365800435841</v>
      </c>
      <c r="BE24" s="282">
        <v>-0.90231692502485805</v>
      </c>
      <c r="BF24" s="596">
        <v>6.791611774313787E-3</v>
      </c>
      <c r="BG24" s="281">
        <v>676.50588473652249</v>
      </c>
      <c r="BH24" s="282">
        <v>27.747609787564752</v>
      </c>
      <c r="BI24" s="282">
        <v>-0.34673280066460849</v>
      </c>
      <c r="BJ24" s="596">
        <v>3.4633593177340323E-3</v>
      </c>
      <c r="BK24" s="281" t="s">
        <v>115</v>
      </c>
      <c r="BL24" s="282" t="s">
        <v>115</v>
      </c>
      <c r="BM24" s="282" t="s">
        <v>115</v>
      </c>
      <c r="BN24" s="283" t="s">
        <v>115</v>
      </c>
      <c r="BO24" s="281">
        <v>676.50588473652249</v>
      </c>
      <c r="BP24" s="282">
        <v>27.747609787564752</v>
      </c>
      <c r="BQ24" s="282">
        <v>-0.34673280066460849</v>
      </c>
      <c r="BR24" s="596">
        <v>3.4633593177340323E-3</v>
      </c>
      <c r="BS24" s="281">
        <v>94.612612153136908</v>
      </c>
      <c r="BT24" s="282">
        <v>3.719577398657306</v>
      </c>
      <c r="BU24" s="282">
        <v>-6.8790730889181518E-3</v>
      </c>
      <c r="BV24" s="596">
        <v>2.0701289307064363E-4</v>
      </c>
      <c r="BW24" s="281">
        <v>48.164925388225448</v>
      </c>
      <c r="BX24" s="282">
        <v>6.0855772302523832</v>
      </c>
      <c r="BY24" s="282">
        <v>-5.7837976643728917E-2</v>
      </c>
      <c r="BZ24" s="596">
        <v>4.547783191665379E-4</v>
      </c>
      <c r="CA24" s="281" t="s">
        <v>115</v>
      </c>
      <c r="CB24" s="282">
        <v>2.252701961719032</v>
      </c>
      <c r="CC24" s="282" t="s">
        <v>115</v>
      </c>
      <c r="CD24" s="283" t="s">
        <v>115</v>
      </c>
      <c r="CE24" s="281">
        <v>67.56821851662167</v>
      </c>
      <c r="CF24" s="282">
        <v>4.9373446123749307</v>
      </c>
      <c r="CG24" s="282">
        <v>-3.373577708641471E-2</v>
      </c>
      <c r="CH24" s="596">
        <v>3.3317848864184736E-4</v>
      </c>
      <c r="CI24" s="281">
        <v>192.05866277578556</v>
      </c>
      <c r="CJ24" s="282">
        <v>3.3992649185785502</v>
      </c>
      <c r="CK24" s="282">
        <v>6.6932678622288961E-3</v>
      </c>
      <c r="CL24" s="596">
        <v>3.6573029642931527E-4</v>
      </c>
      <c r="CM24" s="281">
        <v>134.9936715585707</v>
      </c>
      <c r="CN24" s="282">
        <v>3.2352284202639781</v>
      </c>
      <c r="CO24" s="282">
        <v>-2.2224873896264576E-2</v>
      </c>
      <c r="CP24" s="596">
        <v>7.4153167798866372E-4</v>
      </c>
      <c r="CQ24" s="281" t="s">
        <v>115</v>
      </c>
      <c r="CR24" s="282" t="s">
        <v>115</v>
      </c>
      <c r="CS24" s="282" t="s">
        <v>115</v>
      </c>
      <c r="CT24" s="283" t="s">
        <v>115</v>
      </c>
      <c r="CU24" s="281">
        <v>135.58697353379262</v>
      </c>
      <c r="CV24" s="282">
        <v>3.2369338998650887</v>
      </c>
      <c r="CW24" s="282">
        <v>-2.1924213364139827E-2</v>
      </c>
      <c r="CX24" s="596">
        <v>7.3762448905873653E-4</v>
      </c>
    </row>
    <row r="25" spans="2:102" ht="15" customHeight="1">
      <c r="B25" s="266">
        <v>2026</v>
      </c>
      <c r="C25" s="281">
        <v>77.888005011228429</v>
      </c>
      <c r="D25" s="282">
        <v>3.0620702301016314</v>
      </c>
      <c r="E25" s="282">
        <v>-5.6630640147112693E-3</v>
      </c>
      <c r="F25" s="596">
        <v>1.704193646696668E-4</v>
      </c>
      <c r="G25" s="281">
        <v>39.794854388413533</v>
      </c>
      <c r="H25" s="282">
        <v>5.0280293760517534</v>
      </c>
      <c r="I25" s="282">
        <v>-4.7786928768300846E-2</v>
      </c>
      <c r="J25" s="596">
        <v>3.7574722361480252E-4</v>
      </c>
      <c r="K25" s="281" t="s">
        <v>115</v>
      </c>
      <c r="L25" s="282">
        <v>2.1455551110422015</v>
      </c>
      <c r="M25" s="282" t="s">
        <v>115</v>
      </c>
      <c r="N25" s="283" t="s">
        <v>115</v>
      </c>
      <c r="O25" s="281">
        <v>55.483964337002007</v>
      </c>
      <c r="P25" s="282">
        <v>4.0655019639696022</v>
      </c>
      <c r="Q25" s="282">
        <v>-2.7595868910296611E-2</v>
      </c>
      <c r="R25" s="596">
        <v>2.729067643072927E-4</v>
      </c>
      <c r="S25" s="281">
        <v>156.7696820322399</v>
      </c>
      <c r="T25" s="282">
        <v>2.7746818223504501</v>
      </c>
      <c r="U25" s="282">
        <v>5.4634425719355178E-3</v>
      </c>
      <c r="V25" s="596">
        <v>2.9853077935732334E-4</v>
      </c>
      <c r="W25" s="281">
        <v>112.04219653968519</v>
      </c>
      <c r="X25" s="282">
        <v>2.6851784556190776</v>
      </c>
      <c r="Y25" s="282">
        <v>-1.8446225370458095E-2</v>
      </c>
      <c r="Z25" s="596">
        <v>6.1545728067378806E-4</v>
      </c>
      <c r="AA25" s="281" t="s">
        <v>115</v>
      </c>
      <c r="AB25" s="282" t="s">
        <v>115</v>
      </c>
      <c r="AC25" s="282" t="s">
        <v>115</v>
      </c>
      <c r="AD25" s="283" t="s">
        <v>115</v>
      </c>
      <c r="AE25" s="281">
        <v>112.48449542625593</v>
      </c>
      <c r="AF25" s="282">
        <v>2.6860635319656168</v>
      </c>
      <c r="AG25" s="282">
        <v>-1.8209788660619862E-2</v>
      </c>
      <c r="AH25" s="596">
        <v>6.1232327398610237E-4</v>
      </c>
      <c r="AI25" s="281">
        <v>162.48300423928706</v>
      </c>
      <c r="AJ25" s="282">
        <v>29.287938573541457</v>
      </c>
      <c r="AK25" s="282">
        <v>-0.44344136741609363</v>
      </c>
      <c r="AL25" s="596">
        <v>3.8165450101040983E-3</v>
      </c>
      <c r="AM25" s="281" t="s">
        <v>115</v>
      </c>
      <c r="AN25" s="282" t="s">
        <v>115</v>
      </c>
      <c r="AO25" s="282" t="s">
        <v>115</v>
      </c>
      <c r="AP25" s="283" t="s">
        <v>115</v>
      </c>
      <c r="AQ25" s="281">
        <v>162.48300423928706</v>
      </c>
      <c r="AR25" s="282">
        <v>29.287938573541457</v>
      </c>
      <c r="AS25" s="282">
        <v>-0.44344136741609363</v>
      </c>
      <c r="AT25" s="596">
        <v>3.8165450101040983E-3</v>
      </c>
      <c r="AU25" s="281">
        <v>303.08360115858113</v>
      </c>
      <c r="AV25" s="282">
        <v>63.242589970674409</v>
      </c>
      <c r="AW25" s="282">
        <v>-0.90536940342420935</v>
      </c>
      <c r="AX25" s="596">
        <v>6.8145873471562243E-3</v>
      </c>
      <c r="AY25" s="281" t="s">
        <v>115</v>
      </c>
      <c r="AZ25" s="282" t="s">
        <v>115</v>
      </c>
      <c r="BA25" s="282" t="s">
        <v>115</v>
      </c>
      <c r="BB25" s="283" t="s">
        <v>115</v>
      </c>
      <c r="BC25" s="281">
        <v>303.08360115858113</v>
      </c>
      <c r="BD25" s="282">
        <v>63.242589970674409</v>
      </c>
      <c r="BE25" s="282">
        <v>-0.90536940342420935</v>
      </c>
      <c r="BF25" s="596">
        <v>6.8145873471562243E-3</v>
      </c>
      <c r="BG25" s="281">
        <v>678.79445934143234</v>
      </c>
      <c r="BH25" s="282">
        <v>27.841478113826987</v>
      </c>
      <c r="BI25" s="282">
        <v>-0.34790577476608192</v>
      </c>
      <c r="BJ25" s="596">
        <v>3.4750756329370125E-3</v>
      </c>
      <c r="BK25" s="281" t="s">
        <v>115</v>
      </c>
      <c r="BL25" s="282" t="s">
        <v>115</v>
      </c>
      <c r="BM25" s="282" t="s">
        <v>115</v>
      </c>
      <c r="BN25" s="283" t="s">
        <v>115</v>
      </c>
      <c r="BO25" s="281">
        <v>678.79445934143234</v>
      </c>
      <c r="BP25" s="282">
        <v>27.841478113826987</v>
      </c>
      <c r="BQ25" s="282">
        <v>-0.34790577476608192</v>
      </c>
      <c r="BR25" s="596">
        <v>3.4750756329370125E-3</v>
      </c>
      <c r="BS25" s="281">
        <v>93.465606013474115</v>
      </c>
      <c r="BT25" s="282">
        <v>3.6744842761219574</v>
      </c>
      <c r="BU25" s="282">
        <v>-6.7956768176535226E-3</v>
      </c>
      <c r="BV25" s="596">
        <v>2.0450323760360016E-4</v>
      </c>
      <c r="BW25" s="281">
        <v>47.753825266096236</v>
      </c>
      <c r="BX25" s="282">
        <v>6.0336352512621039</v>
      </c>
      <c r="BY25" s="282">
        <v>-5.734431452196101E-2</v>
      </c>
      <c r="BZ25" s="596">
        <v>4.5089666833776301E-4</v>
      </c>
      <c r="CA25" s="281" t="s">
        <v>115</v>
      </c>
      <c r="CB25" s="282">
        <v>2.2528328665943116</v>
      </c>
      <c r="CC25" s="282" t="s">
        <v>115</v>
      </c>
      <c r="CD25" s="283" t="s">
        <v>115</v>
      </c>
      <c r="CE25" s="281">
        <v>66.580757204402403</v>
      </c>
      <c r="CF25" s="282">
        <v>4.8686385547793742</v>
      </c>
      <c r="CG25" s="282">
        <v>-3.3115042692355927E-2</v>
      </c>
      <c r="CH25" s="596">
        <v>3.2748811716875123E-4</v>
      </c>
      <c r="CI25" s="281">
        <v>188.12361843868788</v>
      </c>
      <c r="CJ25" s="282">
        <v>3.3296181868205399</v>
      </c>
      <c r="CK25" s="282">
        <v>6.5561310863226216E-3</v>
      </c>
      <c r="CL25" s="596">
        <v>3.5823693522878797E-4</v>
      </c>
      <c r="CM25" s="281">
        <v>134.45063584762224</v>
      </c>
      <c r="CN25" s="282">
        <v>3.2222141467428931</v>
      </c>
      <c r="CO25" s="282">
        <v>-2.2135470444549714E-2</v>
      </c>
      <c r="CP25" s="596">
        <v>7.385487368085456E-4</v>
      </c>
      <c r="CQ25" s="281" t="s">
        <v>115</v>
      </c>
      <c r="CR25" s="282" t="s">
        <v>115</v>
      </c>
      <c r="CS25" s="282" t="s">
        <v>115</v>
      </c>
      <c r="CT25" s="283" t="s">
        <v>115</v>
      </c>
      <c r="CU25" s="281">
        <v>134.98139451150712</v>
      </c>
      <c r="CV25" s="282">
        <v>3.2232762383587397</v>
      </c>
      <c r="CW25" s="282">
        <v>-2.1851746392743836E-2</v>
      </c>
      <c r="CX25" s="596">
        <v>7.347879287833228E-4</v>
      </c>
    </row>
    <row r="26" spans="2:102" ht="15" customHeight="1">
      <c r="B26" s="266">
        <v>2027</v>
      </c>
      <c r="C26" s="281">
        <v>76.944647033754265</v>
      </c>
      <c r="D26" s="282">
        <v>3.0249832822624083</v>
      </c>
      <c r="E26" s="282">
        <v>-5.5944745494341114E-3</v>
      </c>
      <c r="F26" s="596">
        <v>1.6835529245271845E-4</v>
      </c>
      <c r="G26" s="281">
        <v>39.455653662368974</v>
      </c>
      <c r="H26" s="282">
        <v>4.9851717945593421</v>
      </c>
      <c r="I26" s="282">
        <v>-4.7379605731622858E-2</v>
      </c>
      <c r="J26" s="596">
        <v>3.7254445448753381E-4</v>
      </c>
      <c r="K26" s="281" t="s">
        <v>115</v>
      </c>
      <c r="L26" s="282">
        <v>2.1963025779893677</v>
      </c>
      <c r="M26" s="282" t="s">
        <v>115</v>
      </c>
      <c r="N26" s="283" t="s">
        <v>115</v>
      </c>
      <c r="O26" s="281">
        <v>54.672059476277255</v>
      </c>
      <c r="P26" s="282">
        <v>4.0124994001792231</v>
      </c>
      <c r="Q26" s="282">
        <v>-2.7085716278431544E-2</v>
      </c>
      <c r="R26" s="596">
        <v>2.6822950020533368E-4</v>
      </c>
      <c r="S26" s="281">
        <v>153.55944674850571</v>
      </c>
      <c r="T26" s="282">
        <v>2.7178635563963636</v>
      </c>
      <c r="U26" s="282">
        <v>5.3515654800914709E-3</v>
      </c>
      <c r="V26" s="596">
        <v>2.9241764556289188E-4</v>
      </c>
      <c r="W26" s="281">
        <v>111.5927844232292</v>
      </c>
      <c r="X26" s="282">
        <v>2.6744079444181983</v>
      </c>
      <c r="Y26" s="282">
        <v>-1.8372235771535645E-2</v>
      </c>
      <c r="Z26" s="596">
        <v>6.1298862183240335E-4</v>
      </c>
      <c r="AA26" s="281" t="s">
        <v>115</v>
      </c>
      <c r="AB26" s="282" t="s">
        <v>115</v>
      </c>
      <c r="AC26" s="282" t="s">
        <v>115</v>
      </c>
      <c r="AD26" s="283" t="s">
        <v>115</v>
      </c>
      <c r="AE26" s="281">
        <v>111.98645464629529</v>
      </c>
      <c r="AF26" s="282">
        <v>2.6748155818025663</v>
      </c>
      <c r="AG26" s="282">
        <v>-1.8149693553183476E-2</v>
      </c>
      <c r="AH26" s="596">
        <v>6.0998149091600164E-4</v>
      </c>
      <c r="AI26" s="281">
        <v>163.03456875320958</v>
      </c>
      <c r="AJ26" s="282">
        <v>29.387359357141186</v>
      </c>
      <c r="AK26" s="282">
        <v>-0.44494667268427912</v>
      </c>
      <c r="AL26" s="596">
        <v>3.8295006469303439E-3</v>
      </c>
      <c r="AM26" s="281" t="s">
        <v>115</v>
      </c>
      <c r="AN26" s="282" t="s">
        <v>115</v>
      </c>
      <c r="AO26" s="282" t="s">
        <v>115</v>
      </c>
      <c r="AP26" s="283" t="s">
        <v>115</v>
      </c>
      <c r="AQ26" s="281">
        <v>163.03456875320958</v>
      </c>
      <c r="AR26" s="282">
        <v>29.387359357141186</v>
      </c>
      <c r="AS26" s="282">
        <v>-0.44494667268427912</v>
      </c>
      <c r="AT26" s="596">
        <v>3.8295006469303439E-3</v>
      </c>
      <c r="AU26" s="281">
        <v>304.11244820589894</v>
      </c>
      <c r="AV26" s="282">
        <v>63.457273152830531</v>
      </c>
      <c r="AW26" s="282">
        <v>-0.90844276877252972</v>
      </c>
      <c r="AX26" s="596">
        <v>6.8377201331070647E-3</v>
      </c>
      <c r="AY26" s="281" t="s">
        <v>115</v>
      </c>
      <c r="AZ26" s="282" t="s">
        <v>115</v>
      </c>
      <c r="BA26" s="282" t="s">
        <v>115</v>
      </c>
      <c r="BB26" s="283" t="s">
        <v>115</v>
      </c>
      <c r="BC26" s="281">
        <v>304.11244820589894</v>
      </c>
      <c r="BD26" s="282">
        <v>63.457273152830531</v>
      </c>
      <c r="BE26" s="282">
        <v>-0.90844276877252972</v>
      </c>
      <c r="BF26" s="596">
        <v>6.8377201331070647E-3</v>
      </c>
      <c r="BG26" s="281">
        <v>681.09869379212353</v>
      </c>
      <c r="BH26" s="282">
        <v>27.935988745352009</v>
      </c>
      <c r="BI26" s="282">
        <v>-0.34908677508330338</v>
      </c>
      <c r="BJ26" s="596">
        <v>3.4868721184297484E-3</v>
      </c>
      <c r="BK26" s="281" t="s">
        <v>115</v>
      </c>
      <c r="BL26" s="282" t="s">
        <v>115</v>
      </c>
      <c r="BM26" s="282" t="s">
        <v>115</v>
      </c>
      <c r="BN26" s="283" t="s">
        <v>115</v>
      </c>
      <c r="BO26" s="281">
        <v>681.09869379212353</v>
      </c>
      <c r="BP26" s="282">
        <v>27.935988745352009</v>
      </c>
      <c r="BQ26" s="282">
        <v>-0.34908677508330338</v>
      </c>
      <c r="BR26" s="596">
        <v>3.4868721184297484E-3</v>
      </c>
      <c r="BS26" s="281">
        <v>92.333576440505112</v>
      </c>
      <c r="BT26" s="282">
        <v>3.6299799387148899</v>
      </c>
      <c r="BU26" s="282">
        <v>-6.7133694593209331E-3</v>
      </c>
      <c r="BV26" s="596">
        <v>2.0202635094326214E-4</v>
      </c>
      <c r="BW26" s="281">
        <v>47.346784394842764</v>
      </c>
      <c r="BX26" s="282">
        <v>5.9822061534712105</v>
      </c>
      <c r="BY26" s="282">
        <v>-5.6855526877947427E-2</v>
      </c>
      <c r="BZ26" s="596">
        <v>4.4705334538504055E-4</v>
      </c>
      <c r="CA26" s="281" t="s">
        <v>115</v>
      </c>
      <c r="CB26" s="282">
        <v>2.3061177068888363</v>
      </c>
      <c r="CC26" s="282" t="s">
        <v>115</v>
      </c>
      <c r="CD26" s="283" t="s">
        <v>115</v>
      </c>
      <c r="CE26" s="281">
        <v>65.606471371532706</v>
      </c>
      <c r="CF26" s="282">
        <v>4.8029774001813816</v>
      </c>
      <c r="CG26" s="282">
        <v>-3.2502859534117856E-2</v>
      </c>
      <c r="CH26" s="596">
        <v>3.2187540024640043E-4</v>
      </c>
      <c r="CI26" s="281">
        <v>184.27133609820683</v>
      </c>
      <c r="CJ26" s="282">
        <v>3.2614362676756361</v>
      </c>
      <c r="CK26" s="282">
        <v>6.4218785761097647E-3</v>
      </c>
      <c r="CL26" s="596">
        <v>3.5090117467547025E-4</v>
      </c>
      <c r="CM26" s="281">
        <v>133.91134130787503</v>
      </c>
      <c r="CN26" s="282">
        <v>3.2092895333018379</v>
      </c>
      <c r="CO26" s="282">
        <v>-2.2046682925842772E-2</v>
      </c>
      <c r="CP26" s="596">
        <v>7.35586346198884E-4</v>
      </c>
      <c r="CQ26" s="281" t="s">
        <v>115</v>
      </c>
      <c r="CR26" s="282" t="s">
        <v>115</v>
      </c>
      <c r="CS26" s="282" t="s">
        <v>115</v>
      </c>
      <c r="CT26" s="283" t="s">
        <v>115</v>
      </c>
      <c r="CU26" s="281">
        <v>134.38374557555434</v>
      </c>
      <c r="CV26" s="282">
        <v>3.2097786981630794</v>
      </c>
      <c r="CW26" s="282">
        <v>-2.1779632263820171E-2</v>
      </c>
      <c r="CX26" s="596">
        <v>7.3197778909920197E-4</v>
      </c>
    </row>
    <row r="27" spans="2:102" ht="15" customHeight="1">
      <c r="B27" s="266">
        <v>2028</v>
      </c>
      <c r="C27" s="281">
        <v>76.013596327310765</v>
      </c>
      <c r="D27" s="282">
        <v>2.9883801795060254</v>
      </c>
      <c r="E27" s="282">
        <v>-5.5267799185243641E-3</v>
      </c>
      <c r="F27" s="596">
        <v>1.6631814860952374E-4</v>
      </c>
      <c r="G27" s="281">
        <v>39.119798978129005</v>
      </c>
      <c r="H27" s="282">
        <v>4.9427369812048099</v>
      </c>
      <c r="I27" s="282">
        <v>-4.6976300728528077E-2</v>
      </c>
      <c r="J27" s="596">
        <v>3.6937327904084245E-4</v>
      </c>
      <c r="K27" s="281" t="s">
        <v>115</v>
      </c>
      <c r="L27" s="282">
        <v>2.1635841192621088</v>
      </c>
      <c r="M27" s="282" t="s">
        <v>115</v>
      </c>
      <c r="N27" s="283" t="s">
        <v>115</v>
      </c>
      <c r="O27" s="281">
        <v>53.870984736177817</v>
      </c>
      <c r="P27" s="282">
        <v>3.9574581436036698</v>
      </c>
      <c r="Q27" s="282">
        <v>-2.65825931912071E-2</v>
      </c>
      <c r="R27" s="596">
        <v>2.6361607068903844E-4</v>
      </c>
      <c r="S27" s="281">
        <v>150.41669321475061</v>
      </c>
      <c r="T27" s="282">
        <v>2.6622396564866566</v>
      </c>
      <c r="U27" s="282">
        <v>5.2420401354786829E-3</v>
      </c>
      <c r="V27" s="596">
        <v>2.8643301480012147E-4</v>
      </c>
      <c r="W27" s="281">
        <v>111.1464670700789</v>
      </c>
      <c r="X27" s="282">
        <v>2.6637116016289557</v>
      </c>
      <c r="Y27" s="282">
        <v>-1.8298755683343687E-2</v>
      </c>
      <c r="Z27" s="596">
        <v>6.1053696278812425E-4</v>
      </c>
      <c r="AA27" s="281" t="s">
        <v>115</v>
      </c>
      <c r="AB27" s="282" t="s">
        <v>115</v>
      </c>
      <c r="AC27" s="282" t="s">
        <v>115</v>
      </c>
      <c r="AD27" s="283" t="s">
        <v>115</v>
      </c>
      <c r="AE27" s="281">
        <v>111.49488600927685</v>
      </c>
      <c r="AF27" s="282">
        <v>2.6636985420259078</v>
      </c>
      <c r="AG27" s="282">
        <v>-1.8089893654465786E-2</v>
      </c>
      <c r="AH27" s="596">
        <v>6.0766140120281935E-4</v>
      </c>
      <c r="AI27" s="281">
        <v>163.58990741336618</v>
      </c>
      <c r="AJ27" s="282">
        <v>29.487460439357921</v>
      </c>
      <c r="AK27" s="282">
        <v>-0.44646227818401607</v>
      </c>
      <c r="AL27" s="596">
        <v>3.8425449342529561E-3</v>
      </c>
      <c r="AM27" s="281" t="s">
        <v>115</v>
      </c>
      <c r="AN27" s="282" t="s">
        <v>115</v>
      </c>
      <c r="AO27" s="282" t="s">
        <v>115</v>
      </c>
      <c r="AP27" s="283" t="s">
        <v>115</v>
      </c>
      <c r="AQ27" s="281">
        <v>163.58990741336618</v>
      </c>
      <c r="AR27" s="282">
        <v>29.487460439357921</v>
      </c>
      <c r="AS27" s="282">
        <v>-0.44646227818401607</v>
      </c>
      <c r="AT27" s="596">
        <v>3.8425449342529561E-3</v>
      </c>
      <c r="AU27" s="281">
        <v>305.14833526233815</v>
      </c>
      <c r="AV27" s="282">
        <v>63.673425330367962</v>
      </c>
      <c r="AW27" s="282">
        <v>-0.91153716399126838</v>
      </c>
      <c r="AX27" s="596">
        <v>6.8610112079158271E-3</v>
      </c>
      <c r="AY27" s="281" t="s">
        <v>115</v>
      </c>
      <c r="AZ27" s="282" t="s">
        <v>115</v>
      </c>
      <c r="BA27" s="282" t="s">
        <v>115</v>
      </c>
      <c r="BB27" s="283" t="s">
        <v>115</v>
      </c>
      <c r="BC27" s="281">
        <v>305.14833526233815</v>
      </c>
      <c r="BD27" s="282">
        <v>63.673425330367962</v>
      </c>
      <c r="BE27" s="282">
        <v>-0.91153716399126838</v>
      </c>
      <c r="BF27" s="596">
        <v>6.8610112079158271E-3</v>
      </c>
      <c r="BG27" s="281">
        <v>683.41869524296601</v>
      </c>
      <c r="BH27" s="282">
        <v>28.031146077190492</v>
      </c>
      <c r="BI27" s="282">
        <v>-0.35027585653661525</v>
      </c>
      <c r="BJ27" s="596">
        <v>3.4987493227870482E-3</v>
      </c>
      <c r="BK27" s="281" t="s">
        <v>115</v>
      </c>
      <c r="BL27" s="282" t="s">
        <v>115</v>
      </c>
      <c r="BM27" s="282" t="s">
        <v>115</v>
      </c>
      <c r="BN27" s="283" t="s">
        <v>115</v>
      </c>
      <c r="BO27" s="281">
        <v>683.41869524296601</v>
      </c>
      <c r="BP27" s="282">
        <v>28.031146077190492</v>
      </c>
      <c r="BQ27" s="282">
        <v>-0.35027585653661525</v>
      </c>
      <c r="BR27" s="596">
        <v>3.4987493227870482E-3</v>
      </c>
      <c r="BS27" s="281">
        <v>91.216315592772915</v>
      </c>
      <c r="BT27" s="282">
        <v>3.5860562154072304</v>
      </c>
      <c r="BU27" s="282">
        <v>-6.6321359022292366E-3</v>
      </c>
      <c r="BV27" s="596">
        <v>1.9958177833142847E-4</v>
      </c>
      <c r="BW27" s="281">
        <v>46.943758773754801</v>
      </c>
      <c r="BX27" s="282">
        <v>5.9312843774457713</v>
      </c>
      <c r="BY27" s="282">
        <v>-5.6371560874233687E-2</v>
      </c>
      <c r="BZ27" s="596">
        <v>4.4324793484901094E-4</v>
      </c>
      <c r="CA27" s="281" t="s">
        <v>115</v>
      </c>
      <c r="CB27" s="282">
        <v>2.2717633252252143</v>
      </c>
      <c r="CC27" s="282" t="s">
        <v>115</v>
      </c>
      <c r="CD27" s="283" t="s">
        <v>115</v>
      </c>
      <c r="CE27" s="281">
        <v>64.645181683413369</v>
      </c>
      <c r="CF27" s="282">
        <v>4.7353117210627502</v>
      </c>
      <c r="CG27" s="282">
        <v>-3.1899111829448518E-2</v>
      </c>
      <c r="CH27" s="596">
        <v>3.1633928482684614E-4</v>
      </c>
      <c r="CI27" s="281">
        <v>180.50003185770072</v>
      </c>
      <c r="CJ27" s="282">
        <v>3.1946875877839878</v>
      </c>
      <c r="CK27" s="282">
        <v>6.2904481625744189E-3</v>
      </c>
      <c r="CL27" s="596">
        <v>3.4371961776014575E-4</v>
      </c>
      <c r="CM27" s="281">
        <v>133.37576048409468</v>
      </c>
      <c r="CN27" s="282">
        <v>3.1964539219547468</v>
      </c>
      <c r="CO27" s="282">
        <v>-2.1958506820012425E-2</v>
      </c>
      <c r="CP27" s="596">
        <v>7.326443553457491E-4</v>
      </c>
      <c r="CQ27" s="281" t="s">
        <v>115</v>
      </c>
      <c r="CR27" s="282" t="s">
        <v>115</v>
      </c>
      <c r="CS27" s="282" t="s">
        <v>115</v>
      </c>
      <c r="CT27" s="283" t="s">
        <v>115</v>
      </c>
      <c r="CU27" s="281">
        <v>133.79386321113222</v>
      </c>
      <c r="CV27" s="282">
        <v>3.1964382504310893</v>
      </c>
      <c r="CW27" s="282">
        <v>-2.1707872385358946E-2</v>
      </c>
      <c r="CX27" s="596">
        <v>7.2919368144338322E-4</v>
      </c>
    </row>
    <row r="28" spans="2:102" ht="15" customHeight="1">
      <c r="B28" s="266">
        <v>2029</v>
      </c>
      <c r="C28" s="281">
        <v>75.094682203449224</v>
      </c>
      <c r="D28" s="282">
        <v>2.9522542114280039</v>
      </c>
      <c r="E28" s="282">
        <v>-5.4599677116036697E-3</v>
      </c>
      <c r="F28" s="596">
        <v>1.6430755967285893E-4</v>
      </c>
      <c r="G28" s="281">
        <v>38.787254085996388</v>
      </c>
      <c r="H28" s="282">
        <v>4.9007203558848884</v>
      </c>
      <c r="I28" s="282">
        <v>-4.657697022922537E-2</v>
      </c>
      <c r="J28" s="596">
        <v>3.6623335500125359E-4</v>
      </c>
      <c r="K28" s="281" t="s">
        <v>115</v>
      </c>
      <c r="L28" s="282">
        <v>2.1292787358644478</v>
      </c>
      <c r="M28" s="282" t="s">
        <v>115</v>
      </c>
      <c r="N28" s="283" t="s">
        <v>115</v>
      </c>
      <c r="O28" s="281">
        <v>53.080592761658977</v>
      </c>
      <c r="P28" s="282">
        <v>3.9028744846232386</v>
      </c>
      <c r="Q28" s="282">
        <v>-2.6086404485083342E-2</v>
      </c>
      <c r="R28" s="596">
        <v>2.5906561031367557E-4</v>
      </c>
      <c r="S28" s="281">
        <v>147.33996760310166</v>
      </c>
      <c r="T28" s="282">
        <v>2.6077843911806595</v>
      </c>
      <c r="U28" s="282">
        <v>5.13481587201816E-3</v>
      </c>
      <c r="V28" s="596">
        <v>2.8057411859769559E-4</v>
      </c>
      <c r="W28" s="281">
        <v>110.70322176965968</v>
      </c>
      <c r="X28" s="282">
        <v>2.6530888829747519</v>
      </c>
      <c r="Y28" s="282">
        <v>-1.8225781366894674E-2</v>
      </c>
      <c r="Z28" s="596">
        <v>6.0810217878983993E-4</v>
      </c>
      <c r="AA28" s="281" t="s">
        <v>115</v>
      </c>
      <c r="AB28" s="282" t="s">
        <v>115</v>
      </c>
      <c r="AC28" s="282" t="s">
        <v>115</v>
      </c>
      <c r="AD28" s="283" t="s">
        <v>115</v>
      </c>
      <c r="AE28" s="281">
        <v>111.00965666961737</v>
      </c>
      <c r="AF28" s="282">
        <v>2.6527099498273135</v>
      </c>
      <c r="AG28" s="282">
        <v>-1.8030390042828869E-2</v>
      </c>
      <c r="AH28" s="596">
        <v>6.0536268798422614E-4</v>
      </c>
      <c r="AI28" s="281">
        <v>164.14904604480441</v>
      </c>
      <c r="AJ28" s="282">
        <v>29.588246475216415</v>
      </c>
      <c r="AK28" s="282">
        <v>-0.44798825439587264</v>
      </c>
      <c r="AL28" s="596">
        <v>3.8556784786735738E-3</v>
      </c>
      <c r="AM28" s="281" t="s">
        <v>115</v>
      </c>
      <c r="AN28" s="282" t="s">
        <v>115</v>
      </c>
      <c r="AO28" s="282" t="s">
        <v>115</v>
      </c>
      <c r="AP28" s="283" t="s">
        <v>115</v>
      </c>
      <c r="AQ28" s="281">
        <v>164.14904604480441</v>
      </c>
      <c r="AR28" s="282">
        <v>29.588246475216415</v>
      </c>
      <c r="AS28" s="282">
        <v>-0.44798825439587264</v>
      </c>
      <c r="AT28" s="596">
        <v>3.8556784786735738E-3</v>
      </c>
      <c r="AU28" s="281">
        <v>306.19131050000431</v>
      </c>
      <c r="AV28" s="282">
        <v>63.891056555063535</v>
      </c>
      <c r="AW28" s="282">
        <v>-0.91465273297983263</v>
      </c>
      <c r="AX28" s="596">
        <v>6.8844616546929792E-3</v>
      </c>
      <c r="AY28" s="281" t="s">
        <v>115</v>
      </c>
      <c r="AZ28" s="282" t="s">
        <v>115</v>
      </c>
      <c r="BA28" s="282" t="s">
        <v>115</v>
      </c>
      <c r="BB28" s="283" t="s">
        <v>115</v>
      </c>
      <c r="BC28" s="281">
        <v>306.19131050000431</v>
      </c>
      <c r="BD28" s="282">
        <v>63.891056555063535</v>
      </c>
      <c r="BE28" s="282">
        <v>-0.91465273297983263</v>
      </c>
      <c r="BF28" s="596">
        <v>6.8844616546929792E-3</v>
      </c>
      <c r="BG28" s="281">
        <v>685.75457158154643</v>
      </c>
      <c r="BH28" s="282">
        <v>28.12695453446678</v>
      </c>
      <c r="BI28" s="282">
        <v>-0.35147307442215908</v>
      </c>
      <c r="BJ28" s="596">
        <v>3.5107077983374097E-3</v>
      </c>
      <c r="BK28" s="281" t="s">
        <v>115</v>
      </c>
      <c r="BL28" s="282" t="s">
        <v>115</v>
      </c>
      <c r="BM28" s="282" t="s">
        <v>115</v>
      </c>
      <c r="BN28" s="283" t="s">
        <v>115</v>
      </c>
      <c r="BO28" s="281">
        <v>685.75457158154643</v>
      </c>
      <c r="BP28" s="282">
        <v>28.12695453446678</v>
      </c>
      <c r="BQ28" s="282">
        <v>-0.35147307442215908</v>
      </c>
      <c r="BR28" s="596">
        <v>3.5107077983374097E-3</v>
      </c>
      <c r="BS28" s="281">
        <v>90.113618644139066</v>
      </c>
      <c r="BT28" s="282">
        <v>3.5427050537136044</v>
      </c>
      <c r="BU28" s="282">
        <v>-6.5519612539244034E-3</v>
      </c>
      <c r="BV28" s="596">
        <v>1.971690716074307E-4</v>
      </c>
      <c r="BW28" s="281">
        <v>46.544704903195665</v>
      </c>
      <c r="BX28" s="282">
        <v>5.8808644270618657</v>
      </c>
      <c r="BY28" s="282">
        <v>-5.5892364275070446E-2</v>
      </c>
      <c r="BZ28" s="596">
        <v>4.3948002600150429E-4</v>
      </c>
      <c r="CA28" s="281" t="s">
        <v>115</v>
      </c>
      <c r="CB28" s="282">
        <v>2.2357426726576701</v>
      </c>
      <c r="CC28" s="282" t="s">
        <v>115</v>
      </c>
      <c r="CD28" s="283" t="s">
        <v>115</v>
      </c>
      <c r="CE28" s="281">
        <v>63.696711313990761</v>
      </c>
      <c r="CF28" s="282">
        <v>4.6682607760644954</v>
      </c>
      <c r="CG28" s="282">
        <v>-3.1303685382100016E-2</v>
      </c>
      <c r="CH28" s="596">
        <v>3.1087873237641066E-4</v>
      </c>
      <c r="CI28" s="281">
        <v>176.80796112372198</v>
      </c>
      <c r="CJ28" s="282">
        <v>3.1293412694167912</v>
      </c>
      <c r="CK28" s="282">
        <v>6.1617790464217918E-3</v>
      </c>
      <c r="CL28" s="596">
        <v>3.3668894231723469E-4</v>
      </c>
      <c r="CM28" s="281">
        <v>132.8438661235916</v>
      </c>
      <c r="CN28" s="282">
        <v>3.1837066595697023</v>
      </c>
      <c r="CO28" s="282">
        <v>-2.1870937640273608E-2</v>
      </c>
      <c r="CP28" s="596">
        <v>7.2972261454780786E-4</v>
      </c>
      <c r="CQ28" s="281" t="s">
        <v>115</v>
      </c>
      <c r="CR28" s="282" t="s">
        <v>115</v>
      </c>
      <c r="CS28" s="282" t="s">
        <v>115</v>
      </c>
      <c r="CT28" s="283" t="s">
        <v>115</v>
      </c>
      <c r="CU28" s="281">
        <v>133.21158800354084</v>
      </c>
      <c r="CV28" s="282">
        <v>3.1832519397927763</v>
      </c>
      <c r="CW28" s="282">
        <v>-2.1636468051394644E-2</v>
      </c>
      <c r="CX28" s="596">
        <v>7.2643522558107139E-4</v>
      </c>
    </row>
    <row r="29" spans="2:102" ht="15" customHeight="1">
      <c r="B29" s="266">
        <v>2030</v>
      </c>
      <c r="C29" s="281">
        <v>74.187736448937827</v>
      </c>
      <c r="D29" s="282">
        <v>2.9165987649339509</v>
      </c>
      <c r="E29" s="282">
        <v>-5.3940256982612017E-3</v>
      </c>
      <c r="F29" s="596">
        <v>1.6232315759128805E-4</v>
      </c>
      <c r="G29" s="281">
        <v>38.457983148967308</v>
      </c>
      <c r="H29" s="282">
        <v>4.8591173906396055</v>
      </c>
      <c r="I29" s="282">
        <v>-4.6181571199499019E-2</v>
      </c>
      <c r="J29" s="596">
        <v>3.631243439919875E-4</v>
      </c>
      <c r="K29" s="281" t="s">
        <v>115</v>
      </c>
      <c r="L29" s="282">
        <v>2.1361084939855415</v>
      </c>
      <c r="M29" s="282" t="s">
        <v>115</v>
      </c>
      <c r="N29" s="283" t="s">
        <v>115</v>
      </c>
      <c r="O29" s="281">
        <v>52.300738258399477</v>
      </c>
      <c r="P29" s="282">
        <v>3.8509779155806307</v>
      </c>
      <c r="Q29" s="282">
        <v>-2.5597056300026042E-2</v>
      </c>
      <c r="R29" s="596">
        <v>2.5457726556178673E-4</v>
      </c>
      <c r="S29" s="281">
        <v>144.32784810308002</v>
      </c>
      <c r="T29" s="282">
        <v>2.5544725957166703</v>
      </c>
      <c r="U29" s="282">
        <v>5.0298431394410091E-3</v>
      </c>
      <c r="V29" s="596">
        <v>2.7483824945385228E-4</v>
      </c>
      <c r="W29" s="281">
        <v>110.26302597893847</v>
      </c>
      <c r="X29" s="282">
        <v>2.6425392481942511</v>
      </c>
      <c r="Y29" s="282">
        <v>-1.8153309110784499E-2</v>
      </c>
      <c r="Z29" s="596">
        <v>6.0568414600675931E-4</v>
      </c>
      <c r="AA29" s="281" t="s">
        <v>115</v>
      </c>
      <c r="AB29" s="282" t="s">
        <v>115</v>
      </c>
      <c r="AC29" s="282" t="s">
        <v>115</v>
      </c>
      <c r="AD29" s="283" t="s">
        <v>115</v>
      </c>
      <c r="AE29" s="281">
        <v>110.53063710867684</v>
      </c>
      <c r="AF29" s="282">
        <v>2.6418474020347169</v>
      </c>
      <c r="AG29" s="282">
        <v>-1.7971183704640584E-2</v>
      </c>
      <c r="AH29" s="596">
        <v>6.0308504116413986E-4</v>
      </c>
      <c r="AI29" s="281">
        <v>164.71201064928277</v>
      </c>
      <c r="AJ29" s="282">
        <v>29.68972215159398</v>
      </c>
      <c r="AK29" s="282">
        <v>-0.449524672282688</v>
      </c>
      <c r="AL29" s="596">
        <v>3.868901890944576E-3</v>
      </c>
      <c r="AM29" s="281" t="s">
        <v>115</v>
      </c>
      <c r="AN29" s="282" t="s">
        <v>115</v>
      </c>
      <c r="AO29" s="282" t="s">
        <v>115</v>
      </c>
      <c r="AP29" s="283" t="s">
        <v>115</v>
      </c>
      <c r="AQ29" s="281">
        <v>164.71201064928277</v>
      </c>
      <c r="AR29" s="282">
        <v>29.68972215159398</v>
      </c>
      <c r="AS29" s="282">
        <v>-0.449524672282688</v>
      </c>
      <c r="AT29" s="596">
        <v>3.868901890944576E-3</v>
      </c>
      <c r="AU29" s="281">
        <v>307.24142242062612</v>
      </c>
      <c r="AV29" s="282">
        <v>64.110176947474514</v>
      </c>
      <c r="AW29" s="282">
        <v>-0.91778962062227742</v>
      </c>
      <c r="AX29" s="596">
        <v>6.9080725639602972E-3</v>
      </c>
      <c r="AY29" s="281" t="s">
        <v>115</v>
      </c>
      <c r="AZ29" s="282" t="s">
        <v>115</v>
      </c>
      <c r="BA29" s="282" t="s">
        <v>115</v>
      </c>
      <c r="BB29" s="283" t="s">
        <v>115</v>
      </c>
      <c r="BC29" s="281">
        <v>307.24142242062612</v>
      </c>
      <c r="BD29" s="282">
        <v>64.110176947474514</v>
      </c>
      <c r="BE29" s="282">
        <v>-0.91778962062227742</v>
      </c>
      <c r="BF29" s="596">
        <v>6.9080725639602972E-3</v>
      </c>
      <c r="BG29" s="281">
        <v>688.10643143368509</v>
      </c>
      <c r="BH29" s="282">
        <v>28.223418572584642</v>
      </c>
      <c r="BI29" s="282">
        <v>-0.35267848441444655</v>
      </c>
      <c r="BJ29" s="596">
        <v>3.5227481011887015E-3</v>
      </c>
      <c r="BK29" s="281" t="s">
        <v>115</v>
      </c>
      <c r="BL29" s="282" t="s">
        <v>115</v>
      </c>
      <c r="BM29" s="282" t="s">
        <v>115</v>
      </c>
      <c r="BN29" s="283" t="s">
        <v>115</v>
      </c>
      <c r="BO29" s="281">
        <v>688.10643143368509</v>
      </c>
      <c r="BP29" s="282">
        <v>28.223418572584642</v>
      </c>
      <c r="BQ29" s="282">
        <v>-0.35267848441444655</v>
      </c>
      <c r="BR29" s="596">
        <v>3.5227481011887015E-3</v>
      </c>
      <c r="BS29" s="281">
        <v>89.025283738725392</v>
      </c>
      <c r="BT29" s="282">
        <v>3.499918517920741</v>
      </c>
      <c r="BU29" s="282">
        <v>-6.4728308379134415E-3</v>
      </c>
      <c r="BV29" s="596">
        <v>1.9478778910954567E-4</v>
      </c>
      <c r="BW29" s="281">
        <v>46.149579778760767</v>
      </c>
      <c r="BX29" s="282">
        <v>5.8309408687675264</v>
      </c>
      <c r="BY29" s="282">
        <v>-5.5417885439398823E-2</v>
      </c>
      <c r="BZ29" s="596">
        <v>4.3574921279038501E-4</v>
      </c>
      <c r="CA29" s="281" t="s">
        <v>115</v>
      </c>
      <c r="CB29" s="282">
        <v>2.2429139186848186</v>
      </c>
      <c r="CC29" s="282" t="s">
        <v>115</v>
      </c>
      <c r="CD29" s="283" t="s">
        <v>115</v>
      </c>
      <c r="CE29" s="281">
        <v>62.760885910079367</v>
      </c>
      <c r="CF29" s="282">
        <v>4.6041637113913163</v>
      </c>
      <c r="CG29" s="282">
        <v>-3.0716467560031251E-2</v>
      </c>
      <c r="CH29" s="596">
        <v>3.054927186741441E-4</v>
      </c>
      <c r="CI29" s="281">
        <v>173.193417723696</v>
      </c>
      <c r="CJ29" s="282">
        <v>3.0653671148600043</v>
      </c>
      <c r="CK29" s="282">
        <v>6.0358117673292109E-3</v>
      </c>
      <c r="CL29" s="596">
        <v>3.2980589934462272E-4</v>
      </c>
      <c r="CM29" s="281">
        <v>132.31563117472615</v>
      </c>
      <c r="CN29" s="282">
        <v>3.1710470978331013</v>
      </c>
      <c r="CO29" s="282">
        <v>-2.1783970932941397E-2</v>
      </c>
      <c r="CP29" s="596">
        <v>7.2682097520811119E-4</v>
      </c>
      <c r="CQ29" s="281" t="s">
        <v>115</v>
      </c>
      <c r="CR29" s="282" t="s">
        <v>115</v>
      </c>
      <c r="CS29" s="282" t="s">
        <v>115</v>
      </c>
      <c r="CT29" s="283" t="s">
        <v>115</v>
      </c>
      <c r="CU29" s="281">
        <v>132.63676453041217</v>
      </c>
      <c r="CV29" s="282">
        <v>3.1702168824416601</v>
      </c>
      <c r="CW29" s="282">
        <v>-2.1565420445568698E-2</v>
      </c>
      <c r="CX29" s="596">
        <v>7.2370204939696775E-4</v>
      </c>
    </row>
    <row r="30" spans="2:102" ht="15" customHeight="1">
      <c r="B30" s="266">
        <v>2031</v>
      </c>
      <c r="C30" s="281">
        <v>74.03322102971201</v>
      </c>
      <c r="D30" s="282">
        <v>2.9105241830360731</v>
      </c>
      <c r="E30" s="282">
        <v>-5.382791224991414E-3</v>
      </c>
      <c r="F30" s="596">
        <v>1.619850770412427E-4</v>
      </c>
      <c r="G30" s="281">
        <v>38.387997721342749</v>
      </c>
      <c r="H30" s="282">
        <v>4.8502748206289876</v>
      </c>
      <c r="I30" s="282">
        <v>-4.6097530468703227E-2</v>
      </c>
      <c r="J30" s="596">
        <v>3.6246353418309212E-4</v>
      </c>
      <c r="K30" s="281" t="s">
        <v>115</v>
      </c>
      <c r="L30" s="282">
        <v>2.1378073921668324</v>
      </c>
      <c r="M30" s="282" t="s">
        <v>115</v>
      </c>
      <c r="N30" s="283" t="s">
        <v>115</v>
      </c>
      <c r="O30" s="281">
        <v>52.196888664321875</v>
      </c>
      <c r="P30" s="282">
        <v>3.8439255183937715</v>
      </c>
      <c r="Q30" s="282">
        <v>-2.5549844435840133E-2</v>
      </c>
      <c r="R30" s="596">
        <v>2.5409501141197832E-4</v>
      </c>
      <c r="S30" s="281">
        <v>144.06570072017419</v>
      </c>
      <c r="T30" s="282">
        <v>2.5498328237359127</v>
      </c>
      <c r="U30" s="282">
        <v>5.0207072711192582E-3</v>
      </c>
      <c r="V30" s="596">
        <v>2.7433905176772527E-4</v>
      </c>
      <c r="W30" s="281">
        <v>110.39901854544877</v>
      </c>
      <c r="X30" s="282">
        <v>2.6457984159095895</v>
      </c>
      <c r="Y30" s="282">
        <v>-1.8175698439162825E-2</v>
      </c>
      <c r="Z30" s="596">
        <v>6.0643116469936986E-4</v>
      </c>
      <c r="AA30" s="281" t="s">
        <v>115</v>
      </c>
      <c r="AB30" s="282" t="s">
        <v>115</v>
      </c>
      <c r="AC30" s="282" t="s">
        <v>115</v>
      </c>
      <c r="AD30" s="283" t="s">
        <v>115</v>
      </c>
      <c r="AE30" s="281">
        <v>110.66350191243912</v>
      </c>
      <c r="AF30" s="282">
        <v>2.645044516169734</v>
      </c>
      <c r="AG30" s="282">
        <v>-1.799346891465875E-2</v>
      </c>
      <c r="AH30" s="596">
        <v>6.0382226965817552E-4</v>
      </c>
      <c r="AI30" s="281">
        <v>165.27882740647996</v>
      </c>
      <c r="AJ30" s="282">
        <v>29.791892187438449</v>
      </c>
      <c r="AK30" s="282">
        <v>-0.45107160329287366</v>
      </c>
      <c r="AL30" s="596">
        <v>3.8822157859974915E-3</v>
      </c>
      <c r="AM30" s="281" t="s">
        <v>115</v>
      </c>
      <c r="AN30" s="282" t="s">
        <v>115</v>
      </c>
      <c r="AO30" s="282" t="s">
        <v>115</v>
      </c>
      <c r="AP30" s="283" t="s">
        <v>115</v>
      </c>
      <c r="AQ30" s="281">
        <v>165.27882740647996</v>
      </c>
      <c r="AR30" s="282">
        <v>29.791892187438449</v>
      </c>
      <c r="AS30" s="282">
        <v>-0.45107160329287366</v>
      </c>
      <c r="AT30" s="596">
        <v>3.8822157859974915E-3</v>
      </c>
      <c r="AU30" s="281">
        <v>308.29871985781136</v>
      </c>
      <c r="AV30" s="282">
        <v>64.33079669740934</v>
      </c>
      <c r="AW30" s="282">
        <v>-0.92094797279404483</v>
      </c>
      <c r="AX30" s="596">
        <v>6.9318450337015856E-3</v>
      </c>
      <c r="AY30" s="281" t="s">
        <v>115</v>
      </c>
      <c r="AZ30" s="282" t="s">
        <v>115</v>
      </c>
      <c r="BA30" s="282" t="s">
        <v>115</v>
      </c>
      <c r="BB30" s="283" t="s">
        <v>115</v>
      </c>
      <c r="BC30" s="281">
        <v>308.29871985781136</v>
      </c>
      <c r="BD30" s="282">
        <v>64.33079669740934</v>
      </c>
      <c r="BE30" s="282">
        <v>-0.92094797279404483</v>
      </c>
      <c r="BF30" s="596">
        <v>6.9318450337015856E-3</v>
      </c>
      <c r="BG30" s="281">
        <v>690.47438416848752</v>
      </c>
      <c r="BH30" s="282">
        <v>28.320542677434499</v>
      </c>
      <c r="BI30" s="282">
        <v>-0.35389214256894913</v>
      </c>
      <c r="BJ30" s="596">
        <v>3.53487079125403E-3</v>
      </c>
      <c r="BK30" s="281" t="s">
        <v>115</v>
      </c>
      <c r="BL30" s="282" t="s">
        <v>115</v>
      </c>
      <c r="BM30" s="282" t="s">
        <v>115</v>
      </c>
      <c r="BN30" s="283" t="s">
        <v>115</v>
      </c>
      <c r="BO30" s="281">
        <v>690.47438416848752</v>
      </c>
      <c r="BP30" s="282">
        <v>28.320542677434499</v>
      </c>
      <c r="BQ30" s="282">
        <v>-0.35389214256894913</v>
      </c>
      <c r="BR30" s="596">
        <v>3.53487079125403E-3</v>
      </c>
      <c r="BS30" s="281">
        <v>88.839865235654415</v>
      </c>
      <c r="BT30" s="282">
        <v>3.4926290196432874</v>
      </c>
      <c r="BU30" s="282">
        <v>-6.459349469989697E-3</v>
      </c>
      <c r="BV30" s="596">
        <v>1.9438209244949123E-4</v>
      </c>
      <c r="BW30" s="281">
        <v>46.065597265611295</v>
      </c>
      <c r="BX30" s="282">
        <v>5.8203297847547848</v>
      </c>
      <c r="BY30" s="282">
        <v>-5.5317036562443869E-2</v>
      </c>
      <c r="BZ30" s="596">
        <v>4.3495624101971055E-4</v>
      </c>
      <c r="CA30" s="281" t="s">
        <v>115</v>
      </c>
      <c r="CB30" s="282">
        <v>2.244697761775174</v>
      </c>
      <c r="CC30" s="282" t="s">
        <v>115</v>
      </c>
      <c r="CD30" s="283" t="s">
        <v>115</v>
      </c>
      <c r="CE30" s="281">
        <v>62.636266397186247</v>
      </c>
      <c r="CF30" s="282">
        <v>4.5956873064763633</v>
      </c>
      <c r="CG30" s="282">
        <v>-3.0659813323008159E-2</v>
      </c>
      <c r="CH30" s="596">
        <v>3.0491401369437402E-4</v>
      </c>
      <c r="CI30" s="281">
        <v>172.87884086420902</v>
      </c>
      <c r="CJ30" s="282">
        <v>3.059799388483095</v>
      </c>
      <c r="CK30" s="282">
        <v>6.0248487253431095E-3</v>
      </c>
      <c r="CL30" s="596">
        <v>3.2920686212127033E-4</v>
      </c>
      <c r="CM30" s="281">
        <v>132.47882225453853</v>
      </c>
      <c r="CN30" s="282">
        <v>3.1749580990915072</v>
      </c>
      <c r="CO30" s="282">
        <v>-2.1810838126995389E-2</v>
      </c>
      <c r="CP30" s="596">
        <v>7.2771739763924381E-4</v>
      </c>
      <c r="CQ30" s="281" t="s">
        <v>115</v>
      </c>
      <c r="CR30" s="282" t="s">
        <v>115</v>
      </c>
      <c r="CS30" s="282" t="s">
        <v>115</v>
      </c>
      <c r="CT30" s="283" t="s">
        <v>115</v>
      </c>
      <c r="CU30" s="281">
        <v>132.79620229492696</v>
      </c>
      <c r="CV30" s="282">
        <v>3.1740534194036805</v>
      </c>
      <c r="CW30" s="282">
        <v>-2.1592162697590501E-2</v>
      </c>
      <c r="CX30" s="596">
        <v>7.2458672358981062E-4</v>
      </c>
    </row>
    <row r="31" spans="2:102" ht="15" customHeight="1">
      <c r="B31" s="266">
        <v>2032</v>
      </c>
      <c r="C31" s="281">
        <v>73.879882958195708</v>
      </c>
      <c r="D31" s="282">
        <v>2.9044958871018838</v>
      </c>
      <c r="E31" s="282">
        <v>-5.3716423540611079E-3</v>
      </c>
      <c r="F31" s="596">
        <v>1.6164957253417885E-4</v>
      </c>
      <c r="G31" s="281">
        <v>38.318585093836234</v>
      </c>
      <c r="H31" s="282">
        <v>4.8415046231867453</v>
      </c>
      <c r="I31" s="282">
        <v>-4.6014177574535076E-2</v>
      </c>
      <c r="J31" s="596">
        <v>3.6180813281348756E-4</v>
      </c>
      <c r="K31" s="281" t="s">
        <v>115</v>
      </c>
      <c r="L31" s="282">
        <v>2.1395076415224845</v>
      </c>
      <c r="M31" s="282" t="s">
        <v>115</v>
      </c>
      <c r="N31" s="283" t="s">
        <v>115</v>
      </c>
      <c r="O31" s="281">
        <v>52.093850225768371</v>
      </c>
      <c r="P31" s="282">
        <v>3.8369301261892605</v>
      </c>
      <c r="Q31" s="282">
        <v>-2.5503016158472627E-2</v>
      </c>
      <c r="R31" s="596">
        <v>2.5361661938940133E-4</v>
      </c>
      <c r="S31" s="281">
        <v>143.80569475363191</v>
      </c>
      <c r="T31" s="282">
        <v>2.5452309528912735</v>
      </c>
      <c r="U31" s="282">
        <v>5.0116460314194025E-3</v>
      </c>
      <c r="V31" s="596">
        <v>2.7384393190256246E-4</v>
      </c>
      <c r="W31" s="281">
        <v>110.53646378926517</v>
      </c>
      <c r="X31" s="282">
        <v>2.6490923981673582</v>
      </c>
      <c r="Y31" s="282">
        <v>-1.8198326931122433E-2</v>
      </c>
      <c r="Z31" s="596">
        <v>6.0718616307153068E-4</v>
      </c>
      <c r="AA31" s="281" t="s">
        <v>115</v>
      </c>
      <c r="AB31" s="282" t="s">
        <v>115</v>
      </c>
      <c r="AC31" s="282" t="s">
        <v>115</v>
      </c>
      <c r="AD31" s="283" t="s">
        <v>115</v>
      </c>
      <c r="AE31" s="281">
        <v>110.79782480419884</v>
      </c>
      <c r="AF31" s="282">
        <v>2.6482764690952703</v>
      </c>
      <c r="AG31" s="282">
        <v>-1.8015990823126115E-2</v>
      </c>
      <c r="AH31" s="596">
        <v>6.0456744717900235E-4</v>
      </c>
      <c r="AI31" s="281">
        <v>165.84952267521223</v>
      </c>
      <c r="AJ31" s="282">
        <v>29.894761333987624</v>
      </c>
      <c r="AK31" s="282">
        <v>-0.45262911936373507</v>
      </c>
      <c r="AL31" s="596">
        <v>3.8956207829715906E-3</v>
      </c>
      <c r="AM31" s="281" t="s">
        <v>115</v>
      </c>
      <c r="AN31" s="282" t="s">
        <v>115</v>
      </c>
      <c r="AO31" s="282" t="s">
        <v>115</v>
      </c>
      <c r="AP31" s="283" t="s">
        <v>115</v>
      </c>
      <c r="AQ31" s="281">
        <v>165.84952267521223</v>
      </c>
      <c r="AR31" s="282">
        <v>29.894761333987624</v>
      </c>
      <c r="AS31" s="282">
        <v>-0.45262911936373507</v>
      </c>
      <c r="AT31" s="596">
        <v>3.8956207829715906E-3</v>
      </c>
      <c r="AU31" s="281">
        <v>309.36325197931751</v>
      </c>
      <c r="AV31" s="282">
        <v>64.552926064401376</v>
      </c>
      <c r="AW31" s="282">
        <v>-0.92412793636874724</v>
      </c>
      <c r="AX31" s="596">
        <v>6.9557801694137339E-3</v>
      </c>
      <c r="AY31" s="281" t="s">
        <v>115</v>
      </c>
      <c r="AZ31" s="282" t="s">
        <v>115</v>
      </c>
      <c r="BA31" s="282" t="s">
        <v>115</v>
      </c>
      <c r="BB31" s="283" t="s">
        <v>115</v>
      </c>
      <c r="BC31" s="281">
        <v>309.36325197931751</v>
      </c>
      <c r="BD31" s="282">
        <v>64.552926064401376</v>
      </c>
      <c r="BE31" s="282">
        <v>-0.92412793636874724</v>
      </c>
      <c r="BF31" s="596">
        <v>6.9557801694137339E-3</v>
      </c>
      <c r="BG31" s="281">
        <v>692.85853990343026</v>
      </c>
      <c r="BH31" s="282">
        <v>28.418331365601997</v>
      </c>
      <c r="BI31" s="282">
        <v>-0.35511410532470439</v>
      </c>
      <c r="BJ31" s="596">
        <v>3.5470764322777723E-3</v>
      </c>
      <c r="BK31" s="281" t="s">
        <v>115</v>
      </c>
      <c r="BL31" s="282" t="s">
        <v>115</v>
      </c>
      <c r="BM31" s="282" t="s">
        <v>115</v>
      </c>
      <c r="BN31" s="283" t="s">
        <v>115</v>
      </c>
      <c r="BO31" s="281">
        <v>692.85853990343026</v>
      </c>
      <c r="BP31" s="282">
        <v>28.418331365601997</v>
      </c>
      <c r="BQ31" s="282">
        <v>-0.35511410532470439</v>
      </c>
      <c r="BR31" s="596">
        <v>3.5470764322777723E-3</v>
      </c>
      <c r="BS31" s="281">
        <v>88.655859549834844</v>
      </c>
      <c r="BT31" s="282">
        <v>3.4853950645222604</v>
      </c>
      <c r="BU31" s="282">
        <v>-6.445970824873329E-3</v>
      </c>
      <c r="BV31" s="596">
        <v>1.9397948704101461E-4</v>
      </c>
      <c r="BW31" s="281">
        <v>45.982302112603477</v>
      </c>
      <c r="BX31" s="282">
        <v>5.8098055478240944</v>
      </c>
      <c r="BY31" s="282">
        <v>-5.5217013089442088E-2</v>
      </c>
      <c r="BZ31" s="596">
        <v>4.3416975937618507E-4</v>
      </c>
      <c r="CA31" s="281" t="s">
        <v>115</v>
      </c>
      <c r="CB31" s="282">
        <v>2.2464830235986089</v>
      </c>
      <c r="CC31" s="282" t="s">
        <v>115</v>
      </c>
      <c r="CD31" s="283" t="s">
        <v>115</v>
      </c>
      <c r="CE31" s="281">
        <v>62.512620270922049</v>
      </c>
      <c r="CF31" s="282">
        <v>4.5872792967808564</v>
      </c>
      <c r="CG31" s="282">
        <v>-3.0603619390167154E-2</v>
      </c>
      <c r="CH31" s="596">
        <v>3.043399432672816E-4</v>
      </c>
      <c r="CI31" s="281">
        <v>172.56683370435829</v>
      </c>
      <c r="CJ31" s="282">
        <v>3.0542771434695282</v>
      </c>
      <c r="CK31" s="282">
        <v>6.0139752377032828E-3</v>
      </c>
      <c r="CL31" s="596">
        <v>3.2861271828307494E-4</v>
      </c>
      <c r="CM31" s="281">
        <v>132.64375654711819</v>
      </c>
      <c r="CN31" s="282">
        <v>3.1789108778008299</v>
      </c>
      <c r="CO31" s="282">
        <v>-2.183799231734692E-2</v>
      </c>
      <c r="CP31" s="596">
        <v>7.2862339568583682E-4</v>
      </c>
      <c r="CQ31" s="281" t="s">
        <v>115</v>
      </c>
      <c r="CR31" s="282" t="s">
        <v>115</v>
      </c>
      <c r="CS31" s="282" t="s">
        <v>115</v>
      </c>
      <c r="CT31" s="283" t="s">
        <v>115</v>
      </c>
      <c r="CU31" s="281">
        <v>132.95738976503858</v>
      </c>
      <c r="CV31" s="282">
        <v>3.1779317629143242</v>
      </c>
      <c r="CW31" s="282">
        <v>-2.1619188987751337E-2</v>
      </c>
      <c r="CX31" s="596">
        <v>7.2548093661480289E-4</v>
      </c>
    </row>
    <row r="32" spans="2:102" ht="15" customHeight="1">
      <c r="B32" s="266">
        <v>2033</v>
      </c>
      <c r="C32" s="281">
        <v>73.727715873438783</v>
      </c>
      <c r="D32" s="282">
        <v>2.8985136270585259</v>
      </c>
      <c r="E32" s="282">
        <v>-5.3605786229797133E-3</v>
      </c>
      <c r="F32" s="596">
        <v>1.6131663015230406E-4</v>
      </c>
      <c r="G32" s="281">
        <v>38.249742585173735</v>
      </c>
      <c r="H32" s="282">
        <v>4.832806459537303</v>
      </c>
      <c r="I32" s="282">
        <v>-4.5931509297235294E-2</v>
      </c>
      <c r="J32" s="596">
        <v>3.6115811456630077E-4</v>
      </c>
      <c r="K32" s="281" t="s">
        <v>115</v>
      </c>
      <c r="L32" s="282">
        <v>2.1412092431271192</v>
      </c>
      <c r="M32" s="282" t="s">
        <v>115</v>
      </c>
      <c r="N32" s="283" t="s">
        <v>115</v>
      </c>
      <c r="O32" s="281">
        <v>51.991618767932984</v>
      </c>
      <c r="P32" s="282">
        <v>3.8299914576675067</v>
      </c>
      <c r="Q32" s="282">
        <v>-2.5456569644887451E-2</v>
      </c>
      <c r="R32" s="596">
        <v>2.5314207058885029E-4</v>
      </c>
      <c r="S32" s="281">
        <v>143.54781959267501</v>
      </c>
      <c r="T32" s="282">
        <v>2.54066679538156</v>
      </c>
      <c r="U32" s="282">
        <v>5.0026590505545246E-3</v>
      </c>
      <c r="V32" s="596">
        <v>2.7335286965264648E-4</v>
      </c>
      <c r="W32" s="281">
        <v>110.67536662046872</v>
      </c>
      <c r="X32" s="282">
        <v>2.65242131264147</v>
      </c>
      <c r="Y32" s="282">
        <v>-1.8221195395041453E-2</v>
      </c>
      <c r="Z32" s="596">
        <v>6.0794916809473322E-4</v>
      </c>
      <c r="AA32" s="281" t="s">
        <v>115</v>
      </c>
      <c r="AB32" s="282" t="s">
        <v>115</v>
      </c>
      <c r="AC32" s="282" t="s">
        <v>115</v>
      </c>
      <c r="AD32" s="283" t="s">
        <v>115</v>
      </c>
      <c r="AE32" s="281">
        <v>110.93361057210612</v>
      </c>
      <c r="AF32" s="282">
        <v>2.6515433760854443</v>
      </c>
      <c r="AG32" s="282">
        <v>-1.8038750234975257E-2</v>
      </c>
      <c r="AH32" s="596">
        <v>6.0532060032749086E-4</v>
      </c>
      <c r="AI32" s="281">
        <v>166.42412299465914</v>
      </c>
      <c r="AJ32" s="282">
        <v>29.998334374990208</v>
      </c>
      <c r="AK32" s="282">
        <v>-0.45419729292481731</v>
      </c>
      <c r="AL32" s="596">
        <v>3.9091175052426768E-3</v>
      </c>
      <c r="AM32" s="281" t="s">
        <v>115</v>
      </c>
      <c r="AN32" s="282" t="s">
        <v>115</v>
      </c>
      <c r="AO32" s="282" t="s">
        <v>115</v>
      </c>
      <c r="AP32" s="283" t="s">
        <v>115</v>
      </c>
      <c r="AQ32" s="281">
        <v>166.42412299465914</v>
      </c>
      <c r="AR32" s="282">
        <v>29.998334374990208</v>
      </c>
      <c r="AS32" s="282">
        <v>-0.45419729292481731</v>
      </c>
      <c r="AT32" s="596">
        <v>3.9091175052426768E-3</v>
      </c>
      <c r="AU32" s="281">
        <v>310.43506828933823</v>
      </c>
      <c r="AV32" s="282">
        <v>64.776575378186124</v>
      </c>
      <c r="AW32" s="282">
        <v>-0.92732965922499677</v>
      </c>
      <c r="AX32" s="596">
        <v>6.9798790841581228E-3</v>
      </c>
      <c r="AY32" s="281" t="s">
        <v>115</v>
      </c>
      <c r="AZ32" s="282" t="s">
        <v>115</v>
      </c>
      <c r="BA32" s="282" t="s">
        <v>115</v>
      </c>
      <c r="BB32" s="283" t="s">
        <v>115</v>
      </c>
      <c r="BC32" s="281">
        <v>310.43506828933823</v>
      </c>
      <c r="BD32" s="282">
        <v>64.776575378186124</v>
      </c>
      <c r="BE32" s="282">
        <v>-0.92732965922499677</v>
      </c>
      <c r="BF32" s="596">
        <v>6.9798790841581228E-3</v>
      </c>
      <c r="BG32" s="281">
        <v>695.25900950948198</v>
      </c>
      <c r="BH32" s="282">
        <v>28.516789184578062</v>
      </c>
      <c r="BI32" s="282">
        <v>-0.35634442950694084</v>
      </c>
      <c r="BJ32" s="596">
        <v>3.5593655918617936E-3</v>
      </c>
      <c r="BK32" s="281" t="s">
        <v>115</v>
      </c>
      <c r="BL32" s="282" t="s">
        <v>115</v>
      </c>
      <c r="BM32" s="282" t="s">
        <v>115</v>
      </c>
      <c r="BN32" s="283" t="s">
        <v>115</v>
      </c>
      <c r="BO32" s="281">
        <v>695.25900950948198</v>
      </c>
      <c r="BP32" s="282">
        <v>28.516789184578062</v>
      </c>
      <c r="BQ32" s="282">
        <v>-0.35634442950694084</v>
      </c>
      <c r="BR32" s="596">
        <v>3.5593655918617936E-3</v>
      </c>
      <c r="BS32" s="281">
        <v>88.473259048126536</v>
      </c>
      <c r="BT32" s="282">
        <v>3.478216352470231</v>
      </c>
      <c r="BU32" s="282">
        <v>-6.4326943475756558E-3</v>
      </c>
      <c r="BV32" s="596">
        <v>1.9357995618276487E-4</v>
      </c>
      <c r="BW32" s="281">
        <v>45.899691102208479</v>
      </c>
      <c r="BX32" s="282">
        <v>5.7993677514447635</v>
      </c>
      <c r="BY32" s="282">
        <v>-5.511781115668235E-2</v>
      </c>
      <c r="BZ32" s="596">
        <v>4.3338973747956093E-4</v>
      </c>
      <c r="CA32" s="281" t="s">
        <v>115</v>
      </c>
      <c r="CB32" s="282">
        <v>2.2482697052834753</v>
      </c>
      <c r="CC32" s="282" t="s">
        <v>115</v>
      </c>
      <c r="CD32" s="283" t="s">
        <v>115</v>
      </c>
      <c r="CE32" s="281">
        <v>62.389942521519579</v>
      </c>
      <c r="CF32" s="282">
        <v>4.5789393447367281</v>
      </c>
      <c r="CG32" s="282">
        <v>-3.054788357386494E-2</v>
      </c>
      <c r="CH32" s="596">
        <v>3.0377048470662035E-4</v>
      </c>
      <c r="CI32" s="281">
        <v>172.25738351121001</v>
      </c>
      <c r="CJ32" s="282">
        <v>3.0488001544578718</v>
      </c>
      <c r="CK32" s="282">
        <v>6.0031908606654289E-3</v>
      </c>
      <c r="CL32" s="596">
        <v>3.2802344358317577E-4</v>
      </c>
      <c r="CM32" s="281">
        <v>132.81043994456246</v>
      </c>
      <c r="CN32" s="282">
        <v>3.1829055751697637</v>
      </c>
      <c r="CO32" s="282">
        <v>-2.1865434474049743E-2</v>
      </c>
      <c r="CP32" s="596">
        <v>7.2953900171367984E-4</v>
      </c>
      <c r="CQ32" s="281" t="s">
        <v>115</v>
      </c>
      <c r="CR32" s="282" t="s">
        <v>115</v>
      </c>
      <c r="CS32" s="282" t="s">
        <v>115</v>
      </c>
      <c r="CT32" s="283" t="s">
        <v>115</v>
      </c>
      <c r="CU32" s="281">
        <v>133.12033268652732</v>
      </c>
      <c r="CV32" s="282">
        <v>3.1818520513025326</v>
      </c>
      <c r="CW32" s="282">
        <v>-2.1646500281970311E-2</v>
      </c>
      <c r="CX32" s="596">
        <v>7.2638472039298903E-4</v>
      </c>
    </row>
    <row r="33" spans="2:102" ht="15" customHeight="1">
      <c r="B33" s="266">
        <v>2034</v>
      </c>
      <c r="C33" s="281">
        <v>73.576713451034422</v>
      </c>
      <c r="D33" s="282">
        <v>2.8925771542697962</v>
      </c>
      <c r="E33" s="282">
        <v>-5.3495995719136475E-3</v>
      </c>
      <c r="F33" s="596">
        <v>1.6098623605778308E-4</v>
      </c>
      <c r="G33" s="281">
        <v>38.181467528642578</v>
      </c>
      <c r="H33" s="282">
        <v>4.8241799927448978</v>
      </c>
      <c r="I33" s="282">
        <v>-4.5849522434530346E-2</v>
      </c>
      <c r="J33" s="596">
        <v>3.6051345426214859E-4</v>
      </c>
      <c r="K33" s="281" t="s">
        <v>115</v>
      </c>
      <c r="L33" s="282">
        <v>2.1429121980562127</v>
      </c>
      <c r="M33" s="282" t="s">
        <v>115</v>
      </c>
      <c r="N33" s="283" t="s">
        <v>115</v>
      </c>
      <c r="O33" s="281">
        <v>51.890190139570564</v>
      </c>
      <c r="P33" s="282">
        <v>3.8231092330918734</v>
      </c>
      <c r="Q33" s="282">
        <v>-2.5410503082013598E-2</v>
      </c>
      <c r="R33" s="596">
        <v>2.5267134620973346E-4</v>
      </c>
      <c r="S33" s="281">
        <v>143.29206468542594</v>
      </c>
      <c r="T33" s="282">
        <v>2.5361401644480672</v>
      </c>
      <c r="U33" s="282">
        <v>4.9937459607904047E-3</v>
      </c>
      <c r="V33" s="596">
        <v>2.7286584492442243E-4</v>
      </c>
      <c r="W33" s="281">
        <v>110.81573197584707</v>
      </c>
      <c r="X33" s="282">
        <v>2.6557852776458843</v>
      </c>
      <c r="Y33" s="282">
        <v>-1.8244304643694892E-2</v>
      </c>
      <c r="Z33" s="596">
        <v>6.0872020688717036E-4</v>
      </c>
      <c r="AA33" s="281" t="s">
        <v>115</v>
      </c>
      <c r="AB33" s="282" t="s">
        <v>115</v>
      </c>
      <c r="AC33" s="282" t="s">
        <v>115</v>
      </c>
      <c r="AD33" s="283" t="s">
        <v>115</v>
      </c>
      <c r="AE33" s="281">
        <v>111.0708640312706</v>
      </c>
      <c r="AF33" s="282">
        <v>2.6548453530575844</v>
      </c>
      <c r="AG33" s="282">
        <v>-1.8061747959484981E-2</v>
      </c>
      <c r="AH33" s="596">
        <v>6.0608175585094093E-4</v>
      </c>
      <c r="AI33" s="281">
        <v>167.00265508559787</v>
      </c>
      <c r="AJ33" s="282">
        <v>30.102616126928293</v>
      </c>
      <c r="AK33" s="282">
        <v>-0.45577619690127352</v>
      </c>
      <c r="AL33" s="596">
        <v>3.9227065804520785E-3</v>
      </c>
      <c r="AM33" s="281" t="s">
        <v>115</v>
      </c>
      <c r="AN33" s="282" t="s">
        <v>115</v>
      </c>
      <c r="AO33" s="282" t="s">
        <v>115</v>
      </c>
      <c r="AP33" s="283" t="s">
        <v>115</v>
      </c>
      <c r="AQ33" s="281">
        <v>167.00265508559787</v>
      </c>
      <c r="AR33" s="282">
        <v>30.102616126928293</v>
      </c>
      <c r="AS33" s="282">
        <v>-0.45577619690127352</v>
      </c>
      <c r="AT33" s="596">
        <v>3.9227065804520785E-3</v>
      </c>
      <c r="AU33" s="281">
        <v>311.51421863080589</v>
      </c>
      <c r="AV33" s="282">
        <v>65.001755039181518</v>
      </c>
      <c r="AW33" s="282">
        <v>-0.93055329025328326</v>
      </c>
      <c r="AX33" s="596">
        <v>7.004142898612396E-3</v>
      </c>
      <c r="AY33" s="281" t="s">
        <v>115</v>
      </c>
      <c r="AZ33" s="282" t="s">
        <v>115</v>
      </c>
      <c r="BA33" s="282" t="s">
        <v>115</v>
      </c>
      <c r="BB33" s="283" t="s">
        <v>115</v>
      </c>
      <c r="BC33" s="281">
        <v>311.51421863080589</v>
      </c>
      <c r="BD33" s="282">
        <v>65.001755039181518</v>
      </c>
      <c r="BE33" s="282">
        <v>-0.93055329025328326</v>
      </c>
      <c r="BF33" s="596">
        <v>7.004142898612396E-3</v>
      </c>
      <c r="BG33" s="281">
        <v>697.67590461625946</v>
      </c>
      <c r="BH33" s="282">
        <v>28.615920712970389</v>
      </c>
      <c r="BI33" s="282">
        <v>-0.35758317232972042</v>
      </c>
      <c r="BJ33" s="596">
        <v>3.5717388414918442E-3</v>
      </c>
      <c r="BK33" s="281" t="s">
        <v>115</v>
      </c>
      <c r="BL33" s="282" t="s">
        <v>115</v>
      </c>
      <c r="BM33" s="282" t="s">
        <v>115</v>
      </c>
      <c r="BN33" s="283" t="s">
        <v>115</v>
      </c>
      <c r="BO33" s="281">
        <v>697.67590461625946</v>
      </c>
      <c r="BP33" s="282">
        <v>28.615920712970389</v>
      </c>
      <c r="BQ33" s="282">
        <v>-0.35758317232972042</v>
      </c>
      <c r="BR33" s="596">
        <v>3.5717388414918442E-3</v>
      </c>
      <c r="BS33" s="281">
        <v>88.292056141241304</v>
      </c>
      <c r="BT33" s="282">
        <v>3.4710925851237553</v>
      </c>
      <c r="BU33" s="282">
        <v>-6.4195194862963767E-3</v>
      </c>
      <c r="BV33" s="596">
        <v>1.931834832693397E-4</v>
      </c>
      <c r="BW33" s="281">
        <v>45.817761034371095</v>
      </c>
      <c r="BX33" s="282">
        <v>5.7890159912938772</v>
      </c>
      <c r="BY33" s="282">
        <v>-5.5019426921436416E-2</v>
      </c>
      <c r="BZ33" s="596">
        <v>4.3261614511457832E-4</v>
      </c>
      <c r="CA33" s="281" t="s">
        <v>115</v>
      </c>
      <c r="CB33" s="282">
        <v>2.2500578079590232</v>
      </c>
      <c r="CC33" s="282" t="s">
        <v>115</v>
      </c>
      <c r="CD33" s="283" t="s">
        <v>115</v>
      </c>
      <c r="CE33" s="281">
        <v>62.268228167484672</v>
      </c>
      <c r="CF33" s="282">
        <v>4.5706671146514504</v>
      </c>
      <c r="CG33" s="282">
        <v>-3.0492603698416325E-2</v>
      </c>
      <c r="CH33" s="596">
        <v>3.0320561545168015E-4</v>
      </c>
      <c r="CI33" s="281">
        <v>171.95047762251113</v>
      </c>
      <c r="CJ33" s="282">
        <v>3.0433681973376805</v>
      </c>
      <c r="CK33" s="282">
        <v>5.9924951529484851E-3</v>
      </c>
      <c r="CL33" s="596">
        <v>3.2743901390930693E-4</v>
      </c>
      <c r="CM33" s="281">
        <v>132.97887837101649</v>
      </c>
      <c r="CN33" s="282">
        <v>3.186942333175061</v>
      </c>
      <c r="CO33" s="282">
        <v>-2.189316557243387E-2</v>
      </c>
      <c r="CP33" s="596">
        <v>7.3046424826460441E-4</v>
      </c>
      <c r="CQ33" s="281" t="s">
        <v>115</v>
      </c>
      <c r="CR33" s="282" t="s">
        <v>115</v>
      </c>
      <c r="CS33" s="282" t="s">
        <v>115</v>
      </c>
      <c r="CT33" s="283" t="s">
        <v>115</v>
      </c>
      <c r="CU33" s="281">
        <v>133.28503683752473</v>
      </c>
      <c r="CV33" s="282">
        <v>3.1858144236691008</v>
      </c>
      <c r="CW33" s="282">
        <v>-2.1674097551381975E-2</v>
      </c>
      <c r="CX33" s="596">
        <v>7.2729810702112918E-4</v>
      </c>
    </row>
    <row r="34" spans="2:102" ht="15" customHeight="1">
      <c r="B34" s="266">
        <v>2035</v>
      </c>
      <c r="C34" s="281">
        <v>73.426869402911635</v>
      </c>
      <c r="D34" s="282">
        <v>2.8866862215279889</v>
      </c>
      <c r="E34" s="282">
        <v>-5.3387047436712189E-3</v>
      </c>
      <c r="F34" s="596">
        <v>1.6065837649228347E-4</v>
      </c>
      <c r="G34" s="281">
        <v>38.113757272015853</v>
      </c>
      <c r="H34" s="282">
        <v>4.8156248877040237</v>
      </c>
      <c r="I34" s="282">
        <v>-4.5768213801541696E-2</v>
      </c>
      <c r="J34" s="596">
        <v>3.5987412685842415E-4</v>
      </c>
      <c r="K34" s="281" t="s">
        <v>115</v>
      </c>
      <c r="L34" s="282">
        <v>2.1446165073860972</v>
      </c>
      <c r="M34" s="282" t="s">
        <v>115</v>
      </c>
      <c r="N34" s="283" t="s">
        <v>115</v>
      </c>
      <c r="O34" s="281">
        <v>51.789560212866604</v>
      </c>
      <c r="P34" s="282">
        <v>3.8162831742802568</v>
      </c>
      <c r="Q34" s="282">
        <v>-2.5364814666692857E-2</v>
      </c>
      <c r="R34" s="596">
        <v>2.5220442755551238E-4</v>
      </c>
      <c r="S34" s="281">
        <v>143.03841953859003</v>
      </c>
      <c r="T34" s="282">
        <v>2.5316508743689545</v>
      </c>
      <c r="U34" s="282">
        <v>4.984906396434439E-3</v>
      </c>
      <c r="V34" s="596">
        <v>2.7238283773589248E-4</v>
      </c>
      <c r="W34" s="281">
        <v>110.95756481900922</v>
      </c>
      <c r="X34" s="282">
        <v>2.659184412137356</v>
      </c>
      <c r="Y34" s="282">
        <v>-1.8267655494273546E-2</v>
      </c>
      <c r="Z34" s="596">
        <v>6.0949930671436712E-4</v>
      </c>
      <c r="AA34" s="281" t="s">
        <v>115</v>
      </c>
      <c r="AB34" s="282" t="s">
        <v>115</v>
      </c>
      <c r="AC34" s="282" t="s">
        <v>115</v>
      </c>
      <c r="AD34" s="283" t="s">
        <v>115</v>
      </c>
      <c r="AE34" s="281">
        <v>111.20959002387283</v>
      </c>
      <c r="AF34" s="282">
        <v>2.6581825165749082</v>
      </c>
      <c r="AG34" s="282">
        <v>-1.8084984810299128E-2</v>
      </c>
      <c r="AH34" s="596">
        <v>6.0685094064370435E-4</v>
      </c>
      <c r="AI34" s="281">
        <v>167.58514585164571</v>
      </c>
      <c r="AJ34" s="282">
        <v>30.20761143924133</v>
      </c>
      <c r="AK34" s="282">
        <v>-0.45736590471725602</v>
      </c>
      <c r="AL34" s="596">
        <v>3.9363886405358378E-3</v>
      </c>
      <c r="AM34" s="281" t="s">
        <v>115</v>
      </c>
      <c r="AN34" s="282" t="s">
        <v>115</v>
      </c>
      <c r="AO34" s="282" t="s">
        <v>115</v>
      </c>
      <c r="AP34" s="283" t="s">
        <v>115</v>
      </c>
      <c r="AQ34" s="281">
        <v>167.58514585164571</v>
      </c>
      <c r="AR34" s="282">
        <v>30.20761143924133</v>
      </c>
      <c r="AS34" s="282">
        <v>-0.45736590471725602</v>
      </c>
      <c r="AT34" s="596">
        <v>3.9363886405358378E-3</v>
      </c>
      <c r="AU34" s="281">
        <v>312.6007531877089</v>
      </c>
      <c r="AV34" s="282">
        <v>65.228475518971621</v>
      </c>
      <c r="AW34" s="282">
        <v>-0.93379897936289746</v>
      </c>
      <c r="AX34" s="596">
        <v>7.0285727411225664E-3</v>
      </c>
      <c r="AY34" s="281" t="s">
        <v>115</v>
      </c>
      <c r="AZ34" s="282" t="s">
        <v>115</v>
      </c>
      <c r="BA34" s="282" t="s">
        <v>115</v>
      </c>
      <c r="BB34" s="283" t="s">
        <v>115</v>
      </c>
      <c r="BC34" s="281">
        <v>312.6007531877089</v>
      </c>
      <c r="BD34" s="282">
        <v>65.228475518971621</v>
      </c>
      <c r="BE34" s="282">
        <v>-0.93379897936289746</v>
      </c>
      <c r="BF34" s="596">
        <v>7.0285727411225664E-3</v>
      </c>
      <c r="BG34" s="281">
        <v>700.10933761721833</v>
      </c>
      <c r="BH34" s="282">
        <v>28.715730560716338</v>
      </c>
      <c r="BI34" s="282">
        <v>-0.35883039139859929</v>
      </c>
      <c r="BJ34" s="596">
        <v>3.5841967565641351E-3</v>
      </c>
      <c r="BK34" s="281" t="s">
        <v>115</v>
      </c>
      <c r="BL34" s="282" t="s">
        <v>115</v>
      </c>
      <c r="BM34" s="282" t="s">
        <v>115</v>
      </c>
      <c r="BN34" s="283" t="s">
        <v>115</v>
      </c>
      <c r="BO34" s="281">
        <v>700.10933761721833</v>
      </c>
      <c r="BP34" s="282">
        <v>28.715730560716338</v>
      </c>
      <c r="BQ34" s="282">
        <v>-0.35883039139859929</v>
      </c>
      <c r="BR34" s="596">
        <v>3.5841967565641351E-3</v>
      </c>
      <c r="BS34" s="281">
        <v>88.112243283493953</v>
      </c>
      <c r="BT34" s="282">
        <v>3.4640234658335864</v>
      </c>
      <c r="BU34" s="282">
        <v>-6.4064456924054622E-3</v>
      </c>
      <c r="BV34" s="596">
        <v>1.9279005179074016E-4</v>
      </c>
      <c r="BW34" s="281">
        <v>45.736508726419025</v>
      </c>
      <c r="BX34" s="282">
        <v>5.7787498652448281</v>
      </c>
      <c r="BY34" s="282">
        <v>-5.4921856561850037E-2</v>
      </c>
      <c r="BZ34" s="596">
        <v>4.3184895223010898E-4</v>
      </c>
      <c r="CA34" s="281" t="s">
        <v>115</v>
      </c>
      <c r="CB34" s="282">
        <v>2.2518473327554021</v>
      </c>
      <c r="CC34" s="282" t="s">
        <v>115</v>
      </c>
      <c r="CD34" s="283" t="s">
        <v>115</v>
      </c>
      <c r="CE34" s="281">
        <v>62.147472255439922</v>
      </c>
      <c r="CF34" s="282">
        <v>4.5624622726979265</v>
      </c>
      <c r="CG34" s="282">
        <v>-3.043777760003143E-2</v>
      </c>
      <c r="CH34" s="596">
        <v>3.0264531306661488E-4</v>
      </c>
      <c r="CI34" s="281">
        <v>171.64610344630805</v>
      </c>
      <c r="CJ34" s="282">
        <v>3.0379810492427453</v>
      </c>
      <c r="CK34" s="282">
        <v>5.981887675721327E-3</v>
      </c>
      <c r="CL34" s="596">
        <v>3.2685940528307097E-4</v>
      </c>
      <c r="CM34" s="281">
        <v>133.14907778281105</v>
      </c>
      <c r="CN34" s="282">
        <v>3.1910212945648273</v>
      </c>
      <c r="CO34" s="282">
        <v>-2.1921186593128254E-2</v>
      </c>
      <c r="CP34" s="596">
        <v>7.3139916805724052E-4</v>
      </c>
      <c r="CQ34" s="281" t="s">
        <v>115</v>
      </c>
      <c r="CR34" s="282" t="s">
        <v>115</v>
      </c>
      <c r="CS34" s="282" t="s">
        <v>115</v>
      </c>
      <c r="CT34" s="283" t="s">
        <v>115</v>
      </c>
      <c r="CU34" s="281">
        <v>133.4515080286474</v>
      </c>
      <c r="CV34" s="282">
        <v>3.1898190198898906</v>
      </c>
      <c r="CW34" s="282">
        <v>-2.1701981772358953E-2</v>
      </c>
      <c r="CX34" s="596">
        <v>7.2822112877244511E-4</v>
      </c>
    </row>
    <row r="35" spans="2:102" ht="15" customHeight="1">
      <c r="B35" s="266">
        <v>2036</v>
      </c>
      <c r="C35" s="281">
        <v>73.697242022984824</v>
      </c>
      <c r="D35" s="282">
        <v>2.8973155854568935</v>
      </c>
      <c r="E35" s="282">
        <v>-5.3583629369331849E-3</v>
      </c>
      <c r="F35" s="596">
        <v>1.6124995320721284E-4</v>
      </c>
      <c r="G35" s="281">
        <v>38.247139165460609</v>
      </c>
      <c r="H35" s="282">
        <v>4.8324775207587356</v>
      </c>
      <c r="I35" s="282">
        <v>-4.5928383027914875E-2</v>
      </c>
      <c r="J35" s="596">
        <v>3.6113353280204643E-4</v>
      </c>
      <c r="K35" s="281" t="s">
        <v>115</v>
      </c>
      <c r="L35" s="282">
        <v>2.1446165073860972</v>
      </c>
      <c r="M35" s="282" t="s">
        <v>115</v>
      </c>
      <c r="N35" s="283" t="s">
        <v>115</v>
      </c>
      <c r="O35" s="281">
        <v>51.976763213359177</v>
      </c>
      <c r="P35" s="282">
        <v>3.8294744843913326</v>
      </c>
      <c r="Q35" s="282">
        <v>-2.5454014155831491E-2</v>
      </c>
      <c r="R35" s="596">
        <v>2.5310007955475159E-4</v>
      </c>
      <c r="S35" s="281">
        <v>143.56511599965748</v>
      </c>
      <c r="T35" s="282">
        <v>2.540972926167973</v>
      </c>
      <c r="U35" s="282">
        <v>5.0032618324510284E-3</v>
      </c>
      <c r="V35" s="596">
        <v>2.7338580656869829E-4</v>
      </c>
      <c r="W35" s="281">
        <v>111.34586896813715</v>
      </c>
      <c r="X35" s="282">
        <v>2.6684904233337403</v>
      </c>
      <c r="Y35" s="282">
        <v>-1.8331584496634374E-2</v>
      </c>
      <c r="Z35" s="596">
        <v>6.1163229431258849E-4</v>
      </c>
      <c r="AA35" s="281" t="s">
        <v>115</v>
      </c>
      <c r="AB35" s="282" t="s">
        <v>115</v>
      </c>
      <c r="AC35" s="282" t="s">
        <v>115</v>
      </c>
      <c r="AD35" s="283" t="s">
        <v>115</v>
      </c>
      <c r="AE35" s="281">
        <v>111.59898137441958</v>
      </c>
      <c r="AF35" s="282">
        <v>2.6674886537852722</v>
      </c>
      <c r="AG35" s="282">
        <v>-1.8148267391215753E-2</v>
      </c>
      <c r="AH35" s="596">
        <v>6.0897505088459395E-4</v>
      </c>
      <c r="AI35" s="281">
        <v>168.17162238051105</v>
      </c>
      <c r="AJ35" s="282">
        <v>30.313325194551616</v>
      </c>
      <c r="AK35" s="282">
        <v>-0.45896649029933012</v>
      </c>
      <c r="AL35" s="596">
        <v>3.9501643217540894E-3</v>
      </c>
      <c r="AM35" s="281" t="s">
        <v>115</v>
      </c>
      <c r="AN35" s="282" t="s">
        <v>115</v>
      </c>
      <c r="AO35" s="282" t="s">
        <v>115</v>
      </c>
      <c r="AP35" s="283" t="s">
        <v>115</v>
      </c>
      <c r="AQ35" s="281">
        <v>168.17162238051105</v>
      </c>
      <c r="AR35" s="282">
        <v>30.313325194551616</v>
      </c>
      <c r="AS35" s="282">
        <v>-0.45896649029933012</v>
      </c>
      <c r="AT35" s="596">
        <v>3.9501643217540894E-3</v>
      </c>
      <c r="AU35" s="281">
        <v>313.69472248742545</v>
      </c>
      <c r="AV35" s="282">
        <v>65.4567473607935</v>
      </c>
      <c r="AW35" s="282">
        <v>-0.93706687748890172</v>
      </c>
      <c r="AX35" s="596">
        <v>7.0531697477554814E-3</v>
      </c>
      <c r="AY35" s="281" t="s">
        <v>115</v>
      </c>
      <c r="AZ35" s="282" t="s">
        <v>115</v>
      </c>
      <c r="BA35" s="282" t="s">
        <v>115</v>
      </c>
      <c r="BB35" s="283" t="s">
        <v>115</v>
      </c>
      <c r="BC35" s="281">
        <v>313.69472248742545</v>
      </c>
      <c r="BD35" s="282">
        <v>65.4567473607935</v>
      </c>
      <c r="BE35" s="282">
        <v>-0.93706687748890172</v>
      </c>
      <c r="BF35" s="596">
        <v>7.0531697477554814E-3</v>
      </c>
      <c r="BG35" s="281">
        <v>702.55942167487956</v>
      </c>
      <c r="BH35" s="282">
        <v>28.816223369297294</v>
      </c>
      <c r="BI35" s="282">
        <v>-0.36008614471330619</v>
      </c>
      <c r="BJ35" s="596">
        <v>3.5967399164120906E-3</v>
      </c>
      <c r="BK35" s="281" t="s">
        <v>115</v>
      </c>
      <c r="BL35" s="282" t="s">
        <v>115</v>
      </c>
      <c r="BM35" s="282" t="s">
        <v>115</v>
      </c>
      <c r="BN35" s="283" t="s">
        <v>115</v>
      </c>
      <c r="BO35" s="281">
        <v>702.55942167487956</v>
      </c>
      <c r="BP35" s="282">
        <v>28.816223369297294</v>
      </c>
      <c r="BQ35" s="282">
        <v>-0.36008614471330619</v>
      </c>
      <c r="BR35" s="596">
        <v>3.5967399164120906E-3</v>
      </c>
      <c r="BS35" s="281">
        <v>88.43669042758178</v>
      </c>
      <c r="BT35" s="282">
        <v>3.4767787025482719</v>
      </c>
      <c r="BU35" s="282">
        <v>-6.4300355243198217E-3</v>
      </c>
      <c r="BV35" s="596">
        <v>1.934999438486554E-4</v>
      </c>
      <c r="BW35" s="281">
        <v>45.896566998552728</v>
      </c>
      <c r="BX35" s="282">
        <v>5.7989730249104827</v>
      </c>
      <c r="BY35" s="282">
        <v>-5.5114059633497851E-2</v>
      </c>
      <c r="BZ35" s="596">
        <v>4.3336023936245573E-4</v>
      </c>
      <c r="CA35" s="281" t="s">
        <v>115</v>
      </c>
      <c r="CB35" s="282">
        <v>2.2518473327554021</v>
      </c>
      <c r="CC35" s="282" t="s">
        <v>115</v>
      </c>
      <c r="CD35" s="283" t="s">
        <v>115</v>
      </c>
      <c r="CE35" s="281">
        <v>62.372115856031009</v>
      </c>
      <c r="CF35" s="282">
        <v>4.5782918448312175</v>
      </c>
      <c r="CG35" s="282">
        <v>-3.0544816986997785E-2</v>
      </c>
      <c r="CH35" s="596">
        <v>3.0372009546570186E-4</v>
      </c>
      <c r="CI35" s="281">
        <v>172.27813919958896</v>
      </c>
      <c r="CJ35" s="282">
        <v>3.0491675114015675</v>
      </c>
      <c r="CK35" s="282">
        <v>6.0039141989412341E-3</v>
      </c>
      <c r="CL35" s="596">
        <v>3.2806296788243794E-4</v>
      </c>
      <c r="CM35" s="281">
        <v>133.61504276176458</v>
      </c>
      <c r="CN35" s="282">
        <v>3.2021885080004884</v>
      </c>
      <c r="CO35" s="282">
        <v>-2.1997901395961247E-2</v>
      </c>
      <c r="CP35" s="596">
        <v>7.3395875317510621E-4</v>
      </c>
      <c r="CQ35" s="281" t="s">
        <v>115</v>
      </c>
      <c r="CR35" s="282" t="s">
        <v>115</v>
      </c>
      <c r="CS35" s="282" t="s">
        <v>115</v>
      </c>
      <c r="CT35" s="283" t="s">
        <v>115</v>
      </c>
      <c r="CU35" s="281">
        <v>133.91877764930351</v>
      </c>
      <c r="CV35" s="282">
        <v>3.2009863845423263</v>
      </c>
      <c r="CW35" s="282">
        <v>-2.17779208694589E-2</v>
      </c>
      <c r="CX35" s="596">
        <v>7.3077006106151278E-4</v>
      </c>
    </row>
    <row r="36" spans="2:102" ht="15" customHeight="1">
      <c r="B36" s="266">
        <v>2037</v>
      </c>
      <c r="C36" s="281">
        <v>73.96946470008686</v>
      </c>
      <c r="D36" s="282">
        <v>2.9080176820813035</v>
      </c>
      <c r="E36" s="282">
        <v>-5.3781556437365319E-3</v>
      </c>
      <c r="F36" s="596">
        <v>1.6184557785665297E-4</v>
      </c>
      <c r="G36" s="281">
        <v>38.381433740483196</v>
      </c>
      <c r="H36" s="282">
        <v>4.8494454699731584</v>
      </c>
      <c r="I36" s="282">
        <v>-4.6089648231399126E-2</v>
      </c>
      <c r="J36" s="596">
        <v>3.6240155638164669E-4</v>
      </c>
      <c r="K36" s="281" t="s">
        <v>115</v>
      </c>
      <c r="L36" s="282">
        <v>2.1446165073860972</v>
      </c>
      <c r="M36" s="282" t="s">
        <v>115</v>
      </c>
      <c r="N36" s="283" t="s">
        <v>115</v>
      </c>
      <c r="O36" s="281">
        <v>52.165247172799418</v>
      </c>
      <c r="P36" s="282">
        <v>3.8427560576214486</v>
      </c>
      <c r="Q36" s="282">
        <v>-2.5543824003155826E-2</v>
      </c>
      <c r="R36" s="596">
        <v>2.5400186016004617E-4</v>
      </c>
      <c r="S36" s="281">
        <v>144.09541644432952</v>
      </c>
      <c r="T36" s="282">
        <v>2.5503587652227031</v>
      </c>
      <c r="U36" s="282">
        <v>5.0217428677365476E-3</v>
      </c>
      <c r="V36" s="596">
        <v>2.743956383358439E-4</v>
      </c>
      <c r="W36" s="281">
        <v>111.73683013490331</v>
      </c>
      <c r="X36" s="282">
        <v>2.6778601120260928</v>
      </c>
      <c r="Y36" s="282">
        <v>-1.8395950940849087E-2</v>
      </c>
      <c r="Z36" s="596">
        <v>6.1377987713386712E-4</v>
      </c>
      <c r="AA36" s="281" t="s">
        <v>115</v>
      </c>
      <c r="AB36" s="282" t="s">
        <v>115</v>
      </c>
      <c r="AC36" s="282" t="s">
        <v>115</v>
      </c>
      <c r="AD36" s="283" t="s">
        <v>115</v>
      </c>
      <c r="AE36" s="281">
        <v>111.99103718191046</v>
      </c>
      <c r="AF36" s="282">
        <v>2.6768584693538697</v>
      </c>
      <c r="AG36" s="282">
        <v>-1.8211982990770124E-2</v>
      </c>
      <c r="AH36" s="596">
        <v>6.1111369560416014E-4</v>
      </c>
      <c r="AI36" s="281">
        <v>168.76211194525331</v>
      </c>
      <c r="AJ36" s="282">
        <v>30.419762308891396</v>
      </c>
      <c r="AK36" s="282">
        <v>-0.4605780280799131</v>
      </c>
      <c r="AL36" s="596">
        <v>3.9640342647206577E-3</v>
      </c>
      <c r="AM36" s="281" t="s">
        <v>115</v>
      </c>
      <c r="AN36" s="282" t="s">
        <v>115</v>
      </c>
      <c r="AO36" s="282" t="s">
        <v>115</v>
      </c>
      <c r="AP36" s="283" t="s">
        <v>115</v>
      </c>
      <c r="AQ36" s="281">
        <v>168.76211194525331</v>
      </c>
      <c r="AR36" s="282">
        <v>30.419762308891396</v>
      </c>
      <c r="AS36" s="282">
        <v>-0.4605780280799131</v>
      </c>
      <c r="AT36" s="596">
        <v>3.9640342647206577E-3</v>
      </c>
      <c r="AU36" s="281">
        <v>314.79617740307361</v>
      </c>
      <c r="AV36" s="282">
        <v>65.686581180027659</v>
      </c>
      <c r="AW36" s="282">
        <v>-0.94035713659915066</v>
      </c>
      <c r="AX36" s="596">
        <v>7.0779350623516738E-3</v>
      </c>
      <c r="AY36" s="281" t="s">
        <v>115</v>
      </c>
      <c r="AZ36" s="282" t="s">
        <v>115</v>
      </c>
      <c r="BA36" s="282" t="s">
        <v>115</v>
      </c>
      <c r="BB36" s="283" t="s">
        <v>115</v>
      </c>
      <c r="BC36" s="281">
        <v>314.79617740307361</v>
      </c>
      <c r="BD36" s="282">
        <v>65.686581180027659</v>
      </c>
      <c r="BE36" s="282">
        <v>-0.94035713659915066</v>
      </c>
      <c r="BF36" s="596">
        <v>7.0779350623516738E-3</v>
      </c>
      <c r="BG36" s="281">
        <v>705.026270726093</v>
      </c>
      <c r="BH36" s="282">
        <v>28.917403811954568</v>
      </c>
      <c r="BI36" s="282">
        <v>-0.36135049067044023</v>
      </c>
      <c r="BJ36" s="596">
        <v>3.6093689043332974E-3</v>
      </c>
      <c r="BK36" s="281" t="s">
        <v>115</v>
      </c>
      <c r="BL36" s="282" t="s">
        <v>115</v>
      </c>
      <c r="BM36" s="282" t="s">
        <v>115</v>
      </c>
      <c r="BN36" s="283" t="s">
        <v>115</v>
      </c>
      <c r="BO36" s="281">
        <v>705.026270726093</v>
      </c>
      <c r="BP36" s="282">
        <v>28.917403811954568</v>
      </c>
      <c r="BQ36" s="282">
        <v>-0.36135049067044023</v>
      </c>
      <c r="BR36" s="596">
        <v>3.6093689043332974E-3</v>
      </c>
      <c r="BS36" s="281">
        <v>88.763357640104232</v>
      </c>
      <c r="BT36" s="282">
        <v>3.4896212184975641</v>
      </c>
      <c r="BU36" s="282">
        <v>-6.4537867724838377E-3</v>
      </c>
      <c r="BV36" s="596">
        <v>1.9421469342798355E-4</v>
      </c>
      <c r="BW36" s="281">
        <v>46.057720488579832</v>
      </c>
      <c r="BX36" s="282">
        <v>5.8193345639677903</v>
      </c>
      <c r="BY36" s="282">
        <v>-5.5307577877678947E-2</v>
      </c>
      <c r="BZ36" s="596">
        <v>4.3488186765797604E-4</v>
      </c>
      <c r="CA36" s="281" t="s">
        <v>115</v>
      </c>
      <c r="CB36" s="282">
        <v>2.2518473327554021</v>
      </c>
      <c r="CC36" s="282" t="s">
        <v>115</v>
      </c>
      <c r="CD36" s="283" t="s">
        <v>115</v>
      </c>
      <c r="CE36" s="281">
        <v>62.598296607359295</v>
      </c>
      <c r="CF36" s="282">
        <v>4.5942297327073573</v>
      </c>
      <c r="CG36" s="282">
        <v>-3.0652588803786986E-2</v>
      </c>
      <c r="CH36" s="596">
        <v>3.0480223219205542E-4</v>
      </c>
      <c r="CI36" s="281">
        <v>172.91449973319541</v>
      </c>
      <c r="CJ36" s="282">
        <v>3.0604305182672435</v>
      </c>
      <c r="CK36" s="282">
        <v>6.0260914412838566E-3</v>
      </c>
      <c r="CL36" s="596">
        <v>3.2927476600301265E-4</v>
      </c>
      <c r="CM36" s="281">
        <v>134.08419616188397</v>
      </c>
      <c r="CN36" s="282">
        <v>3.213432134431311</v>
      </c>
      <c r="CO36" s="282">
        <v>-2.2075141129018903E-2</v>
      </c>
      <c r="CP36" s="596">
        <v>7.3653585256064054E-4</v>
      </c>
      <c r="CQ36" s="281" t="s">
        <v>115</v>
      </c>
      <c r="CR36" s="282" t="s">
        <v>115</v>
      </c>
      <c r="CS36" s="282" t="s">
        <v>115</v>
      </c>
      <c r="CT36" s="283" t="s">
        <v>115</v>
      </c>
      <c r="CU36" s="281">
        <v>134.38924461829254</v>
      </c>
      <c r="CV36" s="282">
        <v>3.2122301632246435</v>
      </c>
      <c r="CW36" s="282">
        <v>-2.1854379588924146E-2</v>
      </c>
      <c r="CX36" s="596">
        <v>7.3333643472499235E-4</v>
      </c>
    </row>
    <row r="37" spans="2:102" ht="15" customHeight="1">
      <c r="B37" s="266">
        <v>2038</v>
      </c>
      <c r="C37" s="281">
        <v>74.24355009345453</v>
      </c>
      <c r="D37" s="282">
        <v>2.9187930090833989</v>
      </c>
      <c r="E37" s="282">
        <v>-5.3980837845062773E-3</v>
      </c>
      <c r="F37" s="596">
        <v>1.6244527813908053E-4</v>
      </c>
      <c r="G37" s="281">
        <v>38.516647242216592</v>
      </c>
      <c r="H37" s="282">
        <v>4.8665295244119227</v>
      </c>
      <c r="I37" s="282">
        <v>-4.6252016911349059E-2</v>
      </c>
      <c r="J37" s="596">
        <v>3.6367825656443092E-4</v>
      </c>
      <c r="K37" s="281" t="s">
        <v>115</v>
      </c>
      <c r="L37" s="282">
        <v>2.1446165073860972</v>
      </c>
      <c r="M37" s="282" t="s">
        <v>115</v>
      </c>
      <c r="N37" s="283" t="s">
        <v>115</v>
      </c>
      <c r="O37" s="281">
        <v>52.355020856302303</v>
      </c>
      <c r="P37" s="282">
        <v>3.8561285116068063</v>
      </c>
      <c r="Q37" s="282">
        <v>-2.5634248385114834E-2</v>
      </c>
      <c r="R37" s="596">
        <v>2.5490981130711708E-4</v>
      </c>
      <c r="S37" s="281">
        <v>144.62934553329552</v>
      </c>
      <c r="T37" s="282">
        <v>2.5598088280050812</v>
      </c>
      <c r="U37" s="282">
        <v>5.0403503617190365E-3</v>
      </c>
      <c r="V37" s="596">
        <v>2.754123799977795E-4</v>
      </c>
      <c r="W37" s="281">
        <v>112.13046650026907</v>
      </c>
      <c r="X37" s="282">
        <v>2.6872939139353038</v>
      </c>
      <c r="Y37" s="282">
        <v>-1.8460757820165961E-2</v>
      </c>
      <c r="Z37" s="596">
        <v>6.1594215504776463E-4</v>
      </c>
      <c r="AA37" s="281" t="s">
        <v>115</v>
      </c>
      <c r="AB37" s="282" t="s">
        <v>115</v>
      </c>
      <c r="AC37" s="282" t="s">
        <v>115</v>
      </c>
      <c r="AD37" s="283" t="s">
        <v>115</v>
      </c>
      <c r="AE37" s="281">
        <v>112.38577567821117</v>
      </c>
      <c r="AF37" s="282">
        <v>2.6862923990074918</v>
      </c>
      <c r="AG37" s="282">
        <v>-1.8276134571944127E-2</v>
      </c>
      <c r="AH37" s="596">
        <v>6.1326697425631419E-4</v>
      </c>
      <c r="AI37" s="281">
        <v>169.35664200555101</v>
      </c>
      <c r="AJ37" s="282">
        <v>30.526927731931455</v>
      </c>
      <c r="AK37" s="282">
        <v>-0.46220059300073474</v>
      </c>
      <c r="AL37" s="596">
        <v>3.9779991144328428E-3</v>
      </c>
      <c r="AM37" s="281" t="s">
        <v>115</v>
      </c>
      <c r="AN37" s="282" t="s">
        <v>115</v>
      </c>
      <c r="AO37" s="282" t="s">
        <v>115</v>
      </c>
      <c r="AP37" s="283" t="s">
        <v>115</v>
      </c>
      <c r="AQ37" s="281">
        <v>169.35664200555101</v>
      </c>
      <c r="AR37" s="282">
        <v>30.526927731931455</v>
      </c>
      <c r="AS37" s="282">
        <v>-0.46220059300073474</v>
      </c>
      <c r="AT37" s="596">
        <v>3.9779991144328428E-3</v>
      </c>
      <c r="AU37" s="281">
        <v>315.90516915587682</v>
      </c>
      <c r="AV37" s="282">
        <v>65.917987664691594</v>
      </c>
      <c r="AW37" s="282">
        <v>-0.94366990970135622</v>
      </c>
      <c r="AX37" s="596">
        <v>7.1028698365785351E-3</v>
      </c>
      <c r="AY37" s="281" t="s">
        <v>115</v>
      </c>
      <c r="AZ37" s="282" t="s">
        <v>115</v>
      </c>
      <c r="BA37" s="282" t="s">
        <v>115</v>
      </c>
      <c r="BB37" s="283" t="s">
        <v>115</v>
      </c>
      <c r="BC37" s="281">
        <v>315.90516915587682</v>
      </c>
      <c r="BD37" s="282">
        <v>65.917987664691594</v>
      </c>
      <c r="BE37" s="282">
        <v>-0.94366990970135622</v>
      </c>
      <c r="BF37" s="596">
        <v>7.1028698365785351E-3</v>
      </c>
      <c r="BG37" s="281">
        <v>707.5099994873342</v>
      </c>
      <c r="BH37" s="282">
        <v>29.019276593906664</v>
      </c>
      <c r="BI37" s="282">
        <v>-0.36262348806618622</v>
      </c>
      <c r="BJ37" s="596">
        <v>3.6220843076166247E-3</v>
      </c>
      <c r="BK37" s="281" t="s">
        <v>115</v>
      </c>
      <c r="BL37" s="282" t="s">
        <v>115</v>
      </c>
      <c r="BM37" s="282" t="s">
        <v>115</v>
      </c>
      <c r="BN37" s="283" t="s">
        <v>115</v>
      </c>
      <c r="BO37" s="281">
        <v>707.5099994873342</v>
      </c>
      <c r="BP37" s="282">
        <v>29.019276593906664</v>
      </c>
      <c r="BQ37" s="282">
        <v>-0.36262348806618622</v>
      </c>
      <c r="BR37" s="596">
        <v>3.6220843076166247E-3</v>
      </c>
      <c r="BS37" s="281">
        <v>89.092260112145439</v>
      </c>
      <c r="BT37" s="282">
        <v>3.5025516109000785</v>
      </c>
      <c r="BU37" s="282">
        <v>-6.4777005414075328E-3</v>
      </c>
      <c r="BV37" s="596">
        <v>1.9493433376689662E-4</v>
      </c>
      <c r="BW37" s="281">
        <v>46.219976690659912</v>
      </c>
      <c r="BX37" s="282">
        <v>5.8398354292943067</v>
      </c>
      <c r="BY37" s="282">
        <v>-5.5502420293618869E-2</v>
      </c>
      <c r="BZ37" s="596">
        <v>4.3641390787731708E-4</v>
      </c>
      <c r="CA37" s="281" t="s">
        <v>115</v>
      </c>
      <c r="CB37" s="282">
        <v>2.2518473327554021</v>
      </c>
      <c r="CC37" s="282" t="s">
        <v>115</v>
      </c>
      <c r="CD37" s="283" t="s">
        <v>115</v>
      </c>
      <c r="CE37" s="281">
        <v>62.826025027562764</v>
      </c>
      <c r="CF37" s="282">
        <v>4.610276677489785</v>
      </c>
      <c r="CG37" s="282">
        <v>-3.0761098062137802E-2</v>
      </c>
      <c r="CH37" s="596">
        <v>3.0589177356854047E-4</v>
      </c>
      <c r="CI37" s="281">
        <v>173.55521463995461</v>
      </c>
      <c r="CJ37" s="282">
        <v>3.0717705936060975</v>
      </c>
      <c r="CK37" s="282">
        <v>6.0484204340628435E-3</v>
      </c>
      <c r="CL37" s="596">
        <v>3.3049485599733538E-4</v>
      </c>
      <c r="CM37" s="281">
        <v>134.55655980032287</v>
      </c>
      <c r="CN37" s="282">
        <v>3.2247526967223643</v>
      </c>
      <c r="CO37" s="282">
        <v>-2.2152909384199154E-2</v>
      </c>
      <c r="CP37" s="596">
        <v>7.3913058605731754E-4</v>
      </c>
      <c r="CQ37" s="281" t="s">
        <v>115</v>
      </c>
      <c r="CR37" s="282" t="s">
        <v>115</v>
      </c>
      <c r="CS37" s="282" t="s">
        <v>115</v>
      </c>
      <c r="CT37" s="283" t="s">
        <v>115</v>
      </c>
      <c r="CU37" s="281">
        <v>134.86293081385338</v>
      </c>
      <c r="CV37" s="282">
        <v>3.2235508788089899</v>
      </c>
      <c r="CW37" s="282">
        <v>-2.1931361486332956E-2</v>
      </c>
      <c r="CX37" s="596">
        <v>7.359203691075769E-4</v>
      </c>
    </row>
    <row r="38" spans="2:102" ht="15" customHeight="1">
      <c r="B38" s="266">
        <v>2039</v>
      </c>
      <c r="C38" s="281">
        <v>74.519510948946859</v>
      </c>
      <c r="D38" s="282">
        <v>2.9296420675508053</v>
      </c>
      <c r="E38" s="282">
        <v>-5.4181482859655492E-3</v>
      </c>
      <c r="F38" s="596">
        <v>1.6304908194250214E-4</v>
      </c>
      <c r="G38" s="281">
        <v>38.652785958526849</v>
      </c>
      <c r="H38" s="282">
        <v>4.8837304785389275</v>
      </c>
      <c r="I38" s="282">
        <v>-4.6415496618434512E-2</v>
      </c>
      <c r="J38" s="596">
        <v>3.6496369272109532E-4</v>
      </c>
      <c r="K38" s="281" t="s">
        <v>115</v>
      </c>
      <c r="L38" s="282">
        <v>2.1446165073860972</v>
      </c>
      <c r="M38" s="282" t="s">
        <v>115</v>
      </c>
      <c r="N38" s="283" t="s">
        <v>115</v>
      </c>
      <c r="O38" s="281">
        <v>52.546093088959154</v>
      </c>
      <c r="P38" s="282">
        <v>3.8695924682098526</v>
      </c>
      <c r="Q38" s="282">
        <v>-2.5725291506735339E-2</v>
      </c>
      <c r="R38" s="596">
        <v>2.5582397521863509E-4</v>
      </c>
      <c r="S38" s="281">
        <v>145.16692809598851</v>
      </c>
      <c r="T38" s="282">
        <v>2.5693235539736525</v>
      </c>
      <c r="U38" s="282">
        <v>5.0590851797072695E-3</v>
      </c>
      <c r="V38" s="596">
        <v>2.7643607883628735E-4</v>
      </c>
      <c r="W38" s="281">
        <v>112.52679636960113</v>
      </c>
      <c r="X38" s="282">
        <v>2.6967922677637373</v>
      </c>
      <c r="Y38" s="282">
        <v>-1.8526008148314909E-2</v>
      </c>
      <c r="Z38" s="596">
        <v>6.1811922860721159E-4</v>
      </c>
      <c r="AA38" s="281" t="s">
        <v>115</v>
      </c>
      <c r="AB38" s="282" t="s">
        <v>115</v>
      </c>
      <c r="AC38" s="282" t="s">
        <v>115</v>
      </c>
      <c r="AD38" s="283" t="s">
        <v>115</v>
      </c>
      <c r="AE38" s="281">
        <v>112.78321521994108</v>
      </c>
      <c r="AF38" s="282">
        <v>2.6957908814544425</v>
      </c>
      <c r="AG38" s="282">
        <v>-1.83407251179942E-2</v>
      </c>
      <c r="AH38" s="596">
        <v>6.1543498697549145E-4</v>
      </c>
      <c r="AI38" s="281">
        <v>169.95524020897875</v>
      </c>
      <c r="AJ38" s="282">
        <v>30.634826447211275</v>
      </c>
      <c r="AK38" s="282">
        <v>-0.46383426051632243</v>
      </c>
      <c r="AL38" s="596">
        <v>3.9920595203014166E-3</v>
      </c>
      <c r="AM38" s="281" t="s">
        <v>115</v>
      </c>
      <c r="AN38" s="282" t="s">
        <v>115</v>
      </c>
      <c r="AO38" s="282" t="s">
        <v>115</v>
      </c>
      <c r="AP38" s="283" t="s">
        <v>115</v>
      </c>
      <c r="AQ38" s="281">
        <v>169.95524020897875</v>
      </c>
      <c r="AR38" s="282">
        <v>30.634826447211275</v>
      </c>
      <c r="AS38" s="282">
        <v>-0.46383426051632243</v>
      </c>
      <c r="AT38" s="596">
        <v>3.9920595203014166E-3</v>
      </c>
      <c r="AU38" s="281">
        <v>317.02174931754564</v>
      </c>
      <c r="AV38" s="282">
        <v>66.150977575936778</v>
      </c>
      <c r="AW38" s="282">
        <v>-0.94700535085020443</v>
      </c>
      <c r="AX38" s="596">
        <v>7.1279752299838774E-3</v>
      </c>
      <c r="AY38" s="281" t="s">
        <v>115</v>
      </c>
      <c r="AZ38" s="282" t="s">
        <v>115</v>
      </c>
      <c r="BA38" s="282" t="s">
        <v>115</v>
      </c>
      <c r="BB38" s="283" t="s">
        <v>115</v>
      </c>
      <c r="BC38" s="281">
        <v>317.02174931754564</v>
      </c>
      <c r="BD38" s="282">
        <v>66.150977575936778</v>
      </c>
      <c r="BE38" s="282">
        <v>-0.94700535085020443</v>
      </c>
      <c r="BF38" s="596">
        <v>7.1279752299838774E-3</v>
      </c>
      <c r="BG38" s="281">
        <v>710.01072346004037</v>
      </c>
      <c r="BH38" s="282">
        <v>29.121846452568107</v>
      </c>
      <c r="BI38" s="282">
        <v>-0.36390519609904864</v>
      </c>
      <c r="BJ38" s="596">
        <v>3.6348867175695341E-3</v>
      </c>
      <c r="BK38" s="281" t="s">
        <v>115</v>
      </c>
      <c r="BL38" s="282" t="s">
        <v>115</v>
      </c>
      <c r="BM38" s="282" t="s">
        <v>115</v>
      </c>
      <c r="BN38" s="283" t="s">
        <v>115</v>
      </c>
      <c r="BO38" s="281">
        <v>710.01072346004037</v>
      </c>
      <c r="BP38" s="282">
        <v>29.121846452568107</v>
      </c>
      <c r="BQ38" s="282">
        <v>-0.36390519609904864</v>
      </c>
      <c r="BR38" s="596">
        <v>3.6348867175695341E-3</v>
      </c>
      <c r="BS38" s="281">
        <v>89.423413138736223</v>
      </c>
      <c r="BT38" s="282">
        <v>3.515570481060966</v>
      </c>
      <c r="BU38" s="282">
        <v>-6.5017779431586591E-3</v>
      </c>
      <c r="BV38" s="596">
        <v>1.9565889833100258E-4</v>
      </c>
      <c r="BW38" s="281">
        <v>46.383343150232214</v>
      </c>
      <c r="BX38" s="282">
        <v>5.8604765742467126</v>
      </c>
      <c r="BY38" s="282">
        <v>-5.5698595942121412E-2</v>
      </c>
      <c r="BZ38" s="596">
        <v>4.379564312653144E-4</v>
      </c>
      <c r="CA38" s="281" t="s">
        <v>115</v>
      </c>
      <c r="CB38" s="282">
        <v>2.2518473327554021</v>
      </c>
      <c r="CC38" s="282" t="s">
        <v>115</v>
      </c>
      <c r="CD38" s="283" t="s">
        <v>115</v>
      </c>
      <c r="CE38" s="281">
        <v>63.05531170675097</v>
      </c>
      <c r="CF38" s="282">
        <v>4.6264334254134409</v>
      </c>
      <c r="CG38" s="282">
        <v>-3.0870349808082408E-2</v>
      </c>
      <c r="CH38" s="596">
        <v>3.0698877026236215E-4</v>
      </c>
      <c r="CI38" s="281">
        <v>174.20031371518621</v>
      </c>
      <c r="CJ38" s="282">
        <v>3.083188264768383</v>
      </c>
      <c r="CK38" s="282">
        <v>6.0709022156487233E-3</v>
      </c>
      <c r="CL38" s="596">
        <v>3.3172329460354481E-4</v>
      </c>
      <c r="CM38" s="281">
        <v>135.03215564352135</v>
      </c>
      <c r="CN38" s="282">
        <v>3.2361507213164846</v>
      </c>
      <c r="CO38" s="282">
        <v>-2.2231209777977889E-2</v>
      </c>
      <c r="CP38" s="596">
        <v>7.4174307432865391E-4</v>
      </c>
      <c r="CQ38" s="281" t="s">
        <v>115</v>
      </c>
      <c r="CR38" s="282" t="s">
        <v>115</v>
      </c>
      <c r="CS38" s="282" t="s">
        <v>115</v>
      </c>
      <c r="CT38" s="283" t="s">
        <v>115</v>
      </c>
      <c r="CU38" s="281">
        <v>135.33985826392927</v>
      </c>
      <c r="CV38" s="282">
        <v>3.234949057745331</v>
      </c>
      <c r="CW38" s="282">
        <v>-2.2008870141593036E-2</v>
      </c>
      <c r="CX38" s="596">
        <v>7.3852198437058972E-4</v>
      </c>
    </row>
    <row r="39" spans="2:102" ht="15" customHeight="1">
      <c r="B39" s="266">
        <v>2040</v>
      </c>
      <c r="C39" s="281">
        <v>74.797360099638084</v>
      </c>
      <c r="D39" s="282">
        <v>2.940565361999905</v>
      </c>
      <c r="E39" s="282">
        <v>-5.4383500811786981E-3</v>
      </c>
      <c r="F39" s="596">
        <v>1.636570173457517E-4</v>
      </c>
      <c r="G39" s="281">
        <v>38.789856220305509</v>
      </c>
      <c r="H39" s="282">
        <v>4.9010491322542897</v>
      </c>
      <c r="I39" s="282">
        <v>-4.6580094954991713E-2</v>
      </c>
      <c r="J39" s="596">
        <v>3.6625792462858739E-4</v>
      </c>
      <c r="K39" s="281" t="s">
        <v>115</v>
      </c>
      <c r="L39" s="282">
        <v>2.1446165073860972</v>
      </c>
      <c r="M39" s="282" t="s">
        <v>115</v>
      </c>
      <c r="N39" s="283" t="s">
        <v>115</v>
      </c>
      <c r="O39" s="281">
        <v>52.738472756248065</v>
      </c>
      <c r="P39" s="282">
        <v>3.8831485535482084</v>
      </c>
      <c r="Q39" s="282">
        <v>-2.5816957601817569E-2</v>
      </c>
      <c r="R39" s="596">
        <v>2.5674439440618506E-4</v>
      </c>
      <c r="S39" s="281">
        <v>145.70818913174006</v>
      </c>
      <c r="T39" s="282">
        <v>2.5789033855940131</v>
      </c>
      <c r="U39" s="282">
        <v>5.0779481929310042E-3</v>
      </c>
      <c r="V39" s="596">
        <v>2.774667824566814E-4</v>
      </c>
      <c r="W39" s="281">
        <v>112.92583817352296</v>
      </c>
      <c r="X39" s="282">
        <v>2.7063556152156298</v>
      </c>
      <c r="Y39" s="282">
        <v>-1.8591704959647674E-2</v>
      </c>
      <c r="Z39" s="596">
        <v>6.2031119905318454E-4</v>
      </c>
      <c r="AA39" s="281" t="s">
        <v>115</v>
      </c>
      <c r="AB39" s="282" t="s">
        <v>115</v>
      </c>
      <c r="AC39" s="282" t="s">
        <v>115</v>
      </c>
      <c r="AD39" s="283" t="s">
        <v>115</v>
      </c>
      <c r="AE39" s="281">
        <v>113.18337428932703</v>
      </c>
      <c r="AF39" s="282">
        <v>2.7053543584049402</v>
      </c>
      <c r="AG39" s="282">
        <v>-1.8405757632590069E-2</v>
      </c>
      <c r="AH39" s="596">
        <v>6.1761783458131009E-4</v>
      </c>
      <c r="AI39" s="281">
        <v>170.55793439229313</v>
      </c>
      <c r="AJ39" s="282">
        <v>30.74346347237082</v>
      </c>
      <c r="AK39" s="282">
        <v>-0.46547910659751046</v>
      </c>
      <c r="AL39" s="596">
        <v>4.0062161361808209E-3</v>
      </c>
      <c r="AM39" s="281" t="s">
        <v>115</v>
      </c>
      <c r="AN39" s="282" t="s">
        <v>115</v>
      </c>
      <c r="AO39" s="282" t="s">
        <v>115</v>
      </c>
      <c r="AP39" s="283" t="s">
        <v>115</v>
      </c>
      <c r="AQ39" s="281">
        <v>170.55793439229313</v>
      </c>
      <c r="AR39" s="282">
        <v>30.74346347237082</v>
      </c>
      <c r="AS39" s="282">
        <v>-0.46547910659751046</v>
      </c>
      <c r="AT39" s="596">
        <v>4.0062161361808209E-3</v>
      </c>
      <c r="AU39" s="281">
        <v>318.14596981267653</v>
      </c>
      <c r="AV39" s="282">
        <v>66.38556174854925</v>
      </c>
      <c r="AW39" s="282">
        <v>-0.95036361515451884</v>
      </c>
      <c r="AX39" s="596">
        <v>7.1532524100498627E-3</v>
      </c>
      <c r="AY39" s="281" t="s">
        <v>115</v>
      </c>
      <c r="AZ39" s="282" t="s">
        <v>115</v>
      </c>
      <c r="BA39" s="282" t="s">
        <v>115</v>
      </c>
      <c r="BB39" s="283" t="s">
        <v>115</v>
      </c>
      <c r="BC39" s="281">
        <v>318.14596981267653</v>
      </c>
      <c r="BD39" s="282">
        <v>66.38556174854925</v>
      </c>
      <c r="BE39" s="282">
        <v>-0.95036361515451884</v>
      </c>
      <c r="BF39" s="596">
        <v>7.1532524100498627E-3</v>
      </c>
      <c r="BG39" s="281">
        <v>712.52855893598098</v>
      </c>
      <c r="BH39" s="282">
        <v>29.225118157769753</v>
      </c>
      <c r="BI39" s="282">
        <v>-0.36519567437260519</v>
      </c>
      <c r="BJ39" s="596">
        <v>3.6477767295455816E-3</v>
      </c>
      <c r="BK39" s="281" t="s">
        <v>115</v>
      </c>
      <c r="BL39" s="282" t="s">
        <v>115</v>
      </c>
      <c r="BM39" s="282" t="s">
        <v>115</v>
      </c>
      <c r="BN39" s="283" t="s">
        <v>115</v>
      </c>
      <c r="BO39" s="281">
        <v>712.52855893598098</v>
      </c>
      <c r="BP39" s="282">
        <v>29.225118157769753</v>
      </c>
      <c r="BQ39" s="282">
        <v>-0.36519567437260519</v>
      </c>
      <c r="BR39" s="596">
        <v>3.6477767295455816E-3</v>
      </c>
      <c r="BS39" s="281">
        <v>89.756832119565701</v>
      </c>
      <c r="BT39" s="282">
        <v>3.528678434399886</v>
      </c>
      <c r="BU39" s="282">
        <v>-6.5260200974144372E-3</v>
      </c>
      <c r="BV39" s="596">
        <v>1.9638842081490203E-4</v>
      </c>
      <c r="BW39" s="281">
        <v>46.547827464366613</v>
      </c>
      <c r="BX39" s="282">
        <v>5.8812589587051471</v>
      </c>
      <c r="BY39" s="282">
        <v>-5.5896113945990054E-2</v>
      </c>
      <c r="BZ39" s="596">
        <v>4.3950950955430482E-4</v>
      </c>
      <c r="CA39" s="281" t="s">
        <v>115</v>
      </c>
      <c r="CB39" s="282">
        <v>2.2518473327554021</v>
      </c>
      <c r="CC39" s="282" t="s">
        <v>115</v>
      </c>
      <c r="CD39" s="283" t="s">
        <v>115</v>
      </c>
      <c r="CE39" s="281">
        <v>63.286167307497678</v>
      </c>
      <c r="CF39" s="282">
        <v>4.6427007278194683</v>
      </c>
      <c r="CG39" s="282">
        <v>-3.0980349122181082E-2</v>
      </c>
      <c r="CH39" s="596">
        <v>3.08093273287422E-4</v>
      </c>
      <c r="CI39" s="281">
        <v>174.84982695808807</v>
      </c>
      <c r="CJ39" s="282">
        <v>3.0946840627128158</v>
      </c>
      <c r="CK39" s="282">
        <v>6.0935378315172045E-3</v>
      </c>
      <c r="CL39" s="596">
        <v>3.3296013894801768E-4</v>
      </c>
      <c r="CM39" s="281">
        <v>135.51100580822754</v>
      </c>
      <c r="CN39" s="282">
        <v>3.2476267382587558</v>
      </c>
      <c r="CO39" s="282">
        <v>-2.231004595157721E-2</v>
      </c>
      <c r="CP39" s="596">
        <v>7.4437343886382147E-4</v>
      </c>
      <c r="CQ39" s="281" t="s">
        <v>115</v>
      </c>
      <c r="CR39" s="282" t="s">
        <v>115</v>
      </c>
      <c r="CS39" s="282" t="s">
        <v>115</v>
      </c>
      <c r="CT39" s="283" t="s">
        <v>115</v>
      </c>
      <c r="CU39" s="281">
        <v>135.82004914719241</v>
      </c>
      <c r="CV39" s="282">
        <v>3.2464252300859284</v>
      </c>
      <c r="CW39" s="282">
        <v>-2.2086909159108079E-2</v>
      </c>
      <c r="CX39" s="596">
        <v>7.4114140149757223E-4</v>
      </c>
    </row>
    <row r="40" spans="2:102" ht="15" customHeight="1">
      <c r="B40" s="266">
        <v>2041</v>
      </c>
      <c r="C40" s="281">
        <v>75.077110466414183</v>
      </c>
      <c r="D40" s="282">
        <v>2.9515634003992917</v>
      </c>
      <c r="E40" s="282">
        <v>-5.4586901095946732E-3</v>
      </c>
      <c r="F40" s="596">
        <v>1.6426911261979571E-4</v>
      </c>
      <c r="G40" s="281">
        <v>38.927864401763976</v>
      </c>
      <c r="H40" s="282">
        <v>4.9184862909315354</v>
      </c>
      <c r="I40" s="282">
        <v>-4.6745819575376775E-2</v>
      </c>
      <c r="J40" s="596">
        <v>3.6756101247288527E-4</v>
      </c>
      <c r="K40" s="281" t="s">
        <v>115</v>
      </c>
      <c r="L40" s="282">
        <v>2.1446165073860972</v>
      </c>
      <c r="M40" s="282" t="s">
        <v>115</v>
      </c>
      <c r="N40" s="283" t="s">
        <v>115</v>
      </c>
      <c r="O40" s="281">
        <v>52.932168804447059</v>
      </c>
      <c r="P40" s="282">
        <v>3.8967973980237769</v>
      </c>
      <c r="Q40" s="282">
        <v>-2.5909250933132032E-2</v>
      </c>
      <c r="R40" s="596">
        <v>2.576711116722421E-4</v>
      </c>
      <c r="S40" s="281">
        <v>146.25315381094245</v>
      </c>
      <c r="T40" s="282">
        <v>2.5885487683593809</v>
      </c>
      <c r="U40" s="282">
        <v>5.0969402785814881E-3</v>
      </c>
      <c r="V40" s="596">
        <v>2.7850453879002041E-4</v>
      </c>
      <c r="W40" s="281">
        <v>113.32761046877171</v>
      </c>
      <c r="X40" s="282">
        <v>2.7159844010176331</v>
      </c>
      <c r="Y40" s="282">
        <v>-1.8657851309278901E-2</v>
      </c>
      <c r="Z40" s="596">
        <v>6.2251816831941349E-4</v>
      </c>
      <c r="AA40" s="281" t="s">
        <v>115</v>
      </c>
      <c r="AB40" s="282" t="s">
        <v>115</v>
      </c>
      <c r="AC40" s="282" t="s">
        <v>115</v>
      </c>
      <c r="AD40" s="283" t="s">
        <v>115</v>
      </c>
      <c r="AE40" s="281">
        <v>113.58627149506262</v>
      </c>
      <c r="AF40" s="282">
        <v>2.7149832745916584</v>
      </c>
      <c r="AG40" s="282">
        <v>-1.8471235139954426E-2</v>
      </c>
      <c r="AH40" s="596">
        <v>6.1981561858325874E-4</v>
      </c>
      <c r="AI40" s="281">
        <v>171.16475258272692</v>
      </c>
      <c r="AJ40" s="282">
        <v>30.852843859383846</v>
      </c>
      <c r="AK40" s="282">
        <v>-0.46713520773497241</v>
      </c>
      <c r="AL40" s="596">
        <v>4.0204696203995751E-3</v>
      </c>
      <c r="AM40" s="281" t="s">
        <v>115</v>
      </c>
      <c r="AN40" s="282" t="s">
        <v>115</v>
      </c>
      <c r="AO40" s="282" t="s">
        <v>115</v>
      </c>
      <c r="AP40" s="283" t="s">
        <v>115</v>
      </c>
      <c r="AQ40" s="281">
        <v>171.16475258272692</v>
      </c>
      <c r="AR40" s="282">
        <v>30.852843859383846</v>
      </c>
      <c r="AS40" s="282">
        <v>-0.46713520773497241</v>
      </c>
      <c r="AT40" s="596">
        <v>4.0204696203995751E-3</v>
      </c>
      <c r="AU40" s="281">
        <v>319.27788292116605</v>
      </c>
      <c r="AV40" s="282">
        <v>66.621751091453291</v>
      </c>
      <c r="AW40" s="282">
        <v>-0.95374485878447368</v>
      </c>
      <c r="AX40" s="596">
        <v>7.1787025522472856E-3</v>
      </c>
      <c r="AY40" s="281" t="s">
        <v>115</v>
      </c>
      <c r="AZ40" s="282" t="s">
        <v>115</v>
      </c>
      <c r="BA40" s="282" t="s">
        <v>115</v>
      </c>
      <c r="BB40" s="283" t="s">
        <v>115</v>
      </c>
      <c r="BC40" s="281">
        <v>319.27788292116605</v>
      </c>
      <c r="BD40" s="282">
        <v>66.621751091453291</v>
      </c>
      <c r="BE40" s="282">
        <v>-0.95374485878447368</v>
      </c>
      <c r="BF40" s="596">
        <v>7.1787025522472856E-3</v>
      </c>
      <c r="BG40" s="281">
        <v>715.06362300266608</v>
      </c>
      <c r="BH40" s="282">
        <v>29.329096511980598</v>
      </c>
      <c r="BI40" s="282">
        <v>-0.36649498289827792</v>
      </c>
      <c r="BJ40" s="596">
        <v>3.6607549429721006E-3</v>
      </c>
      <c r="BK40" s="281" t="s">
        <v>115</v>
      </c>
      <c r="BL40" s="282" t="s">
        <v>115</v>
      </c>
      <c r="BM40" s="282" t="s">
        <v>115</v>
      </c>
      <c r="BN40" s="283" t="s">
        <v>115</v>
      </c>
      <c r="BO40" s="281">
        <v>715.06362300266608</v>
      </c>
      <c r="BP40" s="282">
        <v>29.329096511980598</v>
      </c>
      <c r="BQ40" s="282">
        <v>-0.36649498289827792</v>
      </c>
      <c r="BR40" s="596">
        <v>3.6607549429721006E-3</v>
      </c>
      <c r="BS40" s="281">
        <v>90.09253255969702</v>
      </c>
      <c r="BT40" s="282">
        <v>3.5418760804791498</v>
      </c>
      <c r="BU40" s="282">
        <v>-6.5504281315136078E-3</v>
      </c>
      <c r="BV40" s="596">
        <v>1.9712293514375485E-4</v>
      </c>
      <c r="BW40" s="281">
        <v>46.713437282116772</v>
      </c>
      <c r="BX40" s="282">
        <v>5.9021835491178427</v>
      </c>
      <c r="BY40" s="282">
        <v>-5.6094983490452131E-2</v>
      </c>
      <c r="BZ40" s="596">
        <v>4.4107321496746228E-4</v>
      </c>
      <c r="CA40" s="281" t="s">
        <v>115</v>
      </c>
      <c r="CB40" s="282">
        <v>2.2518473327554021</v>
      </c>
      <c r="CC40" s="282" t="s">
        <v>115</v>
      </c>
      <c r="CD40" s="283" t="s">
        <v>115</v>
      </c>
      <c r="CE40" s="281">
        <v>63.518602565336472</v>
      </c>
      <c r="CF40" s="282">
        <v>4.6590793411901501</v>
      </c>
      <c r="CG40" s="282">
        <v>-3.1091101119758439E-2</v>
      </c>
      <c r="CH40" s="596">
        <v>3.0920533400669053E-4</v>
      </c>
      <c r="CI40" s="281">
        <v>175.50378457313093</v>
      </c>
      <c r="CJ40" s="282">
        <v>3.1062585220312569</v>
      </c>
      <c r="CK40" s="282">
        <v>6.1163283342977855E-3</v>
      </c>
      <c r="CL40" s="596">
        <v>3.3420544654802449E-4</v>
      </c>
      <c r="CM40" s="281">
        <v>135.99313256252606</v>
      </c>
      <c r="CN40" s="282">
        <v>3.2591812812211596</v>
      </c>
      <c r="CO40" s="282">
        <v>-2.2389421571134681E-2</v>
      </c>
      <c r="CP40" s="596">
        <v>7.4702180198329613E-4</v>
      </c>
      <c r="CQ40" s="281" t="s">
        <v>115</v>
      </c>
      <c r="CR40" s="282" t="s">
        <v>115</v>
      </c>
      <c r="CS40" s="282" t="s">
        <v>115</v>
      </c>
      <c r="CT40" s="283" t="s">
        <v>115</v>
      </c>
      <c r="CU40" s="281">
        <v>136.30352579407514</v>
      </c>
      <c r="CV40" s="282">
        <v>3.2579799295099896</v>
      </c>
      <c r="CW40" s="282">
        <v>-2.2165482167945311E-2</v>
      </c>
      <c r="CX40" s="596">
        <v>7.4377874229991029E-4</v>
      </c>
    </row>
    <row r="41" spans="2:102" ht="15" customHeight="1">
      <c r="B41" s="266">
        <v>2042</v>
      </c>
      <c r="C41" s="281">
        <v>75.358775058573897</v>
      </c>
      <c r="D41" s="282">
        <v>2.9626366941933955</v>
      </c>
      <c r="E41" s="282">
        <v>-5.479169317090719E-3</v>
      </c>
      <c r="F41" s="596">
        <v>1.6488539622904825E-4</v>
      </c>
      <c r="G41" s="281">
        <v>39.066816920729977</v>
      </c>
      <c r="H41" s="282">
        <v>4.936042765455058</v>
      </c>
      <c r="I41" s="282">
        <v>-4.6912678186321652E-2</v>
      </c>
      <c r="J41" s="596">
        <v>3.6887301685179717E-4</v>
      </c>
      <c r="K41" s="281" t="s">
        <v>115</v>
      </c>
      <c r="L41" s="282">
        <v>2.1446165073860972</v>
      </c>
      <c r="M41" s="282" t="s">
        <v>115</v>
      </c>
      <c r="N41" s="283" t="s">
        <v>115</v>
      </c>
      <c r="O41" s="281">
        <v>53.127190241050158</v>
      </c>
      <c r="P41" s="282">
        <v>3.9105396363520621</v>
      </c>
      <c r="Q41" s="282">
        <v>-2.6002175792617755E-2</v>
      </c>
      <c r="R41" s="596">
        <v>2.5860417011216275E-4</v>
      </c>
      <c r="S41" s="281">
        <v>146.80184747621954</v>
      </c>
      <c r="T41" s="282">
        <v>2.5982601508113152</v>
      </c>
      <c r="U41" s="282">
        <v>5.1160623198522603E-3</v>
      </c>
      <c r="V41" s="596">
        <v>2.7954939609533739E-4</v>
      </c>
      <c r="W41" s="281">
        <v>113.73213193906126</v>
      </c>
      <c r="X41" s="282">
        <v>2.7256790729394935</v>
      </c>
      <c r="Y41" s="282">
        <v>-1.8724450273228232E-2</v>
      </c>
      <c r="Z41" s="596">
        <v>6.2474023903712195E-4</v>
      </c>
      <c r="AA41" s="281" t="s">
        <v>115</v>
      </c>
      <c r="AB41" s="282" t="s">
        <v>115</v>
      </c>
      <c r="AC41" s="282" t="s">
        <v>115</v>
      </c>
      <c r="AD41" s="283" t="s">
        <v>115</v>
      </c>
      <c r="AE41" s="281">
        <v>113.99192557317372</v>
      </c>
      <c r="AF41" s="282">
        <v>2.7246780777904065</v>
      </c>
      <c r="AG41" s="282">
        <v>-1.8537160685003589E-2</v>
      </c>
      <c r="AH41" s="596">
        <v>6.2202844118541606E-4</v>
      </c>
      <c r="AI41" s="281">
        <v>171.77572299929273</v>
      </c>
      <c r="AJ41" s="282">
        <v>30.96297269479286</v>
      </c>
      <c r="AK41" s="282">
        <v>-0.46880264094277874</v>
      </c>
      <c r="AL41" s="596">
        <v>4.0348206357908927E-3</v>
      </c>
      <c r="AM41" s="281" t="s">
        <v>115</v>
      </c>
      <c r="AN41" s="282" t="s">
        <v>115</v>
      </c>
      <c r="AO41" s="282" t="s">
        <v>115</v>
      </c>
      <c r="AP41" s="283" t="s">
        <v>115</v>
      </c>
      <c r="AQ41" s="281">
        <v>171.77572299929273</v>
      </c>
      <c r="AR41" s="282">
        <v>30.96297269479286</v>
      </c>
      <c r="AS41" s="282">
        <v>-0.46880264094277874</v>
      </c>
      <c r="AT41" s="596">
        <v>4.0348206357908927E-3</v>
      </c>
      <c r="AU41" s="281">
        <v>320.41754128064235</v>
      </c>
      <c r="AV41" s="282">
        <v>66.859556588218837</v>
      </c>
      <c r="AW41" s="282">
        <v>-0.95714923897885629</v>
      </c>
      <c r="AX41" s="596">
        <v>7.2043268400902444E-3</v>
      </c>
      <c r="AY41" s="281" t="s">
        <v>115</v>
      </c>
      <c r="AZ41" s="282" t="s">
        <v>115</v>
      </c>
      <c r="BA41" s="282" t="s">
        <v>115</v>
      </c>
      <c r="BB41" s="283" t="s">
        <v>115</v>
      </c>
      <c r="BC41" s="281">
        <v>320.41754128064235</v>
      </c>
      <c r="BD41" s="282">
        <v>66.859556588218837</v>
      </c>
      <c r="BE41" s="282">
        <v>-0.95714923897885629</v>
      </c>
      <c r="BF41" s="596">
        <v>7.2043268400902444E-3</v>
      </c>
      <c r="BG41" s="281">
        <v>717.61603354879094</v>
      </c>
      <c r="BH41" s="282">
        <v>29.433786350531108</v>
      </c>
      <c r="BI41" s="282">
        <v>-0.36780318209812435</v>
      </c>
      <c r="BJ41" s="596">
        <v>3.6738219613780777E-3</v>
      </c>
      <c r="BK41" s="281" t="s">
        <v>115</v>
      </c>
      <c r="BL41" s="282" t="s">
        <v>115</v>
      </c>
      <c r="BM41" s="282" t="s">
        <v>115</v>
      </c>
      <c r="BN41" s="283" t="s">
        <v>115</v>
      </c>
      <c r="BO41" s="281">
        <v>717.61603354879094</v>
      </c>
      <c r="BP41" s="282">
        <v>29.433786350531108</v>
      </c>
      <c r="BQ41" s="282">
        <v>-0.36780318209812435</v>
      </c>
      <c r="BR41" s="596">
        <v>3.6738219613780777E-3</v>
      </c>
      <c r="BS41" s="281">
        <v>90.430530070288668</v>
      </c>
      <c r="BT41" s="282">
        <v>3.5551640330320744</v>
      </c>
      <c r="BU41" s="282">
        <v>-6.5750031805088625E-3</v>
      </c>
      <c r="BV41" s="596">
        <v>1.978624754748579E-4</v>
      </c>
      <c r="BW41" s="281">
        <v>46.880180304875971</v>
      </c>
      <c r="BX41" s="282">
        <v>5.9232513185460691</v>
      </c>
      <c r="BY41" s="282">
        <v>-5.6295213823585981E-2</v>
      </c>
      <c r="BZ41" s="596">
        <v>4.4264762022215657E-4</v>
      </c>
      <c r="CA41" s="281" t="s">
        <v>115</v>
      </c>
      <c r="CB41" s="282">
        <v>2.2518473327554021</v>
      </c>
      <c r="CC41" s="282" t="s">
        <v>115</v>
      </c>
      <c r="CD41" s="283" t="s">
        <v>115</v>
      </c>
      <c r="CE41" s="281">
        <v>63.752628289260187</v>
      </c>
      <c r="CF41" s="282">
        <v>4.6755700271840919</v>
      </c>
      <c r="CG41" s="282">
        <v>-3.1202610951141303E-2</v>
      </c>
      <c r="CH41" s="596">
        <v>3.103250041345953E-4</v>
      </c>
      <c r="CI41" s="281">
        <v>176.16221697146344</v>
      </c>
      <c r="CJ41" s="282">
        <v>3.1179121809735784</v>
      </c>
      <c r="CK41" s="282">
        <v>6.1392747838227126E-3</v>
      </c>
      <c r="CL41" s="596">
        <v>3.3545927531440487E-4</v>
      </c>
      <c r="CM41" s="281">
        <v>136.4785583268735</v>
      </c>
      <c r="CN41" s="282">
        <v>3.2708148875273921</v>
      </c>
      <c r="CO41" s="282">
        <v>-2.2469340327873878E-2</v>
      </c>
      <c r="CP41" s="596">
        <v>7.4968828684454636E-4</v>
      </c>
      <c r="CQ41" s="281" t="s">
        <v>115</v>
      </c>
      <c r="CR41" s="282" t="s">
        <v>115</v>
      </c>
      <c r="CS41" s="282" t="s">
        <v>115</v>
      </c>
      <c r="CT41" s="283" t="s">
        <v>115</v>
      </c>
      <c r="CU41" s="281">
        <v>136.79031068780844</v>
      </c>
      <c r="CV41" s="282">
        <v>3.2696136933484876</v>
      </c>
      <c r="CW41" s="282">
        <v>-2.2244592822004305E-2</v>
      </c>
      <c r="CX41" s="596">
        <v>7.4643412942249922E-4</v>
      </c>
    </row>
    <row r="42" spans="2:102" ht="15" customHeight="1">
      <c r="B42" s="266">
        <v>2043</v>
      </c>
      <c r="C42" s="281">
        <v>75.642366974433642</v>
      </c>
      <c r="D42" s="282">
        <v>2.9737857583262675</v>
      </c>
      <c r="E42" s="282">
        <v>-5.4997886560163578E-3</v>
      </c>
      <c r="F42" s="596">
        <v>1.6550589683269454E-4</v>
      </c>
      <c r="G42" s="281">
        <v>39.206720238946005</v>
      </c>
      <c r="H42" s="282">
        <v>4.9537193722578232</v>
      </c>
      <c r="I42" s="282">
        <v>-4.7080678547292559E-2</v>
      </c>
      <c r="J42" s="596">
        <v>3.701939987777789E-4</v>
      </c>
      <c r="K42" s="281" t="s">
        <v>115</v>
      </c>
      <c r="L42" s="282">
        <v>2.1446165073860972</v>
      </c>
      <c r="M42" s="282" t="s">
        <v>115</v>
      </c>
      <c r="N42" s="283" t="s">
        <v>115</v>
      </c>
      <c r="O42" s="281">
        <v>53.323546135186234</v>
      </c>
      <c r="P42" s="282">
        <v>3.9243759075916844</v>
      </c>
      <c r="Q42" s="282">
        <v>-2.6095736501581882E-2</v>
      </c>
      <c r="R42" s="596">
        <v>2.5954361311618845E-4</v>
      </c>
      <c r="S42" s="281">
        <v>147.35429564360513</v>
      </c>
      <c r="T42" s="282">
        <v>2.6080379845605752</v>
      </c>
      <c r="U42" s="282">
        <v>5.1353152059802135E-3</v>
      </c>
      <c r="V42" s="596">
        <v>2.8060140296188332E-4</v>
      </c>
      <c r="W42" s="281">
        <v>114.13942139595106</v>
      </c>
      <c r="X42" s="282">
        <v>2.7354400818148767</v>
      </c>
      <c r="Y42" s="282">
        <v>-1.8791504948563336E-2</v>
      </c>
      <c r="Z42" s="596">
        <v>6.2697751453980022E-4</v>
      </c>
      <c r="AA42" s="281" t="s">
        <v>115</v>
      </c>
      <c r="AB42" s="282" t="s">
        <v>115</v>
      </c>
      <c r="AC42" s="282" t="s">
        <v>115</v>
      </c>
      <c r="AD42" s="283" t="s">
        <v>115</v>
      </c>
      <c r="AE42" s="281">
        <v>114.40035538788972</v>
      </c>
      <c r="AF42" s="282">
        <v>2.7344392188409556</v>
      </c>
      <c r="AG42" s="282">
        <v>-1.8603537333489063E-2</v>
      </c>
      <c r="AH42" s="596">
        <v>6.2425640529120501E-4</v>
      </c>
      <c r="AI42" s="281">
        <v>172.39087405409506</v>
      </c>
      <c r="AJ42" s="282">
        <v>31.073855099945632</v>
      </c>
      <c r="AK42" s="282">
        <v>-0.47048148376197774</v>
      </c>
      <c r="AL42" s="596">
        <v>4.0492698497234993E-3</v>
      </c>
      <c r="AM42" s="281" t="s">
        <v>115</v>
      </c>
      <c r="AN42" s="282" t="s">
        <v>115</v>
      </c>
      <c r="AO42" s="282" t="s">
        <v>115</v>
      </c>
      <c r="AP42" s="283" t="s">
        <v>115</v>
      </c>
      <c r="AQ42" s="281">
        <v>172.39087405409506</v>
      </c>
      <c r="AR42" s="282">
        <v>31.073855099945632</v>
      </c>
      <c r="AS42" s="282">
        <v>-0.47048148376197774</v>
      </c>
      <c r="AT42" s="596">
        <v>4.0492698497234993E-3</v>
      </c>
      <c r="AU42" s="281">
        <v>321.56499788891273</v>
      </c>
      <c r="AV42" s="282">
        <v>67.098989297572246</v>
      </c>
      <c r="AW42" s="282">
        <v>-0.96057691405237955</v>
      </c>
      <c r="AX42" s="596">
        <v>7.2301264651911711E-3</v>
      </c>
      <c r="AY42" s="281" t="s">
        <v>115</v>
      </c>
      <c r="AZ42" s="282" t="s">
        <v>115</v>
      </c>
      <c r="BA42" s="282" t="s">
        <v>115</v>
      </c>
      <c r="BB42" s="283" t="s">
        <v>115</v>
      </c>
      <c r="BC42" s="281">
        <v>321.56499788891273</v>
      </c>
      <c r="BD42" s="282">
        <v>67.098989297572246</v>
      </c>
      <c r="BE42" s="282">
        <v>-0.96057691405237955</v>
      </c>
      <c r="BF42" s="596">
        <v>7.2301264651911711E-3</v>
      </c>
      <c r="BG42" s="281">
        <v>720.18590926971819</v>
      </c>
      <c r="BH42" s="282">
        <v>29.539192541838077</v>
      </c>
      <c r="BI42" s="282">
        <v>-0.36912033280764728</v>
      </c>
      <c r="BJ42" s="596">
        <v>3.6869783924222193E-3</v>
      </c>
      <c r="BK42" s="281" t="s">
        <v>115</v>
      </c>
      <c r="BL42" s="282" t="s">
        <v>115</v>
      </c>
      <c r="BM42" s="282" t="s">
        <v>115</v>
      </c>
      <c r="BN42" s="283" t="s">
        <v>115</v>
      </c>
      <c r="BO42" s="281">
        <v>720.18590926971819</v>
      </c>
      <c r="BP42" s="282">
        <v>29.539192541838077</v>
      </c>
      <c r="BQ42" s="282">
        <v>-0.36912033280764728</v>
      </c>
      <c r="BR42" s="596">
        <v>3.6869783924222193E-3</v>
      </c>
      <c r="BS42" s="281">
        <v>90.770840369320368</v>
      </c>
      <c r="BT42" s="282">
        <v>3.5685429099915207</v>
      </c>
      <c r="BU42" s="282">
        <v>-6.5997463872196288E-3</v>
      </c>
      <c r="BV42" s="596">
        <v>1.9860707619923345E-4</v>
      </c>
      <c r="BW42" s="281">
        <v>47.048064286735205</v>
      </c>
      <c r="BX42" s="282">
        <v>5.9444632467093879</v>
      </c>
      <c r="BY42" s="282">
        <v>-5.6496814256751071E-2</v>
      </c>
      <c r="BZ42" s="596">
        <v>4.4423279853333464E-4</v>
      </c>
      <c r="CA42" s="281" t="s">
        <v>115</v>
      </c>
      <c r="CB42" s="282">
        <v>2.2518473327554021</v>
      </c>
      <c r="CC42" s="282" t="s">
        <v>115</v>
      </c>
      <c r="CD42" s="283" t="s">
        <v>115</v>
      </c>
      <c r="CE42" s="281">
        <v>63.988255362223484</v>
      </c>
      <c r="CF42" s="282">
        <v>4.6921735526716395</v>
      </c>
      <c r="CG42" s="282">
        <v>-3.1314883801898258E-2</v>
      </c>
      <c r="CH42" s="596">
        <v>3.1145233573942615E-4</v>
      </c>
      <c r="CI42" s="281">
        <v>176.82515477232616</v>
      </c>
      <c r="CJ42" s="282">
        <v>3.12964558147269</v>
      </c>
      <c r="CK42" s="282">
        <v>6.1623782471762556E-3</v>
      </c>
      <c r="CL42" s="596">
        <v>3.3672168355425997E-4</v>
      </c>
      <c r="CM42" s="281">
        <v>136.96730567514126</v>
      </c>
      <c r="CN42" s="282">
        <v>3.2825280981778522</v>
      </c>
      <c r="CO42" s="282">
        <v>-2.2549805938276001E-2</v>
      </c>
      <c r="CP42" s="596">
        <v>7.5237301744776022E-4</v>
      </c>
      <c r="CQ42" s="281" t="s">
        <v>115</v>
      </c>
      <c r="CR42" s="282" t="s">
        <v>115</v>
      </c>
      <c r="CS42" s="282" t="s">
        <v>115</v>
      </c>
      <c r="CT42" s="283" t="s">
        <v>115</v>
      </c>
      <c r="CU42" s="281">
        <v>137.28042646546763</v>
      </c>
      <c r="CV42" s="282">
        <v>3.2813270626091464</v>
      </c>
      <c r="CW42" s="282">
        <v>-2.2324244800186875E-2</v>
      </c>
      <c r="CX42" s="596">
        <v>7.4910768634944608E-4</v>
      </c>
    </row>
    <row r="43" spans="2:102" ht="15" customHeight="1">
      <c r="B43" s="266">
        <v>2044</v>
      </c>
      <c r="C43" s="281">
        <v>75.927899401936585</v>
      </c>
      <c r="D43" s="282">
        <v>2.9850111112655213</v>
      </c>
      <c r="E43" s="282">
        <v>-5.5205490852376733E-3</v>
      </c>
      <c r="F43" s="596">
        <v>1.6613064328602358E-4</v>
      </c>
      <c r="G43" s="281">
        <v>39.347580862369753</v>
      </c>
      <c r="H43" s="282">
        <v>4.9715169333593359</v>
      </c>
      <c r="I43" s="282">
        <v>-4.7249828470850748E-2</v>
      </c>
      <c r="J43" s="596">
        <v>3.715240196807712E-4</v>
      </c>
      <c r="K43" s="281" t="s">
        <v>115</v>
      </c>
      <c r="L43" s="282">
        <v>2.1446165073860972</v>
      </c>
      <c r="M43" s="282" t="s">
        <v>115</v>
      </c>
      <c r="N43" s="283" t="s">
        <v>115</v>
      </c>
      <c r="O43" s="281">
        <v>53.521245618040716</v>
      </c>
      <c r="P43" s="282">
        <v>3.9383068551740998</v>
      </c>
      <c r="Q43" s="282">
        <v>-2.6189937410900598E-2</v>
      </c>
      <c r="R43" s="596">
        <v>2.604894843714636E-4</v>
      </c>
      <c r="S43" s="281">
        <v>147.91052400372939</v>
      </c>
      <c r="T43" s="282">
        <v>2.6178827243081191</v>
      </c>
      <c r="U43" s="282">
        <v>5.154699832286949E-3</v>
      </c>
      <c r="V43" s="596">
        <v>2.8166060831138698E-4</v>
      </c>
      <c r="W43" s="281">
        <v>114.54949777972084</v>
      </c>
      <c r="X43" s="282">
        <v>2.7452678815623295</v>
      </c>
      <c r="Y43" s="282">
        <v>-1.885901845354394E-2</v>
      </c>
      <c r="Z43" s="596">
        <v>6.2923009886800985E-4</v>
      </c>
      <c r="AA43" s="281" t="s">
        <v>115</v>
      </c>
      <c r="AB43" s="282" t="s">
        <v>115</v>
      </c>
      <c r="AC43" s="282" t="s">
        <v>115</v>
      </c>
      <c r="AD43" s="283" t="s">
        <v>115</v>
      </c>
      <c r="AE43" s="281">
        <v>114.81157993252066</v>
      </c>
      <c r="AF43" s="282">
        <v>2.7442671516679984</v>
      </c>
      <c r="AG43" s="282">
        <v>-1.8670368172140125E-2</v>
      </c>
      <c r="AH43" s="596">
        <v>6.2649961450817729E-4</v>
      </c>
      <c r="AI43" s="281">
        <v>173.0102343536517</v>
      </c>
      <c r="AJ43" s="282">
        <v>31.185496231233369</v>
      </c>
      <c r="AK43" s="282">
        <v>-0.47217181426420152</v>
      </c>
      <c r="AL43" s="596">
        <v>4.0638179341326739E-3</v>
      </c>
      <c r="AM43" s="281" t="s">
        <v>115</v>
      </c>
      <c r="AN43" s="282" t="s">
        <v>115</v>
      </c>
      <c r="AO43" s="282" t="s">
        <v>115</v>
      </c>
      <c r="AP43" s="283" t="s">
        <v>115</v>
      </c>
      <c r="AQ43" s="281">
        <v>173.0102343536517</v>
      </c>
      <c r="AR43" s="282">
        <v>31.185496231233369</v>
      </c>
      <c r="AS43" s="282">
        <v>-0.47217181426420152</v>
      </c>
      <c r="AT43" s="596">
        <v>4.0638179341326739E-3</v>
      </c>
      <c r="AU43" s="281">
        <v>322.72030610642838</v>
      </c>
      <c r="AV43" s="282">
        <v>67.340060353910459</v>
      </c>
      <c r="AW43" s="282">
        <v>-0.96402804340304327</v>
      </c>
      <c r="AX43" s="596">
        <v>7.2561026273162488E-3</v>
      </c>
      <c r="AY43" s="281" t="s">
        <v>115</v>
      </c>
      <c r="AZ43" s="282" t="s">
        <v>115</v>
      </c>
      <c r="BA43" s="282" t="s">
        <v>115</v>
      </c>
      <c r="BB43" s="283" t="s">
        <v>115</v>
      </c>
      <c r="BC43" s="281">
        <v>322.72030610642838</v>
      </c>
      <c r="BD43" s="282">
        <v>67.340060353910459</v>
      </c>
      <c r="BE43" s="282">
        <v>-0.96402804340304327</v>
      </c>
      <c r="BF43" s="596">
        <v>7.2561026273162488E-3</v>
      </c>
      <c r="BG43" s="281">
        <v>722.77336967299789</v>
      </c>
      <c r="BH43" s="282">
        <v>29.645319987631012</v>
      </c>
      <c r="BI43" s="282">
        <v>-0.37044649627862331</v>
      </c>
      <c r="BJ43" s="596">
        <v>3.7002248479212083E-3</v>
      </c>
      <c r="BK43" s="281" t="s">
        <v>115</v>
      </c>
      <c r="BL43" s="282" t="s">
        <v>115</v>
      </c>
      <c r="BM43" s="282" t="s">
        <v>115</v>
      </c>
      <c r="BN43" s="283" t="s">
        <v>115</v>
      </c>
      <c r="BO43" s="281">
        <v>722.77336967299789</v>
      </c>
      <c r="BP43" s="282">
        <v>29.645319987631012</v>
      </c>
      <c r="BQ43" s="282">
        <v>-0.37044649627862331</v>
      </c>
      <c r="BR43" s="596">
        <v>3.7002248479212083E-3</v>
      </c>
      <c r="BS43" s="281">
        <v>91.113479282323894</v>
      </c>
      <c r="BT43" s="282">
        <v>3.5820133335186255</v>
      </c>
      <c r="BU43" s="282">
        <v>-6.6246589022852078E-3</v>
      </c>
      <c r="BV43" s="596">
        <v>1.9935677194322829E-4</v>
      </c>
      <c r="BW43" s="281">
        <v>47.217097034843704</v>
      </c>
      <c r="BX43" s="282">
        <v>5.9658203200312032</v>
      </c>
      <c r="BY43" s="282">
        <v>-5.6699794165020898E-2</v>
      </c>
      <c r="BZ43" s="596">
        <v>4.4582882361692542E-4</v>
      </c>
      <c r="CA43" s="281" t="s">
        <v>115</v>
      </c>
      <c r="CB43" s="282">
        <v>2.2518473327554021</v>
      </c>
      <c r="CC43" s="282" t="s">
        <v>115</v>
      </c>
      <c r="CD43" s="283" t="s">
        <v>115</v>
      </c>
      <c r="CE43" s="281">
        <v>64.225494741648859</v>
      </c>
      <c r="CF43" s="282">
        <v>4.7088906897705378</v>
      </c>
      <c r="CG43" s="282">
        <v>-3.1427924893080716E-2</v>
      </c>
      <c r="CH43" s="596">
        <v>3.1258738124575629E-4</v>
      </c>
      <c r="CI43" s="281">
        <v>177.49262880447526</v>
      </c>
      <c r="CJ43" s="282">
        <v>3.1414592691697427</v>
      </c>
      <c r="CK43" s="282">
        <v>6.1856397987443386E-3</v>
      </c>
      <c r="CL43" s="596">
        <v>3.3799272997366437E-4</v>
      </c>
      <c r="CM43" s="281">
        <v>137.45939733566499</v>
      </c>
      <c r="CN43" s="282">
        <v>3.2943214578747955</v>
      </c>
      <c r="CO43" s="282">
        <v>-2.2630822144252726E-2</v>
      </c>
      <c r="CP43" s="596">
        <v>7.5507611864161176E-4</v>
      </c>
      <c r="CQ43" s="281" t="s">
        <v>115</v>
      </c>
      <c r="CR43" s="282" t="s">
        <v>115</v>
      </c>
      <c r="CS43" s="282" t="s">
        <v>115</v>
      </c>
      <c r="CT43" s="283" t="s">
        <v>115</v>
      </c>
      <c r="CU43" s="281">
        <v>137.77389591902477</v>
      </c>
      <c r="CV43" s="282">
        <v>3.2931205820015976</v>
      </c>
      <c r="CW43" s="282">
        <v>-2.240444180656815E-2</v>
      </c>
      <c r="CX43" s="596">
        <v>7.5179953740981255E-4</v>
      </c>
    </row>
    <row r="44" spans="2:102" ht="15" customHeight="1">
      <c r="B44" s="266">
        <v>2045</v>
      </c>
      <c r="C44" s="281">
        <v>76.215385619266073</v>
      </c>
      <c r="D44" s="282">
        <v>2.9963132750264529</v>
      </c>
      <c r="E44" s="282">
        <v>-5.5414515701819132E-3</v>
      </c>
      <c r="F44" s="596">
        <v>1.6675966464177038E-4</v>
      </c>
      <c r="G44" s="281">
        <v>39.489405341476761</v>
      </c>
      <c r="H44" s="282">
        <v>4.98943627640387</v>
      </c>
      <c r="I44" s="282">
        <v>-4.7420135823015887E-2</v>
      </c>
      <c r="J44" s="596">
        <v>3.7286314141105677E-4</v>
      </c>
      <c r="K44" s="281" t="s">
        <v>115</v>
      </c>
      <c r="L44" s="282">
        <v>2.1446165073860972</v>
      </c>
      <c r="M44" s="282" t="s">
        <v>115</v>
      </c>
      <c r="N44" s="283" t="s">
        <v>115</v>
      </c>
      <c r="O44" s="281">
        <v>53.720297883280338</v>
      </c>
      <c r="P44" s="282">
        <v>3.9523331269335213</v>
      </c>
      <c r="Q44" s="282">
        <v>-2.6284782901221496E-2</v>
      </c>
      <c r="R44" s="596">
        <v>2.6144182786406713E-4</v>
      </c>
      <c r="S44" s="281">
        <v>148.47055842301387</v>
      </c>
      <c r="T44" s="282">
        <v>2.6277948278662526</v>
      </c>
      <c r="U44" s="282">
        <v>5.1742171002204188E-3</v>
      </c>
      <c r="V44" s="596">
        <v>2.8272706140033017E-4</v>
      </c>
      <c r="W44" s="281">
        <v>114.96238016025151</v>
      </c>
      <c r="X44" s="282">
        <v>2.7551629292063926</v>
      </c>
      <c r="Y44" s="282">
        <v>-1.8926993927766835E-2</v>
      </c>
      <c r="Z44" s="596">
        <v>6.3149809677422305E-4</v>
      </c>
      <c r="AA44" s="281" t="s">
        <v>115</v>
      </c>
      <c r="AB44" s="282" t="s">
        <v>115</v>
      </c>
      <c r="AC44" s="282" t="s">
        <v>115</v>
      </c>
      <c r="AD44" s="283" t="s">
        <v>115</v>
      </c>
      <c r="AE44" s="281">
        <v>115.22561833034068</v>
      </c>
      <c r="AF44" s="282">
        <v>2.7541623333022645</v>
      </c>
      <c r="AG44" s="282">
        <v>-1.873765630880737E-2</v>
      </c>
      <c r="AH44" s="596">
        <v>6.2875817315283169E-4</v>
      </c>
      <c r="AI44" s="281">
        <v>173.63383270022385</v>
      </c>
      <c r="AJ44" s="282">
        <v>31.297901280330507</v>
      </c>
      <c r="AK44" s="282">
        <v>-0.47387371105529685</v>
      </c>
      <c r="AL44" s="596">
        <v>4.0784655655514909E-3</v>
      </c>
      <c r="AM44" s="281" t="s">
        <v>115</v>
      </c>
      <c r="AN44" s="282" t="s">
        <v>115</v>
      </c>
      <c r="AO44" s="282" t="s">
        <v>115</v>
      </c>
      <c r="AP44" s="283" t="s">
        <v>115</v>
      </c>
      <c r="AQ44" s="281">
        <v>173.63383270022385</v>
      </c>
      <c r="AR44" s="282">
        <v>31.297901280330507</v>
      </c>
      <c r="AS44" s="282">
        <v>-0.47387371105529685</v>
      </c>
      <c r="AT44" s="596">
        <v>4.0784655655514909E-3</v>
      </c>
      <c r="AU44" s="281">
        <v>323.88351965876569</v>
      </c>
      <c r="AV44" s="282">
        <v>67.582780967818948</v>
      </c>
      <c r="AW44" s="282">
        <v>-0.96750278751954721</v>
      </c>
      <c r="AX44" s="596">
        <v>7.2822565344412048E-3</v>
      </c>
      <c r="AY44" s="281" t="s">
        <v>115</v>
      </c>
      <c r="AZ44" s="282" t="s">
        <v>115</v>
      </c>
      <c r="BA44" s="282" t="s">
        <v>115</v>
      </c>
      <c r="BB44" s="283" t="s">
        <v>115</v>
      </c>
      <c r="BC44" s="281">
        <v>323.88351965876569</v>
      </c>
      <c r="BD44" s="282">
        <v>67.582780967818948</v>
      </c>
      <c r="BE44" s="282">
        <v>-0.96750278751954721</v>
      </c>
      <c r="BF44" s="596">
        <v>7.2822565344412048E-3</v>
      </c>
      <c r="BG44" s="281">
        <v>725.37853508392459</v>
      </c>
      <c r="BH44" s="282">
        <v>29.752173623180113</v>
      </c>
      <c r="BI44" s="282">
        <v>-0.37178173418195215</v>
      </c>
      <c r="BJ44" s="596">
        <v>3.7135619438781568E-3</v>
      </c>
      <c r="BK44" s="281" t="s">
        <v>115</v>
      </c>
      <c r="BL44" s="282" t="s">
        <v>115</v>
      </c>
      <c r="BM44" s="282" t="s">
        <v>115</v>
      </c>
      <c r="BN44" s="283" t="s">
        <v>115</v>
      </c>
      <c r="BO44" s="281">
        <v>725.37853508392459</v>
      </c>
      <c r="BP44" s="282">
        <v>29.752173623180113</v>
      </c>
      <c r="BQ44" s="282">
        <v>-0.37178173418195215</v>
      </c>
      <c r="BR44" s="596">
        <v>3.7135619438781568E-3</v>
      </c>
      <c r="BS44" s="281">
        <v>91.458462743119284</v>
      </c>
      <c r="BT44" s="282">
        <v>3.5955759300317434</v>
      </c>
      <c r="BU44" s="282">
        <v>-6.6497418842182956E-3</v>
      </c>
      <c r="BV44" s="596">
        <v>2.0011159757012446E-4</v>
      </c>
      <c r="BW44" s="281">
        <v>47.387286409772109</v>
      </c>
      <c r="BX44" s="282">
        <v>5.9873235316846438</v>
      </c>
      <c r="BY44" s="282">
        <v>-5.6904162987619064E-2</v>
      </c>
      <c r="BZ44" s="596">
        <v>4.4743576969326809E-4</v>
      </c>
      <c r="CA44" s="281" t="s">
        <v>115</v>
      </c>
      <c r="CB44" s="282">
        <v>2.2518473327554021</v>
      </c>
      <c r="CC44" s="282" t="s">
        <v>115</v>
      </c>
      <c r="CD44" s="283" t="s">
        <v>115</v>
      </c>
      <c r="CE44" s="281">
        <v>64.464357459936409</v>
      </c>
      <c r="CF44" s="282">
        <v>4.7257222158818442</v>
      </c>
      <c r="CG44" s="282">
        <v>-3.1541739481465797E-2</v>
      </c>
      <c r="CH44" s="596">
        <v>3.1373019343688052E-4</v>
      </c>
      <c r="CI44" s="281">
        <v>178.16467010761664</v>
      </c>
      <c r="CJ44" s="282">
        <v>3.1533537934395031</v>
      </c>
      <c r="CK44" s="282">
        <v>6.2090605202645022E-3</v>
      </c>
      <c r="CL44" s="596">
        <v>3.3927247368039618E-4</v>
      </c>
      <c r="CM44" s="281">
        <v>137.9548561923018</v>
      </c>
      <c r="CN44" s="282">
        <v>3.306195515047671</v>
      </c>
      <c r="CO44" s="282">
        <v>-2.2712392713320203E-2</v>
      </c>
      <c r="CP44" s="596">
        <v>7.5779771612906766E-4</v>
      </c>
      <c r="CQ44" s="281" t="s">
        <v>115</v>
      </c>
      <c r="CR44" s="282" t="s">
        <v>115</v>
      </c>
      <c r="CS44" s="282" t="s">
        <v>115</v>
      </c>
      <c r="CT44" s="283" t="s">
        <v>115</v>
      </c>
      <c r="CU44" s="281">
        <v>138.27074199640882</v>
      </c>
      <c r="CV44" s="282">
        <v>3.3049947999627172</v>
      </c>
      <c r="CW44" s="282">
        <v>-2.2485187570568849E-2</v>
      </c>
      <c r="CX44" s="596">
        <v>7.5450980778339811E-4</v>
      </c>
    </row>
    <row r="45" spans="2:102" ht="15" customHeight="1">
      <c r="B45" s="266">
        <v>2046</v>
      </c>
      <c r="C45" s="281">
        <v>76.504838995462904</v>
      </c>
      <c r="D45" s="282">
        <v>3.007692775196305</v>
      </c>
      <c r="E45" s="282">
        <v>-5.5624970828823681E-3</v>
      </c>
      <c r="F45" s="596">
        <v>1.6739299015146653E-4</v>
      </c>
      <c r="G45" s="281">
        <v>39.632200271564948</v>
      </c>
      <c r="H45" s="282">
        <v>5.0074782346989535</v>
      </c>
      <c r="I45" s="282">
        <v>-4.7591608523631805E-2</v>
      </c>
      <c r="J45" s="596">
        <v>3.7421142624213604E-4</v>
      </c>
      <c r="K45" s="281" t="s">
        <v>115</v>
      </c>
      <c r="L45" s="282">
        <v>2.1446165073860972</v>
      </c>
      <c r="M45" s="282" t="s">
        <v>115</v>
      </c>
      <c r="N45" s="283" t="s">
        <v>115</v>
      </c>
      <c r="O45" s="281">
        <v>53.920712187480547</v>
      </c>
      <c r="P45" s="282">
        <v>3.9664553751370448</v>
      </c>
      <c r="Q45" s="282">
        <v>-2.6380277383167262E-2</v>
      </c>
      <c r="R45" s="596">
        <v>2.6240068788105792E-4</v>
      </c>
      <c r="S45" s="281">
        <v>149.03442494487405</v>
      </c>
      <c r="T45" s="282">
        <v>2.6377747561799154</v>
      </c>
      <c r="U45" s="282">
        <v>5.1938679173968334E-3</v>
      </c>
      <c r="V45" s="596">
        <v>2.838008118222377E-4</v>
      </c>
      <c r="W45" s="281">
        <v>115.3780877379119</v>
      </c>
      <c r="X45" s="282">
        <v>2.7651256848988508</v>
      </c>
      <c r="Y45" s="282">
        <v>-1.8995434532311881E-2</v>
      </c>
      <c r="Z45" s="596">
        <v>6.3378161372769273E-4</v>
      </c>
      <c r="AA45" s="281" t="s">
        <v>115</v>
      </c>
      <c r="AB45" s="282" t="s">
        <v>115</v>
      </c>
      <c r="AC45" s="282" t="s">
        <v>115</v>
      </c>
      <c r="AD45" s="283" t="s">
        <v>115</v>
      </c>
      <c r="AE45" s="281">
        <v>115.64248983547716</v>
      </c>
      <c r="AF45" s="282">
        <v>2.7641252239017695</v>
      </c>
      <c r="AG45" s="282">
        <v>-1.8805404872607241E-2</v>
      </c>
      <c r="AH45" s="596">
        <v>6.3103218625546516E-4</v>
      </c>
      <c r="AI45" s="281">
        <v>174.26169809315573</v>
      </c>
      <c r="AJ45" s="282">
        <v>31.411075474436124</v>
      </c>
      <c r="AK45" s="282">
        <v>-0.47558725327898033</v>
      </c>
      <c r="AL45" s="596">
        <v>4.0932134251422834E-3</v>
      </c>
      <c r="AM45" s="281" t="s">
        <v>115</v>
      </c>
      <c r="AN45" s="282" t="s">
        <v>115</v>
      </c>
      <c r="AO45" s="282" t="s">
        <v>115</v>
      </c>
      <c r="AP45" s="283" t="s">
        <v>115</v>
      </c>
      <c r="AQ45" s="281">
        <v>174.26169809315573</v>
      </c>
      <c r="AR45" s="282">
        <v>31.411075474436124</v>
      </c>
      <c r="AS45" s="282">
        <v>-0.47558725327898033</v>
      </c>
      <c r="AT45" s="596">
        <v>4.0932134251422834E-3</v>
      </c>
      <c r="AU45" s="281">
        <v>325.05469263912488</v>
      </c>
      <c r="AV45" s="282">
        <v>67.827162426592864</v>
      </c>
      <c r="AW45" s="282">
        <v>-0.9710013079887545</v>
      </c>
      <c r="AX45" s="596">
        <v>7.3085894028074843E-3</v>
      </c>
      <c r="AY45" s="281" t="s">
        <v>115</v>
      </c>
      <c r="AZ45" s="282" t="s">
        <v>115</v>
      </c>
      <c r="BA45" s="282" t="s">
        <v>115</v>
      </c>
      <c r="BB45" s="283" t="s">
        <v>115</v>
      </c>
      <c r="BC45" s="281">
        <v>325.05469263912488</v>
      </c>
      <c r="BD45" s="282">
        <v>67.827162426592864</v>
      </c>
      <c r="BE45" s="282">
        <v>-0.9710013079887545</v>
      </c>
      <c r="BF45" s="596">
        <v>7.3085894028074843E-3</v>
      </c>
      <c r="BG45" s="281">
        <v>728.0015266511333</v>
      </c>
      <c r="BH45" s="282">
        <v>29.859758417525732</v>
      </c>
      <c r="BI45" s="282">
        <v>-0.37312610861052364</v>
      </c>
      <c r="BJ45" s="596">
        <v>3.7269903005112529E-3</v>
      </c>
      <c r="BK45" s="281" t="s">
        <v>115</v>
      </c>
      <c r="BL45" s="282" t="s">
        <v>115</v>
      </c>
      <c r="BM45" s="282" t="s">
        <v>115</v>
      </c>
      <c r="BN45" s="283" t="s">
        <v>115</v>
      </c>
      <c r="BO45" s="281">
        <v>728.0015266511333</v>
      </c>
      <c r="BP45" s="282">
        <v>29.859758417525732</v>
      </c>
      <c r="BQ45" s="282">
        <v>-0.37312610861052364</v>
      </c>
      <c r="BR45" s="596">
        <v>3.7269903005112529E-3</v>
      </c>
      <c r="BS45" s="281">
        <v>91.80580679455548</v>
      </c>
      <c r="BT45" s="282">
        <v>3.6092313302355659</v>
      </c>
      <c r="BU45" s="282">
        <v>-6.6749964994588414E-3</v>
      </c>
      <c r="BV45" s="596">
        <v>2.0087158818175982E-4</v>
      </c>
      <c r="BW45" s="281">
        <v>47.558640325877938</v>
      </c>
      <c r="BX45" s="282">
        <v>6.0089738816387444</v>
      </c>
      <c r="BY45" s="282">
        <v>-5.7109930228358162E-2</v>
      </c>
      <c r="BZ45" s="596">
        <v>4.4905371149056323E-4</v>
      </c>
      <c r="CA45" s="281" t="s">
        <v>115</v>
      </c>
      <c r="CB45" s="282">
        <v>2.2518473327554021</v>
      </c>
      <c r="CC45" s="282" t="s">
        <v>115</v>
      </c>
      <c r="CD45" s="283" t="s">
        <v>115</v>
      </c>
      <c r="CE45" s="281">
        <v>64.704854624976662</v>
      </c>
      <c r="CF45" s="282">
        <v>4.7426689137260718</v>
      </c>
      <c r="CG45" s="282">
        <v>-3.1656332859800719E-2</v>
      </c>
      <c r="CH45" s="596">
        <v>3.1488082545726951E-4</v>
      </c>
      <c r="CI45" s="281">
        <v>178.84130993384886</v>
      </c>
      <c r="CJ45" s="282">
        <v>3.1653297074158986</v>
      </c>
      <c r="CK45" s="282">
        <v>6.2326415008761996E-3</v>
      </c>
      <c r="CL45" s="596">
        <v>3.4056097418668521E-4</v>
      </c>
      <c r="CM45" s="281">
        <v>138.45370528549427</v>
      </c>
      <c r="CN45" s="282">
        <v>3.3181508218786209</v>
      </c>
      <c r="CO45" s="282">
        <v>-2.2794521438774255E-2</v>
      </c>
      <c r="CP45" s="596">
        <v>7.6053793647323125E-4</v>
      </c>
      <c r="CQ45" s="281" t="s">
        <v>115</v>
      </c>
      <c r="CR45" s="282" t="s">
        <v>115</v>
      </c>
      <c r="CS45" s="282" t="s">
        <v>115</v>
      </c>
      <c r="CT45" s="283" t="s">
        <v>115</v>
      </c>
      <c r="CU45" s="281">
        <v>138.77098780257256</v>
      </c>
      <c r="CV45" s="282">
        <v>3.3169502686821235</v>
      </c>
      <c r="CW45" s="282">
        <v>-2.2566485847128687E-2</v>
      </c>
      <c r="CX45" s="596">
        <v>7.5723862350655815E-4</v>
      </c>
    </row>
    <row r="46" spans="2:102" ht="15" customHeight="1">
      <c r="B46" s="266">
        <v>2047</v>
      </c>
      <c r="C46" s="281">
        <v>76.796272991047189</v>
      </c>
      <c r="D46" s="282">
        <v>3.0191501409587165</v>
      </c>
      <c r="E46" s="282">
        <v>-5.583686602023589E-3</v>
      </c>
      <c r="F46" s="596">
        <v>1.6803064926680089E-4</v>
      </c>
      <c r="G46" s="281">
        <v>39.775972293061365</v>
      </c>
      <c r="H46" s="282">
        <v>5.0256436472541202</v>
      </c>
      <c r="I46" s="282">
        <v>-4.7764254546734837E-2</v>
      </c>
      <c r="J46" s="596">
        <v>3.755689368736235E-4</v>
      </c>
      <c r="K46" s="281" t="s">
        <v>115</v>
      </c>
      <c r="L46" s="282">
        <v>2.1446165073860972</v>
      </c>
      <c r="M46" s="282" t="s">
        <v>115</v>
      </c>
      <c r="N46" s="283" t="s">
        <v>115</v>
      </c>
      <c r="O46" s="281">
        <v>54.122497850556023</v>
      </c>
      <c r="P46" s="282">
        <v>3.9806742565149804</v>
      </c>
      <c r="Q46" s="282">
        <v>-2.6476425297540816E-2</v>
      </c>
      <c r="R46" s="596">
        <v>2.6336610901253458E-4</v>
      </c>
      <c r="S46" s="281">
        <v>149.60214979093075</v>
      </c>
      <c r="T46" s="282">
        <v>2.6478229733481191</v>
      </c>
      <c r="U46" s="282">
        <v>5.2136531976428807E-3</v>
      </c>
      <c r="V46" s="596">
        <v>2.8488190950998427E-4</v>
      </c>
      <c r="W46" s="281">
        <v>115.79663984445169</v>
      </c>
      <c r="X46" s="282">
        <v>2.7751566119401336</v>
      </c>
      <c r="Y46" s="282">
        <v>-1.9064343449889002E-2</v>
      </c>
      <c r="Z46" s="596">
        <v>6.3608075591935816E-4</v>
      </c>
      <c r="AA46" s="281" t="s">
        <v>115</v>
      </c>
      <c r="AB46" s="282" t="s">
        <v>115</v>
      </c>
      <c r="AC46" s="282" t="s">
        <v>115</v>
      </c>
      <c r="AD46" s="283" t="s">
        <v>115</v>
      </c>
      <c r="AE46" s="281">
        <v>116.06221383380615</v>
      </c>
      <c r="AF46" s="282">
        <v>2.7741562867732168</v>
      </c>
      <c r="AG46" s="282">
        <v>-1.8873617014067517E-2</v>
      </c>
      <c r="AH46" s="596">
        <v>6.3332175956505696E-4</v>
      </c>
      <c r="AI46" s="281">
        <v>174.893859730223</v>
      </c>
      <c r="AJ46" s="282">
        <v>31.525024076517052</v>
      </c>
      <c r="AK46" s="282">
        <v>-0.47731252062051888</v>
      </c>
      <c r="AL46" s="596">
        <v>4.1080621987283211E-3</v>
      </c>
      <c r="AM46" s="281" t="s">
        <v>115</v>
      </c>
      <c r="AN46" s="282" t="s">
        <v>115</v>
      </c>
      <c r="AO46" s="282" t="s">
        <v>115</v>
      </c>
      <c r="AP46" s="283" t="s">
        <v>115</v>
      </c>
      <c r="AQ46" s="281">
        <v>174.893859730223</v>
      </c>
      <c r="AR46" s="282">
        <v>31.525024076517052</v>
      </c>
      <c r="AS46" s="282">
        <v>-0.47731252062051888</v>
      </c>
      <c r="AT46" s="596">
        <v>4.1080621987283211E-3</v>
      </c>
      <c r="AU46" s="281">
        <v>326.23387951084533</v>
      </c>
      <c r="AV46" s="282">
        <v>68.073216094762117</v>
      </c>
      <c r="AW46" s="282">
        <v>-0.97452376750320568</v>
      </c>
      <c r="AX46" s="596">
        <v>7.335102456978812E-3</v>
      </c>
      <c r="AY46" s="281" t="s">
        <v>115</v>
      </c>
      <c r="AZ46" s="282" t="s">
        <v>115</v>
      </c>
      <c r="BA46" s="282" t="s">
        <v>115</v>
      </c>
      <c r="BB46" s="283" t="s">
        <v>115</v>
      </c>
      <c r="BC46" s="281">
        <v>326.23387951084533</v>
      </c>
      <c r="BD46" s="282">
        <v>68.073216094762117</v>
      </c>
      <c r="BE46" s="282">
        <v>-0.97452376750320568</v>
      </c>
      <c r="BF46" s="596">
        <v>7.335102456978812E-3</v>
      </c>
      <c r="BG46" s="281">
        <v>730.6424663522331</v>
      </c>
      <c r="BH46" s="282">
        <v>29.968079373709497</v>
      </c>
      <c r="BI46" s="282">
        <v>-0.37447968208210597</v>
      </c>
      <c r="BJ46" s="596">
        <v>3.740510542282601E-3</v>
      </c>
      <c r="BK46" s="281" t="s">
        <v>115</v>
      </c>
      <c r="BL46" s="282" t="s">
        <v>115</v>
      </c>
      <c r="BM46" s="282" t="s">
        <v>115</v>
      </c>
      <c r="BN46" s="283" t="s">
        <v>115</v>
      </c>
      <c r="BO46" s="281">
        <v>730.6424663522331</v>
      </c>
      <c r="BP46" s="282">
        <v>29.968079373709497</v>
      </c>
      <c r="BQ46" s="282">
        <v>-0.37447968208210597</v>
      </c>
      <c r="BR46" s="596">
        <v>3.740510542282601E-3</v>
      </c>
      <c r="BS46" s="281">
        <v>92.155527589256621</v>
      </c>
      <c r="BT46" s="282">
        <v>3.6229801691504595</v>
      </c>
      <c r="BU46" s="282">
        <v>-6.700423922428307E-3</v>
      </c>
      <c r="BV46" s="596">
        <v>2.0163677912016107E-4</v>
      </c>
      <c r="BW46" s="281">
        <v>47.731166751673634</v>
      </c>
      <c r="BX46" s="282">
        <v>6.0307723767049444</v>
      </c>
      <c r="BY46" s="282">
        <v>-5.7317105456081804E-2</v>
      </c>
      <c r="BZ46" s="596">
        <v>4.5068272424834819E-4</v>
      </c>
      <c r="CA46" s="281" t="s">
        <v>115</v>
      </c>
      <c r="CB46" s="282">
        <v>2.2518473327554021</v>
      </c>
      <c r="CC46" s="282" t="s">
        <v>115</v>
      </c>
      <c r="CD46" s="283" t="s">
        <v>115</v>
      </c>
      <c r="CE46" s="281">
        <v>64.946997420667216</v>
      </c>
      <c r="CF46" s="282">
        <v>4.7597315713795947</v>
      </c>
      <c r="CG46" s="282">
        <v>-3.1771710357048982E-2</v>
      </c>
      <c r="CH46" s="596">
        <v>3.1603933081504143E-4</v>
      </c>
      <c r="CI46" s="281">
        <v>179.52257974911689</v>
      </c>
      <c r="CJ46" s="282">
        <v>3.177387568017743</v>
      </c>
      <c r="CK46" s="282">
        <v>6.2563838371714571E-3</v>
      </c>
      <c r="CL46" s="596">
        <v>3.4185829141198109E-4</v>
      </c>
      <c r="CM46" s="281">
        <v>138.95596781334203</v>
      </c>
      <c r="CN46" s="282">
        <v>3.3301879343281602</v>
      </c>
      <c r="CO46" s="282">
        <v>-2.2877212139866803E-2</v>
      </c>
      <c r="CP46" s="596">
        <v>7.6329690710322977E-4</v>
      </c>
      <c r="CQ46" s="281" t="s">
        <v>115</v>
      </c>
      <c r="CR46" s="282" t="s">
        <v>115</v>
      </c>
      <c r="CS46" s="282" t="s">
        <v>115</v>
      </c>
      <c r="CT46" s="283" t="s">
        <v>115</v>
      </c>
      <c r="CU46" s="281">
        <v>139.27465660056737</v>
      </c>
      <c r="CV46" s="282">
        <v>3.3289875441278602</v>
      </c>
      <c r="CW46" s="282">
        <v>-2.2648340416881019E-2</v>
      </c>
      <c r="CX46" s="596">
        <v>7.5998611147806835E-4</v>
      </c>
    </row>
    <row r="47" spans="2:102" ht="15" customHeight="1">
      <c r="B47" s="266">
        <v>2048</v>
      </c>
      <c r="C47" s="281">
        <v>77.089701158644274</v>
      </c>
      <c r="D47" s="282">
        <v>3.0306859051183301</v>
      </c>
      <c r="E47" s="282">
        <v>-5.6050211129868898E-3</v>
      </c>
      <c r="F47" s="596">
        <v>1.6867267164098892E-4</v>
      </c>
      <c r="G47" s="281">
        <v>39.920728091830966</v>
      </c>
      <c r="H47" s="282">
        <v>5.0439333588199275</v>
      </c>
      <c r="I47" s="282">
        <v>-4.7938081920924594E-2</v>
      </c>
      <c r="J47" s="596">
        <v>3.7693573643416306E-4</v>
      </c>
      <c r="K47" s="281" t="s">
        <v>115</v>
      </c>
      <c r="L47" s="282">
        <v>2.1446165073860972</v>
      </c>
      <c r="M47" s="282" t="s">
        <v>115</v>
      </c>
      <c r="N47" s="283" t="s">
        <v>115</v>
      </c>
      <c r="O47" s="281">
        <v>54.325664256194074</v>
      </c>
      <c r="P47" s="282">
        <v>3.9949904322913965</v>
      </c>
      <c r="Q47" s="282">
        <v>-2.6573231115531785E-2</v>
      </c>
      <c r="R47" s="596">
        <v>2.6433813615370835E-4</v>
      </c>
      <c r="S47" s="281">
        <v>150.17375936222928</v>
      </c>
      <c r="T47" s="282">
        <v>2.6579399466455289</v>
      </c>
      <c r="U47" s="282">
        <v>5.2335738610382173E-3</v>
      </c>
      <c r="V47" s="596">
        <v>2.8597040473811626E-4</v>
      </c>
      <c r="W47" s="281">
        <v>116.21805594390034</v>
      </c>
      <c r="X47" s="282">
        <v>2.7852561768008575</v>
      </c>
      <c r="Y47" s="282">
        <v>-1.9133723884986201E-2</v>
      </c>
      <c r="Z47" s="596">
        <v>6.3839563026678282E-4</v>
      </c>
      <c r="AA47" s="281" t="s">
        <v>115</v>
      </c>
      <c r="AB47" s="282" t="s">
        <v>115</v>
      </c>
      <c r="AC47" s="282" t="s">
        <v>115</v>
      </c>
      <c r="AD47" s="283" t="s">
        <v>115</v>
      </c>
      <c r="AE47" s="281">
        <v>116.48480984385391</v>
      </c>
      <c r="AF47" s="282">
        <v>2.7842559883935398</v>
      </c>
      <c r="AG47" s="282">
        <v>-1.8942295905273854E-2</v>
      </c>
      <c r="AH47" s="596">
        <v>6.3562699955418663E-4</v>
      </c>
      <c r="AI47" s="281">
        <v>175.53034700899062</v>
      </c>
      <c r="AJ47" s="282">
        <v>31.639752385552587</v>
      </c>
      <c r="AK47" s="282">
        <v>-0.47904959331043545</v>
      </c>
      <c r="AL47" s="596">
        <v>4.1230125768256997E-3</v>
      </c>
      <c r="AM47" s="281" t="s">
        <v>115</v>
      </c>
      <c r="AN47" s="282" t="s">
        <v>115</v>
      </c>
      <c r="AO47" s="282" t="s">
        <v>115</v>
      </c>
      <c r="AP47" s="283" t="s">
        <v>115</v>
      </c>
      <c r="AQ47" s="281">
        <v>175.53034700899062</v>
      </c>
      <c r="AR47" s="282">
        <v>31.639752385552587</v>
      </c>
      <c r="AS47" s="282">
        <v>-0.47904959331043545</v>
      </c>
      <c r="AT47" s="596">
        <v>4.1230125768256997E-3</v>
      </c>
      <c r="AU47" s="281">
        <v>327.42113510993812</v>
      </c>
      <c r="AV47" s="282">
        <v>68.320953414619723</v>
      </c>
      <c r="AW47" s="282">
        <v>-0.97807032986868414</v>
      </c>
      <c r="AX47" s="596">
        <v>7.3617969298981345E-3</v>
      </c>
      <c r="AY47" s="281" t="s">
        <v>115</v>
      </c>
      <c r="AZ47" s="282" t="s">
        <v>115</v>
      </c>
      <c r="BA47" s="282" t="s">
        <v>115</v>
      </c>
      <c r="BB47" s="283" t="s">
        <v>115</v>
      </c>
      <c r="BC47" s="281">
        <v>327.42113510993812</v>
      </c>
      <c r="BD47" s="282">
        <v>68.320953414619723</v>
      </c>
      <c r="BE47" s="282">
        <v>-0.97807032986868414</v>
      </c>
      <c r="BF47" s="596">
        <v>7.3617969298981345E-3</v>
      </c>
      <c r="BG47" s="281">
        <v>733.30147699947895</v>
      </c>
      <c r="BH47" s="282">
        <v>30.077141529006926</v>
      </c>
      <c r="BI47" s="282">
        <v>-0.37584251754225229</v>
      </c>
      <c r="BJ47" s="596">
        <v>3.7541232979272613E-3</v>
      </c>
      <c r="BK47" s="281" t="s">
        <v>115</v>
      </c>
      <c r="BL47" s="282" t="s">
        <v>115</v>
      </c>
      <c r="BM47" s="282" t="s">
        <v>115</v>
      </c>
      <c r="BN47" s="283" t="s">
        <v>115</v>
      </c>
      <c r="BO47" s="281">
        <v>733.30147699947895</v>
      </c>
      <c r="BP47" s="282">
        <v>30.077141529006926</v>
      </c>
      <c r="BQ47" s="282">
        <v>-0.37584251754225229</v>
      </c>
      <c r="BR47" s="596">
        <v>3.7541232979272613E-3</v>
      </c>
      <c r="BS47" s="281">
        <v>92.507641390373124</v>
      </c>
      <c r="BT47" s="282">
        <v>3.6368230861419959</v>
      </c>
      <c r="BU47" s="282">
        <v>-6.7260253355842679E-3</v>
      </c>
      <c r="BV47" s="596">
        <v>2.0240720596918671E-4</v>
      </c>
      <c r="BW47" s="281">
        <v>47.904873710197158</v>
      </c>
      <c r="BX47" s="282">
        <v>6.0527200305839131</v>
      </c>
      <c r="BY47" s="282">
        <v>-5.7525698305109507E-2</v>
      </c>
      <c r="BZ47" s="596">
        <v>4.5232288372099564E-4</v>
      </c>
      <c r="CA47" s="281" t="s">
        <v>115</v>
      </c>
      <c r="CB47" s="282">
        <v>2.2518473327554021</v>
      </c>
      <c r="CC47" s="282" t="s">
        <v>115</v>
      </c>
      <c r="CD47" s="283" t="s">
        <v>115</v>
      </c>
      <c r="CE47" s="281">
        <v>65.190797107432886</v>
      </c>
      <c r="CF47" s="282">
        <v>4.7769109823112936</v>
      </c>
      <c r="CG47" s="282">
        <v>-3.188787733863814E-2</v>
      </c>
      <c r="CH47" s="596">
        <v>3.1720576338445004E-4</v>
      </c>
      <c r="CI47" s="281">
        <v>180.20851123467511</v>
      </c>
      <c r="CJ47" s="282">
        <v>3.1895279359746347</v>
      </c>
      <c r="CK47" s="282">
        <v>6.2802886332458605E-3</v>
      </c>
      <c r="CL47" s="596">
        <v>3.4316448568573948E-4</v>
      </c>
      <c r="CM47" s="281">
        <v>139.46166713268039</v>
      </c>
      <c r="CN47" s="282">
        <v>3.3423074121610288</v>
      </c>
      <c r="CO47" s="282">
        <v>-2.2960468661983442E-2</v>
      </c>
      <c r="CP47" s="596">
        <v>7.6607475632013938E-4</v>
      </c>
      <c r="CQ47" s="281" t="s">
        <v>115</v>
      </c>
      <c r="CR47" s="282" t="s">
        <v>115</v>
      </c>
      <c r="CS47" s="282" t="s">
        <v>115</v>
      </c>
      <c r="CT47" s="283" t="s">
        <v>115</v>
      </c>
      <c r="CU47" s="281">
        <v>139.7817718126247</v>
      </c>
      <c r="CV47" s="282">
        <v>3.3411071860722474</v>
      </c>
      <c r="CW47" s="282">
        <v>-2.2730755086328623E-2</v>
      </c>
      <c r="CX47" s="596">
        <v>7.6275239946502389E-4</v>
      </c>
    </row>
    <row r="48" spans="2:102" ht="15" customHeight="1">
      <c r="B48" s="266">
        <v>2049</v>
      </c>
      <c r="C48" s="281">
        <v>77.385137143614955</v>
      </c>
      <c r="D48" s="282">
        <v>3.0423006041255656</v>
      </c>
      <c r="E48" s="282">
        <v>-5.6265016078961777E-3</v>
      </c>
      <c r="F48" s="596">
        <v>1.6931908713015189E-4</v>
      </c>
      <c r="G48" s="281">
        <v>40.066474399487561</v>
      </c>
      <c r="H48" s="282">
        <v>5.0623482199272418</v>
      </c>
      <c r="I48" s="282">
        <v>-4.8113098729737347E-2</v>
      </c>
      <c r="J48" s="596">
        <v>3.783118884843643E-4</v>
      </c>
      <c r="K48" s="281" t="s">
        <v>115</v>
      </c>
      <c r="L48" s="282">
        <v>2.1446165073860972</v>
      </c>
      <c r="M48" s="282" t="s">
        <v>115</v>
      </c>
      <c r="N48" s="283" t="s">
        <v>115</v>
      </c>
      <c r="O48" s="281">
        <v>54.530220852291052</v>
      </c>
      <c r="P48" s="282">
        <v>4.0094045682148653</v>
      </c>
      <c r="Q48" s="282">
        <v>-2.6670699338924447E-2</v>
      </c>
      <c r="R48" s="596">
        <v>2.6531681450699194E-4</v>
      </c>
      <c r="S48" s="281">
        <v>150.7492802404673</v>
      </c>
      <c r="T48" s="282">
        <v>2.6681261465441914</v>
      </c>
      <c r="U48" s="282">
        <v>5.2536308339582536E-3</v>
      </c>
      <c r="V48" s="596">
        <v>2.8706634812518947E-4</v>
      </c>
      <c r="W48" s="281">
        <v>116.64235563347232</v>
      </c>
      <c r="X48" s="282">
        <v>2.7954248491435223</v>
      </c>
      <c r="Y48" s="282">
        <v>-1.9203579064018574E-2</v>
      </c>
      <c r="Z48" s="596">
        <v>6.4072634441912624E-4</v>
      </c>
      <c r="AA48" s="281" t="s">
        <v>115</v>
      </c>
      <c r="AB48" s="282" t="s">
        <v>115</v>
      </c>
      <c r="AC48" s="282" t="s">
        <v>115</v>
      </c>
      <c r="AD48" s="283" t="s">
        <v>115</v>
      </c>
      <c r="AE48" s="281">
        <v>116.91029751770456</v>
      </c>
      <c r="AF48" s="282">
        <v>2.7944247984315975</v>
      </c>
      <c r="AG48" s="282">
        <v>-1.9011444740017286E-2</v>
      </c>
      <c r="AH48" s="596">
        <v>6.3794801342398463E-4</v>
      </c>
      <c r="AI48" s="281">
        <v>176.17118952817995</v>
      </c>
      <c r="AJ48" s="282">
        <v>31.755265736780938</v>
      </c>
      <c r="AK48" s="282">
        <v>-0.48079855212824008</v>
      </c>
      <c r="AL48" s="596">
        <v>4.1380652546754559E-3</v>
      </c>
      <c r="AM48" s="281" t="s">
        <v>115</v>
      </c>
      <c r="AN48" s="282" t="s">
        <v>115</v>
      </c>
      <c r="AO48" s="282" t="s">
        <v>115</v>
      </c>
      <c r="AP48" s="283" t="s">
        <v>115</v>
      </c>
      <c r="AQ48" s="281">
        <v>176.17118952817995</v>
      </c>
      <c r="AR48" s="282">
        <v>31.755265736780938</v>
      </c>
      <c r="AS48" s="282">
        <v>-0.48079855212824008</v>
      </c>
      <c r="AT48" s="596">
        <v>4.1380652546754559E-3</v>
      </c>
      <c r="AU48" s="281">
        <v>328.61651464763673</v>
      </c>
      <c r="AV48" s="282">
        <v>68.57038590675397</v>
      </c>
      <c r="AW48" s="282">
        <v>-0.98164116001183477</v>
      </c>
      <c r="AX48" s="596">
        <v>7.3886740629449605E-3</v>
      </c>
      <c r="AY48" s="281" t="s">
        <v>115</v>
      </c>
      <c r="AZ48" s="282" t="s">
        <v>115</v>
      </c>
      <c r="BA48" s="282" t="s">
        <v>115</v>
      </c>
      <c r="BB48" s="283" t="s">
        <v>115</v>
      </c>
      <c r="BC48" s="281">
        <v>328.61651464763673</v>
      </c>
      <c r="BD48" s="282">
        <v>68.57038590675397</v>
      </c>
      <c r="BE48" s="282">
        <v>-0.98164116001183477</v>
      </c>
      <c r="BF48" s="596">
        <v>7.3886740629449605E-3</v>
      </c>
      <c r="BG48" s="281">
        <v>735.97868224548426</v>
      </c>
      <c r="BH48" s="282">
        <v>30.186949955161722</v>
      </c>
      <c r="BI48" s="282">
        <v>-0.37721467836722861</v>
      </c>
      <c r="BJ48" s="596">
        <v>3.767829200482492E-3</v>
      </c>
      <c r="BK48" s="281" t="s">
        <v>115</v>
      </c>
      <c r="BL48" s="282" t="s">
        <v>115</v>
      </c>
      <c r="BM48" s="282" t="s">
        <v>115</v>
      </c>
      <c r="BN48" s="283" t="s">
        <v>115</v>
      </c>
      <c r="BO48" s="281">
        <v>735.97868224548426</v>
      </c>
      <c r="BP48" s="282">
        <v>30.186949955161722</v>
      </c>
      <c r="BQ48" s="282">
        <v>-0.37721467836722861</v>
      </c>
      <c r="BR48" s="596">
        <v>3.767829200482492E-3</v>
      </c>
      <c r="BS48" s="281">
        <v>92.862164572337946</v>
      </c>
      <c r="BT48" s="282">
        <v>3.6507607249506786</v>
      </c>
      <c r="BU48" s="282">
        <v>-6.7518019294754133E-3</v>
      </c>
      <c r="BV48" s="596">
        <v>2.0318290455618226E-4</v>
      </c>
      <c r="BW48" s="281">
        <v>48.079769279385069</v>
      </c>
      <c r="BX48" s="282">
        <v>6.0748178639126902</v>
      </c>
      <c r="BY48" s="282">
        <v>-5.7735718475684816E-2</v>
      </c>
      <c r="BZ48" s="596">
        <v>4.5397426618123715E-4</v>
      </c>
      <c r="CA48" s="281" t="s">
        <v>115</v>
      </c>
      <c r="CB48" s="282">
        <v>2.2518473327554021</v>
      </c>
      <c r="CC48" s="282" t="s">
        <v>115</v>
      </c>
      <c r="CD48" s="283" t="s">
        <v>115</v>
      </c>
      <c r="CE48" s="281">
        <v>65.436265022749254</v>
      </c>
      <c r="CF48" s="282">
        <v>4.7942079454194575</v>
      </c>
      <c r="CG48" s="282">
        <v>-3.2004839206709337E-2</v>
      </c>
      <c r="CH48" s="596">
        <v>3.1838017740839033E-4</v>
      </c>
      <c r="CI48" s="281">
        <v>180.89913628856075</v>
      </c>
      <c r="CJ48" s="282">
        <v>3.2017513758530298</v>
      </c>
      <c r="CK48" s="282">
        <v>6.3043570007499045E-3</v>
      </c>
      <c r="CL48" s="596">
        <v>3.4447961775022735E-4</v>
      </c>
      <c r="CM48" s="281">
        <v>139.97082676016677</v>
      </c>
      <c r="CN48" s="282">
        <v>3.3545098189722267</v>
      </c>
      <c r="CO48" s="282">
        <v>-2.3044294876822288E-2</v>
      </c>
      <c r="CP48" s="596">
        <v>7.6887161330295147E-4</v>
      </c>
      <c r="CQ48" s="281" t="s">
        <v>115</v>
      </c>
      <c r="CR48" s="282" t="s">
        <v>115</v>
      </c>
      <c r="CS48" s="282" t="s">
        <v>115</v>
      </c>
      <c r="CT48" s="283" t="s">
        <v>115</v>
      </c>
      <c r="CU48" s="281">
        <v>140.29235702124549</v>
      </c>
      <c r="CV48" s="282">
        <v>3.3533097581179168</v>
      </c>
      <c r="CW48" s="282">
        <v>-2.2813733688020744E-2</v>
      </c>
      <c r="CX48" s="596">
        <v>7.6553761610878156E-4</v>
      </c>
    </row>
    <row r="49" spans="2:102" ht="15" customHeight="1">
      <c r="B49" s="266">
        <v>2050</v>
      </c>
      <c r="C49" s="281">
        <v>77.682594684690017</v>
      </c>
      <c r="D49" s="282">
        <v>3.0539947781015697</v>
      </c>
      <c r="E49" s="282">
        <v>-5.6481290856640817E-3</v>
      </c>
      <c r="F49" s="596">
        <v>1.6996992579470502E-4</v>
      </c>
      <c r="G49" s="281">
        <v>40.213217993706813</v>
      </c>
      <c r="H49" s="282">
        <v>5.0808890869267866</v>
      </c>
      <c r="I49" s="282">
        <v>-4.8289313112021948E-2</v>
      </c>
      <c r="J49" s="596">
        <v>3.7969745701975751E-4</v>
      </c>
      <c r="K49" s="281" t="s">
        <v>115</v>
      </c>
      <c r="L49" s="282">
        <v>2.1446165073860972</v>
      </c>
      <c r="M49" s="282" t="s">
        <v>115</v>
      </c>
      <c r="N49" s="283" t="s">
        <v>115</v>
      </c>
      <c r="O49" s="281">
        <v>54.736177151391615</v>
      </c>
      <c r="P49" s="282">
        <v>4.0239173345894246</v>
      </c>
      <c r="Q49" s="282">
        <v>-2.6768834500307096E-2</v>
      </c>
      <c r="R49" s="596">
        <v>2.6630218958410053E-4</v>
      </c>
      <c r="S49" s="281">
        <v>151.3287391892309</v>
      </c>
      <c r="T49" s="282">
        <v>2.6783820467354165</v>
      </c>
      <c r="U49" s="282">
        <v>5.2738250491172348E-3</v>
      </c>
      <c r="V49" s="596">
        <v>2.8816979063612342E-4</v>
      </c>
      <c r="W49" s="281">
        <v>117.06955864447831</v>
      </c>
      <c r="X49" s="282">
        <v>2.8056631018443485</v>
      </c>
      <c r="Y49" s="282">
        <v>-1.9273912235478342E-2</v>
      </c>
      <c r="Z49" s="596">
        <v>6.430730067621506E-4</v>
      </c>
      <c r="AA49" s="281" t="s">
        <v>115</v>
      </c>
      <c r="AB49" s="282" t="s">
        <v>115</v>
      </c>
      <c r="AC49" s="282" t="s">
        <v>115</v>
      </c>
      <c r="AD49" s="283" t="s">
        <v>115</v>
      </c>
      <c r="AE49" s="281">
        <v>117.33869664191391</v>
      </c>
      <c r="AF49" s="282">
        <v>2.8046631897700136</v>
      </c>
      <c r="AG49" s="282">
        <v>-1.9081066733942734E-2</v>
      </c>
      <c r="AH49" s="596">
        <v>6.4028490910911868E-4</v>
      </c>
      <c r="AI49" s="281">
        <v>176.81641708904507</v>
      </c>
      <c r="AJ49" s="282">
        <v>31.871569501947317</v>
      </c>
      <c r="AK49" s="282">
        <v>-0.48255947840618613</v>
      </c>
      <c r="AL49" s="596">
        <v>4.1532209322758954E-3</v>
      </c>
      <c r="AM49" s="281" t="s">
        <v>115</v>
      </c>
      <c r="AN49" s="282" t="s">
        <v>115</v>
      </c>
      <c r="AO49" s="282" t="s">
        <v>115</v>
      </c>
      <c r="AP49" s="283" t="s">
        <v>115</v>
      </c>
      <c r="AQ49" s="281">
        <v>176.81641708904507</v>
      </c>
      <c r="AR49" s="282">
        <v>31.871569501947317</v>
      </c>
      <c r="AS49" s="282">
        <v>-0.48255947840618613</v>
      </c>
      <c r="AT49" s="596">
        <v>4.1532209322758954E-3</v>
      </c>
      <c r="AU49" s="281">
        <v>329.82007371296379</v>
      </c>
      <c r="AV49" s="282">
        <v>68.821525170584138</v>
      </c>
      <c r="AW49" s="282">
        <v>-0.98523642398783196</v>
      </c>
      <c r="AX49" s="596">
        <v>7.4157351059930847E-3</v>
      </c>
      <c r="AY49" s="281" t="s">
        <v>115</v>
      </c>
      <c r="AZ49" s="282" t="s">
        <v>115</v>
      </c>
      <c r="BA49" s="282" t="s">
        <v>115</v>
      </c>
      <c r="BB49" s="283" t="s">
        <v>115</v>
      </c>
      <c r="BC49" s="281">
        <v>329.82007371296379</v>
      </c>
      <c r="BD49" s="282">
        <v>68.821525170584138</v>
      </c>
      <c r="BE49" s="282">
        <v>-0.98523642398783196</v>
      </c>
      <c r="BF49" s="596">
        <v>7.4157351059930847E-3</v>
      </c>
      <c r="BG49" s="281">
        <v>738.67420658896958</v>
      </c>
      <c r="BH49" s="282">
        <v>30.297509758621587</v>
      </c>
      <c r="BI49" s="282">
        <v>-0.37859622836696039</v>
      </c>
      <c r="BJ49" s="596">
        <v>3.781628887317182E-3</v>
      </c>
      <c r="BK49" s="281" t="s">
        <v>115</v>
      </c>
      <c r="BL49" s="282" t="s">
        <v>115</v>
      </c>
      <c r="BM49" s="282" t="s">
        <v>115</v>
      </c>
      <c r="BN49" s="283" t="s">
        <v>115</v>
      </c>
      <c r="BO49" s="281">
        <v>738.67420658896958</v>
      </c>
      <c r="BP49" s="282">
        <v>30.297509758621587</v>
      </c>
      <c r="BQ49" s="282">
        <v>-0.37859622836696039</v>
      </c>
      <c r="BR49" s="596">
        <v>3.781628887317182E-3</v>
      </c>
      <c r="BS49" s="281">
        <v>93.219113621628011</v>
      </c>
      <c r="BT49" s="282">
        <v>3.6647937337218837</v>
      </c>
      <c r="BU49" s="282">
        <v>-6.7777549027968976E-3</v>
      </c>
      <c r="BV49" s="596">
        <v>2.0396391095364602E-4</v>
      </c>
      <c r="BW49" s="281">
        <v>48.255861592448177</v>
      </c>
      <c r="BX49" s="282">
        <v>6.0970669043121442</v>
      </c>
      <c r="BY49" s="282">
        <v>-5.7947175734426336E-2</v>
      </c>
      <c r="BZ49" s="596">
        <v>4.5563694842370897E-4</v>
      </c>
      <c r="CA49" s="281" t="s">
        <v>115</v>
      </c>
      <c r="CB49" s="282">
        <v>2.2518473327554021</v>
      </c>
      <c r="CC49" s="282" t="s">
        <v>115</v>
      </c>
      <c r="CD49" s="283" t="s">
        <v>115</v>
      </c>
      <c r="CE49" s="281">
        <v>65.683412581669927</v>
      </c>
      <c r="CF49" s="282">
        <v>4.8116232650689286</v>
      </c>
      <c r="CG49" s="282">
        <v>-3.212260140036851E-2</v>
      </c>
      <c r="CH49" s="596">
        <v>3.1956262750092065E-4</v>
      </c>
      <c r="CI49" s="281">
        <v>181.59448702707707</v>
      </c>
      <c r="CJ49" s="282">
        <v>3.2140584560824998</v>
      </c>
      <c r="CK49" s="282">
        <v>6.3285900589406816E-3</v>
      </c>
      <c r="CL49" s="596">
        <v>3.4580374876334809E-4</v>
      </c>
      <c r="CM49" s="281">
        <v>140.48347037337396</v>
      </c>
      <c r="CN49" s="282">
        <v>3.3667957222132183</v>
      </c>
      <c r="CO49" s="282">
        <v>-2.3128694682574009E-2</v>
      </c>
      <c r="CP49" s="596">
        <v>7.7168760811458068E-4</v>
      </c>
      <c r="CQ49" s="281" t="s">
        <v>115</v>
      </c>
      <c r="CR49" s="282" t="s">
        <v>115</v>
      </c>
      <c r="CS49" s="282" t="s">
        <v>115</v>
      </c>
      <c r="CT49" s="283" t="s">
        <v>115</v>
      </c>
      <c r="CU49" s="281">
        <v>140.80643597029669</v>
      </c>
      <c r="CV49" s="282">
        <v>3.3655958277240163</v>
      </c>
      <c r="CW49" s="282">
        <v>-2.2897280080731278E-2</v>
      </c>
      <c r="CX49" s="596">
        <v>7.6834189093094238E-4</v>
      </c>
    </row>
    <row r="50" spans="2:102" ht="15" customHeight="1">
      <c r="B50" s="266">
        <v>2051</v>
      </c>
      <c r="C50" s="281">
        <v>77.982087614609185</v>
      </c>
      <c r="D50" s="282">
        <v>3.0657689708633331</v>
      </c>
      <c r="E50" s="282">
        <v>-5.6699045520384114E-3</v>
      </c>
      <c r="F50" s="596">
        <v>1.7062521790075553E-4</v>
      </c>
      <c r="G50" s="281">
        <v>40.360965698541442</v>
      </c>
      <c r="H50" s="282">
        <v>5.0995568220289664</v>
      </c>
      <c r="I50" s="282">
        <v>-4.8466733262318262E-2</v>
      </c>
      <c r="J50" s="596">
        <v>3.8109250647377018E-4</v>
      </c>
      <c r="K50" s="281" t="s">
        <v>115</v>
      </c>
      <c r="L50" s="282">
        <v>2.1446165073860972</v>
      </c>
      <c r="M50" s="282" t="s">
        <v>115</v>
      </c>
      <c r="N50" s="283" t="s">
        <v>115</v>
      </c>
      <c r="O50" s="281">
        <v>54.943542731131188</v>
      </c>
      <c r="P50" s="282">
        <v>4.0385294063057442</v>
      </c>
      <c r="Q50" s="282">
        <v>-2.6867641163282774E-2</v>
      </c>
      <c r="R50" s="596">
        <v>2.6729430720816879E-4</v>
      </c>
      <c r="S50" s="281">
        <v>151.9121631552392</v>
      </c>
      <c r="T50" s="282">
        <v>2.6887081241518</v>
      </c>
      <c r="U50" s="282">
        <v>5.2941574456116134E-3</v>
      </c>
      <c r="V50" s="596">
        <v>2.8928078358457108E-4</v>
      </c>
      <c r="W50" s="281">
        <v>117.49968484324289</v>
      </c>
      <c r="X50" s="282">
        <v>2.8159714110152678</v>
      </c>
      <c r="Y50" s="282">
        <v>-1.9344726670085931E-2</v>
      </c>
      <c r="Z50" s="596">
        <v>6.4543572642325995E-4</v>
      </c>
      <c r="AA50" s="281" t="s">
        <v>115</v>
      </c>
      <c r="AB50" s="282" t="s">
        <v>115</v>
      </c>
      <c r="AC50" s="282" t="s">
        <v>115</v>
      </c>
      <c r="AD50" s="283" t="s">
        <v>115</v>
      </c>
      <c r="AE50" s="281">
        <v>117.77002713842967</v>
      </c>
      <c r="AF50" s="282">
        <v>2.8149716385271675</v>
      </c>
      <c r="AG50" s="282">
        <v>-1.9151165124698565E-2</v>
      </c>
      <c r="AH50" s="596">
        <v>6.4263779528281166E-4</v>
      </c>
      <c r="AI50" s="281">
        <v>177.46605969675872</v>
      </c>
      <c r="AJ50" s="282">
        <v>31.988669089553735</v>
      </c>
      <c r="AK50" s="282">
        <v>-0.48433245403305258</v>
      </c>
      <c r="AL50" s="596">
        <v>4.1684803144151445E-3</v>
      </c>
      <c r="AM50" s="281" t="s">
        <v>115</v>
      </c>
      <c r="AN50" s="282" t="s">
        <v>115</v>
      </c>
      <c r="AO50" s="282" t="s">
        <v>115</v>
      </c>
      <c r="AP50" s="283" t="s">
        <v>115</v>
      </c>
      <c r="AQ50" s="281">
        <v>177.46605969675872</v>
      </c>
      <c r="AR50" s="282">
        <v>31.988669089553735</v>
      </c>
      <c r="AS50" s="282">
        <v>-0.48433245403305258</v>
      </c>
      <c r="AT50" s="596">
        <v>4.1684803144151445E-3</v>
      </c>
      <c r="AU50" s="281">
        <v>331.03186827531647</v>
      </c>
      <c r="AV50" s="282">
        <v>69.074382884899961</v>
      </c>
      <c r="AW50" s="282">
        <v>-0.98885628898810274</v>
      </c>
      <c r="AX50" s="596">
        <v>7.4429813174687123E-3</v>
      </c>
      <c r="AY50" s="281" t="s">
        <v>115</v>
      </c>
      <c r="AZ50" s="282" t="s">
        <v>115</v>
      </c>
      <c r="BA50" s="282" t="s">
        <v>115</v>
      </c>
      <c r="BB50" s="283" t="s">
        <v>115</v>
      </c>
      <c r="BC50" s="281">
        <v>331.03186827531647</v>
      </c>
      <c r="BD50" s="282">
        <v>69.074382884899961</v>
      </c>
      <c r="BE50" s="282">
        <v>-0.98885628898810274</v>
      </c>
      <c r="BF50" s="596">
        <v>7.4429813174687123E-3</v>
      </c>
      <c r="BG50" s="281">
        <v>741.38817538055298</v>
      </c>
      <c r="BH50" s="282">
        <v>30.4088260807757</v>
      </c>
      <c r="BI50" s="282">
        <v>-0.37998723178800015</v>
      </c>
      <c r="BJ50" s="596">
        <v>3.7955230001614931E-3</v>
      </c>
      <c r="BK50" s="281" t="s">
        <v>115</v>
      </c>
      <c r="BL50" s="282" t="s">
        <v>115</v>
      </c>
      <c r="BM50" s="282" t="s">
        <v>115</v>
      </c>
      <c r="BN50" s="283" t="s">
        <v>115</v>
      </c>
      <c r="BO50" s="281">
        <v>741.38817538055298</v>
      </c>
      <c r="BP50" s="282">
        <v>30.4088260807757</v>
      </c>
      <c r="BQ50" s="282">
        <v>-0.37998723178800015</v>
      </c>
      <c r="BR50" s="596">
        <v>3.7955230001614931E-3</v>
      </c>
      <c r="BS50" s="281">
        <v>93.578505137531025</v>
      </c>
      <c r="BT50" s="282">
        <v>3.6789227650359995</v>
      </c>
      <c r="BU50" s="282">
        <v>-6.8038854624460935E-3</v>
      </c>
      <c r="BV50" s="596">
        <v>2.0475026148090663E-4</v>
      </c>
      <c r="BW50" s="281">
        <v>48.433158838249732</v>
      </c>
      <c r="BX50" s="282">
        <v>6.1194681864347595</v>
      </c>
      <c r="BY50" s="282">
        <v>-5.8160079914781913E-2</v>
      </c>
      <c r="BZ50" s="596">
        <v>4.5731100776852417E-4</v>
      </c>
      <c r="CA50" s="281" t="s">
        <v>115</v>
      </c>
      <c r="CB50" s="282">
        <v>2.2518473327554021</v>
      </c>
      <c r="CC50" s="282" t="s">
        <v>115</v>
      </c>
      <c r="CD50" s="283" t="s">
        <v>115</v>
      </c>
      <c r="CE50" s="281">
        <v>65.932251277357423</v>
      </c>
      <c r="CF50" s="282">
        <v>4.8291577511285109</v>
      </c>
      <c r="CG50" s="282">
        <v>-3.224116939593933E-2</v>
      </c>
      <c r="CH50" s="596">
        <v>3.2075316864980252E-4</v>
      </c>
      <c r="CI50" s="281">
        <v>182.29459578628703</v>
      </c>
      <c r="CJ50" s="282">
        <v>3.22644974898216</v>
      </c>
      <c r="CK50" s="282">
        <v>6.3529889347339356E-3</v>
      </c>
      <c r="CL50" s="596">
        <v>3.4713694030148528E-4</v>
      </c>
      <c r="CM50" s="281">
        <v>140.99962181189147</v>
      </c>
      <c r="CN50" s="282">
        <v>3.3791656932183214</v>
      </c>
      <c r="CO50" s="282">
        <v>-2.3213672004103115E-2</v>
      </c>
      <c r="CP50" s="596">
        <v>7.7452287170791194E-4</v>
      </c>
      <c r="CQ50" s="281" t="s">
        <v>115</v>
      </c>
      <c r="CR50" s="282" t="s">
        <v>115</v>
      </c>
      <c r="CS50" s="282" t="s">
        <v>115</v>
      </c>
      <c r="CT50" s="283" t="s">
        <v>115</v>
      </c>
      <c r="CU50" s="281">
        <v>141.32403256611562</v>
      </c>
      <c r="CV50" s="282">
        <v>3.3779659662326007</v>
      </c>
      <c r="CW50" s="282">
        <v>-2.2981398149638274E-2</v>
      </c>
      <c r="CX50" s="596">
        <v>7.7116535433937401E-4</v>
      </c>
    </row>
    <row r="51" spans="2:102" ht="15" customHeight="1">
      <c r="B51" s="266">
        <v>2052</v>
      </c>
      <c r="C51" s="281">
        <v>78.283629860764378</v>
      </c>
      <c r="D51" s="282">
        <v>3.0776237299489804</v>
      </c>
      <c r="E51" s="282">
        <v>-5.6918290196489316E-3</v>
      </c>
      <c r="F51" s="596">
        <v>1.7128499392151026E-4</v>
      </c>
      <c r="G51" s="281">
        <v>40.509724384738583</v>
      </c>
      <c r="H51" s="282">
        <v>5.1183522933439676</v>
      </c>
      <c r="I51" s="282">
        <v>-4.8645367431238311E-2</v>
      </c>
      <c r="J51" s="596">
        <v>3.824971017207234E-4</v>
      </c>
      <c r="K51" s="281" t="s">
        <v>115</v>
      </c>
      <c r="L51" s="282">
        <v>2.1446165073860972</v>
      </c>
      <c r="M51" s="282" t="s">
        <v>115</v>
      </c>
      <c r="N51" s="283" t="s">
        <v>115</v>
      </c>
      <c r="O51" s="281">
        <v>55.152327234681302</v>
      </c>
      <c r="P51" s="282">
        <v>4.053241462872518</v>
      </c>
      <c r="Q51" s="282">
        <v>-2.6967123922681559E-2</v>
      </c>
      <c r="R51" s="596">
        <v>2.6829321351588175E-4</v>
      </c>
      <c r="S51" s="281">
        <v>152.49957926959755</v>
      </c>
      <c r="T51" s="282">
        <v>2.6991048589894113</v>
      </c>
      <c r="U51" s="282">
        <v>5.3146289689637262E-3</v>
      </c>
      <c r="V51" s="596">
        <v>2.9039937863530534E-4</v>
      </c>
      <c r="W51" s="281">
        <v>117.93275423202836</v>
      </c>
      <c r="X51" s="282">
        <v>2.8263502560260667</v>
      </c>
      <c r="Y51" s="282">
        <v>-1.9416025660942055E-2</v>
      </c>
      <c r="Z51" s="596">
        <v>6.4781461327657658E-4</v>
      </c>
      <c r="AA51" s="281" t="s">
        <v>115</v>
      </c>
      <c r="AB51" s="282" t="s">
        <v>115</v>
      </c>
      <c r="AC51" s="282" t="s">
        <v>115</v>
      </c>
      <c r="AD51" s="283" t="s">
        <v>115</v>
      </c>
      <c r="AE51" s="281">
        <v>118.20430906551789</v>
      </c>
      <c r="AF51" s="282">
        <v>2.825350624079336</v>
      </c>
      <c r="AG51" s="282">
        <v>-1.9221743172087129E-2</v>
      </c>
      <c r="AH51" s="596">
        <v>6.4500678136189679E-4</v>
      </c>
      <c r="AI51" s="281">
        <v>178.12014756180767</v>
      </c>
      <c r="AJ51" s="282">
        <v>32.106569945110543</v>
      </c>
      <c r="AK51" s="282">
        <v>-0.48611756145795237</v>
      </c>
      <c r="AL51" s="596">
        <v>4.1838441107039295E-3</v>
      </c>
      <c r="AM51" s="281" t="s">
        <v>115</v>
      </c>
      <c r="AN51" s="282" t="s">
        <v>115</v>
      </c>
      <c r="AO51" s="282" t="s">
        <v>115</v>
      </c>
      <c r="AP51" s="283" t="s">
        <v>115</v>
      </c>
      <c r="AQ51" s="281">
        <v>178.12014756180767</v>
      </c>
      <c r="AR51" s="282">
        <v>32.106569945110543</v>
      </c>
      <c r="AS51" s="282">
        <v>-0.48611756145795237</v>
      </c>
      <c r="AT51" s="596">
        <v>4.1838441107039295E-3</v>
      </c>
      <c r="AU51" s="281">
        <v>332.25195468706949</v>
      </c>
      <c r="AV51" s="282">
        <v>69.328970808404648</v>
      </c>
      <c r="AW51" s="282">
        <v>-0.9925009233481018</v>
      </c>
      <c r="AX51" s="596">
        <v>7.4704139644089836E-3</v>
      </c>
      <c r="AY51" s="281" t="s">
        <v>115</v>
      </c>
      <c r="AZ51" s="282" t="s">
        <v>115</v>
      </c>
      <c r="BA51" s="282" t="s">
        <v>115</v>
      </c>
      <c r="BB51" s="283" t="s">
        <v>115</v>
      </c>
      <c r="BC51" s="281">
        <v>332.25195468706949</v>
      </c>
      <c r="BD51" s="282">
        <v>69.328970808404648</v>
      </c>
      <c r="BE51" s="282">
        <v>-0.9925009233481018</v>
      </c>
      <c r="BF51" s="596">
        <v>7.4704139644089836E-3</v>
      </c>
      <c r="BG51" s="281">
        <v>744.12071482857937</v>
      </c>
      <c r="BH51" s="282">
        <v>30.520904098193828</v>
      </c>
      <c r="BI51" s="282">
        <v>-0.38138775331651537</v>
      </c>
      <c r="BJ51" s="596">
        <v>3.8095121851367039E-3</v>
      </c>
      <c r="BK51" s="281" t="s">
        <v>115</v>
      </c>
      <c r="BL51" s="282" t="s">
        <v>115</v>
      </c>
      <c r="BM51" s="282" t="s">
        <v>115</v>
      </c>
      <c r="BN51" s="283" t="s">
        <v>115</v>
      </c>
      <c r="BO51" s="281">
        <v>744.12071482857937</v>
      </c>
      <c r="BP51" s="282">
        <v>30.520904098193828</v>
      </c>
      <c r="BQ51" s="282">
        <v>-0.38138775331651537</v>
      </c>
      <c r="BR51" s="596">
        <v>3.8095121851367039E-3</v>
      </c>
      <c r="BS51" s="281">
        <v>93.940355832917248</v>
      </c>
      <c r="BT51" s="282">
        <v>3.6931484759387763</v>
      </c>
      <c r="BU51" s="282">
        <v>-6.8301948235787177E-3</v>
      </c>
      <c r="BV51" s="596">
        <v>2.055419927058123E-4</v>
      </c>
      <c r="BW51" s="281">
        <v>48.611669261686295</v>
      </c>
      <c r="BX51" s="282">
        <v>6.1420227520127613</v>
      </c>
      <c r="BY51" s="282">
        <v>-5.8374440917485969E-2</v>
      </c>
      <c r="BZ51" s="596">
        <v>4.5899652206486804E-4</v>
      </c>
      <c r="CA51" s="281" t="s">
        <v>115</v>
      </c>
      <c r="CB51" s="282">
        <v>2.2518473327554021</v>
      </c>
      <c r="CC51" s="282" t="s">
        <v>115</v>
      </c>
      <c r="CD51" s="283" t="s">
        <v>115</v>
      </c>
      <c r="CE51" s="281">
        <v>66.182792681617556</v>
      </c>
      <c r="CF51" s="282">
        <v>4.8468122190086405</v>
      </c>
      <c r="CG51" s="282">
        <v>-3.236054870721787E-2</v>
      </c>
      <c r="CH51" s="596">
        <v>3.2195185621905806E-4</v>
      </c>
      <c r="CI51" s="281">
        <v>182.99949512351705</v>
      </c>
      <c r="CJ51" s="282">
        <v>3.2389258307872937</v>
      </c>
      <c r="CK51" s="282">
        <v>6.3775547627564714E-3</v>
      </c>
      <c r="CL51" s="596">
        <v>3.4847925436236641E-4</v>
      </c>
      <c r="CM51" s="281">
        <v>141.51930507843403</v>
      </c>
      <c r="CN51" s="282">
        <v>3.3916203072312801</v>
      </c>
      <c r="CO51" s="282">
        <v>-2.3299230793130465E-2</v>
      </c>
      <c r="CP51" s="596">
        <v>7.7737753593189185E-4</v>
      </c>
      <c r="CQ51" s="281" t="s">
        <v>115</v>
      </c>
      <c r="CR51" s="282" t="s">
        <v>115</v>
      </c>
      <c r="CS51" s="282" t="s">
        <v>115</v>
      </c>
      <c r="CT51" s="283" t="s">
        <v>115</v>
      </c>
      <c r="CU51" s="281">
        <v>141.84517087862147</v>
      </c>
      <c r="CV51" s="282">
        <v>3.3904207488952034</v>
      </c>
      <c r="CW51" s="282">
        <v>-2.3066091806504554E-2</v>
      </c>
      <c r="CX51" s="596">
        <v>7.7400813763427601E-4</v>
      </c>
    </row>
    <row r="52" spans="2:102" ht="15" customHeight="1">
      <c r="B52" s="266">
        <v>2053</v>
      </c>
      <c r="C52" s="281">
        <v>78.587235445847313</v>
      </c>
      <c r="D52" s="282">
        <v>3.0895596066432285</v>
      </c>
      <c r="E52" s="282">
        <v>-5.713903508054439E-3</v>
      </c>
      <c r="F52" s="596">
        <v>1.719492845386924E-4</v>
      </c>
      <c r="G52" s="281">
        <v>40.659500970059241</v>
      </c>
      <c r="H52" s="282">
        <v>5.13727637492212</v>
      </c>
      <c r="I52" s="282">
        <v>-4.8825223925849884E-2</v>
      </c>
      <c r="J52" s="596">
        <v>3.839113080788482E-4</v>
      </c>
      <c r="K52" s="281" t="s">
        <v>115</v>
      </c>
      <c r="L52" s="282">
        <v>2.1446165073860972</v>
      </c>
      <c r="M52" s="282" t="s">
        <v>115</v>
      </c>
      <c r="N52" s="283" t="s">
        <v>115</v>
      </c>
      <c r="O52" s="281">
        <v>55.362540371198023</v>
      </c>
      <c r="P52" s="282">
        <v>4.0680541884480572</v>
      </c>
      <c r="Q52" s="282">
        <v>-2.7067287404774168E-2</v>
      </c>
      <c r="R52" s="596">
        <v>2.6929895495962002E-4</v>
      </c>
      <c r="S52" s="281">
        <v>153.09101484905898</v>
      </c>
      <c r="T52" s="282">
        <v>2.7095727347301142</v>
      </c>
      <c r="U52" s="282">
        <v>5.3352405711657542E-3</v>
      </c>
      <c r="V52" s="596">
        <v>2.9152562780662125E-4</v>
      </c>
      <c r="W52" s="281">
        <v>118.36878694996481</v>
      </c>
      <c r="X52" s="282">
        <v>2.8368001195266745</v>
      </c>
      <c r="Y52" s="282">
        <v>-1.9487812523680866E-2</v>
      </c>
      <c r="Z52" s="596">
        <v>6.5020977794804844E-4</v>
      </c>
      <c r="AA52" s="281" t="s">
        <v>115</v>
      </c>
      <c r="AB52" s="282" t="s">
        <v>115</v>
      </c>
      <c r="AC52" s="282" t="s">
        <v>115</v>
      </c>
      <c r="AD52" s="283" t="s">
        <v>115</v>
      </c>
      <c r="AE52" s="281">
        <v>118.64156261869563</v>
      </c>
      <c r="AF52" s="282">
        <v>2.8358006290829847</v>
      </c>
      <c r="AG52" s="282">
        <v>-1.9292804158216374E-2</v>
      </c>
      <c r="AH52" s="596">
        <v>6.4739197751190387E-4</v>
      </c>
      <c r="AI52" s="281">
        <v>178.77871110139745</v>
      </c>
      <c r="AJ52" s="282">
        <v>32.225277551389624</v>
      </c>
      <c r="AK52" s="282">
        <v>-0.48791488369416608</v>
      </c>
      <c r="AL52" s="596">
        <v>4.1993130356085696E-3</v>
      </c>
      <c r="AM52" s="281" t="s">
        <v>115</v>
      </c>
      <c r="AN52" s="282" t="s">
        <v>115</v>
      </c>
      <c r="AO52" s="282" t="s">
        <v>115</v>
      </c>
      <c r="AP52" s="283" t="s">
        <v>115</v>
      </c>
      <c r="AQ52" s="281">
        <v>178.77871110139745</v>
      </c>
      <c r="AR52" s="282">
        <v>32.225277551389624</v>
      </c>
      <c r="AS52" s="282">
        <v>-0.48791488369416608</v>
      </c>
      <c r="AT52" s="596">
        <v>4.1993130356085696E-3</v>
      </c>
      <c r="AU52" s="281">
        <v>333.48038968619511</v>
      </c>
      <c r="AV52" s="282">
        <v>69.585300780261747</v>
      </c>
      <c r="AW52" s="282">
        <v>-0.99617049655513856</v>
      </c>
      <c r="AX52" s="596">
        <v>7.4980343225208865E-3</v>
      </c>
      <c r="AY52" s="281" t="s">
        <v>115</v>
      </c>
      <c r="AZ52" s="282" t="s">
        <v>115</v>
      </c>
      <c r="BA52" s="282" t="s">
        <v>115</v>
      </c>
      <c r="BB52" s="283" t="s">
        <v>115</v>
      </c>
      <c r="BC52" s="281">
        <v>333.48038968619511</v>
      </c>
      <c r="BD52" s="282">
        <v>69.585300780261747</v>
      </c>
      <c r="BE52" s="282">
        <v>-0.99617049655513856</v>
      </c>
      <c r="BF52" s="596">
        <v>7.4980343225208865E-3</v>
      </c>
      <c r="BG52" s="281">
        <v>746.87195200498888</v>
      </c>
      <c r="BH52" s="282">
        <v>30.633749022867001</v>
      </c>
      <c r="BI52" s="282">
        <v>-0.38279785808129591</v>
      </c>
      <c r="BJ52" s="596">
        <v>3.8235970927852532E-3</v>
      </c>
      <c r="BK52" s="281" t="s">
        <v>115</v>
      </c>
      <c r="BL52" s="282" t="s">
        <v>115</v>
      </c>
      <c r="BM52" s="282" t="s">
        <v>115</v>
      </c>
      <c r="BN52" s="283" t="s">
        <v>115</v>
      </c>
      <c r="BO52" s="281">
        <v>746.87195200498888</v>
      </c>
      <c r="BP52" s="282">
        <v>30.633749022867001</v>
      </c>
      <c r="BQ52" s="282">
        <v>-0.38279785808129591</v>
      </c>
      <c r="BR52" s="596">
        <v>3.8235970927852532E-3</v>
      </c>
      <c r="BS52" s="281">
        <v>94.304682535016767</v>
      </c>
      <c r="BT52" s="282">
        <v>3.7074715279718742</v>
      </c>
      <c r="BU52" s="282">
        <v>-6.8566842096653268E-3</v>
      </c>
      <c r="BV52" s="596">
        <v>2.0633914144643087E-4</v>
      </c>
      <c r="BW52" s="281">
        <v>48.79140116407109</v>
      </c>
      <c r="BX52" s="282">
        <v>6.1647316499065434</v>
      </c>
      <c r="BY52" s="282">
        <v>-5.8590268711019855E-2</v>
      </c>
      <c r="BZ52" s="596">
        <v>4.6069356969461784E-4</v>
      </c>
      <c r="CA52" s="281" t="s">
        <v>115</v>
      </c>
      <c r="CB52" s="282">
        <v>2.2518473327554021</v>
      </c>
      <c r="CC52" s="282" t="s">
        <v>115</v>
      </c>
      <c r="CD52" s="283" t="s">
        <v>115</v>
      </c>
      <c r="CE52" s="281">
        <v>66.43504844543763</v>
      </c>
      <c r="CF52" s="282">
        <v>4.8645874896992867</v>
      </c>
      <c r="CG52" s="282">
        <v>-3.2480744885728996E-2</v>
      </c>
      <c r="CH52" s="596">
        <v>3.2315874595154406E-4</v>
      </c>
      <c r="CI52" s="281">
        <v>183.70921781887077</v>
      </c>
      <c r="CJ52" s="282">
        <v>3.2514872816761371</v>
      </c>
      <c r="CK52" s="282">
        <v>6.4022886853989051E-3</v>
      </c>
      <c r="CL52" s="596">
        <v>3.4983075336794548E-4</v>
      </c>
      <c r="CM52" s="281">
        <v>142.04254433995777</v>
      </c>
      <c r="CN52" s="282">
        <v>3.4041601434320095</v>
      </c>
      <c r="CO52" s="282">
        <v>-2.3385375028417039E-2</v>
      </c>
      <c r="CP52" s="596">
        <v>7.8025173353765806E-4</v>
      </c>
      <c r="CQ52" s="281" t="s">
        <v>115</v>
      </c>
      <c r="CR52" s="282" t="s">
        <v>115</v>
      </c>
      <c r="CS52" s="282" t="s">
        <v>115</v>
      </c>
      <c r="CT52" s="283" t="s">
        <v>115</v>
      </c>
      <c r="CU52" s="281">
        <v>142.36987514243475</v>
      </c>
      <c r="CV52" s="282">
        <v>3.4029607548995817</v>
      </c>
      <c r="CW52" s="282">
        <v>-2.315136498985965E-2</v>
      </c>
      <c r="CX52" s="596">
        <v>7.7687037301428453E-4</v>
      </c>
    </row>
    <row r="53" spans="2:102" ht="15" customHeight="1">
      <c r="B53" s="266">
        <v>2054</v>
      </c>
      <c r="C53" s="281">
        <v>78.892918488501678</v>
      </c>
      <c r="D53" s="282">
        <v>3.101577156003029</v>
      </c>
      <c r="E53" s="282">
        <v>-5.7361290437901898E-3</v>
      </c>
      <c r="F53" s="596">
        <v>1.7261812064396864E-4</v>
      </c>
      <c r="G53" s="281">
        <v>40.810302419600099</v>
      </c>
      <c r="H53" s="282">
        <v>5.1563299467945516</v>
      </c>
      <c r="I53" s="282">
        <v>-4.9006311110062907E-2</v>
      </c>
      <c r="J53" s="596">
        <v>3.853351913133239E-4</v>
      </c>
      <c r="K53" s="281" t="s">
        <v>115</v>
      </c>
      <c r="L53" s="282">
        <v>2.1446165073860972</v>
      </c>
      <c r="M53" s="282" t="s">
        <v>115</v>
      </c>
      <c r="N53" s="283" t="s">
        <v>115</v>
      </c>
      <c r="O53" s="281">
        <v>55.57419191627352</v>
      </c>
      <c r="P53" s="282">
        <v>4.082968271872109</v>
      </c>
      <c r="Q53" s="282">
        <v>-2.7168136267487156E-2</v>
      </c>
      <c r="R53" s="596">
        <v>2.7031157830962048E-4</v>
      </c>
      <c r="S53" s="281">
        <v>153.68649739729483</v>
      </c>
      <c r="T53" s="282">
        <v>2.7201122381640572</v>
      </c>
      <c r="U53" s="282">
        <v>5.3559932107240041E-3</v>
      </c>
      <c r="V53" s="596">
        <v>2.9265958347275559E-4</v>
      </c>
      <c r="W53" s="281">
        <v>118.80780327398689</v>
      </c>
      <c r="X53" s="282">
        <v>2.847321487469614</v>
      </c>
      <c r="Y53" s="282">
        <v>-1.9560090596624152E-2</v>
      </c>
      <c r="Z53" s="596">
        <v>6.5262133182059621E-4</v>
      </c>
      <c r="AA53" s="281" t="s">
        <v>115</v>
      </c>
      <c r="AB53" s="282" t="s">
        <v>115</v>
      </c>
      <c r="AC53" s="282" t="s">
        <v>115</v>
      </c>
      <c r="AD53" s="283" t="s">
        <v>115</v>
      </c>
      <c r="AE53" s="281">
        <v>119.08180813167033</v>
      </c>
      <c r="AF53" s="282">
        <v>2.8463221394972167</v>
      </c>
      <c r="AG53" s="282">
        <v>-1.9364351387652474E-2</v>
      </c>
      <c r="AH53" s="596">
        <v>6.4979349465218495E-4</v>
      </c>
      <c r="AI53" s="281">
        <v>179.44178094086718</v>
      </c>
      <c r="AJ53" s="282">
        <v>32.344797428679421</v>
      </c>
      <c r="AK53" s="282">
        <v>-0.48972450432300307</v>
      </c>
      <c r="AL53" s="596">
        <v>4.2148878084842106E-3</v>
      </c>
      <c r="AM53" s="281" t="s">
        <v>115</v>
      </c>
      <c r="AN53" s="282" t="s">
        <v>115</v>
      </c>
      <c r="AO53" s="282" t="s">
        <v>115</v>
      </c>
      <c r="AP53" s="283" t="s">
        <v>115</v>
      </c>
      <c r="AQ53" s="281">
        <v>179.44178094086718</v>
      </c>
      <c r="AR53" s="282">
        <v>32.344797428679421</v>
      </c>
      <c r="AS53" s="282">
        <v>-0.48972450432300307</v>
      </c>
      <c r="AT53" s="596">
        <v>4.2148878084842106E-3</v>
      </c>
      <c r="AU53" s="281">
        <v>334.7172303989023</v>
      </c>
      <c r="AV53" s="282">
        <v>69.843384720645744</v>
      </c>
      <c r="AW53" s="282">
        <v>-0.99986517925626106</v>
      </c>
      <c r="AX53" s="596">
        <v>7.5258436762405956E-3</v>
      </c>
      <c r="AY53" s="281" t="s">
        <v>115</v>
      </c>
      <c r="AZ53" s="282" t="s">
        <v>115</v>
      </c>
      <c r="BA53" s="282" t="s">
        <v>115</v>
      </c>
      <c r="BB53" s="283" t="s">
        <v>115</v>
      </c>
      <c r="BC53" s="281">
        <v>334.7172303989023</v>
      </c>
      <c r="BD53" s="282">
        <v>69.843384720645744</v>
      </c>
      <c r="BE53" s="282">
        <v>-0.99986517925626106</v>
      </c>
      <c r="BF53" s="596">
        <v>7.5258436762405956E-3</v>
      </c>
      <c r="BG53" s="281">
        <v>749.64201485122737</v>
      </c>
      <c r="BH53" s="282">
        <v>30.747366102449973</v>
      </c>
      <c r="BI53" s="282">
        <v>-0.38421761165678375</v>
      </c>
      <c r="BJ53" s="596">
        <v>3.837778378100998E-3</v>
      </c>
      <c r="BK53" s="281" t="s">
        <v>115</v>
      </c>
      <c r="BL53" s="282" t="s">
        <v>115</v>
      </c>
      <c r="BM53" s="282" t="s">
        <v>115</v>
      </c>
      <c r="BN53" s="283" t="s">
        <v>115</v>
      </c>
      <c r="BO53" s="281">
        <v>749.64201485122737</v>
      </c>
      <c r="BP53" s="282">
        <v>30.747366102449973</v>
      </c>
      <c r="BQ53" s="282">
        <v>-0.38421761165678375</v>
      </c>
      <c r="BR53" s="596">
        <v>3.837778378100998E-3</v>
      </c>
      <c r="BS53" s="281">
        <v>94.671502186202005</v>
      </c>
      <c r="BT53" s="282">
        <v>3.7218925872036346</v>
      </c>
      <c r="BU53" s="282">
        <v>-6.8833548525482277E-3</v>
      </c>
      <c r="BV53" s="596">
        <v>2.0714174477276236E-4</v>
      </c>
      <c r="BW53" s="281">
        <v>48.972362903520114</v>
      </c>
      <c r="BX53" s="282">
        <v>6.1875959361534614</v>
      </c>
      <c r="BY53" s="282">
        <v>-5.8807573332075487E-2</v>
      </c>
      <c r="BZ53" s="596">
        <v>4.6240222957598864E-4</v>
      </c>
      <c r="CA53" s="281" t="s">
        <v>115</v>
      </c>
      <c r="CB53" s="282">
        <v>2.2518473327554021</v>
      </c>
      <c r="CC53" s="282" t="s">
        <v>115</v>
      </c>
      <c r="CD53" s="283" t="s">
        <v>115</v>
      </c>
      <c r="CE53" s="281">
        <v>66.689030299528213</v>
      </c>
      <c r="CF53" s="282">
        <v>4.8824843898081491</v>
      </c>
      <c r="CG53" s="282">
        <v>-3.2601763520984588E-2</v>
      </c>
      <c r="CH53" s="596">
        <v>3.2437389397154456E-4</v>
      </c>
      <c r="CI53" s="281">
        <v>184.42379687675378</v>
      </c>
      <c r="CJ53" s="282">
        <v>3.2641346857968685</v>
      </c>
      <c r="CK53" s="282">
        <v>6.4271918528688047E-3</v>
      </c>
      <c r="CL53" s="596">
        <v>3.5119150016730671E-4</v>
      </c>
      <c r="CM53" s="281">
        <v>142.56936392878427</v>
      </c>
      <c r="CN53" s="282">
        <v>3.4167857849635368</v>
      </c>
      <c r="CO53" s="282">
        <v>-2.3472108715948983E-2</v>
      </c>
      <c r="CP53" s="596">
        <v>7.8314559818471548E-4</v>
      </c>
      <c r="CQ53" s="281" t="s">
        <v>115</v>
      </c>
      <c r="CR53" s="282" t="s">
        <v>115</v>
      </c>
      <c r="CS53" s="282" t="s">
        <v>115</v>
      </c>
      <c r="CT53" s="283" t="s">
        <v>115</v>
      </c>
      <c r="CU53" s="281">
        <v>142.89816975800437</v>
      </c>
      <c r="CV53" s="282">
        <v>3.4155865673966597</v>
      </c>
      <c r="CW53" s="282">
        <v>-2.3237221665182967E-2</v>
      </c>
      <c r="CX53" s="596">
        <v>7.7975219358262192E-4</v>
      </c>
    </row>
    <row r="54" spans="2:102" ht="15" customHeight="1">
      <c r="B54" s="266">
        <v>2055</v>
      </c>
      <c r="C54" s="281">
        <v>79.200693203979696</v>
      </c>
      <c r="D54" s="282">
        <v>3.1136769368833765</v>
      </c>
      <c r="E54" s="282">
        <v>-5.7585066604156293E-3</v>
      </c>
      <c r="F54" s="596">
        <v>1.7329153334038567E-4</v>
      </c>
      <c r="G54" s="281">
        <v>40.962135746117283</v>
      </c>
      <c r="H54" s="282">
        <v>5.1755138950141069</v>
      </c>
      <c r="I54" s="282">
        <v>-4.9188637405018359E-2</v>
      </c>
      <c r="J54" s="596">
        <v>3.8676881763933564E-4</v>
      </c>
      <c r="K54" s="281" t="s">
        <v>115</v>
      </c>
      <c r="L54" s="282">
        <v>2.1446165073860972</v>
      </c>
      <c r="M54" s="282" t="s">
        <v>115</v>
      </c>
      <c r="N54" s="283" t="s">
        <v>115</v>
      </c>
      <c r="O54" s="281">
        <v>55.787291712390584</v>
      </c>
      <c r="P54" s="282">
        <v>4.0979844066978908</v>
      </c>
      <c r="Q54" s="282">
        <v>-2.7269675200619504E-2</v>
      </c>
      <c r="R54" s="596">
        <v>2.7133113065615081E-4</v>
      </c>
      <c r="S54" s="281">
        <v>154.28605460617362</v>
      </c>
      <c r="T54" s="282">
        <v>2.73072385941231</v>
      </c>
      <c r="U54" s="282">
        <v>5.3768878527034741E-3</v>
      </c>
      <c r="V54" s="596">
        <v>2.9380129836632205E-4</v>
      </c>
      <c r="W54" s="281">
        <v>119.24982361977646</v>
      </c>
      <c r="X54" s="282">
        <v>2.8579148491325932</v>
      </c>
      <c r="Y54" s="282">
        <v>-1.9632863240936549E-2</v>
      </c>
      <c r="Z54" s="596">
        <v>6.5504938703929037E-4</v>
      </c>
      <c r="AA54" s="281" t="s">
        <v>115</v>
      </c>
      <c r="AB54" s="282" t="s">
        <v>115</v>
      </c>
      <c r="AC54" s="282" t="s">
        <v>115</v>
      </c>
      <c r="AD54" s="283" t="s">
        <v>115</v>
      </c>
      <c r="AE54" s="281">
        <v>119.52506607728512</v>
      </c>
      <c r="AF54" s="282">
        <v>2.8569156446063655</v>
      </c>
      <c r="AG54" s="282">
        <v>-1.9436388187573473E-2</v>
      </c>
      <c r="AH54" s="596">
        <v>6.5221144446107014E-4</v>
      </c>
      <c r="AI54" s="281">
        <v>180.10938791511333</v>
      </c>
      <c r="AJ54" s="282">
        <v>32.465135135041585</v>
      </c>
      <c r="AK54" s="282">
        <v>-0.49154650749768752</v>
      </c>
      <c r="AL54" s="596">
        <v>4.2305691536082676E-3</v>
      </c>
      <c r="AM54" s="281" t="s">
        <v>115</v>
      </c>
      <c r="AN54" s="282" t="s">
        <v>115</v>
      </c>
      <c r="AO54" s="282" t="s">
        <v>115</v>
      </c>
      <c r="AP54" s="283" t="s">
        <v>115</v>
      </c>
      <c r="AQ54" s="281">
        <v>180.10938791511333</v>
      </c>
      <c r="AR54" s="282">
        <v>32.465135135041585</v>
      </c>
      <c r="AS54" s="282">
        <v>-0.49154650749768752</v>
      </c>
      <c r="AT54" s="596">
        <v>4.2305691536082676E-3</v>
      </c>
      <c r="AU54" s="281">
        <v>335.96253434229277</v>
      </c>
      <c r="AV54" s="282">
        <v>70.103234631296303</v>
      </c>
      <c r="AW54" s="282">
        <v>-1.0035851432661889</v>
      </c>
      <c r="AX54" s="596">
        <v>7.5538433187931865E-3</v>
      </c>
      <c r="AY54" s="281" t="s">
        <v>115</v>
      </c>
      <c r="AZ54" s="282" t="s">
        <v>115</v>
      </c>
      <c r="BA54" s="282" t="s">
        <v>115</v>
      </c>
      <c r="BB54" s="283" t="s">
        <v>115</v>
      </c>
      <c r="BC54" s="281">
        <v>335.96253434229277</v>
      </c>
      <c r="BD54" s="282">
        <v>70.103234631296303</v>
      </c>
      <c r="BE54" s="282">
        <v>-1.0035851432661889</v>
      </c>
      <c r="BF54" s="596">
        <v>7.5538433187931865E-3</v>
      </c>
      <c r="BG54" s="281">
        <v>752.43103218419492</v>
      </c>
      <c r="BH54" s="282">
        <v>30.861760620505162</v>
      </c>
      <c r="BI54" s="282">
        <v>-0.38564708006612153</v>
      </c>
      <c r="BJ54" s="596">
        <v>3.8520567005596662E-3</v>
      </c>
      <c r="BK54" s="281" t="s">
        <v>115</v>
      </c>
      <c r="BL54" s="282" t="s">
        <v>115</v>
      </c>
      <c r="BM54" s="282" t="s">
        <v>115</v>
      </c>
      <c r="BN54" s="283" t="s">
        <v>115</v>
      </c>
      <c r="BO54" s="281">
        <v>752.43103218419492</v>
      </c>
      <c r="BP54" s="282">
        <v>30.861760620505162</v>
      </c>
      <c r="BQ54" s="282">
        <v>-0.38564708006612153</v>
      </c>
      <c r="BR54" s="596">
        <v>3.8520567005596662E-3</v>
      </c>
      <c r="BS54" s="281">
        <v>95.040831844775639</v>
      </c>
      <c r="BT54" s="282">
        <v>3.7364123242600518</v>
      </c>
      <c r="BU54" s="282">
        <v>-6.9102079924987549E-3</v>
      </c>
      <c r="BV54" s="596">
        <v>2.079498400084628E-4</v>
      </c>
      <c r="BW54" s="281">
        <v>49.154562895340739</v>
      </c>
      <c r="BX54" s="282">
        <v>6.2106166740169284</v>
      </c>
      <c r="BY54" s="282">
        <v>-5.9026364886022031E-2</v>
      </c>
      <c r="BZ54" s="596">
        <v>4.6412258116720277E-4</v>
      </c>
      <c r="CA54" s="281" t="s">
        <v>115</v>
      </c>
      <c r="CB54" s="282">
        <v>2.2518473327554021</v>
      </c>
      <c r="CC54" s="282" t="s">
        <v>115</v>
      </c>
      <c r="CD54" s="283" t="s">
        <v>115</v>
      </c>
      <c r="CE54" s="281">
        <v>66.944750054868706</v>
      </c>
      <c r="CF54" s="282">
        <v>4.9005037515990875</v>
      </c>
      <c r="CG54" s="282">
        <v>-3.2723610240743405E-2</v>
      </c>
      <c r="CH54" s="596">
        <v>3.2559735678738095E-4</v>
      </c>
      <c r="CI54" s="281">
        <v>185.14326552740835</v>
      </c>
      <c r="CJ54" s="282">
        <v>3.2768686312947719</v>
      </c>
      <c r="CK54" s="282">
        <v>6.4522654232441684E-3</v>
      </c>
      <c r="CL54" s="596">
        <v>3.5256155803958642E-4</v>
      </c>
      <c r="CM54" s="281">
        <v>143.09978834373175</v>
      </c>
      <c r="CN54" s="282">
        <v>3.4294978189591117</v>
      </c>
      <c r="CO54" s="282">
        <v>-2.3559435889123858E-2</v>
      </c>
      <c r="CP54" s="596">
        <v>7.860592644471484E-4</v>
      </c>
      <c r="CQ54" s="281" t="s">
        <v>115</v>
      </c>
      <c r="CR54" s="282" t="s">
        <v>115</v>
      </c>
      <c r="CS54" s="282" t="s">
        <v>115</v>
      </c>
      <c r="CT54" s="283" t="s">
        <v>115</v>
      </c>
      <c r="CU54" s="281">
        <v>143.43007929274211</v>
      </c>
      <c r="CV54" s="282">
        <v>3.4282987735276378</v>
      </c>
      <c r="CW54" s="282">
        <v>-2.3323665825088165E-2</v>
      </c>
      <c r="CX54" s="596">
        <v>7.8265373335328404E-4</v>
      </c>
    </row>
    <row r="55" spans="2:102" ht="15" customHeight="1">
      <c r="B55" s="266">
        <v>2056</v>
      </c>
      <c r="C55" s="281">
        <v>79.51057390480311</v>
      </c>
      <c r="D55" s="282">
        <v>3.1258595119632955</v>
      </c>
      <c r="E55" s="282">
        <v>-5.781037398562454E-3</v>
      </c>
      <c r="F55" s="596">
        <v>1.7396955394381625E-4</v>
      </c>
      <c r="G55" s="281">
        <v>41.115008010352568</v>
      </c>
      <c r="H55" s="282">
        <v>5.1948291116965528</v>
      </c>
      <c r="I55" s="282">
        <v>-4.9372211289479849E-2</v>
      </c>
      <c r="J55" s="596">
        <v>3.8821225372515382E-4</v>
      </c>
      <c r="K55" s="281" t="s">
        <v>115</v>
      </c>
      <c r="L55" s="282">
        <v>2.1446165073860972</v>
      </c>
      <c r="M55" s="282" t="s">
        <v>115</v>
      </c>
      <c r="N55" s="283" t="s">
        <v>115</v>
      </c>
      <c r="O55" s="281">
        <v>56.001849669380405</v>
      </c>
      <c r="P55" s="282">
        <v>4.1131032912243368</v>
      </c>
      <c r="Q55" s="282">
        <v>-2.7371908926060666E-2</v>
      </c>
      <c r="R55" s="596">
        <v>2.7235765941169938E-4</v>
      </c>
      <c r="S55" s="281">
        <v>154.88971435704858</v>
      </c>
      <c r="T55" s="282">
        <v>2.7414080919496504</v>
      </c>
      <c r="U55" s="282">
        <v>5.3979254687727355E-3</v>
      </c>
      <c r="V55" s="596">
        <v>2.9495082558076324E-4</v>
      </c>
      <c r="W55" s="281">
        <v>119.6948685427122</v>
      </c>
      <c r="X55" s="282">
        <v>2.8685806971412617</v>
      </c>
      <c r="Y55" s="282">
        <v>-1.9706133840781875E-2</v>
      </c>
      <c r="Z55" s="596">
        <v>6.5749405651656791E-4</v>
      </c>
      <c r="AA55" s="281" t="s">
        <v>115</v>
      </c>
      <c r="AB55" s="282" t="s">
        <v>115</v>
      </c>
      <c r="AC55" s="282" t="s">
        <v>115</v>
      </c>
      <c r="AD55" s="283" t="s">
        <v>115</v>
      </c>
      <c r="AE55" s="281">
        <v>119.97135706847108</v>
      </c>
      <c r="AF55" s="282">
        <v>2.8675816370427509</v>
      </c>
      <c r="AG55" s="282">
        <v>-1.9508917907924035E-2</v>
      </c>
      <c r="AH55" s="596">
        <v>6.546459393810619E-4</v>
      </c>
      <c r="AI55" s="281">
        <v>180.78156307002394</v>
      </c>
      <c r="AJ55" s="282">
        <v>32.58629626656947</v>
      </c>
      <c r="AK55" s="282">
        <v>-0.49338097794727198</v>
      </c>
      <c r="AL55" s="596">
        <v>4.2463578002141121E-3</v>
      </c>
      <c r="AM55" s="281" t="s">
        <v>115</v>
      </c>
      <c r="AN55" s="282" t="s">
        <v>115</v>
      </c>
      <c r="AO55" s="282" t="s">
        <v>115</v>
      </c>
      <c r="AP55" s="283" t="s">
        <v>115</v>
      </c>
      <c r="AQ55" s="281">
        <v>180.78156307002394</v>
      </c>
      <c r="AR55" s="282">
        <v>32.58629626656947</v>
      </c>
      <c r="AS55" s="282">
        <v>-0.49338097794727198</v>
      </c>
      <c r="AT55" s="596">
        <v>4.2463578002141121E-3</v>
      </c>
      <c r="AU55" s="281">
        <v>337.2163594270358</v>
      </c>
      <c r="AV55" s="282">
        <v>70.364862596076435</v>
      </c>
      <c r="AW55" s="282">
        <v>-1.0073305615753048</v>
      </c>
      <c r="AX55" s="596">
        <v>7.582034552252784E-3</v>
      </c>
      <c r="AY55" s="281" t="s">
        <v>115</v>
      </c>
      <c r="AZ55" s="282" t="s">
        <v>115</v>
      </c>
      <c r="BA55" s="282" t="s">
        <v>115</v>
      </c>
      <c r="BB55" s="283" t="s">
        <v>115</v>
      </c>
      <c r="BC55" s="281">
        <v>337.2163594270358</v>
      </c>
      <c r="BD55" s="282">
        <v>70.364862596076435</v>
      </c>
      <c r="BE55" s="282">
        <v>-1.0073305615753048</v>
      </c>
      <c r="BF55" s="596">
        <v>7.582034552252784E-3</v>
      </c>
      <c r="BG55" s="281">
        <v>755.23913370223636</v>
      </c>
      <c r="BH55" s="282">
        <v>30.976937896748414</v>
      </c>
      <c r="BI55" s="282">
        <v>-0.38708632978422303</v>
      </c>
      <c r="BJ55" s="596">
        <v>3.8664327241495272E-3</v>
      </c>
      <c r="BK55" s="281" t="s">
        <v>115</v>
      </c>
      <c r="BL55" s="282" t="s">
        <v>115</v>
      </c>
      <c r="BM55" s="282" t="s">
        <v>115</v>
      </c>
      <c r="BN55" s="283" t="s">
        <v>115</v>
      </c>
      <c r="BO55" s="281">
        <v>755.23913370223636</v>
      </c>
      <c r="BP55" s="282">
        <v>30.976937896748414</v>
      </c>
      <c r="BQ55" s="282">
        <v>-0.38708632978422303</v>
      </c>
      <c r="BR55" s="596">
        <v>3.8664327241495272E-3</v>
      </c>
      <c r="BS55" s="281">
        <v>95.412688685763726</v>
      </c>
      <c r="BT55" s="282">
        <v>3.7510314143559542</v>
      </c>
      <c r="BU55" s="282">
        <v>-6.9372448782749445E-3</v>
      </c>
      <c r="BV55" s="596">
        <v>2.0876346473257948E-4</v>
      </c>
      <c r="BW55" s="281">
        <v>49.338009612423079</v>
      </c>
      <c r="BX55" s="282">
        <v>6.2337949340358634</v>
      </c>
      <c r="BY55" s="282">
        <v>-5.9246653547375815E-2</v>
      </c>
      <c r="BZ55" s="596">
        <v>4.6585470447018458E-4</v>
      </c>
      <c r="CA55" s="281" t="s">
        <v>115</v>
      </c>
      <c r="CB55" s="282">
        <v>2.2518473327554021</v>
      </c>
      <c r="CC55" s="282" t="s">
        <v>115</v>
      </c>
      <c r="CD55" s="283" t="s">
        <v>115</v>
      </c>
      <c r="CE55" s="281">
        <v>67.202219603256481</v>
      </c>
      <c r="CF55" s="282">
        <v>4.9186464130308236</v>
      </c>
      <c r="CG55" s="282">
        <v>-3.2846290711272791E-2</v>
      </c>
      <c r="CH55" s="596">
        <v>3.2682919129403925E-4</v>
      </c>
      <c r="CI55" s="281">
        <v>185.86765722845828</v>
      </c>
      <c r="CJ55" s="282">
        <v>3.2896897103395806</v>
      </c>
      <c r="CK55" s="282">
        <v>6.4775105625272823E-3</v>
      </c>
      <c r="CL55" s="596">
        <v>3.539409906969159E-4</v>
      </c>
      <c r="CM55" s="281">
        <v>143.63384225125463</v>
      </c>
      <c r="CN55" s="282">
        <v>3.4422968365695139</v>
      </c>
      <c r="CO55" s="282">
        <v>-2.364736060893825E-2</v>
      </c>
      <c r="CP55" s="596">
        <v>7.8899286781988146E-4</v>
      </c>
      <c r="CQ55" s="281" t="s">
        <v>115</v>
      </c>
      <c r="CR55" s="282" t="s">
        <v>115</v>
      </c>
      <c r="CS55" s="282" t="s">
        <v>115</v>
      </c>
      <c r="CT55" s="283" t="s">
        <v>115</v>
      </c>
      <c r="CU55" s="281">
        <v>143.96562848216527</v>
      </c>
      <c r="CV55" s="282">
        <v>3.4410979644513002</v>
      </c>
      <c r="CW55" s="282">
        <v>-2.3410701489508839E-2</v>
      </c>
      <c r="CX55" s="596">
        <v>7.8557512725727432E-4</v>
      </c>
    </row>
    <row r="56" spans="2:102" ht="15" customHeight="1">
      <c r="B56" s="266">
        <v>2057</v>
      </c>
      <c r="C56" s="281">
        <v>79.822575001428831</v>
      </c>
      <c r="D56" s="282">
        <v>3.1381254477720115</v>
      </c>
      <c r="E56" s="282">
        <v>-5.8037223059830105E-3</v>
      </c>
      <c r="F56" s="596">
        <v>1.7465221398441593E-4</v>
      </c>
      <c r="G56" s="281">
        <v>41.268926321361704</v>
      </c>
      <c r="H56" s="282">
        <v>5.2142764950620641</v>
      </c>
      <c r="I56" s="282">
        <v>-4.9557041300227977E-2</v>
      </c>
      <c r="J56" s="596">
        <v>3.8966556669523471E-4</v>
      </c>
      <c r="K56" s="281" t="s">
        <v>115</v>
      </c>
      <c r="L56" s="282">
        <v>2.1446165073860972</v>
      </c>
      <c r="M56" s="282" t="s">
        <v>115</v>
      </c>
      <c r="N56" s="283" t="s">
        <v>115</v>
      </c>
      <c r="O56" s="281">
        <v>56.217875764883338</v>
      </c>
      <c r="P56" s="282">
        <v>4.1283256285285788</v>
      </c>
      <c r="Q56" s="282">
        <v>-2.7474842198010222E-2</v>
      </c>
      <c r="R56" s="596">
        <v>2.7339121231318033E-4</v>
      </c>
      <c r="S56" s="281">
        <v>155.49750472205469</v>
      </c>
      <c r="T56" s="282">
        <v>2.7521654326275202</v>
      </c>
      <c r="U56" s="282">
        <v>5.4191070372491172E-3</v>
      </c>
      <c r="V56" s="596">
        <v>2.9610821857282038E-4</v>
      </c>
      <c r="W56" s="281">
        <v>120.1429587388254</v>
      </c>
      <c r="X56" s="282">
        <v>2.8793195274921208</v>
      </c>
      <c r="Y56" s="282">
        <v>-1.9779905803480494E-2</v>
      </c>
      <c r="Z56" s="596">
        <v>6.5995545393748281E-4</v>
      </c>
      <c r="AA56" s="281" t="s">
        <v>115</v>
      </c>
      <c r="AB56" s="282" t="s">
        <v>115</v>
      </c>
      <c r="AC56" s="282" t="s">
        <v>115</v>
      </c>
      <c r="AD56" s="283" t="s">
        <v>115</v>
      </c>
      <c r="AE56" s="281">
        <v>120.42070185920569</v>
      </c>
      <c r="AF56" s="282">
        <v>2.8783206128095906</v>
      </c>
      <c r="AG56" s="282">
        <v>-1.958194392157123E-2</v>
      </c>
      <c r="AH56" s="596">
        <v>6.5709709262406449E-4</v>
      </c>
      <c r="AI56" s="281">
        <v>181.45833766392218</v>
      </c>
      <c r="AJ56" s="282">
        <v>32.708286457648377</v>
      </c>
      <c r="AK56" s="282">
        <v>-0.4952280009805779</v>
      </c>
      <c r="AL56" s="596">
        <v>4.262254482524981E-3</v>
      </c>
      <c r="AM56" s="281" t="s">
        <v>115</v>
      </c>
      <c r="AN56" s="282" t="s">
        <v>115</v>
      </c>
      <c r="AO56" s="282" t="s">
        <v>115</v>
      </c>
      <c r="AP56" s="283" t="s">
        <v>115</v>
      </c>
      <c r="AQ56" s="281">
        <v>181.45833766392218</v>
      </c>
      <c r="AR56" s="282">
        <v>32.708286457648377</v>
      </c>
      <c r="AS56" s="282">
        <v>-0.4952280009805779</v>
      </c>
      <c r="AT56" s="596">
        <v>4.262254482524981E-3</v>
      </c>
      <c r="AU56" s="281">
        <v>338.47876396006154</v>
      </c>
      <c r="AV56" s="282">
        <v>70.628280781534428</v>
      </c>
      <c r="AW56" s="282">
        <v>-1.0111016083576989</v>
      </c>
      <c r="AX56" s="596">
        <v>7.6104186876031115E-3</v>
      </c>
      <c r="AY56" s="281" t="s">
        <v>115</v>
      </c>
      <c r="AZ56" s="282" t="s">
        <v>115</v>
      </c>
      <c r="BA56" s="282" t="s">
        <v>115</v>
      </c>
      <c r="BB56" s="283" t="s">
        <v>115</v>
      </c>
      <c r="BC56" s="281">
        <v>338.47876396006154</v>
      </c>
      <c r="BD56" s="282">
        <v>70.628280781534428</v>
      </c>
      <c r="BE56" s="282">
        <v>-1.0111016083576989</v>
      </c>
      <c r="BF56" s="596">
        <v>7.6104186876031115E-3</v>
      </c>
      <c r="BG56" s="281">
        <v>758.0664499911735</v>
      </c>
      <c r="BH56" s="282">
        <v>31.092903287296359</v>
      </c>
      <c r="BI56" s="282">
        <v>-0.3885354277408648</v>
      </c>
      <c r="BJ56" s="596">
        <v>3.8809071174022709E-3</v>
      </c>
      <c r="BK56" s="281" t="s">
        <v>115</v>
      </c>
      <c r="BL56" s="282" t="s">
        <v>115</v>
      </c>
      <c r="BM56" s="282" t="s">
        <v>115</v>
      </c>
      <c r="BN56" s="283" t="s">
        <v>115</v>
      </c>
      <c r="BO56" s="281">
        <v>758.0664499911735</v>
      </c>
      <c r="BP56" s="282">
        <v>31.092903287296359</v>
      </c>
      <c r="BQ56" s="282">
        <v>-0.3885354277408648</v>
      </c>
      <c r="BR56" s="596">
        <v>3.8809071174022709E-3</v>
      </c>
      <c r="BS56" s="281">
        <v>95.787090001714589</v>
      </c>
      <c r="BT56" s="282">
        <v>3.7657505373264137</v>
      </c>
      <c r="BU56" s="282">
        <v>-6.9644667671796123E-3</v>
      </c>
      <c r="BV56" s="596">
        <v>2.0958265678129912E-4</v>
      </c>
      <c r="BW56" s="281">
        <v>49.522711585634042</v>
      </c>
      <c r="BX56" s="282">
        <v>6.2571317940744766</v>
      </c>
      <c r="BY56" s="282">
        <v>-5.946844956027357E-2</v>
      </c>
      <c r="BZ56" s="596">
        <v>4.6759868003428166E-4</v>
      </c>
      <c r="CA56" s="281" t="s">
        <v>115</v>
      </c>
      <c r="CB56" s="282">
        <v>2.2518473327554021</v>
      </c>
      <c r="CC56" s="282" t="s">
        <v>115</v>
      </c>
      <c r="CD56" s="283" t="s">
        <v>115</v>
      </c>
      <c r="CE56" s="281">
        <v>67.461450917860006</v>
      </c>
      <c r="CF56" s="282">
        <v>4.9369132177959134</v>
      </c>
      <c r="CG56" s="282">
        <v>-3.2969810637612264E-2</v>
      </c>
      <c r="CH56" s="596">
        <v>3.280694547758164E-4</v>
      </c>
      <c r="CI56" s="281">
        <v>186.59700566646561</v>
      </c>
      <c r="CJ56" s="282">
        <v>3.3025985191530243</v>
      </c>
      <c r="CK56" s="282">
        <v>6.5029284446989407E-3</v>
      </c>
      <c r="CL56" s="596">
        <v>3.5532986228738444E-4</v>
      </c>
      <c r="CM56" s="281">
        <v>144.17155048659046</v>
      </c>
      <c r="CN56" s="282">
        <v>3.4551834329905451</v>
      </c>
      <c r="CO56" s="282">
        <v>-2.3735886964176594E-2</v>
      </c>
      <c r="CP56" s="596">
        <v>7.9194654472497939E-4</v>
      </c>
      <c r="CQ56" s="281" t="s">
        <v>115</v>
      </c>
      <c r="CR56" s="282" t="s">
        <v>115</v>
      </c>
      <c r="CS56" s="282" t="s">
        <v>115</v>
      </c>
      <c r="CT56" s="283" t="s">
        <v>115</v>
      </c>
      <c r="CU56" s="281">
        <v>144.50484223104684</v>
      </c>
      <c r="CV56" s="282">
        <v>3.4539847353715092</v>
      </c>
      <c r="CW56" s="282">
        <v>-2.3498332705885479E-2</v>
      </c>
      <c r="CX56" s="596">
        <v>7.8851651114887752E-4</v>
      </c>
    </row>
    <row r="57" spans="2:102" ht="15" customHeight="1">
      <c r="B57" s="266">
        <v>2058</v>
      </c>
      <c r="C57" s="281">
        <v>80.136711002919043</v>
      </c>
      <c r="D57" s="282">
        <v>3.1504753147152935</v>
      </c>
      <c r="E57" s="282">
        <v>-5.8265624375990165E-3</v>
      </c>
      <c r="F57" s="596">
        <v>1.7533954520808915E-4</v>
      </c>
      <c r="G57" s="281">
        <v>41.423897836845001</v>
      </c>
      <c r="H57" s="282">
        <v>5.2338569494769986</v>
      </c>
      <c r="I57" s="282">
        <v>-4.974313603245728E-2</v>
      </c>
      <c r="J57" s="596">
        <v>3.9112882413334162E-4</v>
      </c>
      <c r="K57" s="281" t="s">
        <v>115</v>
      </c>
      <c r="L57" s="282">
        <v>2.1446165073860972</v>
      </c>
      <c r="M57" s="282" t="s">
        <v>115</v>
      </c>
      <c r="N57" s="283" t="s">
        <v>115</v>
      </c>
      <c r="O57" s="281">
        <v>56.435380044812987</v>
      </c>
      <c r="P57" s="282">
        <v>4.1436521264986377</v>
      </c>
      <c r="Q57" s="282">
        <v>-2.757847980319893E-2</v>
      </c>
      <c r="R57" s="596">
        <v>2.7443183742415335E-4</v>
      </c>
      <c r="S57" s="281">
        <v>156.10945396541368</v>
      </c>
      <c r="T57" s="282">
        <v>2.7629963816971252</v>
      </c>
      <c r="U57" s="282">
        <v>5.440433543144203E-3</v>
      </c>
      <c r="V57" s="596">
        <v>2.9727353116501868E-4</v>
      </c>
      <c r="W57" s="281">
        <v>120.59411504576245</v>
      </c>
      <c r="X57" s="282">
        <v>2.8901318395755862</v>
      </c>
      <c r="Y57" s="282">
        <v>-1.9854182559667765E-2</v>
      </c>
      <c r="Z57" s="596">
        <v>6.6243369376499243E-4</v>
      </c>
      <c r="AA57" s="281" t="s">
        <v>115</v>
      </c>
      <c r="AB57" s="282" t="s">
        <v>115</v>
      </c>
      <c r="AC57" s="282" t="s">
        <v>115</v>
      </c>
      <c r="AD57" s="283" t="s">
        <v>115</v>
      </c>
      <c r="AE57" s="281">
        <v>120.87312134547811</v>
      </c>
      <c r="AF57" s="282">
        <v>2.8891330713040633</v>
      </c>
      <c r="AG57" s="282">
        <v>-1.965546962446137E-2</v>
      </c>
      <c r="AH57" s="596">
        <v>6.5956501817664777E-4</v>
      </c>
      <c r="AI57" s="281">
        <v>182.13974316902014</v>
      </c>
      <c r="AJ57" s="282">
        <v>32.831111381217561</v>
      </c>
      <c r="AK57" s="282">
        <v>-0.49708766249016262</v>
      </c>
      <c r="AL57" s="596">
        <v>4.2782599397881245E-3</v>
      </c>
      <c r="AM57" s="281" t="s">
        <v>115</v>
      </c>
      <c r="AN57" s="282" t="s">
        <v>115</v>
      </c>
      <c r="AO57" s="282" t="s">
        <v>115</v>
      </c>
      <c r="AP57" s="283" t="s">
        <v>115</v>
      </c>
      <c r="AQ57" s="281">
        <v>182.13974316902014</v>
      </c>
      <c r="AR57" s="282">
        <v>32.831111381217561</v>
      </c>
      <c r="AS57" s="282">
        <v>-0.49708766249016262</v>
      </c>
      <c r="AT57" s="596">
        <v>4.2782599397881245E-3</v>
      </c>
      <c r="AU57" s="281">
        <v>339.74980664727224</v>
      </c>
      <c r="AV57" s="282">
        <v>70.893501437469652</v>
      </c>
      <c r="AW57" s="282">
        <v>-1.0148984589792689</v>
      </c>
      <c r="AX57" s="596">
        <v>7.6389970447984564E-3</v>
      </c>
      <c r="AY57" s="281" t="s">
        <v>115</v>
      </c>
      <c r="AZ57" s="282" t="s">
        <v>115</v>
      </c>
      <c r="BA57" s="282" t="s">
        <v>115</v>
      </c>
      <c r="BB57" s="283" t="s">
        <v>115</v>
      </c>
      <c r="BC57" s="281">
        <v>339.74980664727224</v>
      </c>
      <c r="BD57" s="282">
        <v>70.893501437469652</v>
      </c>
      <c r="BE57" s="282">
        <v>-1.0148984589792689</v>
      </c>
      <c r="BF57" s="596">
        <v>7.6389970447984564E-3</v>
      </c>
      <c r="BG57" s="281">
        <v>760.91311253037702</v>
      </c>
      <c r="BH57" s="282">
        <v>31.209662184915501</v>
      </c>
      <c r="BI57" s="282">
        <v>-0.3899944413237984</v>
      </c>
      <c r="BJ57" s="596">
        <v>3.895480553424095E-3</v>
      </c>
      <c r="BK57" s="281" t="s">
        <v>115</v>
      </c>
      <c r="BL57" s="282" t="s">
        <v>115</v>
      </c>
      <c r="BM57" s="282" t="s">
        <v>115</v>
      </c>
      <c r="BN57" s="283" t="s">
        <v>115</v>
      </c>
      <c r="BO57" s="281">
        <v>760.91311253037702</v>
      </c>
      <c r="BP57" s="282">
        <v>31.209662184915501</v>
      </c>
      <c r="BQ57" s="282">
        <v>-0.3899944413237984</v>
      </c>
      <c r="BR57" s="596">
        <v>3.895480553424095E-3</v>
      </c>
      <c r="BS57" s="281">
        <v>96.164053203502846</v>
      </c>
      <c r="BT57" s="282">
        <v>3.7805703776583521</v>
      </c>
      <c r="BU57" s="282">
        <v>-6.9918749251188196E-3</v>
      </c>
      <c r="BV57" s="596">
        <v>2.1040745424970696E-4</v>
      </c>
      <c r="BW57" s="281">
        <v>49.708677404214001</v>
      </c>
      <c r="BX57" s="282">
        <v>6.2806283393723978</v>
      </c>
      <c r="BY57" s="282">
        <v>-5.9691763238948731E-2</v>
      </c>
      <c r="BZ57" s="596">
        <v>4.6935458896000995E-4</v>
      </c>
      <c r="CA57" s="281" t="s">
        <v>115</v>
      </c>
      <c r="CB57" s="282">
        <v>2.2518473327554021</v>
      </c>
      <c r="CC57" s="282" t="s">
        <v>115</v>
      </c>
      <c r="CD57" s="283" t="s">
        <v>115</v>
      </c>
      <c r="CE57" s="281">
        <v>67.722456053775574</v>
      </c>
      <c r="CF57" s="282">
        <v>4.9553050153599827</v>
      </c>
      <c r="CG57" s="282">
        <v>-3.3094175763838711E-2</v>
      </c>
      <c r="CH57" s="596">
        <v>3.2931820490898403E-4</v>
      </c>
      <c r="CI57" s="281">
        <v>187.33134475849641</v>
      </c>
      <c r="CJ57" s="282">
        <v>3.3155956580365502</v>
      </c>
      <c r="CK57" s="282">
        <v>6.5285202517730437E-3</v>
      </c>
      <c r="CL57" s="596">
        <v>3.5672823739802241E-4</v>
      </c>
      <c r="CM57" s="281">
        <v>144.71293805491493</v>
      </c>
      <c r="CN57" s="282">
        <v>3.4681582074907031</v>
      </c>
      <c r="CO57" s="282">
        <v>-2.3825019071601318E-2</v>
      </c>
      <c r="CP57" s="596">
        <v>7.9492043251799089E-4</v>
      </c>
      <c r="CQ57" s="281" t="s">
        <v>115</v>
      </c>
      <c r="CR57" s="282" t="s">
        <v>115</v>
      </c>
      <c r="CS57" s="282" t="s">
        <v>115</v>
      </c>
      <c r="CT57" s="283" t="s">
        <v>115</v>
      </c>
      <c r="CU57" s="281">
        <v>145.0477456145737</v>
      </c>
      <c r="CV57" s="282">
        <v>3.4669596855648757</v>
      </c>
      <c r="CW57" s="282">
        <v>-2.3586563549353647E-2</v>
      </c>
      <c r="CX57" s="596">
        <v>7.9147802181197733E-4</v>
      </c>
    </row>
    <row r="58" spans="2:102" ht="15" customHeight="1">
      <c r="B58" s="266">
        <v>2059</v>
      </c>
      <c r="C58" s="281">
        <v>80.452996517615929</v>
      </c>
      <c r="D58" s="282">
        <v>3.1629096871019797</v>
      </c>
      <c r="E58" s="282">
        <v>-5.8495588555506142E-3</v>
      </c>
      <c r="F58" s="596">
        <v>1.7603157957796537E-4</v>
      </c>
      <c r="G58" s="281">
        <v>41.579929763480187</v>
      </c>
      <c r="H58" s="282">
        <v>5.2535713854959445</v>
      </c>
      <c r="I58" s="282">
        <v>-4.9930504140175934E-2</v>
      </c>
      <c r="J58" s="596">
        <v>3.9260209408568773E-4</v>
      </c>
      <c r="K58" s="281" t="s">
        <v>115</v>
      </c>
      <c r="L58" s="282">
        <v>2.1446165073860972</v>
      </c>
      <c r="M58" s="282" t="s">
        <v>115</v>
      </c>
      <c r="N58" s="283" t="s">
        <v>115</v>
      </c>
      <c r="O58" s="281">
        <v>56.654372623823278</v>
      </c>
      <c r="P58" s="282">
        <v>4.1590834978663391</v>
      </c>
      <c r="Q58" s="282">
        <v>-2.7682826561111311E-2</v>
      </c>
      <c r="R58" s="596">
        <v>2.7547958313705874E-4</v>
      </c>
      <c r="S58" s="281">
        <v>156.72559054474874</v>
      </c>
      <c r="T58" s="282">
        <v>2.7739014428326998</v>
      </c>
      <c r="U58" s="282">
        <v>5.4619059782096361E-3</v>
      </c>
      <c r="V58" s="596">
        <v>2.9844681754817034E-4</v>
      </c>
      <c r="W58" s="281">
        <v>121.04835844375381</v>
      </c>
      <c r="X58" s="282">
        <v>2.901018136199212</v>
      </c>
      <c r="Y58" s="282">
        <v>-1.9928967563453578E-2</v>
      </c>
      <c r="Z58" s="596">
        <v>6.6492889124528055E-4</v>
      </c>
      <c r="AA58" s="281" t="s">
        <v>115</v>
      </c>
      <c r="AB58" s="282" t="s">
        <v>115</v>
      </c>
      <c r="AC58" s="282" t="s">
        <v>115</v>
      </c>
      <c r="AD58" s="283" t="s">
        <v>115</v>
      </c>
      <c r="AE58" s="281">
        <v>121.32863656626068</v>
      </c>
      <c r="AF58" s="282">
        <v>2.900019515340531</v>
      </c>
      <c r="AG58" s="282">
        <v>-1.9729498435777933E-2</v>
      </c>
      <c r="AH58" s="596">
        <v>6.6204983080534829E-4</v>
      </c>
      <c r="AI58" s="281">
        <v>182.82581127288219</v>
      </c>
      <c r="AJ58" s="282">
        <v>32.954776749034039</v>
      </c>
      <c r="AK58" s="282">
        <v>-0.49896004895631335</v>
      </c>
      <c r="AL58" s="596">
        <v>4.2943749163091779E-3</v>
      </c>
      <c r="AM58" s="281" t="s">
        <v>115</v>
      </c>
      <c r="AN58" s="282" t="s">
        <v>115</v>
      </c>
      <c r="AO58" s="282" t="s">
        <v>115</v>
      </c>
      <c r="AP58" s="283" t="s">
        <v>115</v>
      </c>
      <c r="AQ58" s="281">
        <v>182.82581127288219</v>
      </c>
      <c r="AR58" s="282">
        <v>32.954776749034039</v>
      </c>
      <c r="AS58" s="282">
        <v>-0.49896004895631335</v>
      </c>
      <c r="AT58" s="596">
        <v>4.2943749163091779E-3</v>
      </c>
      <c r="AU58" s="281">
        <v>341.02954659627221</v>
      </c>
      <c r="AV58" s="282">
        <v>71.160536897502183</v>
      </c>
      <c r="AW58" s="282">
        <v>-1.0187212900058742</v>
      </c>
      <c r="AX58" s="596">
        <v>7.6677709528250497E-3</v>
      </c>
      <c r="AY58" s="281" t="s">
        <v>115</v>
      </c>
      <c r="AZ58" s="282" t="s">
        <v>115</v>
      </c>
      <c r="BA58" s="282" t="s">
        <v>115</v>
      </c>
      <c r="BB58" s="283" t="s">
        <v>115</v>
      </c>
      <c r="BC58" s="281">
        <v>341.02954659627221</v>
      </c>
      <c r="BD58" s="282">
        <v>71.160536897502183</v>
      </c>
      <c r="BE58" s="282">
        <v>-1.0187212900058742</v>
      </c>
      <c r="BF58" s="596">
        <v>7.6677709528250497E-3</v>
      </c>
      <c r="BG58" s="281">
        <v>763.77925369888112</v>
      </c>
      <c r="BH58" s="282">
        <v>31.327220019272996</v>
      </c>
      <c r="BI58" s="282">
        <v>-0.39146343838188402</v>
      </c>
      <c r="BJ58" s="596">
        <v>3.9101537099270065E-3</v>
      </c>
      <c r="BK58" s="281" t="s">
        <v>115</v>
      </c>
      <c r="BL58" s="282" t="s">
        <v>115</v>
      </c>
      <c r="BM58" s="282" t="s">
        <v>115</v>
      </c>
      <c r="BN58" s="283" t="s">
        <v>115</v>
      </c>
      <c r="BO58" s="281">
        <v>763.77925369888112</v>
      </c>
      <c r="BP58" s="282">
        <v>31.327220019272996</v>
      </c>
      <c r="BQ58" s="282">
        <v>-0.39146343838188402</v>
      </c>
      <c r="BR58" s="596">
        <v>3.9101537099270065E-3</v>
      </c>
      <c r="BS58" s="281">
        <v>96.543595821139107</v>
      </c>
      <c r="BT58" s="282">
        <v>3.7954916245223753</v>
      </c>
      <c r="BU58" s="282">
        <v>-7.0194706266607371E-3</v>
      </c>
      <c r="BV58" s="596">
        <v>2.1123789549355843E-4</v>
      </c>
      <c r="BW58" s="281">
        <v>49.895915716176226</v>
      </c>
      <c r="BX58" s="282">
        <v>6.3042856625951336</v>
      </c>
      <c r="BY58" s="282">
        <v>-5.9916604968211121E-2</v>
      </c>
      <c r="BZ58" s="596">
        <v>4.7112251290282528E-4</v>
      </c>
      <c r="CA58" s="281" t="s">
        <v>115</v>
      </c>
      <c r="CB58" s="282">
        <v>2.2518473327554021</v>
      </c>
      <c r="CC58" s="282" t="s">
        <v>115</v>
      </c>
      <c r="CD58" s="283" t="s">
        <v>115</v>
      </c>
      <c r="CE58" s="281">
        <v>67.985247148587931</v>
      </c>
      <c r="CF58" s="282">
        <v>4.9738226610012264</v>
      </c>
      <c r="CG58" s="282">
        <v>-3.3219391873333573E-2</v>
      </c>
      <c r="CH58" s="596">
        <v>3.3057549976447047E-4</v>
      </c>
      <c r="CI58" s="281">
        <v>188.07070865369849</v>
      </c>
      <c r="CJ58" s="282">
        <v>3.3286817313992398</v>
      </c>
      <c r="CK58" s="282">
        <v>6.5542871738515631E-3</v>
      </c>
      <c r="CL58" s="596">
        <v>3.5813618105780438E-4</v>
      </c>
      <c r="CM58" s="281">
        <v>145.25803013250456</v>
      </c>
      <c r="CN58" s="282">
        <v>3.4812217634390543</v>
      </c>
      <c r="CO58" s="282">
        <v>-2.3914761076144292E-2</v>
      </c>
      <c r="CP58" s="596">
        <v>7.9791466949433664E-4</v>
      </c>
      <c r="CQ58" s="281" t="s">
        <v>115</v>
      </c>
      <c r="CR58" s="282" t="s">
        <v>115</v>
      </c>
      <c r="CS58" s="282" t="s">
        <v>115</v>
      </c>
      <c r="CT58" s="283" t="s">
        <v>115</v>
      </c>
      <c r="CU58" s="281">
        <v>145.5943638795128</v>
      </c>
      <c r="CV58" s="282">
        <v>3.4800234184086372</v>
      </c>
      <c r="CW58" s="282">
        <v>-2.3675398122933514E-2</v>
      </c>
      <c r="CX58" s="596">
        <v>7.9445979696641785E-4</v>
      </c>
    </row>
    <row r="59" spans="2:102" ht="15" customHeight="1">
      <c r="B59" s="266">
        <v>2060</v>
      </c>
      <c r="C59" s="281">
        <v>80.771446253821011</v>
      </c>
      <c r="D59" s="282">
        <v>3.1754291431706867</v>
      </c>
      <c r="E59" s="282">
        <v>-5.8727126292457722E-3</v>
      </c>
      <c r="F59" s="596">
        <v>1.7672834927588574E-4</v>
      </c>
      <c r="G59" s="281">
        <v>41.737029357257548</v>
      </c>
      <c r="H59" s="282">
        <v>5.2734207199040721</v>
      </c>
      <c r="I59" s="282">
        <v>-5.0119154336608199E-2</v>
      </c>
      <c r="J59" s="596">
        <v>3.9408544506410072E-4</v>
      </c>
      <c r="K59" s="281" t="s">
        <v>115</v>
      </c>
      <c r="L59" s="282">
        <v>2.1446165073860972</v>
      </c>
      <c r="M59" s="282" t="s">
        <v>115</v>
      </c>
      <c r="N59" s="283" t="s">
        <v>115</v>
      </c>
      <c r="O59" s="281">
        <v>56.874863685778905</v>
      </c>
      <c r="P59" s="282">
        <v>4.174620460240468</v>
      </c>
      <c r="Q59" s="282">
        <v>-2.7787887324209795E-2</v>
      </c>
      <c r="R59" s="596">
        <v>2.7653449817546788E-4</v>
      </c>
      <c r="S59" s="281">
        <v>157.34594311240772</v>
      </c>
      <c r="T59" s="282">
        <v>2.7848811231549306</v>
      </c>
      <c r="U59" s="282">
        <v>5.4835253409832403E-3</v>
      </c>
      <c r="V59" s="596">
        <v>2.9962813228389502E-4</v>
      </c>
      <c r="W59" s="281">
        <v>121.50571005658968</v>
      </c>
      <c r="X59" s="282">
        <v>2.9119789236110738</v>
      </c>
      <c r="Y59" s="282">
        <v>-2.000426429258299E-2</v>
      </c>
      <c r="Z59" s="596">
        <v>6.6744116241311731E-4</v>
      </c>
      <c r="AA59" s="281" t="s">
        <v>115</v>
      </c>
      <c r="AB59" s="282" t="s">
        <v>115</v>
      </c>
      <c r="AC59" s="282" t="s">
        <v>115</v>
      </c>
      <c r="AD59" s="283" t="s">
        <v>115</v>
      </c>
      <c r="AE59" s="281">
        <v>121.78726870448752</v>
      </c>
      <c r="AF59" s="282">
        <v>2.9109804511739248</v>
      </c>
      <c r="AG59" s="282">
        <v>-1.9804033798100567E-2</v>
      </c>
      <c r="AH59" s="596">
        <v>6.6455164606200694E-4</v>
      </c>
      <c r="AI59" s="281">
        <v>183.51657387989871</v>
      </c>
      <c r="AJ59" s="282">
        <v>33.079288311938214</v>
      </c>
      <c r="AK59" s="282">
        <v>-0.50084524745106929</v>
      </c>
      <c r="AL59" s="596">
        <v>4.3106001614867774E-3</v>
      </c>
      <c r="AM59" s="281" t="s">
        <v>115</v>
      </c>
      <c r="AN59" s="282" t="s">
        <v>115</v>
      </c>
      <c r="AO59" s="282" t="s">
        <v>115</v>
      </c>
      <c r="AP59" s="283" t="s">
        <v>115</v>
      </c>
      <c r="AQ59" s="281">
        <v>183.51657387989871</v>
      </c>
      <c r="AR59" s="282">
        <v>33.079288311938214</v>
      </c>
      <c r="AS59" s="282">
        <v>-0.50084524745106929</v>
      </c>
      <c r="AT59" s="596">
        <v>4.3106001614867774E-3</v>
      </c>
      <c r="AU59" s="281">
        <v>342.31804331911678</v>
      </c>
      <c r="AV59" s="282">
        <v>71.429399579646372</v>
      </c>
      <c r="AW59" s="282">
        <v>-1.022570279211547</v>
      </c>
      <c r="AX59" s="596">
        <v>7.6967417497628716E-3</v>
      </c>
      <c r="AY59" s="281" t="s">
        <v>115</v>
      </c>
      <c r="AZ59" s="282" t="s">
        <v>115</v>
      </c>
      <c r="BA59" s="282" t="s">
        <v>115</v>
      </c>
      <c r="BB59" s="283" t="s">
        <v>115</v>
      </c>
      <c r="BC59" s="281">
        <v>342.31804331911678</v>
      </c>
      <c r="BD59" s="282">
        <v>71.429399579646372</v>
      </c>
      <c r="BE59" s="282">
        <v>-1.022570279211547</v>
      </c>
      <c r="BF59" s="596">
        <v>7.6967417497628716E-3</v>
      </c>
      <c r="BG59" s="281">
        <v>766.6650067815392</v>
      </c>
      <c r="BH59" s="282">
        <v>31.445582257189145</v>
      </c>
      <c r="BI59" s="282">
        <v>-0.39294248722824587</v>
      </c>
      <c r="BJ59" s="596">
        <v>3.9249272692603388E-3</v>
      </c>
      <c r="BK59" s="281" t="s">
        <v>115</v>
      </c>
      <c r="BL59" s="282" t="s">
        <v>115</v>
      </c>
      <c r="BM59" s="282" t="s">
        <v>115</v>
      </c>
      <c r="BN59" s="283" t="s">
        <v>115</v>
      </c>
      <c r="BO59" s="281">
        <v>766.6650067815392</v>
      </c>
      <c r="BP59" s="282">
        <v>31.445582257189145</v>
      </c>
      <c r="BQ59" s="282">
        <v>-0.39294248722824587</v>
      </c>
      <c r="BR59" s="596">
        <v>3.9249272692603388E-3</v>
      </c>
      <c r="BS59" s="281">
        <v>96.925735504585205</v>
      </c>
      <c r="BT59" s="282">
        <v>3.8105149718048237</v>
      </c>
      <c r="BU59" s="282">
        <v>-7.0472551550949262E-3</v>
      </c>
      <c r="BV59" s="596">
        <v>2.1207401913106289E-4</v>
      </c>
      <c r="BW59" s="281">
        <v>50.084435228709054</v>
      </c>
      <c r="BX59" s="282">
        <v>6.328104863884886</v>
      </c>
      <c r="BY59" s="282">
        <v>-6.0142985203929834E-2</v>
      </c>
      <c r="BZ59" s="596">
        <v>4.7290253407692085E-4</v>
      </c>
      <c r="CA59" s="281" t="s">
        <v>115</v>
      </c>
      <c r="CB59" s="282">
        <v>2.2518473327554021</v>
      </c>
      <c r="CC59" s="282" t="s">
        <v>115</v>
      </c>
      <c r="CD59" s="283" t="s">
        <v>115</v>
      </c>
      <c r="CE59" s="281">
        <v>68.249836422934678</v>
      </c>
      <c r="CF59" s="282">
        <v>4.9924670158501803</v>
      </c>
      <c r="CG59" s="282">
        <v>-3.3345464789051753E-2</v>
      </c>
      <c r="CH59" s="596">
        <v>3.3184139781056144E-4</v>
      </c>
      <c r="CI59" s="281">
        <v>188.81513173488926</v>
      </c>
      <c r="CJ59" s="282">
        <v>3.3418573477859166</v>
      </c>
      <c r="CK59" s="282">
        <v>6.5802304091798882E-3</v>
      </c>
      <c r="CL59" s="596">
        <v>3.59553758740674E-4</v>
      </c>
      <c r="CM59" s="281">
        <v>145.80685206790761</v>
      </c>
      <c r="CN59" s="282">
        <v>3.4943747083332886</v>
      </c>
      <c r="CO59" s="282">
        <v>-2.4005117151099587E-2</v>
      </c>
      <c r="CP59" s="596">
        <v>8.009293948957407E-4</v>
      </c>
      <c r="CQ59" s="281" t="s">
        <v>115</v>
      </c>
      <c r="CR59" s="282" t="s">
        <v>115</v>
      </c>
      <c r="CS59" s="282" t="s">
        <v>115</v>
      </c>
      <c r="CT59" s="283" t="s">
        <v>115</v>
      </c>
      <c r="CU59" s="281">
        <v>146.14472244538501</v>
      </c>
      <c r="CV59" s="282">
        <v>3.4931765414087099</v>
      </c>
      <c r="CW59" s="282">
        <v>-2.3764840557720681E-2</v>
      </c>
      <c r="CX59" s="596">
        <v>7.9746197527440818E-4</v>
      </c>
    </row>
    <row r="60" spans="2:102" ht="15" customHeight="1">
      <c r="B60" s="266">
        <v>2061</v>
      </c>
      <c r="C60" s="281">
        <v>81.092075020479129</v>
      </c>
      <c r="D60" s="282">
        <v>3.1880342651166975</v>
      </c>
      <c r="E60" s="282">
        <v>-5.8960248354100082E-3</v>
      </c>
      <c r="F60" s="596">
        <v>1.7742988670389943E-4</v>
      </c>
      <c r="G60" s="281">
        <v>41.895203923817355</v>
      </c>
      <c r="H60" s="282">
        <v>5.2934058757597633</v>
      </c>
      <c r="I60" s="282">
        <v>-5.0309095394599636E-2</v>
      </c>
      <c r="J60" s="596">
        <v>3.955789460492087E-4</v>
      </c>
      <c r="K60" s="281" t="s">
        <v>115</v>
      </c>
      <c r="L60" s="282">
        <v>2.1446165073860972</v>
      </c>
      <c r="M60" s="282" t="s">
        <v>115</v>
      </c>
      <c r="N60" s="283" t="s">
        <v>115</v>
      </c>
      <c r="O60" s="281">
        <v>57.096863484228862</v>
      </c>
      <c r="P60" s="282">
        <v>4.1902637361401291</v>
      </c>
      <c r="Q60" s="282">
        <v>-2.789366697816038E-2</v>
      </c>
      <c r="R60" s="596">
        <v>2.7759663159634908E-4</v>
      </c>
      <c r="S60" s="281">
        <v>157.97054051679555</v>
      </c>
      <c r="T60" s="282">
        <v>2.7959359332545382</v>
      </c>
      <c r="U60" s="282">
        <v>5.5052926368354526E-3</v>
      </c>
      <c r="V60" s="596">
        <v>3.0081753030715641E-4</v>
      </c>
      <c r="W60" s="281">
        <v>121.96619115260236</v>
      </c>
      <c r="X60" s="282">
        <v>2.9230147115233103</v>
      </c>
      <c r="Y60" s="282">
        <v>-2.0080076248597943E-2</v>
      </c>
      <c r="Z60" s="596">
        <v>6.6997062409725389E-4</v>
      </c>
      <c r="AA60" s="281" t="s">
        <v>115</v>
      </c>
      <c r="AB60" s="282" t="s">
        <v>115</v>
      </c>
      <c r="AC60" s="282" t="s">
        <v>115</v>
      </c>
      <c r="AD60" s="283" t="s">
        <v>115</v>
      </c>
      <c r="AE60" s="281">
        <v>122.24903908803948</v>
      </c>
      <c r="AF60" s="282">
        <v>2.9220163885232853</v>
      </c>
      <c r="AG60" s="282">
        <v>-1.9879079177565203E-2</v>
      </c>
      <c r="AH60" s="596">
        <v>6.6707058028914103E-4</v>
      </c>
      <c r="AI60" s="281">
        <v>184.21206311276975</v>
      </c>
      <c r="AJ60" s="282">
        <v>33.204651860121309</v>
      </c>
      <c r="AK60" s="282">
        <v>-0.5027433456422703</v>
      </c>
      <c r="AL60" s="596">
        <v>4.326936429847412E-3</v>
      </c>
      <c r="AM60" s="281" t="s">
        <v>115</v>
      </c>
      <c r="AN60" s="282" t="s">
        <v>115</v>
      </c>
      <c r="AO60" s="282" t="s">
        <v>115</v>
      </c>
      <c r="AP60" s="283" t="s">
        <v>115</v>
      </c>
      <c r="AQ60" s="281">
        <v>184.21206311276975</v>
      </c>
      <c r="AR60" s="282">
        <v>33.204651860121309</v>
      </c>
      <c r="AS60" s="282">
        <v>-0.5027433456422703</v>
      </c>
      <c r="AT60" s="596">
        <v>4.326936429847412E-3</v>
      </c>
      <c r="AU60" s="281">
        <v>343.61535673507962</v>
      </c>
      <c r="AV60" s="282">
        <v>71.700101986888342</v>
      </c>
      <c r="AW60" s="282">
        <v>-1.0264456055867603</v>
      </c>
      <c r="AX60" s="596">
        <v>7.7259107828478732E-3</v>
      </c>
      <c r="AY60" s="281" t="s">
        <v>115</v>
      </c>
      <c r="AZ60" s="282" t="s">
        <v>115</v>
      </c>
      <c r="BA60" s="282" t="s">
        <v>115</v>
      </c>
      <c r="BB60" s="283" t="s">
        <v>115</v>
      </c>
      <c r="BC60" s="281">
        <v>343.61535673507962</v>
      </c>
      <c r="BD60" s="282">
        <v>71.700101986888342</v>
      </c>
      <c r="BE60" s="282">
        <v>-1.0264456055867603</v>
      </c>
      <c r="BF60" s="596">
        <v>7.7259107828478732E-3</v>
      </c>
      <c r="BG60" s="281">
        <v>769.57050597522243</v>
      </c>
      <c r="BH60" s="282">
        <v>31.564754402891623</v>
      </c>
      <c r="BI60" s="282">
        <v>-0.39443165664344898</v>
      </c>
      <c r="BJ60" s="596">
        <v>3.9398019184424824E-3</v>
      </c>
      <c r="BK60" s="281" t="s">
        <v>115</v>
      </c>
      <c r="BL60" s="282" t="s">
        <v>115</v>
      </c>
      <c r="BM60" s="282" t="s">
        <v>115</v>
      </c>
      <c r="BN60" s="283" t="s">
        <v>115</v>
      </c>
      <c r="BO60" s="281">
        <v>769.57050597522243</v>
      </c>
      <c r="BP60" s="282">
        <v>31.564754402891623</v>
      </c>
      <c r="BQ60" s="282">
        <v>-0.39443165664344898</v>
      </c>
      <c r="BR60" s="596">
        <v>3.9398019184424824E-3</v>
      </c>
      <c r="BS60" s="281">
        <v>97.310490024574946</v>
      </c>
      <c r="BT60" s="282">
        <v>3.8256411181400369</v>
      </c>
      <c r="BU60" s="282">
        <v>-7.0752298024920092E-3</v>
      </c>
      <c r="BV60" s="596">
        <v>2.129158640446793E-4</v>
      </c>
      <c r="BW60" s="281">
        <v>50.274244708580824</v>
      </c>
      <c r="BX60" s="282">
        <v>6.3520870509117158</v>
      </c>
      <c r="BY60" s="282">
        <v>-6.0370914473519562E-2</v>
      </c>
      <c r="BZ60" s="596">
        <v>4.7469473525905043E-4</v>
      </c>
      <c r="CA60" s="281" t="s">
        <v>115</v>
      </c>
      <c r="CB60" s="282">
        <v>2.2518473327554021</v>
      </c>
      <c r="CC60" s="282" t="s">
        <v>115</v>
      </c>
      <c r="CD60" s="283" t="s">
        <v>115</v>
      </c>
      <c r="CE60" s="281">
        <v>68.516236181074632</v>
      </c>
      <c r="CF60" s="282">
        <v>5.0112389469297733</v>
      </c>
      <c r="CG60" s="282">
        <v>-3.3472400373792455E-2</v>
      </c>
      <c r="CH60" s="596">
        <v>3.3311595791561883E-4</v>
      </c>
      <c r="CI60" s="281">
        <v>189.56464862015466</v>
      </c>
      <c r="CJ60" s="282">
        <v>3.3551231199054459</v>
      </c>
      <c r="CK60" s="282">
        <v>6.6063511642025429E-3</v>
      </c>
      <c r="CL60" s="596">
        <v>3.6098103636858769E-4</v>
      </c>
      <c r="CM60" s="281">
        <v>146.35942938312283</v>
      </c>
      <c r="CN60" s="282">
        <v>3.5076176538279724</v>
      </c>
      <c r="CO60" s="282">
        <v>-2.409609149831753E-2</v>
      </c>
      <c r="CP60" s="596">
        <v>8.039647489167047E-4</v>
      </c>
      <c r="CQ60" s="281" t="s">
        <v>115</v>
      </c>
      <c r="CR60" s="282" t="s">
        <v>115</v>
      </c>
      <c r="CS60" s="282" t="s">
        <v>115</v>
      </c>
      <c r="CT60" s="283" t="s">
        <v>115</v>
      </c>
      <c r="CU60" s="281">
        <v>146.69884690564737</v>
      </c>
      <c r="CV60" s="282">
        <v>3.5064196662279423</v>
      </c>
      <c r="CW60" s="282">
        <v>-2.3854895013078237E-2</v>
      </c>
      <c r="CX60" s="596">
        <v>8.004846963469692E-4</v>
      </c>
    </row>
    <row r="61" spans="2:102" ht="15" customHeight="1">
      <c r="B61" s="266">
        <v>2062</v>
      </c>
      <c r="C61" s="281">
        <v>81.414897727867043</v>
      </c>
      <c r="D61" s="282">
        <v>3.2007256391190335</v>
      </c>
      <c r="E61" s="282">
        <v>-5.9194965581364613E-3</v>
      </c>
      <c r="F61" s="596">
        <v>1.7813622448577043E-4</v>
      </c>
      <c r="G61" s="281">
        <v>42.054460818789586</v>
      </c>
      <c r="H61" s="282">
        <v>5.3135277824375349</v>
      </c>
      <c r="I61" s="282">
        <v>-5.0500336147025024E-2</v>
      </c>
      <c r="J61" s="596">
        <v>3.970826664936477E-4</v>
      </c>
      <c r="K61" s="281" t="s">
        <v>115</v>
      </c>
      <c r="L61" s="282">
        <v>2.1446165073860972</v>
      </c>
      <c r="M61" s="282" t="s">
        <v>115</v>
      </c>
      <c r="N61" s="283" t="s">
        <v>115</v>
      </c>
      <c r="O61" s="281">
        <v>57.320382342883249</v>
      </c>
      <c r="P61" s="282">
        <v>4.2060140530283494</v>
      </c>
      <c r="Q61" s="282">
        <v>-2.8000170442059782E-2</v>
      </c>
      <c r="R61" s="596">
        <v>2.7866603279234859E-4</v>
      </c>
      <c r="S61" s="281">
        <v>158.59941180371584</v>
      </c>
      <c r="T61" s="282">
        <v>2.8070663872160186</v>
      </c>
      <c r="U61" s="282">
        <v>5.5272088780160744E-3</v>
      </c>
      <c r="V61" s="596">
        <v>3.0201506692881735E-4</v>
      </c>
      <c r="W61" s="281">
        <v>122.42982314565516</v>
      </c>
      <c r="X61" s="282">
        <v>2.9341260131358253</v>
      </c>
      <c r="Y61" s="282">
        <v>-2.0156406957000089E-2</v>
      </c>
      <c r="Z61" s="596">
        <v>6.7251739392585664E-4</v>
      </c>
      <c r="AA61" s="281" t="s">
        <v>115</v>
      </c>
      <c r="AB61" s="282" t="s">
        <v>115</v>
      </c>
      <c r="AC61" s="282" t="s">
        <v>115</v>
      </c>
      <c r="AD61" s="283" t="s">
        <v>115</v>
      </c>
      <c r="AE61" s="281">
        <v>122.71396919073595</v>
      </c>
      <c r="AF61" s="282">
        <v>2.9331278405954659</v>
      </c>
      <c r="AG61" s="282">
        <v>-1.9954638064025185E-2</v>
      </c>
      <c r="AH61" s="596">
        <v>6.6960675062535614E-4</v>
      </c>
      <c r="AI61" s="281">
        <v>184.91231131399857</v>
      </c>
      <c r="AJ61" s="282">
        <v>33.330873223394605</v>
      </c>
      <c r="AK61" s="282">
        <v>-0.50465443179763381</v>
      </c>
      <c r="AL61" s="596">
        <v>4.3433844810805023E-3</v>
      </c>
      <c r="AM61" s="281" t="s">
        <v>115</v>
      </c>
      <c r="AN61" s="282" t="s">
        <v>115</v>
      </c>
      <c r="AO61" s="282" t="s">
        <v>115</v>
      </c>
      <c r="AP61" s="283" t="s">
        <v>115</v>
      </c>
      <c r="AQ61" s="281">
        <v>184.91231131399857</v>
      </c>
      <c r="AR61" s="282">
        <v>33.330873223394605</v>
      </c>
      <c r="AS61" s="282">
        <v>-0.50465443179763381</v>
      </c>
      <c r="AT61" s="596">
        <v>4.3433844810805023E-3</v>
      </c>
      <c r="AU61" s="281">
        <v>344.92154717343897</v>
      </c>
      <c r="AV61" s="282">
        <v>71.972656707767328</v>
      </c>
      <c r="AW61" s="282">
        <v>-1.0303474493467499</v>
      </c>
      <c r="AX61" s="596">
        <v>7.7552794085346275E-3</v>
      </c>
      <c r="AY61" s="281" t="s">
        <v>115</v>
      </c>
      <c r="AZ61" s="282" t="s">
        <v>115</v>
      </c>
      <c r="BA61" s="282" t="s">
        <v>115</v>
      </c>
      <c r="BB61" s="283" t="s">
        <v>115</v>
      </c>
      <c r="BC61" s="281">
        <v>344.92154717343897</v>
      </c>
      <c r="BD61" s="282">
        <v>71.972656707767328</v>
      </c>
      <c r="BE61" s="282">
        <v>-1.0303474493467499</v>
      </c>
      <c r="BF61" s="596">
        <v>7.7552794085346275E-3</v>
      </c>
      <c r="BG61" s="281">
        <v>772.49588639505964</v>
      </c>
      <c r="BH61" s="282">
        <v>31.684741998271431</v>
      </c>
      <c r="BI61" s="282">
        <v>-0.39593101587869733</v>
      </c>
      <c r="BJ61" s="596">
        <v>3.9547783491928317E-3</v>
      </c>
      <c r="BK61" s="281" t="s">
        <v>115</v>
      </c>
      <c r="BL61" s="282" t="s">
        <v>115</v>
      </c>
      <c r="BM61" s="282" t="s">
        <v>115</v>
      </c>
      <c r="BN61" s="283" t="s">
        <v>115</v>
      </c>
      <c r="BO61" s="281">
        <v>772.49588639505964</v>
      </c>
      <c r="BP61" s="282">
        <v>31.684741998271431</v>
      </c>
      <c r="BQ61" s="282">
        <v>-0.39593101587869733</v>
      </c>
      <c r="BR61" s="596">
        <v>3.9547783491928317E-3</v>
      </c>
      <c r="BS61" s="281">
        <v>97.697877273440454</v>
      </c>
      <c r="BT61" s="282">
        <v>3.8408707669428401</v>
      </c>
      <c r="BU61" s="282">
        <v>-7.1033958697637534E-3</v>
      </c>
      <c r="BV61" s="596">
        <v>2.1376346938292452E-4</v>
      </c>
      <c r="BW61" s="281">
        <v>50.4653529825475</v>
      </c>
      <c r="BX61" s="282">
        <v>6.3762333389250418</v>
      </c>
      <c r="BY61" s="282">
        <v>-6.0600403376430023E-2</v>
      </c>
      <c r="BZ61" s="596">
        <v>4.7649919979237722E-4</v>
      </c>
      <c r="CA61" s="281" t="s">
        <v>115</v>
      </c>
      <c r="CB61" s="282">
        <v>2.2518473327554021</v>
      </c>
      <c r="CC61" s="282" t="s">
        <v>115</v>
      </c>
      <c r="CD61" s="283" t="s">
        <v>115</v>
      </c>
      <c r="CE61" s="281">
        <v>68.784458811459899</v>
      </c>
      <c r="CF61" s="282">
        <v>5.0301393271956387</v>
      </c>
      <c r="CG61" s="282">
        <v>-3.3600204530471738E-2</v>
      </c>
      <c r="CH61" s="596">
        <v>3.3439923935081833E-4</v>
      </c>
      <c r="CI61" s="281">
        <v>190.319294164459</v>
      </c>
      <c r="CJ61" s="282">
        <v>3.3684796646592221</v>
      </c>
      <c r="CK61" s="282">
        <v>6.6326506536192893E-3</v>
      </c>
      <c r="CL61" s="596">
        <v>3.6241808031458082E-4</v>
      </c>
      <c r="CM61" s="281">
        <v>146.9157877747862</v>
      </c>
      <c r="CN61" s="282">
        <v>3.5209512157629903</v>
      </c>
      <c r="CO61" s="282">
        <v>-2.4187688348400106E-2</v>
      </c>
      <c r="CP61" s="596">
        <v>8.0702087271102799E-4</v>
      </c>
      <c r="CQ61" s="281" t="s">
        <v>115</v>
      </c>
      <c r="CR61" s="282" t="s">
        <v>115</v>
      </c>
      <c r="CS61" s="282" t="s">
        <v>115</v>
      </c>
      <c r="CT61" s="283" t="s">
        <v>115</v>
      </c>
      <c r="CU61" s="281">
        <v>147.25676302888314</v>
      </c>
      <c r="CV61" s="282">
        <v>3.5197534087145592</v>
      </c>
      <c r="CW61" s="282">
        <v>-2.3945565676830226E-2</v>
      </c>
      <c r="CX61" s="596">
        <v>8.0352810075042728E-4</v>
      </c>
    </row>
    <row r="62" spans="2:102" ht="15" customHeight="1">
      <c r="B62" s="266">
        <v>2063</v>
      </c>
      <c r="C62" s="281">
        <v>81.739929388286939</v>
      </c>
      <c r="D62" s="282">
        <v>3.2135038553677204</v>
      </c>
      <c r="E62" s="282">
        <v>-5.9431288889363124E-3</v>
      </c>
      <c r="F62" s="596">
        <v>1.7884739546849494E-4</v>
      </c>
      <c r="G62" s="281">
        <v>42.214807448136028</v>
      </c>
      <c r="H62" s="282">
        <v>5.3337873756712648</v>
      </c>
      <c r="I62" s="282">
        <v>-5.069288548719917E-2</v>
      </c>
      <c r="J62" s="596">
        <v>3.9859667632529213E-4</v>
      </c>
      <c r="K62" s="281" t="s">
        <v>115</v>
      </c>
      <c r="L62" s="282">
        <v>2.1446165073860972</v>
      </c>
      <c r="M62" s="282" t="s">
        <v>115</v>
      </c>
      <c r="N62" s="283" t="s">
        <v>115</v>
      </c>
      <c r="O62" s="281">
        <v>57.545430656093444</v>
      </c>
      <c r="P62" s="282">
        <v>4.2218721433459132</v>
      </c>
      <c r="Q62" s="282">
        <v>-2.8107402668664273E-2</v>
      </c>
      <c r="R62" s="596">
        <v>2.7974275149408818E-4</v>
      </c>
      <c r="S62" s="281">
        <v>159.2325862177216</v>
      </c>
      <c r="T62" s="282">
        <v>2.8182730026415568</v>
      </c>
      <c r="U62" s="282">
        <v>5.549275083701356E-3</v>
      </c>
      <c r="V62" s="596">
        <v>3.032207978382121E-4</v>
      </c>
      <c r="W62" s="281">
        <v>122.89662759613846</v>
      </c>
      <c r="X62" s="282">
        <v>2.945313345160157</v>
      </c>
      <c r="Y62" s="282">
        <v>-2.0233259967414766E-2</v>
      </c>
      <c r="Z62" s="596">
        <v>6.7508159033197689E-4</v>
      </c>
      <c r="AA62" s="281" t="s">
        <v>115</v>
      </c>
      <c r="AB62" s="282" t="s">
        <v>115</v>
      </c>
      <c r="AC62" s="282" t="s">
        <v>115</v>
      </c>
      <c r="AD62" s="283" t="s">
        <v>115</v>
      </c>
      <c r="AE62" s="281">
        <v>123.18208063333358</v>
      </c>
      <c r="AF62" s="282">
        <v>2.9443153241090014</v>
      </c>
      <c r="AG62" s="282">
        <v>-2.0030713971213643E-2</v>
      </c>
      <c r="AH62" s="596">
        <v>6.7216027501079288E-4</v>
      </c>
      <c r="AI62" s="281">
        <v>185.61735104739617</v>
      </c>
      <c r="AJ62" s="282">
        <v>33.457958271460583</v>
      </c>
      <c r="AK62" s="282">
        <v>-0.50657859478886014</v>
      </c>
      <c r="AL62" s="596">
        <v>4.3599450800737424E-3</v>
      </c>
      <c r="AM62" s="281" t="s">
        <v>115</v>
      </c>
      <c r="AN62" s="282" t="s">
        <v>115</v>
      </c>
      <c r="AO62" s="282" t="s">
        <v>115</v>
      </c>
      <c r="AP62" s="283" t="s">
        <v>115</v>
      </c>
      <c r="AQ62" s="281">
        <v>185.61735104739617</v>
      </c>
      <c r="AR62" s="282">
        <v>33.457958271460583</v>
      </c>
      <c r="AS62" s="282">
        <v>-0.50657859478886014</v>
      </c>
      <c r="AT62" s="596">
        <v>4.3599450800737424E-3</v>
      </c>
      <c r="AU62" s="281">
        <v>346.2366753762837</v>
      </c>
      <c r="AV62" s="282">
        <v>72.247076416961235</v>
      </c>
      <c r="AW62" s="282">
        <v>-1.0342759919398972</v>
      </c>
      <c r="AX62" s="596">
        <v>7.7848489925594162E-3</v>
      </c>
      <c r="AY62" s="281" t="s">
        <v>115</v>
      </c>
      <c r="AZ62" s="282" t="s">
        <v>115</v>
      </c>
      <c r="BA62" s="282" t="s">
        <v>115</v>
      </c>
      <c r="BB62" s="283" t="s">
        <v>115</v>
      </c>
      <c r="BC62" s="281">
        <v>346.2366753762837</v>
      </c>
      <c r="BD62" s="282">
        <v>72.247076416961235</v>
      </c>
      <c r="BE62" s="282">
        <v>-1.0342759919398972</v>
      </c>
      <c r="BF62" s="596">
        <v>7.7848489925594162E-3</v>
      </c>
      <c r="BG62" s="281">
        <v>775.44128408072197</v>
      </c>
      <c r="BH62" s="282">
        <v>31.80555062314065</v>
      </c>
      <c r="BI62" s="282">
        <v>-0.39744063465905499</v>
      </c>
      <c r="BJ62" s="596">
        <v>3.9698572579639551E-3</v>
      </c>
      <c r="BK62" s="281" t="s">
        <v>115</v>
      </c>
      <c r="BL62" s="282" t="s">
        <v>115</v>
      </c>
      <c r="BM62" s="282" t="s">
        <v>115</v>
      </c>
      <c r="BN62" s="283" t="s">
        <v>115</v>
      </c>
      <c r="BO62" s="281">
        <v>775.44128408072197</v>
      </c>
      <c r="BP62" s="282">
        <v>31.80555062314065</v>
      </c>
      <c r="BQ62" s="282">
        <v>-0.39744063465905499</v>
      </c>
      <c r="BR62" s="596">
        <v>3.9698572579639551E-3</v>
      </c>
      <c r="BS62" s="281">
        <v>98.087915265944318</v>
      </c>
      <c r="BT62" s="282">
        <v>3.8562046264412642</v>
      </c>
      <c r="BU62" s="282">
        <v>-7.1317546667235745E-3</v>
      </c>
      <c r="BV62" s="596">
        <v>2.1461687456219392E-4</v>
      </c>
      <c r="BW62" s="281">
        <v>50.65776893776323</v>
      </c>
      <c r="BX62" s="282">
        <v>6.4005448508055176</v>
      </c>
      <c r="BY62" s="282">
        <v>-6.0831462584639E-2</v>
      </c>
      <c r="BZ62" s="596">
        <v>4.7831601159035054E-4</v>
      </c>
      <c r="CA62" s="281" t="s">
        <v>115</v>
      </c>
      <c r="CB62" s="282">
        <v>2.2518473327554021</v>
      </c>
      <c r="CC62" s="282" t="s">
        <v>115</v>
      </c>
      <c r="CD62" s="283" t="s">
        <v>115</v>
      </c>
      <c r="CE62" s="281">
        <v>69.054516787312124</v>
      </c>
      <c r="CF62" s="282">
        <v>5.049169035576714</v>
      </c>
      <c r="CG62" s="282">
        <v>-3.3728883202397121E-2</v>
      </c>
      <c r="CH62" s="596">
        <v>3.3569130179290582E-4</v>
      </c>
      <c r="CI62" s="281">
        <v>191.07910346126593</v>
      </c>
      <c r="CJ62" s="282">
        <v>3.381927603169868</v>
      </c>
      <c r="CK62" s="282">
        <v>6.6591301004416273E-3</v>
      </c>
      <c r="CL62" s="596">
        <v>3.638649574058545E-4</v>
      </c>
      <c r="CM62" s="281">
        <v>147.47595311536614</v>
      </c>
      <c r="CN62" s="282">
        <v>3.5343760141921883</v>
      </c>
      <c r="CO62" s="282">
        <v>-2.427991196089772E-2</v>
      </c>
      <c r="CP62" s="596">
        <v>8.1009790839837222E-4</v>
      </c>
      <c r="CQ62" s="281" t="s">
        <v>115</v>
      </c>
      <c r="CR62" s="282" t="s">
        <v>115</v>
      </c>
      <c r="CS62" s="282" t="s">
        <v>115</v>
      </c>
      <c r="CT62" s="283" t="s">
        <v>115</v>
      </c>
      <c r="CU62" s="281">
        <v>147.8184967600003</v>
      </c>
      <c r="CV62" s="282">
        <v>3.5331783889308017</v>
      </c>
      <c r="CW62" s="282">
        <v>-2.4036856765456374E-2</v>
      </c>
      <c r="CX62" s="596">
        <v>8.0659233001295139E-4</v>
      </c>
    </row>
    <row r="63" spans="2:102" ht="15" customHeight="1">
      <c r="B63" s="266">
        <v>2064</v>
      </c>
      <c r="C63" s="281">
        <v>82.067185116764449</v>
      </c>
      <c r="D63" s="282">
        <v>3.2263695080912269</v>
      </c>
      <c r="E63" s="282">
        <v>-5.9669229267895344E-3</v>
      </c>
      <c r="F63" s="596">
        <v>1.7956343272382849E-4</v>
      </c>
      <c r="G63" s="281">
        <v>42.376251268494606</v>
      </c>
      <c r="H63" s="282">
        <v>5.3541855975976986</v>
      </c>
      <c r="I63" s="282">
        <v>-5.0886752369290439E-2</v>
      </c>
      <c r="J63" s="596">
        <v>4.0012104595050591E-4</v>
      </c>
      <c r="K63" s="281" t="s">
        <v>115</v>
      </c>
      <c r="L63" s="282">
        <v>2.1446165073860972</v>
      </c>
      <c r="M63" s="282" t="s">
        <v>115</v>
      </c>
      <c r="N63" s="283" t="s">
        <v>115</v>
      </c>
      <c r="O63" s="281">
        <v>57.772018889335371</v>
      </c>
      <c r="P63" s="282">
        <v>4.2378387445454155</v>
      </c>
      <c r="Q63" s="282">
        <v>-2.8215368644619914E-2</v>
      </c>
      <c r="R63" s="596">
        <v>2.8082683777247696E-4</v>
      </c>
      <c r="S63" s="281">
        <v>159.87009320347519</v>
      </c>
      <c r="T63" s="282">
        <v>2.8295563006750895</v>
      </c>
      <c r="U63" s="282">
        <v>5.5714922800413737E-3</v>
      </c>
      <c r="V63" s="596">
        <v>3.0443477910573562E-4</v>
      </c>
      <c r="W63" s="281">
        <v>123.36662621197206</v>
      </c>
      <c r="X63" s="282">
        <v>2.9565772278435007</v>
      </c>
      <c r="Y63" s="282">
        <v>-2.0310638853756034E-2</v>
      </c>
      <c r="Z63" s="596">
        <v>6.7766333255905766E-4</v>
      </c>
      <c r="AA63" s="281" t="s">
        <v>115</v>
      </c>
      <c r="AB63" s="282" t="s">
        <v>115</v>
      </c>
      <c r="AC63" s="282" t="s">
        <v>115</v>
      </c>
      <c r="AD63" s="283" t="s">
        <v>115</v>
      </c>
      <c r="AE63" s="281">
        <v>123.65339518453159</v>
      </c>
      <c r="AF63" s="282">
        <v>2.9555793593181319</v>
      </c>
      <c r="AG63" s="282">
        <v>-2.0107310436906806E-2</v>
      </c>
      <c r="AH63" s="596">
        <v>6.747312721926106E-4</v>
      </c>
      <c r="AI63" s="281">
        <v>186.32721509959509</v>
      </c>
      <c r="AJ63" s="282">
        <v>33.585912914185862</v>
      </c>
      <c r="AK63" s="282">
        <v>-0.5085159240957644</v>
      </c>
      <c r="AL63" s="596">
        <v>4.3766189969486561E-3</v>
      </c>
      <c r="AM63" s="281" t="s">
        <v>115</v>
      </c>
      <c r="AN63" s="282" t="s">
        <v>115</v>
      </c>
      <c r="AO63" s="282" t="s">
        <v>115</v>
      </c>
      <c r="AP63" s="283" t="s">
        <v>115</v>
      </c>
      <c r="AQ63" s="281">
        <v>186.32721509959509</v>
      </c>
      <c r="AR63" s="282">
        <v>33.585912914185862</v>
      </c>
      <c r="AS63" s="282">
        <v>-0.5085159240957644</v>
      </c>
      <c r="AT63" s="596">
        <v>4.3766189969486561E-3</v>
      </c>
      <c r="AU63" s="281">
        <v>347.56080250133749</v>
      </c>
      <c r="AV63" s="282">
        <v>72.523373875875905</v>
      </c>
      <c r="AW63" s="282">
        <v>-1.0382314160561643</v>
      </c>
      <c r="AX63" s="596">
        <v>7.8146209100037282E-3</v>
      </c>
      <c r="AY63" s="281" t="s">
        <v>115</v>
      </c>
      <c r="AZ63" s="282" t="s">
        <v>115</v>
      </c>
      <c r="BA63" s="282" t="s">
        <v>115</v>
      </c>
      <c r="BB63" s="283" t="s">
        <v>115</v>
      </c>
      <c r="BC63" s="281">
        <v>347.56080250133749</v>
      </c>
      <c r="BD63" s="282">
        <v>72.523373875875905</v>
      </c>
      <c r="BE63" s="282">
        <v>-1.0382314160561643</v>
      </c>
      <c r="BF63" s="596">
        <v>7.8146209100037282E-3</v>
      </c>
      <c r="BG63" s="281">
        <v>778.40683600274735</v>
      </c>
      <c r="BH63" s="282">
        <v>31.927185895491863</v>
      </c>
      <c r="BI63" s="282">
        <v>-0.39896058318668781</v>
      </c>
      <c r="BJ63" s="596">
        <v>3.9850393459739822E-3</v>
      </c>
      <c r="BK63" s="281" t="s">
        <v>115</v>
      </c>
      <c r="BL63" s="282" t="s">
        <v>115</v>
      </c>
      <c r="BM63" s="282" t="s">
        <v>115</v>
      </c>
      <c r="BN63" s="283" t="s">
        <v>115</v>
      </c>
      <c r="BO63" s="281">
        <v>778.40683600274735</v>
      </c>
      <c r="BP63" s="282">
        <v>31.927185895491863</v>
      </c>
      <c r="BQ63" s="282">
        <v>-0.39896058318668781</v>
      </c>
      <c r="BR63" s="596">
        <v>3.9850393459739822E-3</v>
      </c>
      <c r="BS63" s="281">
        <v>98.480622140117333</v>
      </c>
      <c r="BT63" s="282">
        <v>3.8716434097094723</v>
      </c>
      <c r="BU63" s="282">
        <v>-7.1603075121474411E-3</v>
      </c>
      <c r="BV63" s="596">
        <v>2.154761192685942E-4</v>
      </c>
      <c r="BW63" s="281">
        <v>50.851501522193523</v>
      </c>
      <c r="BX63" s="282">
        <v>6.4250227171172378</v>
      </c>
      <c r="BY63" s="282">
        <v>-6.1064102843148525E-2</v>
      </c>
      <c r="BZ63" s="596">
        <v>4.8014525514060707E-4</v>
      </c>
      <c r="CA63" s="281" t="s">
        <v>115</v>
      </c>
      <c r="CB63" s="282">
        <v>2.2518473327554021</v>
      </c>
      <c r="CC63" s="282" t="s">
        <v>115</v>
      </c>
      <c r="CD63" s="283" t="s">
        <v>115</v>
      </c>
      <c r="CE63" s="281">
        <v>69.326422667202436</v>
      </c>
      <c r="CF63" s="282">
        <v>5.0683289570161163</v>
      </c>
      <c r="CG63" s="282">
        <v>-3.3858442373543893E-2</v>
      </c>
      <c r="CH63" s="596">
        <v>3.3699220532697232E-4</v>
      </c>
      <c r="CI63" s="281">
        <v>191.84411184417021</v>
      </c>
      <c r="CJ63" s="282">
        <v>3.3954675608101073</v>
      </c>
      <c r="CK63" s="282">
        <v>6.6857907360496479E-3</v>
      </c>
      <c r="CL63" s="596">
        <v>3.6532173492688275E-4</v>
      </c>
      <c r="CM63" s="281">
        <v>148.03995145436647</v>
      </c>
      <c r="CN63" s="282">
        <v>3.5478926734122007</v>
      </c>
      <c r="CO63" s="282">
        <v>-2.4372766624507238E-2</v>
      </c>
      <c r="CP63" s="596">
        <v>8.1319599907086918E-4</v>
      </c>
      <c r="CQ63" s="281" t="s">
        <v>115</v>
      </c>
      <c r="CR63" s="282" t="s">
        <v>115</v>
      </c>
      <c r="CS63" s="282" t="s">
        <v>115</v>
      </c>
      <c r="CT63" s="283" t="s">
        <v>115</v>
      </c>
      <c r="CU63" s="281">
        <v>148.38407422143791</v>
      </c>
      <c r="CV63" s="282">
        <v>3.5466952311817583</v>
      </c>
      <c r="CW63" s="282">
        <v>-2.4128772524288168E-2</v>
      </c>
      <c r="CX63" s="596">
        <v>8.0967752663113277E-4</v>
      </c>
    </row>
    <row r="64" spans="2:102" ht="15" customHeight="1">
      <c r="B64" s="266">
        <v>2065</v>
      </c>
      <c r="C64" s="281">
        <v>82.396680131751594</v>
      </c>
      <c r="D64" s="282">
        <v>3.2393231955841033</v>
      </c>
      <c r="E64" s="282">
        <v>-5.9908797781960052E-3</v>
      </c>
      <c r="F64" s="596">
        <v>1.8028436954982418E-4</v>
      </c>
      <c r="G64" s="281">
        <v>42.538799787526223</v>
      </c>
      <c r="H64" s="282">
        <v>5.3747233968002668</v>
      </c>
      <c r="I64" s="282">
        <v>-5.1081945808737185E-2</v>
      </c>
      <c r="J64" s="596">
        <v>4.0165584625741723E-4</v>
      </c>
      <c r="K64" s="281" t="s">
        <v>115</v>
      </c>
      <c r="L64" s="282">
        <v>2.1446165073860972</v>
      </c>
      <c r="M64" s="282" t="s">
        <v>115</v>
      </c>
      <c r="N64" s="283" t="s">
        <v>115</v>
      </c>
      <c r="O64" s="281">
        <v>58.000157579696264</v>
      </c>
      <c r="P64" s="282">
        <v>4.2539145991255589</v>
      </c>
      <c r="Q64" s="282">
        <v>-2.8324073390694517E-2</v>
      </c>
      <c r="R64" s="596">
        <v>2.8191834204104049E-4</v>
      </c>
      <c r="S64" s="281">
        <v>160.51196240711764</v>
      </c>
      <c r="T64" s="282">
        <v>2.8409168060265451</v>
      </c>
      <c r="U64" s="282">
        <v>5.5938615002077662E-3</v>
      </c>
      <c r="V64" s="596">
        <v>3.0565706718545146E-4</v>
      </c>
      <c r="W64" s="281">
        <v>123.83984084961492</v>
      </c>
      <c r="X64" s="282">
        <v>2.9679181849929095</v>
      </c>
      <c r="Y64" s="282">
        <v>-2.0388547214392892E-2</v>
      </c>
      <c r="Z64" s="596">
        <v>6.8026274066648035E-4</v>
      </c>
      <c r="AA64" s="281" t="s">
        <v>115</v>
      </c>
      <c r="AB64" s="282" t="s">
        <v>115</v>
      </c>
      <c r="AC64" s="282" t="s">
        <v>115</v>
      </c>
      <c r="AD64" s="283" t="s">
        <v>115</v>
      </c>
      <c r="AE64" s="281">
        <v>124.12793476198415</v>
      </c>
      <c r="AF64" s="282">
        <v>2.9669204700370035</v>
      </c>
      <c r="AG64" s="282">
        <v>-2.0184431023088586E-2</v>
      </c>
      <c r="AH64" s="596">
        <v>6.773198617305115E-4</v>
      </c>
      <c r="AI64" s="281">
        <v>187.04193648157451</v>
      </c>
      <c r="AJ64" s="282">
        <v>33.714743101876024</v>
      </c>
      <c r="AK64" s="282">
        <v>-0.5104665098104384</v>
      </c>
      <c r="AL64" s="596">
        <v>4.3934070070964192E-3</v>
      </c>
      <c r="AM64" s="281" t="s">
        <v>115</v>
      </c>
      <c r="AN64" s="282" t="s">
        <v>115</v>
      </c>
      <c r="AO64" s="282" t="s">
        <v>115</v>
      </c>
      <c r="AP64" s="283" t="s">
        <v>115</v>
      </c>
      <c r="AQ64" s="281">
        <v>187.04193648157451</v>
      </c>
      <c r="AR64" s="282">
        <v>33.714743101876024</v>
      </c>
      <c r="AS64" s="282">
        <v>-0.5104665098104384</v>
      </c>
      <c r="AT64" s="596">
        <v>4.3934070070964192E-3</v>
      </c>
      <c r="AU64" s="281">
        <v>348.89399012480328</v>
      </c>
      <c r="AV64" s="282">
        <v>72.801561933238702</v>
      </c>
      <c r="AW64" s="282">
        <v>-1.042213905635593</v>
      </c>
      <c r="AX64" s="596">
        <v>7.8445965453582175E-3</v>
      </c>
      <c r="AY64" s="281" t="s">
        <v>115</v>
      </c>
      <c r="AZ64" s="282" t="s">
        <v>115</v>
      </c>
      <c r="BA64" s="282" t="s">
        <v>115</v>
      </c>
      <c r="BB64" s="283" t="s">
        <v>115</v>
      </c>
      <c r="BC64" s="281">
        <v>348.89399012480328</v>
      </c>
      <c r="BD64" s="282">
        <v>72.801561933238702</v>
      </c>
      <c r="BE64" s="282">
        <v>-1.042213905635593</v>
      </c>
      <c r="BF64" s="596">
        <v>7.8445965453582175E-3</v>
      </c>
      <c r="BG64" s="281">
        <v>781.392680068912</v>
      </c>
      <c r="BH64" s="282">
        <v>32.049653471759463</v>
      </c>
      <c r="BI64" s="282">
        <v>-0.40049093214412851</v>
      </c>
      <c r="BJ64" s="596">
        <v>4.0003253192392105E-3</v>
      </c>
      <c r="BK64" s="281" t="s">
        <v>115</v>
      </c>
      <c r="BL64" s="282" t="s">
        <v>115</v>
      </c>
      <c r="BM64" s="282" t="s">
        <v>115</v>
      </c>
      <c r="BN64" s="283" t="s">
        <v>115</v>
      </c>
      <c r="BO64" s="281">
        <v>781.392680068912</v>
      </c>
      <c r="BP64" s="282">
        <v>32.049653471759463</v>
      </c>
      <c r="BQ64" s="282">
        <v>-0.40049093214412851</v>
      </c>
      <c r="BR64" s="596">
        <v>4.0003253192392105E-3</v>
      </c>
      <c r="BS64" s="281">
        <v>98.876016158101905</v>
      </c>
      <c r="BT64" s="282">
        <v>3.8871878347009239</v>
      </c>
      <c r="BU64" s="282">
        <v>-7.1890557338352059E-3</v>
      </c>
      <c r="BV64" s="596">
        <v>2.1634124345978903E-4</v>
      </c>
      <c r="BW64" s="281">
        <v>51.046559745031466</v>
      </c>
      <c r="BX64" s="282">
        <v>6.4496680761603198</v>
      </c>
      <c r="BY64" s="282">
        <v>-6.1298334970484619E-2</v>
      </c>
      <c r="BZ64" s="596">
        <v>4.8198701550890066E-4</v>
      </c>
      <c r="CA64" s="281" t="s">
        <v>115</v>
      </c>
      <c r="CB64" s="282">
        <v>2.2518473327554021</v>
      </c>
      <c r="CC64" s="282" t="s">
        <v>115</v>
      </c>
      <c r="CD64" s="283" t="s">
        <v>115</v>
      </c>
      <c r="CE64" s="281">
        <v>69.600189095635514</v>
      </c>
      <c r="CF64" s="282">
        <v>5.0876199825122903</v>
      </c>
      <c r="CG64" s="282">
        <v>-3.398888806883342E-2</v>
      </c>
      <c r="CH64" s="596">
        <v>3.3830201044924863E-4</v>
      </c>
      <c r="CI64" s="281">
        <v>192.61435488854116</v>
      </c>
      <c r="CJ64" s="282">
        <v>3.4091001672318542</v>
      </c>
      <c r="CK64" s="282">
        <v>6.712633800249319E-3</v>
      </c>
      <c r="CL64" s="596">
        <v>3.6678848062254176E-4</v>
      </c>
      <c r="CM64" s="281">
        <v>148.60780901953788</v>
      </c>
      <c r="CN64" s="282">
        <v>3.5615018219914911</v>
      </c>
      <c r="CO64" s="282">
        <v>-2.4466256657271469E-2</v>
      </c>
      <c r="CP64" s="596">
        <v>8.1631528879977638E-4</v>
      </c>
      <c r="CQ64" s="281" t="s">
        <v>115</v>
      </c>
      <c r="CR64" s="282" t="s">
        <v>115</v>
      </c>
      <c r="CS64" s="282" t="s">
        <v>115</v>
      </c>
      <c r="CT64" s="283" t="s">
        <v>115</v>
      </c>
      <c r="CU64" s="281">
        <v>148.95352171438097</v>
      </c>
      <c r="CV64" s="282">
        <v>3.560304564044404</v>
      </c>
      <c r="CW64" s="282">
        <v>-2.4221317227706304E-2</v>
      </c>
      <c r="CX64" s="596">
        <v>8.1278383407661374E-4</v>
      </c>
    </row>
    <row r="65" spans="2:102" ht="15" customHeight="1">
      <c r="B65" s="266">
        <v>2066</v>
      </c>
      <c r="C65" s="281">
        <v>82.728429755834441</v>
      </c>
      <c r="D65" s="282">
        <v>3.2523655202347994</v>
      </c>
      <c r="E65" s="282">
        <v>-6.0150005572269577E-3</v>
      </c>
      <c r="F65" s="596">
        <v>1.8101023947238092E-4</v>
      </c>
      <c r="G65" s="281">
        <v>42.702460564263824</v>
      </c>
      <c r="H65" s="282">
        <v>5.3954017283531943</v>
      </c>
      <c r="I65" s="282">
        <v>-5.1278474882666944E-2</v>
      </c>
      <c r="J65" s="596">
        <v>4.0320114861921454E-4</v>
      </c>
      <c r="K65" s="281" t="s">
        <v>115</v>
      </c>
      <c r="L65" s="282">
        <v>2.1446165073860972</v>
      </c>
      <c r="M65" s="282" t="s">
        <v>115</v>
      </c>
      <c r="N65" s="283" t="s">
        <v>115</v>
      </c>
      <c r="O65" s="281">
        <v>58.229857336364617</v>
      </c>
      <c r="P65" s="282">
        <v>4.2701004546656849</v>
      </c>
      <c r="Q65" s="282">
        <v>-2.8433521962011071E-2</v>
      </c>
      <c r="R65" s="596">
        <v>2.8301731505826479E-4</v>
      </c>
      <c r="S65" s="281">
        <v>161.15822367764719</v>
      </c>
      <c r="T65" s="282">
        <v>2.8523550469962413</v>
      </c>
      <c r="U65" s="282">
        <v>5.6163837844417676E-3</v>
      </c>
      <c r="V65" s="596">
        <v>3.0688771891771658E-4</v>
      </c>
      <c r="W65" s="281">
        <v>124.31629351508133</v>
      </c>
      <c r="X65" s="282">
        <v>2.979336743999645</v>
      </c>
      <c r="Y65" s="282">
        <v>-2.0466988672316614E-2</v>
      </c>
      <c r="Z65" s="596">
        <v>6.8287993553514637E-4</v>
      </c>
      <c r="AA65" s="281" t="s">
        <v>115</v>
      </c>
      <c r="AB65" s="282" t="s">
        <v>115</v>
      </c>
      <c r="AC65" s="282" t="s">
        <v>115</v>
      </c>
      <c r="AD65" s="283" t="s">
        <v>115</v>
      </c>
      <c r="AE65" s="281">
        <v>124.60572143331956</v>
      </c>
      <c r="AF65" s="282">
        <v>2.9783391836640196</v>
      </c>
      <c r="AG65" s="282">
        <v>-2.0262079316116191E-2</v>
      </c>
      <c r="AH65" s="596">
        <v>6.7992616400229825E-4</v>
      </c>
      <c r="AI65" s="281">
        <v>187.76154843019501</v>
      </c>
      <c r="AJ65" s="282">
        <v>33.84445482555234</v>
      </c>
      <c r="AK65" s="282">
        <v>-0.51243044264143955</v>
      </c>
      <c r="AL65" s="596">
        <v>4.410309891213912E-3</v>
      </c>
      <c r="AM65" s="281" t="s">
        <v>115</v>
      </c>
      <c r="AN65" s="282" t="s">
        <v>115</v>
      </c>
      <c r="AO65" s="282" t="s">
        <v>115</v>
      </c>
      <c r="AP65" s="283" t="s">
        <v>115</v>
      </c>
      <c r="AQ65" s="281">
        <v>187.76154843019501</v>
      </c>
      <c r="AR65" s="282">
        <v>33.84445482555234</v>
      </c>
      <c r="AS65" s="282">
        <v>-0.51243044264143955</v>
      </c>
      <c r="AT65" s="596">
        <v>4.410309891213912E-3</v>
      </c>
      <c r="AU65" s="281">
        <v>350.2363002442263</v>
      </c>
      <c r="AV65" s="282">
        <v>73.081653525695856</v>
      </c>
      <c r="AW65" s="282">
        <v>-1.0462236458768552</v>
      </c>
      <c r="AX65" s="596">
        <v>7.8747772925870773E-3</v>
      </c>
      <c r="AY65" s="281" t="s">
        <v>115</v>
      </c>
      <c r="AZ65" s="282" t="s">
        <v>115</v>
      </c>
      <c r="BA65" s="282" t="s">
        <v>115</v>
      </c>
      <c r="BB65" s="283" t="s">
        <v>115</v>
      </c>
      <c r="BC65" s="281">
        <v>350.2363002442263</v>
      </c>
      <c r="BD65" s="282">
        <v>73.081653525695856</v>
      </c>
      <c r="BE65" s="282">
        <v>-1.0462236458768552</v>
      </c>
      <c r="BF65" s="596">
        <v>7.8747772925870773E-3</v>
      </c>
      <c r="BG65" s="281">
        <v>784.39895513064164</v>
      </c>
      <c r="BH65" s="282">
        <v>32.172959047082657</v>
      </c>
      <c r="BI65" s="282">
        <v>-0.40203175269756342</v>
      </c>
      <c r="BJ65" s="596">
        <v>4.0157158886069376E-3</v>
      </c>
      <c r="BK65" s="281" t="s">
        <v>115</v>
      </c>
      <c r="BL65" s="282" t="s">
        <v>115</v>
      </c>
      <c r="BM65" s="282" t="s">
        <v>115</v>
      </c>
      <c r="BN65" s="283" t="s">
        <v>115</v>
      </c>
      <c r="BO65" s="281">
        <v>784.39895513064164</v>
      </c>
      <c r="BP65" s="282">
        <v>32.172959047082657</v>
      </c>
      <c r="BQ65" s="282">
        <v>-0.40203175269756342</v>
      </c>
      <c r="BR65" s="596">
        <v>4.0157158886069376E-3</v>
      </c>
      <c r="BS65" s="281">
        <v>99.274115707001329</v>
      </c>
      <c r="BT65" s="282">
        <v>3.9028386242817592</v>
      </c>
      <c r="BU65" s="282">
        <v>-7.2180006686723489E-3</v>
      </c>
      <c r="BV65" s="596">
        <v>2.1721228736685711E-4</v>
      </c>
      <c r="BW65" s="281">
        <v>51.242952677116584</v>
      </c>
      <c r="BX65" s="282">
        <v>6.4744820740238334</v>
      </c>
      <c r="BY65" s="282">
        <v>-6.1534169859200329E-2</v>
      </c>
      <c r="BZ65" s="596">
        <v>4.8384137834305745E-4</v>
      </c>
      <c r="CA65" s="281" t="s">
        <v>115</v>
      </c>
      <c r="CB65" s="282">
        <v>2.2518473327554021</v>
      </c>
      <c r="CC65" s="282" t="s">
        <v>115</v>
      </c>
      <c r="CD65" s="283" t="s">
        <v>115</v>
      </c>
      <c r="CE65" s="281">
        <v>69.875828803637532</v>
      </c>
      <c r="CF65" s="282">
        <v>5.1070430091604404</v>
      </c>
      <c r="CG65" s="282">
        <v>-3.4120226354413287E-2</v>
      </c>
      <c r="CH65" s="596">
        <v>3.3962077806991774E-4</v>
      </c>
      <c r="CI65" s="281">
        <v>193.38986841317663</v>
      </c>
      <c r="CJ65" s="282">
        <v>3.4228260563954893</v>
      </c>
      <c r="CK65" s="282">
        <v>6.7396605413301211E-3</v>
      </c>
      <c r="CL65" s="596">
        <v>3.6826526270125989E-4</v>
      </c>
      <c r="CM65" s="281">
        <v>149.1795522180976</v>
      </c>
      <c r="CN65" s="282">
        <v>3.5752040927995741</v>
      </c>
      <c r="CO65" s="282">
        <v>-2.4560386406779936E-2</v>
      </c>
      <c r="CP65" s="596">
        <v>8.1945592264217563E-4</v>
      </c>
      <c r="CQ65" s="281" t="s">
        <v>115</v>
      </c>
      <c r="CR65" s="282" t="s">
        <v>115</v>
      </c>
      <c r="CS65" s="282" t="s">
        <v>115</v>
      </c>
      <c r="CT65" s="283" t="s">
        <v>115</v>
      </c>
      <c r="CU65" s="281">
        <v>149.52686571998348</v>
      </c>
      <c r="CV65" s="282">
        <v>3.5740070203968233</v>
      </c>
      <c r="CW65" s="282">
        <v>-2.4314495179339427E-2</v>
      </c>
      <c r="CX65" s="596">
        <v>8.1591139680275786E-4</v>
      </c>
    </row>
    <row r="66" spans="2:102" ht="15" customHeight="1">
      <c r="B66" s="266">
        <v>2067</v>
      </c>
      <c r="C66" s="281">
        <v>83.062449416445702</v>
      </c>
      <c r="D66" s="282">
        <v>3.2654970885536816</v>
      </c>
      <c r="E66" s="282">
        <v>-6.0392863855767923E-3</v>
      </c>
      <c r="F66" s="596">
        <v>1.8174107624680265E-4</v>
      </c>
      <c r="G66" s="281">
        <v>42.867241209463934</v>
      </c>
      <c r="H66" s="282">
        <v>5.416221553865916</v>
      </c>
      <c r="I66" s="282">
        <v>-5.1476348730318588E-2</v>
      </c>
      <c r="J66" s="596">
        <v>4.0475702489746587E-4</v>
      </c>
      <c r="K66" s="281" t="s">
        <v>115</v>
      </c>
      <c r="L66" s="282">
        <v>2.1446165073860972</v>
      </c>
      <c r="M66" s="282" t="s">
        <v>115</v>
      </c>
      <c r="N66" s="283" t="s">
        <v>115</v>
      </c>
      <c r="O66" s="281">
        <v>58.461128841123539</v>
      </c>
      <c r="P66" s="282">
        <v>4.286397063860532</v>
      </c>
      <c r="Q66" s="282">
        <v>-2.8543719448282868E-2</v>
      </c>
      <c r="R66" s="596">
        <v>2.8412380792995683E-4</v>
      </c>
      <c r="S66" s="281">
        <v>161.80890706830741</v>
      </c>
      <c r="T66" s="282">
        <v>2.863871555499454</v>
      </c>
      <c r="U66" s="282">
        <v>5.6390601801025904E-3</v>
      </c>
      <c r="V66" s="596">
        <v>3.081267915318252E-4</v>
      </c>
      <c r="W66" s="281">
        <v>124.79600636496438</v>
      </c>
      <c r="X66" s="282">
        <v>2.990833435863709</v>
      </c>
      <c r="Y66" s="282">
        <v>-2.0545966875309209E-2</v>
      </c>
      <c r="Z66" s="596">
        <v>6.8551503887309933E-4</v>
      </c>
      <c r="AA66" s="281" t="s">
        <v>115</v>
      </c>
      <c r="AB66" s="282" t="s">
        <v>115</v>
      </c>
      <c r="AC66" s="282" t="s">
        <v>115</v>
      </c>
      <c r="AD66" s="283" t="s">
        <v>115</v>
      </c>
      <c r="AE66" s="281">
        <v>125.08677741716653</v>
      </c>
      <c r="AF66" s="282">
        <v>2.9898360312063712</v>
      </c>
      <c r="AG66" s="282">
        <v>-2.0340258926886883E-2</v>
      </c>
      <c r="AH66" s="596">
        <v>6.8255030020947336E-4</v>
      </c>
      <c r="AI66" s="281">
        <v>188.48608440974445</v>
      </c>
      <c r="AJ66" s="282">
        <v>33.975054117230343</v>
      </c>
      <c r="AK66" s="282">
        <v>-0.51440781391800949</v>
      </c>
      <c r="AL66" s="596">
        <v>4.4273284353400291E-3</v>
      </c>
      <c r="AM66" s="281" t="s">
        <v>115</v>
      </c>
      <c r="AN66" s="282" t="s">
        <v>115</v>
      </c>
      <c r="AO66" s="282" t="s">
        <v>115</v>
      </c>
      <c r="AP66" s="283" t="s">
        <v>115</v>
      </c>
      <c r="AQ66" s="281">
        <v>188.48608440974445</v>
      </c>
      <c r="AR66" s="282">
        <v>33.975054117230343</v>
      </c>
      <c r="AS66" s="282">
        <v>-0.51440781391800949</v>
      </c>
      <c r="AT66" s="596">
        <v>4.4273284353400291E-3</v>
      </c>
      <c r="AU66" s="281">
        <v>351.5877952813774</v>
      </c>
      <c r="AV66" s="282">
        <v>73.363661678414189</v>
      </c>
      <c r="AW66" s="282">
        <v>-1.0502608232458681</v>
      </c>
      <c r="AX66" s="596">
        <v>7.9051645551928684E-3</v>
      </c>
      <c r="AY66" s="281" t="s">
        <v>115</v>
      </c>
      <c r="AZ66" s="282" t="s">
        <v>115</v>
      </c>
      <c r="BA66" s="282" t="s">
        <v>115</v>
      </c>
      <c r="BB66" s="283" t="s">
        <v>115</v>
      </c>
      <c r="BC66" s="281">
        <v>351.5877952813774</v>
      </c>
      <c r="BD66" s="282">
        <v>73.363661678414189</v>
      </c>
      <c r="BE66" s="282">
        <v>-1.0502608232458681</v>
      </c>
      <c r="BF66" s="596">
        <v>7.9051645551928684E-3</v>
      </c>
      <c r="BG66" s="281">
        <v>787.42580098946996</v>
      </c>
      <c r="BH66" s="282">
        <v>32.297108355570323</v>
      </c>
      <c r="BI66" s="282">
        <v>-0.403583116500142</v>
      </c>
      <c r="BJ66" s="596">
        <v>4.0312117697885192E-3</v>
      </c>
      <c r="BK66" s="281" t="s">
        <v>115</v>
      </c>
      <c r="BL66" s="282" t="s">
        <v>115</v>
      </c>
      <c r="BM66" s="282" t="s">
        <v>115</v>
      </c>
      <c r="BN66" s="283" t="s">
        <v>115</v>
      </c>
      <c r="BO66" s="281">
        <v>787.42580098946996</v>
      </c>
      <c r="BP66" s="282">
        <v>32.297108355570323</v>
      </c>
      <c r="BQ66" s="282">
        <v>-0.403583116500142</v>
      </c>
      <c r="BR66" s="596">
        <v>4.0312117697885192E-3</v>
      </c>
      <c r="BS66" s="281">
        <v>99.674939299734845</v>
      </c>
      <c r="BT66" s="282">
        <v>3.9185965062644179</v>
      </c>
      <c r="BU66" s="282">
        <v>-7.2471436626921504E-3</v>
      </c>
      <c r="BV66" s="596">
        <v>2.1808929149616318E-4</v>
      </c>
      <c r="BW66" s="281">
        <v>51.440689451356718</v>
      </c>
      <c r="BX66" s="282">
        <v>6.4994658646390988</v>
      </c>
      <c r="BY66" s="282">
        <v>-6.1771618476382302E-2</v>
      </c>
      <c r="BZ66" s="596">
        <v>4.8570842987695901E-4</v>
      </c>
      <c r="CA66" s="281" t="s">
        <v>115</v>
      </c>
      <c r="CB66" s="282">
        <v>2.2518473327554021</v>
      </c>
      <c r="CC66" s="282" t="s">
        <v>115</v>
      </c>
      <c r="CD66" s="283" t="s">
        <v>115</v>
      </c>
      <c r="CE66" s="281">
        <v>70.153354609348256</v>
      </c>
      <c r="CF66" s="282">
        <v>5.1265989401942571</v>
      </c>
      <c r="CG66" s="282">
        <v>-3.4252463337939437E-2</v>
      </c>
      <c r="CH66" s="596">
        <v>3.4094856951594817E-4</v>
      </c>
      <c r="CI66" s="281">
        <v>194.17068848196888</v>
      </c>
      <c r="CJ66" s="282">
        <v>3.4366458665993447</v>
      </c>
      <c r="CK66" s="282">
        <v>6.7668722161231083E-3</v>
      </c>
      <c r="CL66" s="596">
        <v>3.6975214983819024E-4</v>
      </c>
      <c r="CM66" s="281">
        <v>149.75520763795726</v>
      </c>
      <c r="CN66" s="282">
        <v>3.5890001230364508</v>
      </c>
      <c r="CO66" s="282">
        <v>-2.4655160250371049E-2</v>
      </c>
      <c r="CP66" s="596">
        <v>8.2261804664771922E-4</v>
      </c>
      <c r="CQ66" s="281" t="s">
        <v>115</v>
      </c>
      <c r="CR66" s="282" t="s">
        <v>115</v>
      </c>
      <c r="CS66" s="282" t="s">
        <v>115</v>
      </c>
      <c r="CT66" s="283" t="s">
        <v>115</v>
      </c>
      <c r="CU66" s="281">
        <v>150.10413290059984</v>
      </c>
      <c r="CV66" s="282">
        <v>3.5878032374476456</v>
      </c>
      <c r="CW66" s="282">
        <v>-2.440831071226426E-2</v>
      </c>
      <c r="CX66" s="596">
        <v>8.1906036025136816E-4</v>
      </c>
    </row>
    <row r="67" spans="2:102" ht="15" customHeight="1">
      <c r="B67" s="266">
        <v>2068</v>
      </c>
      <c r="C67" s="281">
        <v>83.398754646582191</v>
      </c>
      <c r="D67" s="282">
        <v>3.2787185112012374</v>
      </c>
      <c r="E67" s="282">
        <v>-6.063738392615238E-3</v>
      </c>
      <c r="F67" s="596">
        <v>1.8247691385936805E-4</v>
      </c>
      <c r="G67" s="281">
        <v>43.033149385960634</v>
      </c>
      <c r="H67" s="282">
        <v>5.4371838415277969</v>
      </c>
      <c r="I67" s="282">
        <v>-5.1675576553467377E-2</v>
      </c>
      <c r="J67" s="596">
        <v>4.0632354744546092E-4</v>
      </c>
      <c r="K67" s="281" t="s">
        <v>115</v>
      </c>
      <c r="L67" s="282">
        <v>2.1446165073860972</v>
      </c>
      <c r="M67" s="282" t="s">
        <v>115</v>
      </c>
      <c r="N67" s="283" t="s">
        <v>115</v>
      </c>
      <c r="O67" s="281">
        <v>58.693982848847611</v>
      </c>
      <c r="P67" s="282">
        <v>4.302805184555246</v>
      </c>
      <c r="Q67" s="282">
        <v>-2.8654670974050171E-2</v>
      </c>
      <c r="R67" s="596">
        <v>2.8523787211162134E-4</v>
      </c>
      <c r="S67" s="281">
        <v>162.46404283798486</v>
      </c>
      <c r="T67" s="282">
        <v>2.8754668670911547</v>
      </c>
      <c r="U67" s="282">
        <v>5.6618917417161265E-3</v>
      </c>
      <c r="V67" s="596">
        <v>3.0937434264866965E-4</v>
      </c>
      <c r="W67" s="281">
        <v>125.27900170746641</v>
      </c>
      <c r="X67" s="282">
        <v>3.0024087952185337</v>
      </c>
      <c r="Y67" s="282">
        <v>-2.0625485496113097E-2</v>
      </c>
      <c r="Z67" s="596">
        <v>6.8816817322118486E-4</v>
      </c>
      <c r="AA67" s="281" t="s">
        <v>115</v>
      </c>
      <c r="AB67" s="282" t="s">
        <v>115</v>
      </c>
      <c r="AC67" s="282" t="s">
        <v>115</v>
      </c>
      <c r="AD67" s="283" t="s">
        <v>115</v>
      </c>
      <c r="AE67" s="281">
        <v>125.57112508418744</v>
      </c>
      <c r="AF67" s="282">
        <v>3.0014115473047314</v>
      </c>
      <c r="AG67" s="282">
        <v>-2.0418973491005965E-2</v>
      </c>
      <c r="AH67" s="596">
        <v>6.8519239238287548E-4</v>
      </c>
      <c r="AI67" s="281">
        <v>189.21557811349413</v>
      </c>
      <c r="AJ67" s="282">
        <v>34.106547050200376</v>
      </c>
      <c r="AK67" s="282">
        <v>-0.51639871559432138</v>
      </c>
      <c r="AL67" s="596">
        <v>4.4444634308922291E-3</v>
      </c>
      <c r="AM67" s="281" t="s">
        <v>115</v>
      </c>
      <c r="AN67" s="282" t="s">
        <v>115</v>
      </c>
      <c r="AO67" s="282" t="s">
        <v>115</v>
      </c>
      <c r="AP67" s="283" t="s">
        <v>115</v>
      </c>
      <c r="AQ67" s="281">
        <v>189.21557811349413</v>
      </c>
      <c r="AR67" s="282">
        <v>34.106547050200376</v>
      </c>
      <c r="AS67" s="282">
        <v>-0.51639871559432138</v>
      </c>
      <c r="AT67" s="596">
        <v>4.4444634308922291E-3</v>
      </c>
      <c r="AU67" s="281">
        <v>352.9485380851562</v>
      </c>
      <c r="AV67" s="282">
        <v>73.647599505686799</v>
      </c>
      <c r="AW67" s="282">
        <v>-1.0543256254844635</v>
      </c>
      <c r="AX67" s="596">
        <v>7.9357597462817887E-3</v>
      </c>
      <c r="AY67" s="281" t="s">
        <v>115</v>
      </c>
      <c r="AZ67" s="282" t="s">
        <v>115</v>
      </c>
      <c r="BA67" s="282" t="s">
        <v>115</v>
      </c>
      <c r="BB67" s="283" t="s">
        <v>115</v>
      </c>
      <c r="BC67" s="281">
        <v>352.9485380851562</v>
      </c>
      <c r="BD67" s="282">
        <v>73.647599505686799</v>
      </c>
      <c r="BE67" s="282">
        <v>-1.0543256254844635</v>
      </c>
      <c r="BF67" s="596">
        <v>7.9357597462817887E-3</v>
      </c>
      <c r="BG67" s="281">
        <v>790.47335840353969</v>
      </c>
      <c r="BH67" s="282">
        <v>32.422107170567678</v>
      </c>
      <c r="BI67" s="282">
        <v>-0.4051450956953091</v>
      </c>
      <c r="BJ67" s="596">
        <v>4.046813683392653E-3</v>
      </c>
      <c r="BK67" s="281" t="s">
        <v>115</v>
      </c>
      <c r="BL67" s="282" t="s">
        <v>115</v>
      </c>
      <c r="BM67" s="282" t="s">
        <v>115</v>
      </c>
      <c r="BN67" s="283" t="s">
        <v>115</v>
      </c>
      <c r="BO67" s="281">
        <v>790.47335840353969</v>
      </c>
      <c r="BP67" s="282">
        <v>32.422107170567678</v>
      </c>
      <c r="BQ67" s="282">
        <v>-0.4051450956953091</v>
      </c>
      <c r="BR67" s="596">
        <v>4.046813683392653E-3</v>
      </c>
      <c r="BS67" s="281">
        <v>100.07850557589863</v>
      </c>
      <c r="BT67" s="282">
        <v>3.9344622134414848</v>
      </c>
      <c r="BU67" s="282">
        <v>-7.2764860711382849E-3</v>
      </c>
      <c r="BV67" s="596">
        <v>2.1897229663124165E-4</v>
      </c>
      <c r="BW67" s="281">
        <v>51.639779263152761</v>
      </c>
      <c r="BX67" s="282">
        <v>6.5246206098333559</v>
      </c>
      <c r="BY67" s="282">
        <v>-6.2010691864160847E-2</v>
      </c>
      <c r="BZ67" s="596">
        <v>4.8758825693455307E-4</v>
      </c>
      <c r="CA67" s="281" t="s">
        <v>115</v>
      </c>
      <c r="CB67" s="282">
        <v>2.2518473327554021</v>
      </c>
      <c r="CC67" s="282" t="s">
        <v>115</v>
      </c>
      <c r="CD67" s="283" t="s">
        <v>115</v>
      </c>
      <c r="CE67" s="281">
        <v>70.43277941861713</v>
      </c>
      <c r="CF67" s="282">
        <v>5.1462886850279146</v>
      </c>
      <c r="CG67" s="282">
        <v>-3.4385605168860203E-2</v>
      </c>
      <c r="CH67" s="596">
        <v>3.4228544653394557E-4</v>
      </c>
      <c r="CI67" s="281">
        <v>194.95685140558183</v>
      </c>
      <c r="CJ67" s="282">
        <v>3.4505602405093856</v>
      </c>
      <c r="CK67" s="282">
        <v>6.7942700900593513E-3</v>
      </c>
      <c r="CL67" s="596">
        <v>3.7124921117840358E-4</v>
      </c>
      <c r="CM67" s="281">
        <v>150.33480204895969</v>
      </c>
      <c r="CN67" s="282">
        <v>3.60289055426224</v>
      </c>
      <c r="CO67" s="282">
        <v>-2.4750582595335715E-2</v>
      </c>
      <c r="CP67" s="596">
        <v>8.2580180786542183E-4</v>
      </c>
      <c r="CQ67" s="281" t="s">
        <v>115</v>
      </c>
      <c r="CR67" s="282" t="s">
        <v>115</v>
      </c>
      <c r="CS67" s="282" t="s">
        <v>115</v>
      </c>
      <c r="CT67" s="283" t="s">
        <v>115</v>
      </c>
      <c r="CU67" s="281">
        <v>150.68535010102491</v>
      </c>
      <c r="CV67" s="282">
        <v>3.6016938567656771</v>
      </c>
      <c r="CW67" s="282">
        <v>-2.4502768189207158E-2</v>
      </c>
      <c r="CX67" s="596">
        <v>8.222308708594506E-4</v>
      </c>
    </row>
    <row r="68" spans="2:102" ht="15" customHeight="1">
      <c r="B68" s="266">
        <v>2069</v>
      </c>
      <c r="C68" s="281">
        <v>83.737361085527027</v>
      </c>
      <c r="D68" s="282">
        <v>3.2920304030164695</v>
      </c>
      <c r="E68" s="282">
        <v>-6.0883577154398714E-3</v>
      </c>
      <c r="F68" s="596">
        <v>1.8321778652891096E-4</v>
      </c>
      <c r="G68" s="281">
        <v>43.200192809021843</v>
      </c>
      <c r="H68" s="282">
        <v>5.4582895661531525</v>
      </c>
      <c r="I68" s="282">
        <v>-5.1876167616852771E-2</v>
      </c>
      <c r="J68" s="596">
        <v>4.0790078911157529E-4</v>
      </c>
      <c r="K68" s="281" t="s">
        <v>115</v>
      </c>
      <c r="L68" s="282">
        <v>2.1446165073860972</v>
      </c>
      <c r="M68" s="282" t="s">
        <v>115</v>
      </c>
      <c r="N68" s="283" t="s">
        <v>115</v>
      </c>
      <c r="O68" s="281">
        <v>58.928430188002821</v>
      </c>
      <c r="P68" s="282">
        <v>4.31932557978062</v>
      </c>
      <c r="Q68" s="282">
        <v>-2.8766381698918528E-2</v>
      </c>
      <c r="R68" s="596">
        <v>2.8635955941085355E-4</v>
      </c>
      <c r="S68" s="281">
        <v>163.12366145261615</v>
      </c>
      <c r="T68" s="282">
        <v>2.8871415209909119</v>
      </c>
      <c r="U68" s="282">
        <v>5.684879531023989E-3</v>
      </c>
      <c r="V68" s="596">
        <v>3.1063043028342022E-4</v>
      </c>
      <c r="W68" s="281">
        <v>125.76530200343622</v>
      </c>
      <c r="X68" s="282">
        <v>3.0140633603558462</v>
      </c>
      <c r="Y68" s="282">
        <v>-2.0705548232601866E-2</v>
      </c>
      <c r="Z68" s="596">
        <v>6.9083946195874931E-4</v>
      </c>
      <c r="AA68" s="281" t="s">
        <v>115</v>
      </c>
      <c r="AB68" s="282" t="s">
        <v>115</v>
      </c>
      <c r="AC68" s="282" t="s">
        <v>115</v>
      </c>
      <c r="AD68" s="283" t="s">
        <v>115</v>
      </c>
      <c r="AE68" s="281">
        <v>126.05878695811859</v>
      </c>
      <c r="AF68" s="282">
        <v>3.0130662702581157</v>
      </c>
      <c r="AG68" s="282">
        <v>-2.0498226668955781E-2</v>
      </c>
      <c r="AH68" s="596">
        <v>6.8785256338835395E-4</v>
      </c>
      <c r="AI68" s="281">
        <v>189.95006346526563</v>
      </c>
      <c r="AJ68" s="282">
        <v>34.238939739310005</v>
      </c>
      <c r="AK68" s="282">
        <v>-0.51840324025375584</v>
      </c>
      <c r="AL68" s="596">
        <v>4.4617156747033407E-3</v>
      </c>
      <c r="AM68" s="281" t="s">
        <v>115</v>
      </c>
      <c r="AN68" s="282" t="s">
        <v>115</v>
      </c>
      <c r="AO68" s="282" t="s">
        <v>115</v>
      </c>
      <c r="AP68" s="283" t="s">
        <v>115</v>
      </c>
      <c r="AQ68" s="281">
        <v>189.95006346526563</v>
      </c>
      <c r="AR68" s="282">
        <v>34.238939739310005</v>
      </c>
      <c r="AS68" s="282">
        <v>-0.51840324025375584</v>
      </c>
      <c r="AT68" s="596">
        <v>4.4617156747033407E-3</v>
      </c>
      <c r="AU68" s="281">
        <v>354.31859193451328</v>
      </c>
      <c r="AV68" s="282">
        <v>73.933480211542928</v>
      </c>
      <c r="AW68" s="282">
        <v>-1.0584182416191201</v>
      </c>
      <c r="AX68" s="596">
        <v>7.9665642886293832E-3</v>
      </c>
      <c r="AY68" s="281" t="s">
        <v>115</v>
      </c>
      <c r="AZ68" s="282" t="s">
        <v>115</v>
      </c>
      <c r="BA68" s="282" t="s">
        <v>115</v>
      </c>
      <c r="BB68" s="283" t="s">
        <v>115</v>
      </c>
      <c r="BC68" s="281">
        <v>354.31859193451328</v>
      </c>
      <c r="BD68" s="282">
        <v>73.933480211542928</v>
      </c>
      <c r="BE68" s="282">
        <v>-1.0584182416191201</v>
      </c>
      <c r="BF68" s="596">
        <v>7.9665642886293832E-3</v>
      </c>
      <c r="BG68" s="281">
        <v>793.54176909414775</v>
      </c>
      <c r="BH68" s="282">
        <v>32.547961304924755</v>
      </c>
      <c r="BI68" s="282">
        <v>-0.40671776292015982</v>
      </c>
      <c r="BJ68" s="596">
        <v>4.0625223549588894E-3</v>
      </c>
      <c r="BK68" s="281" t="s">
        <v>115</v>
      </c>
      <c r="BL68" s="282" t="s">
        <v>115</v>
      </c>
      <c r="BM68" s="282" t="s">
        <v>115</v>
      </c>
      <c r="BN68" s="283" t="s">
        <v>115</v>
      </c>
      <c r="BO68" s="281">
        <v>793.54176909414775</v>
      </c>
      <c r="BP68" s="282">
        <v>32.547961304924755</v>
      </c>
      <c r="BQ68" s="282">
        <v>-0.40671776292015982</v>
      </c>
      <c r="BR68" s="596">
        <v>4.0625223549588894E-3</v>
      </c>
      <c r="BS68" s="281">
        <v>100.48483330263242</v>
      </c>
      <c r="BT68" s="282">
        <v>3.9504364836197632</v>
      </c>
      <c r="BU68" s="282">
        <v>-7.3060292585278453E-3</v>
      </c>
      <c r="BV68" s="596">
        <v>2.1986134383469315E-4</v>
      </c>
      <c r="BW68" s="281">
        <v>51.84023137082621</v>
      </c>
      <c r="BX68" s="282">
        <v>6.5499474793837829</v>
      </c>
      <c r="BY68" s="282">
        <v>-6.2251401140223324E-2</v>
      </c>
      <c r="BZ68" s="596">
        <v>4.8948094693389028E-4</v>
      </c>
      <c r="CA68" s="281" t="s">
        <v>115</v>
      </c>
      <c r="CB68" s="282">
        <v>2.2518473327554021</v>
      </c>
      <c r="CC68" s="282" t="s">
        <v>115</v>
      </c>
      <c r="CD68" s="283" t="s">
        <v>115</v>
      </c>
      <c r="CE68" s="281">
        <v>70.714116225603377</v>
      </c>
      <c r="CF68" s="282">
        <v>5.1661131592983622</v>
      </c>
      <c r="CG68" s="282">
        <v>-3.4519658038702238E-2</v>
      </c>
      <c r="CH68" s="596">
        <v>3.4363147129302425E-4</v>
      </c>
      <c r="CI68" s="281">
        <v>195.74839374313936</v>
      </c>
      <c r="CJ68" s="282">
        <v>3.4645698251890944</v>
      </c>
      <c r="CK68" s="282">
        <v>6.821855437228787E-3</v>
      </c>
      <c r="CL68" s="596">
        <v>3.7275651634010427E-4</v>
      </c>
      <c r="CM68" s="281">
        <v>150.91836240412346</v>
      </c>
      <c r="CN68" s="282">
        <v>3.6168760324270153</v>
      </c>
      <c r="CO68" s="282">
        <v>-2.4846657879122238E-2</v>
      </c>
      <c r="CP68" s="596">
        <v>8.2900735435049912E-4</v>
      </c>
      <c r="CQ68" s="281" t="s">
        <v>115</v>
      </c>
      <c r="CR68" s="282" t="s">
        <v>115</v>
      </c>
      <c r="CS68" s="282" t="s">
        <v>115</v>
      </c>
      <c r="CT68" s="283" t="s">
        <v>115</v>
      </c>
      <c r="CU68" s="281">
        <v>151.27054434974229</v>
      </c>
      <c r="CV68" s="282">
        <v>3.6156795243097388</v>
      </c>
      <c r="CW68" s="282">
        <v>-2.4597872002746938E-2</v>
      </c>
      <c r="CX68" s="596">
        <v>8.2542307606602472E-4</v>
      </c>
    </row>
    <row r="69" spans="2:102" ht="15" customHeight="1">
      <c r="B69" s="266">
        <v>2070</v>
      </c>
      <c r="C69" s="281">
        <v>84.078284479577036</v>
      </c>
      <c r="D69" s="282">
        <v>3.3054333830454903</v>
      </c>
      <c r="E69" s="282">
        <v>-6.1131454989289914E-3</v>
      </c>
      <c r="F69" s="596">
        <v>1.8396372870841155E-4</v>
      </c>
      <c r="G69" s="281">
        <v>43.368379246708081</v>
      </c>
      <c r="H69" s="282">
        <v>5.4795397092265778</v>
      </c>
      <c r="I69" s="282">
        <v>-5.2078131248609306E-2</v>
      </c>
      <c r="J69" s="596">
        <v>4.0948882324265802E-4</v>
      </c>
      <c r="K69" s="281" t="s">
        <v>115</v>
      </c>
      <c r="L69" s="282">
        <v>2.1446165073860972</v>
      </c>
      <c r="M69" s="282" t="s">
        <v>115</v>
      </c>
      <c r="N69" s="283" t="s">
        <v>115</v>
      </c>
      <c r="O69" s="281">
        <v>59.164481761150284</v>
      </c>
      <c r="P69" s="282">
        <v>4.3359590177885696</v>
      </c>
      <c r="Q69" s="282">
        <v>-2.8878856817798681E-2</v>
      </c>
      <c r="R69" s="596">
        <v>2.8748892198974803E-4</v>
      </c>
      <c r="S69" s="281">
        <v>163.78779358660458</v>
      </c>
      <c r="T69" s="282">
        <v>2.8988960601079685</v>
      </c>
      <c r="U69" s="282">
        <v>5.7080246170328804E-3</v>
      </c>
      <c r="V69" s="596">
        <v>3.1189511284822276E-4</v>
      </c>
      <c r="W69" s="281">
        <v>126.25492986741358</v>
      </c>
      <c r="X69" s="282">
        <v>3.025797673250695</v>
      </c>
      <c r="Y69" s="282">
        <v>-2.0786158807952228E-2</v>
      </c>
      <c r="Z69" s="596">
        <v>6.9352902930937591E-4</v>
      </c>
      <c r="AA69" s="281" t="s">
        <v>115</v>
      </c>
      <c r="AB69" s="282" t="s">
        <v>115</v>
      </c>
      <c r="AC69" s="282" t="s">
        <v>115</v>
      </c>
      <c r="AD69" s="283" t="s">
        <v>115</v>
      </c>
      <c r="AE69" s="281">
        <v>126.54978571681754</v>
      </c>
      <c r="AF69" s="282">
        <v>3.024800742048912</v>
      </c>
      <c r="AG69" s="282">
        <v>-2.0578022146265942E-2</v>
      </c>
      <c r="AH69" s="596">
        <v>6.9053093693248165E-4</v>
      </c>
      <c r="AI69" s="281">
        <v>190.68957462100812</v>
      </c>
      <c r="AJ69" s="282">
        <v>34.37223834124832</v>
      </c>
      <c r="AK69" s="282">
        <v>-0.52042148111320574</v>
      </c>
      <c r="AL69" s="596">
        <v>4.4790859690586127E-3</v>
      </c>
      <c r="AM69" s="281" t="s">
        <v>115</v>
      </c>
      <c r="AN69" s="282" t="s">
        <v>115</v>
      </c>
      <c r="AO69" s="282" t="s">
        <v>115</v>
      </c>
      <c r="AP69" s="283" t="s">
        <v>115</v>
      </c>
      <c r="AQ69" s="281">
        <v>190.68957462100812</v>
      </c>
      <c r="AR69" s="282">
        <v>34.37223834124832</v>
      </c>
      <c r="AS69" s="282">
        <v>-0.52042148111320574</v>
      </c>
      <c r="AT69" s="596">
        <v>4.4790859690586127E-3</v>
      </c>
      <c r="AU69" s="281">
        <v>355.69802054139268</v>
      </c>
      <c r="AV69" s="282">
        <v>74.221317090361879</v>
      </c>
      <c r="AW69" s="282">
        <v>-1.0625388619697516</v>
      </c>
      <c r="AX69" s="596">
        <v>7.9975796147467061E-3</v>
      </c>
      <c r="AY69" s="281" t="s">
        <v>115</v>
      </c>
      <c r="AZ69" s="282" t="s">
        <v>115</v>
      </c>
      <c r="BA69" s="282" t="s">
        <v>115</v>
      </c>
      <c r="BB69" s="283" t="s">
        <v>115</v>
      </c>
      <c r="BC69" s="281">
        <v>355.69802054139268</v>
      </c>
      <c r="BD69" s="282">
        <v>74.221317090361879</v>
      </c>
      <c r="BE69" s="282">
        <v>-1.0625388619697516</v>
      </c>
      <c r="BF69" s="596">
        <v>7.9975796147467061E-3</v>
      </c>
      <c r="BG69" s="281">
        <v>796.63117575233537</v>
      </c>
      <c r="BH69" s="282">
        <v>32.674676611266669</v>
      </c>
      <c r="BI69" s="282">
        <v>-0.4083011913088167</v>
      </c>
      <c r="BJ69" s="596">
        <v>4.0783385149913637E-3</v>
      </c>
      <c r="BK69" s="281" t="s">
        <v>115</v>
      </c>
      <c r="BL69" s="282" t="s">
        <v>115</v>
      </c>
      <c r="BM69" s="282" t="s">
        <v>115</v>
      </c>
      <c r="BN69" s="283" t="s">
        <v>115</v>
      </c>
      <c r="BO69" s="281">
        <v>796.63117575233537</v>
      </c>
      <c r="BP69" s="282">
        <v>32.674676611266669</v>
      </c>
      <c r="BQ69" s="282">
        <v>-0.4083011913088167</v>
      </c>
      <c r="BR69" s="596">
        <v>4.0783385149913637E-3</v>
      </c>
      <c r="BS69" s="281">
        <v>100.89394137549245</v>
      </c>
      <c r="BT69" s="282">
        <v>3.966520059654588</v>
      </c>
      <c r="BU69" s="282">
        <v>-7.3357745987147893E-3</v>
      </c>
      <c r="BV69" s="596">
        <v>2.2075647445009386E-4</v>
      </c>
      <c r="BW69" s="281">
        <v>52.042055096049694</v>
      </c>
      <c r="BX69" s="282">
        <v>6.5754476510718929</v>
      </c>
      <c r="BY69" s="282">
        <v>-6.2493757498331165E-2</v>
      </c>
      <c r="BZ69" s="596">
        <v>4.9138658789118963E-4</v>
      </c>
      <c r="CA69" s="281" t="s">
        <v>115</v>
      </c>
      <c r="CB69" s="282">
        <v>2.2518473327554021</v>
      </c>
      <c r="CC69" s="282" t="s">
        <v>115</v>
      </c>
      <c r="CD69" s="283" t="s">
        <v>115</v>
      </c>
      <c r="CE69" s="281">
        <v>70.997378113380336</v>
      </c>
      <c r="CF69" s="282">
        <v>5.1860732849079021</v>
      </c>
      <c r="CG69" s="282">
        <v>-3.4654628181358414E-2</v>
      </c>
      <c r="CH69" s="596">
        <v>3.4498670638769761E-4</v>
      </c>
      <c r="CI69" s="281">
        <v>196.54535230392548</v>
      </c>
      <c r="CJ69" s="282">
        <v>3.478675272129562</v>
      </c>
      <c r="CK69" s="282">
        <v>6.8496295404394565E-3</v>
      </c>
      <c r="CL69" s="596">
        <v>3.7427413541786731E-4</v>
      </c>
      <c r="CM69" s="281">
        <v>151.50591584089628</v>
      </c>
      <c r="CN69" s="282">
        <v>3.6309572079008339</v>
      </c>
      <c r="CO69" s="282">
        <v>-2.4943390569542673E-2</v>
      </c>
      <c r="CP69" s="596">
        <v>8.3223483517125111E-4</v>
      </c>
      <c r="CQ69" s="281" t="s">
        <v>115</v>
      </c>
      <c r="CR69" s="282" t="s">
        <v>115</v>
      </c>
      <c r="CS69" s="282" t="s">
        <v>115</v>
      </c>
      <c r="CT69" s="283" t="s">
        <v>115</v>
      </c>
      <c r="CU69" s="281">
        <v>151.85974286018103</v>
      </c>
      <c r="CV69" s="282">
        <v>3.629760890458694</v>
      </c>
      <c r="CW69" s="282">
        <v>-2.4693626575519132E-2</v>
      </c>
      <c r="CX69" s="596">
        <v>8.2863712431897798E-4</v>
      </c>
    </row>
    <row r="70" spans="2:102" ht="15" customHeight="1">
      <c r="B70" s="266">
        <v>2071</v>
      </c>
      <c r="C70" s="281">
        <v>84.421540682775003</v>
      </c>
      <c r="D70" s="282">
        <v>3.3189280745703109</v>
      </c>
      <c r="E70" s="282">
        <v>-6.1381028957948709E-3</v>
      </c>
      <c r="F70" s="596">
        <v>1.8471477508659887E-4</v>
      </c>
      <c r="G70" s="281">
        <v>43.537716520233815</v>
      </c>
      <c r="H70" s="282">
        <v>5.5009352589485996</v>
      </c>
      <c r="I70" s="282">
        <v>-5.2281476840700447E-2</v>
      </c>
      <c r="J70" s="596">
        <v>4.1108772368744323E-4</v>
      </c>
      <c r="K70" s="281" t="s">
        <v>115</v>
      </c>
      <c r="L70" s="282">
        <v>2.1446165073860972</v>
      </c>
      <c r="M70" s="282" t="s">
        <v>115</v>
      </c>
      <c r="N70" s="283" t="s">
        <v>115</v>
      </c>
      <c r="O70" s="281">
        <v>59.402148545453201</v>
      </c>
      <c r="P70" s="282">
        <v>4.3527062720878744</v>
      </c>
      <c r="Q70" s="282">
        <v>-2.8992101561148204E-2</v>
      </c>
      <c r="R70" s="596">
        <v>2.886260123673251E-4</v>
      </c>
      <c r="S70" s="281">
        <v>164.45647012424689</v>
      </c>
      <c r="T70" s="282">
        <v>2.9107310310664913</v>
      </c>
      <c r="U70" s="282">
        <v>5.7313280760643162E-3</v>
      </c>
      <c r="V70" s="596">
        <v>3.1316844915491547E-4</v>
      </c>
      <c r="W70" s="281">
        <v>126.74790806868113</v>
      </c>
      <c r="X70" s="282">
        <v>3.0376122795866625</v>
      </c>
      <c r="Y70" s="282">
        <v>-2.086732097081721E-2</v>
      </c>
      <c r="Z70" s="596">
        <v>6.9623700034666372E-4</v>
      </c>
      <c r="AA70" s="281" t="s">
        <v>115</v>
      </c>
      <c r="AB70" s="282" t="s">
        <v>115</v>
      </c>
      <c r="AC70" s="282" t="s">
        <v>115</v>
      </c>
      <c r="AD70" s="283" t="s">
        <v>115</v>
      </c>
      <c r="AE70" s="281">
        <v>127.04414419331796</v>
      </c>
      <c r="AF70" s="282">
        <v>3.036615508368091</v>
      </c>
      <c r="AG70" s="282">
        <v>-2.0658363633684781E-2</v>
      </c>
      <c r="AH70" s="596">
        <v>6.9322763756830895E-4</v>
      </c>
      <c r="AI70" s="281">
        <v>191.43414597038719</v>
      </c>
      <c r="AJ70" s="282">
        <v>34.506449054832352</v>
      </c>
      <c r="AK70" s="282">
        <v>-0.52245353202741251</v>
      </c>
      <c r="AL70" s="596">
        <v>4.4965751217330308E-3</v>
      </c>
      <c r="AM70" s="281" t="s">
        <v>115</v>
      </c>
      <c r="AN70" s="282" t="s">
        <v>115</v>
      </c>
      <c r="AO70" s="282" t="s">
        <v>115</v>
      </c>
      <c r="AP70" s="283" t="s">
        <v>115</v>
      </c>
      <c r="AQ70" s="281">
        <v>191.43414597038719</v>
      </c>
      <c r="AR70" s="282">
        <v>34.506449054832352</v>
      </c>
      <c r="AS70" s="282">
        <v>-0.52245353202741251</v>
      </c>
      <c r="AT70" s="596">
        <v>4.4965751217330308E-3</v>
      </c>
      <c r="AU70" s="281">
        <v>357.08688805369547</v>
      </c>
      <c r="AV70" s="282">
        <v>74.511123527491407</v>
      </c>
      <c r="AW70" s="282">
        <v>-1.0666876781585592</v>
      </c>
      <c r="AX70" s="596">
        <v>8.0288071669469413E-3</v>
      </c>
      <c r="AY70" s="281" t="s">
        <v>115</v>
      </c>
      <c r="AZ70" s="282" t="s">
        <v>115</v>
      </c>
      <c r="BA70" s="282" t="s">
        <v>115</v>
      </c>
      <c r="BB70" s="283" t="s">
        <v>115</v>
      </c>
      <c r="BC70" s="281">
        <v>357.08688805369547</v>
      </c>
      <c r="BD70" s="282">
        <v>74.511123527491407</v>
      </c>
      <c r="BE70" s="282">
        <v>-1.0666876781585592</v>
      </c>
      <c r="BF70" s="596">
        <v>8.0288071669469413E-3</v>
      </c>
      <c r="BG70" s="281">
        <v>799.74172204552531</v>
      </c>
      <c r="BH70" s="282">
        <v>32.802258982265862</v>
      </c>
      <c r="BI70" s="282">
        <v>-0.40989545449583203</v>
      </c>
      <c r="BJ70" s="596">
        <v>4.0942628989927808E-3</v>
      </c>
      <c r="BK70" s="281" t="s">
        <v>115</v>
      </c>
      <c r="BL70" s="282" t="s">
        <v>115</v>
      </c>
      <c r="BM70" s="282" t="s">
        <v>115</v>
      </c>
      <c r="BN70" s="283" t="s">
        <v>115</v>
      </c>
      <c r="BO70" s="281">
        <v>799.74172204552531</v>
      </c>
      <c r="BP70" s="282">
        <v>32.802258982265862</v>
      </c>
      <c r="BQ70" s="282">
        <v>-0.40989545449583203</v>
      </c>
      <c r="BR70" s="596">
        <v>4.0942628989927808E-3</v>
      </c>
      <c r="BS70" s="281">
        <v>101.30584881933</v>
      </c>
      <c r="BT70" s="282">
        <v>3.9827136894843731</v>
      </c>
      <c r="BU70" s="282">
        <v>-7.3657234749538447E-3</v>
      </c>
      <c r="BV70" s="596">
        <v>2.2165773010391864E-4</v>
      </c>
      <c r="BW70" s="281">
        <v>52.245259824280573</v>
      </c>
      <c r="BX70" s="282">
        <v>6.6011223107383197</v>
      </c>
      <c r="BY70" s="282">
        <v>-6.2737772208840539E-2</v>
      </c>
      <c r="BZ70" s="596">
        <v>4.9330526842493189E-4</v>
      </c>
      <c r="CA70" s="281" t="s">
        <v>115</v>
      </c>
      <c r="CB70" s="282">
        <v>2.2518473327554021</v>
      </c>
      <c r="CC70" s="282" t="s">
        <v>115</v>
      </c>
      <c r="CD70" s="283" t="s">
        <v>115</v>
      </c>
      <c r="CE70" s="281">
        <v>71.282578254543836</v>
      </c>
      <c r="CF70" s="282">
        <v>5.2061699900670684</v>
      </c>
      <c r="CG70" s="282">
        <v>-3.479052187337784E-2</v>
      </c>
      <c r="CH70" s="596">
        <v>3.4635121484079018E-4</v>
      </c>
      <c r="CI70" s="281">
        <v>197.34776414909626</v>
      </c>
      <c r="CJ70" s="282">
        <v>3.4928772372797896</v>
      </c>
      <c r="CK70" s="282">
        <v>6.8775936912771791E-3</v>
      </c>
      <c r="CL70" s="596">
        <v>3.7580213898589853E-4</v>
      </c>
      <c r="CM70" s="281">
        <v>152.09748968241735</v>
      </c>
      <c r="CN70" s="282">
        <v>3.6451347355039947</v>
      </c>
      <c r="CO70" s="282">
        <v>-2.504078516498065E-2</v>
      </c>
      <c r="CP70" s="596">
        <v>8.3548440041599642E-4</v>
      </c>
      <c r="CQ70" s="281" t="s">
        <v>115</v>
      </c>
      <c r="CR70" s="282" t="s">
        <v>115</v>
      </c>
      <c r="CS70" s="282" t="s">
        <v>115</v>
      </c>
      <c r="CT70" s="283" t="s">
        <v>115</v>
      </c>
      <c r="CU70" s="281">
        <v>152.45297303198154</v>
      </c>
      <c r="CV70" s="282">
        <v>3.6439386100417086</v>
      </c>
      <c r="CW70" s="282">
        <v>-2.4790036360421739E-2</v>
      </c>
      <c r="CX70" s="596">
        <v>8.3187316508197078E-4</v>
      </c>
    </row>
    <row r="71" spans="2:102" ht="15" customHeight="1">
      <c r="B71" s="266">
        <v>2072</v>
      </c>
      <c r="C71" s="281">
        <v>84.767145657646878</v>
      </c>
      <c r="D71" s="282">
        <v>3.3325151051378241</v>
      </c>
      <c r="E71" s="282">
        <v>-6.1632310666373509E-3</v>
      </c>
      <c r="F71" s="596">
        <v>1.8547096058956367E-4</v>
      </c>
      <c r="G71" s="281">
        <v>43.708212504331101</v>
      </c>
      <c r="H71" s="282">
        <v>5.5224772102816235</v>
      </c>
      <c r="I71" s="282">
        <v>-5.2486213849355277E-2</v>
      </c>
      <c r="J71" s="596">
        <v>4.1269756479998365E-4</v>
      </c>
      <c r="K71" s="281" t="s">
        <v>115</v>
      </c>
      <c r="L71" s="282">
        <v>2.1446165073860972</v>
      </c>
      <c r="M71" s="282" t="s">
        <v>115</v>
      </c>
      <c r="N71" s="283" t="s">
        <v>115</v>
      </c>
      <c r="O71" s="281">
        <v>59.641441593187345</v>
      </c>
      <c r="P71" s="282">
        <v>4.3695681214801372</v>
      </c>
      <c r="Q71" s="282">
        <v>-2.9106121195214687E-2</v>
      </c>
      <c r="R71" s="596">
        <v>2.8977088342197269E-4</v>
      </c>
      <c r="S71" s="281">
        <v>165.12972216116933</v>
      </c>
      <c r="T71" s="282">
        <v>2.9226469842309872</v>
      </c>
      <c r="U71" s="282">
        <v>5.7547909918046689E-3</v>
      </c>
      <c r="V71" s="596">
        <v>3.1445049841776352E-4</v>
      </c>
      <c r="W71" s="281">
        <v>127.24425953232297</v>
      </c>
      <c r="X71" s="282">
        <v>3.0495077287812342</v>
      </c>
      <c r="Y71" s="282">
        <v>-2.0949038495500432E-2</v>
      </c>
      <c r="Z71" s="596">
        <v>6.989635010000427E-4</v>
      </c>
      <c r="AA71" s="281" t="s">
        <v>115</v>
      </c>
      <c r="AB71" s="282" t="s">
        <v>115</v>
      </c>
      <c r="AC71" s="282" t="s">
        <v>115</v>
      </c>
      <c r="AD71" s="283" t="s">
        <v>115</v>
      </c>
      <c r="AE71" s="281">
        <v>127.54188537689126</v>
      </c>
      <c r="AF71" s="282">
        <v>3.0485111186405787</v>
      </c>
      <c r="AG71" s="282">
        <v>-2.0739254867351849E-2</v>
      </c>
      <c r="AH71" s="596">
        <v>6.9594279070115598E-4</v>
      </c>
      <c r="AI71" s="281">
        <v>192.18381213838376</v>
      </c>
      <c r="AJ71" s="282">
        <v>34.641578121295275</v>
      </c>
      <c r="AK71" s="282">
        <v>-0.52449948749332942</v>
      </c>
      <c r="AL71" s="596">
        <v>4.5141839460288791E-3</v>
      </c>
      <c r="AM71" s="281" t="s">
        <v>115</v>
      </c>
      <c r="AN71" s="282" t="s">
        <v>115</v>
      </c>
      <c r="AO71" s="282" t="s">
        <v>115</v>
      </c>
      <c r="AP71" s="283" t="s">
        <v>115</v>
      </c>
      <c r="AQ71" s="281">
        <v>192.18381213838376</v>
      </c>
      <c r="AR71" s="282">
        <v>34.641578121295275</v>
      </c>
      <c r="AS71" s="282">
        <v>-0.52449948749332942</v>
      </c>
      <c r="AT71" s="596">
        <v>4.5141839460288791E-3</v>
      </c>
      <c r="AU71" s="281">
        <v>358.48525905826244</v>
      </c>
      <c r="AV71" s="282">
        <v>74.802912999870145</v>
      </c>
      <c r="AW71" s="282">
        <v>-1.0708648831189427</v>
      </c>
      <c r="AX71" s="596">
        <v>8.0602483974124804E-3</v>
      </c>
      <c r="AY71" s="281" t="s">
        <v>115</v>
      </c>
      <c r="AZ71" s="282" t="s">
        <v>115</v>
      </c>
      <c r="BA71" s="282" t="s">
        <v>115</v>
      </c>
      <c r="BB71" s="283" t="s">
        <v>115</v>
      </c>
      <c r="BC71" s="281">
        <v>358.48525905826244</v>
      </c>
      <c r="BD71" s="282">
        <v>74.802912999870145</v>
      </c>
      <c r="BE71" s="282">
        <v>-1.0708648831189427</v>
      </c>
      <c r="BF71" s="596">
        <v>8.0602483974124804E-3</v>
      </c>
      <c r="BG71" s="281">
        <v>802.87355262420158</v>
      </c>
      <c r="BH71" s="282">
        <v>32.930714350916077</v>
      </c>
      <c r="BI71" s="282">
        <v>-0.41150062661961101</v>
      </c>
      <c r="BJ71" s="596">
        <v>4.1102962474986069E-3</v>
      </c>
      <c r="BK71" s="281" t="s">
        <v>115</v>
      </c>
      <c r="BL71" s="282" t="s">
        <v>115</v>
      </c>
      <c r="BM71" s="282" t="s">
        <v>115</v>
      </c>
      <c r="BN71" s="283" t="s">
        <v>115</v>
      </c>
      <c r="BO71" s="281">
        <v>802.87355262420158</v>
      </c>
      <c r="BP71" s="282">
        <v>32.930714350916077</v>
      </c>
      <c r="BQ71" s="282">
        <v>-0.41150062661961101</v>
      </c>
      <c r="BR71" s="596">
        <v>4.1102962474986069E-3</v>
      </c>
      <c r="BS71" s="281">
        <v>101.72057478917625</v>
      </c>
      <c r="BT71" s="282">
        <v>3.9990181261653888</v>
      </c>
      <c r="BU71" s="282">
        <v>-7.3958772799648208E-3</v>
      </c>
      <c r="BV71" s="596">
        <v>2.2256515270747639E-4</v>
      </c>
      <c r="BW71" s="281">
        <v>52.449855005197321</v>
      </c>
      <c r="BX71" s="282">
        <v>6.6269726523379484</v>
      </c>
      <c r="BY71" s="282">
        <v>-6.298345661922633E-2</v>
      </c>
      <c r="BZ71" s="596">
        <v>4.9523707775998036E-4</v>
      </c>
      <c r="CA71" s="281" t="s">
        <v>115</v>
      </c>
      <c r="CB71" s="282">
        <v>2.2518473327554021</v>
      </c>
      <c r="CC71" s="282" t="s">
        <v>115</v>
      </c>
      <c r="CD71" s="283" t="s">
        <v>115</v>
      </c>
      <c r="CE71" s="281">
        <v>71.569729911824808</v>
      </c>
      <c r="CF71" s="282">
        <v>5.2264042093377832</v>
      </c>
      <c r="CG71" s="282">
        <v>-3.4927345434257621E-2</v>
      </c>
      <c r="CH71" s="596">
        <v>3.4772506010636716E-4</v>
      </c>
      <c r="CI71" s="281">
        <v>198.1556665934032</v>
      </c>
      <c r="CJ71" s="282">
        <v>3.5071763810771848</v>
      </c>
      <c r="CK71" s="282">
        <v>6.9057491901656021E-3</v>
      </c>
      <c r="CL71" s="596">
        <v>3.7734059810131624E-4</v>
      </c>
      <c r="CM71" s="281">
        <v>152.69311143878755</v>
      </c>
      <c r="CN71" s="282">
        <v>3.6594092745374809</v>
      </c>
      <c r="CO71" s="282">
        <v>-2.5138846194600519E-2</v>
      </c>
      <c r="CP71" s="596">
        <v>8.3875620120005127E-4</v>
      </c>
      <c r="CQ71" s="281" t="s">
        <v>115</v>
      </c>
      <c r="CR71" s="282" t="s">
        <v>115</v>
      </c>
      <c r="CS71" s="282" t="s">
        <v>115</v>
      </c>
      <c r="CT71" s="283" t="s">
        <v>115</v>
      </c>
      <c r="CU71" s="281">
        <v>153.05026245226949</v>
      </c>
      <c r="CV71" s="282">
        <v>3.6582133423686942</v>
      </c>
      <c r="CW71" s="282">
        <v>-2.4887105840822221E-2</v>
      </c>
      <c r="CX71" s="596">
        <v>8.3513134884138722E-4</v>
      </c>
    </row>
    <row r="72" spans="2:102" ht="15" customHeight="1">
      <c r="B72" s="266">
        <v>2073</v>
      </c>
      <c r="C72" s="281">
        <v>85.115115475944052</v>
      </c>
      <c r="D72" s="282">
        <v>3.346195106588985</v>
      </c>
      <c r="E72" s="282">
        <v>-6.1885311799978132E-3</v>
      </c>
      <c r="F72" s="596">
        <v>1.8623232038238256E-4</v>
      </c>
      <c r="G72" s="281">
        <v>43.879875127615747</v>
      </c>
      <c r="H72" s="282">
        <v>5.5441665649962024</v>
      </c>
      <c r="I72" s="282">
        <v>-5.269235179550822E-2</v>
      </c>
      <c r="J72" s="596">
        <v>4.1431842144310828E-4</v>
      </c>
      <c r="K72" s="281" t="s">
        <v>115</v>
      </c>
      <c r="L72" s="282">
        <v>2.1446165073860972</v>
      </c>
      <c r="M72" s="282" t="s">
        <v>115</v>
      </c>
      <c r="N72" s="283" t="s">
        <v>115</v>
      </c>
      <c r="O72" s="281">
        <v>59.882372032254935</v>
      </c>
      <c r="P72" s="282">
        <v>4.3865453500960028</v>
      </c>
      <c r="Q72" s="282">
        <v>-2.9220921022280646E-2</v>
      </c>
      <c r="R72" s="596">
        <v>2.9092358839390511E-4</v>
      </c>
      <c r="S72" s="281">
        <v>165.8075810057735</v>
      </c>
      <c r="T72" s="282">
        <v>2.9346444737318964</v>
      </c>
      <c r="U72" s="282">
        <v>5.7784144553555596E-3</v>
      </c>
      <c r="V72" s="596">
        <v>3.1574132025621258E-4</v>
      </c>
      <c r="W72" s="281">
        <v>127.74400734029078</v>
      </c>
      <c r="X72" s="282">
        <v>3.0614845740113501</v>
      </c>
      <c r="Y72" s="282">
        <v>-2.1031315182131631E-2</v>
      </c>
      <c r="Z72" s="596">
        <v>7.0170865806062931E-4</v>
      </c>
      <c r="AA72" s="281" t="s">
        <v>115</v>
      </c>
      <c r="AB72" s="282" t="s">
        <v>115</v>
      </c>
      <c r="AC72" s="282" t="s">
        <v>115</v>
      </c>
      <c r="AD72" s="283" t="s">
        <v>115</v>
      </c>
      <c r="AE72" s="281">
        <v>128.04303241411554</v>
      </c>
      <c r="AF72" s="282">
        <v>3.0604881260508057</v>
      </c>
      <c r="AG72" s="282">
        <v>-2.082069960897167E-2</v>
      </c>
      <c r="AH72" s="596">
        <v>6.9867652259444262E-4</v>
      </c>
      <c r="AI72" s="281">
        <v>192.93860798690417</v>
      </c>
      <c r="AJ72" s="282">
        <v>34.777631824576602</v>
      </c>
      <c r="AK72" s="282">
        <v>-0.52655944265451649</v>
      </c>
      <c r="AL72" s="596">
        <v>4.5319132608135542E-3</v>
      </c>
      <c r="AM72" s="281" t="s">
        <v>115</v>
      </c>
      <c r="AN72" s="282" t="s">
        <v>115</v>
      </c>
      <c r="AO72" s="282" t="s">
        <v>115</v>
      </c>
      <c r="AP72" s="283" t="s">
        <v>115</v>
      </c>
      <c r="AQ72" s="281">
        <v>192.93860798690417</v>
      </c>
      <c r="AR72" s="282">
        <v>34.777631824576602</v>
      </c>
      <c r="AS72" s="282">
        <v>-0.52655944265451649</v>
      </c>
      <c r="AT72" s="596">
        <v>4.5319132608135542E-3</v>
      </c>
      <c r="AU72" s="281">
        <v>359.89319858387722</v>
      </c>
      <c r="AV72" s="282">
        <v>75.09669907665419</v>
      </c>
      <c r="AW72" s="282">
        <v>-1.0750706711044704</v>
      </c>
      <c r="AX72" s="596">
        <v>8.0919047682624333E-3</v>
      </c>
      <c r="AY72" s="281" t="s">
        <v>115</v>
      </c>
      <c r="AZ72" s="282" t="s">
        <v>115</v>
      </c>
      <c r="BA72" s="282" t="s">
        <v>115</v>
      </c>
      <c r="BB72" s="283" t="s">
        <v>115</v>
      </c>
      <c r="BC72" s="281">
        <v>359.89319858387722</v>
      </c>
      <c r="BD72" s="282">
        <v>75.09669907665419</v>
      </c>
      <c r="BE72" s="282">
        <v>-1.0750706711044704</v>
      </c>
      <c r="BF72" s="596">
        <v>8.0919047682624333E-3</v>
      </c>
      <c r="BG72" s="281">
        <v>806.02681312863592</v>
      </c>
      <c r="BH72" s="282">
        <v>33.060048690808273</v>
      </c>
      <c r="BI72" s="282">
        <v>-0.41311678232585952</v>
      </c>
      <c r="BJ72" s="596">
        <v>4.1264393061115094E-3</v>
      </c>
      <c r="BK72" s="281" t="s">
        <v>115</v>
      </c>
      <c r="BL72" s="282" t="s">
        <v>115</v>
      </c>
      <c r="BM72" s="282" t="s">
        <v>115</v>
      </c>
      <c r="BN72" s="283" t="s">
        <v>115</v>
      </c>
      <c r="BO72" s="281">
        <v>806.02681312863592</v>
      </c>
      <c r="BP72" s="282">
        <v>33.060048690808273</v>
      </c>
      <c r="BQ72" s="282">
        <v>-0.41311678232585952</v>
      </c>
      <c r="BR72" s="596">
        <v>4.1264393061115094E-3</v>
      </c>
      <c r="BS72" s="281">
        <v>102.13813857113286</v>
      </c>
      <c r="BT72" s="282">
        <v>4.015434127906782</v>
      </c>
      <c r="BU72" s="282">
        <v>-7.4262374159973759E-3</v>
      </c>
      <c r="BV72" s="596">
        <v>2.2347878445885905E-4</v>
      </c>
      <c r="BW72" s="281">
        <v>52.655850153138893</v>
      </c>
      <c r="BX72" s="282">
        <v>6.6529998779954429</v>
      </c>
      <c r="BY72" s="282">
        <v>-6.3230822154609859E-2</v>
      </c>
      <c r="BZ72" s="596">
        <v>4.9718210573172989E-4</v>
      </c>
      <c r="CA72" s="281" t="s">
        <v>115</v>
      </c>
      <c r="CB72" s="282">
        <v>2.2518473327554021</v>
      </c>
      <c r="CC72" s="282" t="s">
        <v>115</v>
      </c>
      <c r="CD72" s="283" t="s">
        <v>115</v>
      </c>
      <c r="CE72" s="281">
        <v>71.858846438705925</v>
      </c>
      <c r="CF72" s="282">
        <v>5.2467768836768212</v>
      </c>
      <c r="CG72" s="282">
        <v>-3.5065105226736767E-2</v>
      </c>
      <c r="CH72" s="596">
        <v>3.4910830607268607E-4</v>
      </c>
      <c r="CI72" s="281">
        <v>198.96909720692818</v>
      </c>
      <c r="CJ72" s="282">
        <v>3.5215733684782755</v>
      </c>
      <c r="CK72" s="282">
        <v>6.9340973464266714E-3</v>
      </c>
      <c r="CL72" s="596">
        <v>3.7888958430745511E-4</v>
      </c>
      <c r="CM72" s="281">
        <v>153.29280880834892</v>
      </c>
      <c r="CN72" s="282">
        <v>3.6737814888136198</v>
      </c>
      <c r="CO72" s="282">
        <v>-2.5237578218557957E-2</v>
      </c>
      <c r="CP72" s="596">
        <v>8.4205038967275511E-4</v>
      </c>
      <c r="CQ72" s="281" t="s">
        <v>115</v>
      </c>
      <c r="CR72" s="282" t="s">
        <v>115</v>
      </c>
      <c r="CS72" s="282" t="s">
        <v>115</v>
      </c>
      <c r="CT72" s="283" t="s">
        <v>115</v>
      </c>
      <c r="CU72" s="281">
        <v>153.65163889693866</v>
      </c>
      <c r="CV72" s="282">
        <v>3.6725857512609661</v>
      </c>
      <c r="CW72" s="282">
        <v>-2.4984839530766002E-2</v>
      </c>
      <c r="CX72" s="596">
        <v>8.3841182711333101E-4</v>
      </c>
    </row>
    <row r="73" spans="2:102" ht="15" customHeight="1">
      <c r="B73" s="266">
        <v>2074</v>
      </c>
      <c r="C73" s="281">
        <v>85.465466319390899</v>
      </c>
      <c r="D73" s="282">
        <v>3.3599687150882005</v>
      </c>
      <c r="E73" s="282">
        <v>-6.2140044124135308E-3</v>
      </c>
      <c r="F73" s="596">
        <v>1.8699888987075354E-4</v>
      </c>
      <c r="G73" s="281">
        <v>44.052712372956108</v>
      </c>
      <c r="H73" s="282">
        <v>5.5660043317176262</v>
      </c>
      <c r="I73" s="282">
        <v>-5.2899900265241884E-2</v>
      </c>
      <c r="J73" s="596">
        <v>4.1595036899190447E-4</v>
      </c>
      <c r="K73" s="281" t="s">
        <v>115</v>
      </c>
      <c r="L73" s="282">
        <v>2.1446165073860972</v>
      </c>
      <c r="M73" s="282" t="s">
        <v>115</v>
      </c>
      <c r="N73" s="283" t="s">
        <v>115</v>
      </c>
      <c r="O73" s="281">
        <v>60.124951066702288</v>
      </c>
      <c r="P73" s="282">
        <v>4.403638747431625</v>
      </c>
      <c r="Q73" s="282">
        <v>-2.9336506380910107E-2</v>
      </c>
      <c r="R73" s="596">
        <v>2.9208418088763974E-4</v>
      </c>
      <c r="S73" s="281">
        <v>166.49007818069271</v>
      </c>
      <c r="T73" s="282">
        <v>2.946724057491366</v>
      </c>
      <c r="U73" s="282">
        <v>5.8021995652846117E-3</v>
      </c>
      <c r="V73" s="596">
        <v>3.1704097469766192E-4</v>
      </c>
      <c r="W73" s="281">
        <v>128.24717473247736</v>
      </c>
      <c r="X73" s="282">
        <v>3.073543372239131</v>
      </c>
      <c r="Y73" s="282">
        <v>-2.1114154856843394E-2</v>
      </c>
      <c r="Z73" s="596">
        <v>7.0447259918712433E-4</v>
      </c>
      <c r="AA73" s="281" t="s">
        <v>115</v>
      </c>
      <c r="AB73" s="282" t="s">
        <v>115</v>
      </c>
      <c r="AC73" s="282" t="s">
        <v>115</v>
      </c>
      <c r="AD73" s="283" t="s">
        <v>115</v>
      </c>
      <c r="AE73" s="281">
        <v>128.54760860995236</v>
      </c>
      <c r="AF73" s="282">
        <v>3.072547087568434</v>
      </c>
      <c r="AG73" s="282">
        <v>-2.0902701645988692E-2</v>
      </c>
      <c r="AH73" s="596">
        <v>7.014289603755622E-4</v>
      </c>
      <c r="AI73" s="281">
        <v>193.69856861640181</v>
      </c>
      <c r="AJ73" s="282">
        <v>34.914616491614503</v>
      </c>
      <c r="AK73" s="282">
        <v>-0.52863349330556508</v>
      </c>
      <c r="AL73" s="596">
        <v>4.5497638905576555E-3</v>
      </c>
      <c r="AM73" s="281" t="s">
        <v>115</v>
      </c>
      <c r="AN73" s="282" t="s">
        <v>115</v>
      </c>
      <c r="AO73" s="282" t="s">
        <v>115</v>
      </c>
      <c r="AP73" s="283" t="s">
        <v>115</v>
      </c>
      <c r="AQ73" s="281">
        <v>193.69856861640181</v>
      </c>
      <c r="AR73" s="282">
        <v>34.914616491614503</v>
      </c>
      <c r="AS73" s="282">
        <v>-0.52863349330556508</v>
      </c>
      <c r="AT73" s="596">
        <v>4.5497638905576555E-3</v>
      </c>
      <c r="AU73" s="281">
        <v>361.31077210429095</v>
      </c>
      <c r="AV73" s="282">
        <v>75.392495419848302</v>
      </c>
      <c r="AW73" s="282">
        <v>-1.0793052376979146</v>
      </c>
      <c r="AX73" s="596">
        <v>8.1237777516206481E-3</v>
      </c>
      <c r="AY73" s="281" t="s">
        <v>115</v>
      </c>
      <c r="AZ73" s="282" t="s">
        <v>115</v>
      </c>
      <c r="BA73" s="282" t="s">
        <v>115</v>
      </c>
      <c r="BB73" s="283" t="s">
        <v>115</v>
      </c>
      <c r="BC73" s="281">
        <v>361.31077210429095</v>
      </c>
      <c r="BD73" s="282">
        <v>75.392495419848302</v>
      </c>
      <c r="BE73" s="282">
        <v>-1.0793052376979146</v>
      </c>
      <c r="BF73" s="596">
        <v>8.1237777516206481E-3</v>
      </c>
      <c r="BG73" s="281">
        <v>809.20165019566195</v>
      </c>
      <c r="BH73" s="282">
        <v>33.190268016408439</v>
      </c>
      <c r="BI73" s="282">
        <v>-0.41474399677105606</v>
      </c>
      <c r="BJ73" s="596">
        <v>4.1426928255360361E-3</v>
      </c>
      <c r="BK73" s="281" t="s">
        <v>115</v>
      </c>
      <c r="BL73" s="282" t="s">
        <v>115</v>
      </c>
      <c r="BM73" s="282" t="s">
        <v>115</v>
      </c>
      <c r="BN73" s="283" t="s">
        <v>115</v>
      </c>
      <c r="BO73" s="281">
        <v>809.20165019566195</v>
      </c>
      <c r="BP73" s="282">
        <v>33.190268016408439</v>
      </c>
      <c r="BQ73" s="282">
        <v>-0.41474399677105606</v>
      </c>
      <c r="BR73" s="596">
        <v>4.1426928255360361E-3</v>
      </c>
      <c r="BS73" s="281">
        <v>102.55855958326907</v>
      </c>
      <c r="BT73" s="282">
        <v>4.0319624581058404</v>
      </c>
      <c r="BU73" s="282">
        <v>-7.4568052948962363E-3</v>
      </c>
      <c r="BV73" s="596">
        <v>2.2439866784490424E-4</v>
      </c>
      <c r="BW73" s="281">
        <v>52.863254847547331</v>
      </c>
      <c r="BX73" s="282">
        <v>6.6792051980611511</v>
      </c>
      <c r="BY73" s="282">
        <v>-6.3479880318290258E-2</v>
      </c>
      <c r="BZ73" s="596">
        <v>4.9914044279028536E-4</v>
      </c>
      <c r="CA73" s="281" t="s">
        <v>115</v>
      </c>
      <c r="CB73" s="282">
        <v>2.2518473327554021</v>
      </c>
      <c r="CC73" s="282" t="s">
        <v>115</v>
      </c>
      <c r="CD73" s="283" t="s">
        <v>115</v>
      </c>
      <c r="CE73" s="281">
        <v>72.149941280042739</v>
      </c>
      <c r="CF73" s="282">
        <v>5.2672889604795685</v>
      </c>
      <c r="CG73" s="282">
        <v>-3.5203807657092127E-2</v>
      </c>
      <c r="CH73" s="596">
        <v>3.5050101706516772E-4</v>
      </c>
      <c r="CI73" s="281">
        <v>199.78809381683124</v>
      </c>
      <c r="CJ73" s="282">
        <v>3.5360688689896391</v>
      </c>
      <c r="CK73" s="282">
        <v>6.9626394783415336E-3</v>
      </c>
      <c r="CL73" s="596">
        <v>3.8044916963719431E-4</v>
      </c>
      <c r="CM73" s="281">
        <v>153.89660967897282</v>
      </c>
      <c r="CN73" s="282">
        <v>3.6882520466869568</v>
      </c>
      <c r="CO73" s="282">
        <v>-2.5336985828212071E-2</v>
      </c>
      <c r="CP73" s="596">
        <v>8.4536711902454919E-4</v>
      </c>
      <c r="CQ73" s="281" t="s">
        <v>115</v>
      </c>
      <c r="CR73" s="282" t="s">
        <v>115</v>
      </c>
      <c r="CS73" s="282" t="s">
        <v>115</v>
      </c>
      <c r="CT73" s="283" t="s">
        <v>115</v>
      </c>
      <c r="CU73" s="281">
        <v>154.25713033194282</v>
      </c>
      <c r="CV73" s="282">
        <v>3.6870565050821202</v>
      </c>
      <c r="CW73" s="282">
        <v>-2.5083241975186427E-2</v>
      </c>
      <c r="CX73" s="596">
        <v>8.417147524506746E-4</v>
      </c>
    </row>
    <row r="74" spans="2:102" ht="15" customHeight="1">
      <c r="B74" s="266">
        <v>2075</v>
      </c>
      <c r="C74" s="281">
        <v>85.818214480437078</v>
      </c>
      <c r="D74" s="282">
        <v>3.3738365711529035</v>
      </c>
      <c r="E74" s="282">
        <v>-6.2396519484723646E-3</v>
      </c>
      <c r="F74" s="596">
        <v>1.8777070470264213E-4</v>
      </c>
      <c r="G74" s="281">
        <v>44.226732277844263</v>
      </c>
      <c r="H74" s="282">
        <v>5.5879915259728241</v>
      </c>
      <c r="I74" s="282">
        <v>-5.3108868910232782E-2</v>
      </c>
      <c r="J74" s="596">
        <v>4.1759348333722225E-4</v>
      </c>
      <c r="K74" s="281" t="s">
        <v>115</v>
      </c>
      <c r="L74" s="282">
        <v>2.1446165073860972</v>
      </c>
      <c r="M74" s="282" t="s">
        <v>115</v>
      </c>
      <c r="N74" s="283" t="s">
        <v>115</v>
      </c>
      <c r="O74" s="281">
        <v>60.36918997724068</v>
      </c>
      <c r="P74" s="282">
        <v>4.4208491083853794</v>
      </c>
      <c r="Q74" s="282">
        <v>-2.9452882646196863E-2</v>
      </c>
      <c r="R74" s="596">
        <v>2.9325271487448885E-4</v>
      </c>
      <c r="S74" s="281">
        <v>167.17724542425745</v>
      </c>
      <c r="T74" s="282">
        <v>2.9588862972491889</v>
      </c>
      <c r="U74" s="282">
        <v>5.8261474276765195E-3</v>
      </c>
      <c r="V74" s="596">
        <v>3.1834952218025503E-4</v>
      </c>
      <c r="W74" s="281">
        <v>128.7537851077972</v>
      </c>
      <c r="X74" s="282">
        <v>3.0856846842377768</v>
      </c>
      <c r="Y74" s="282">
        <v>-2.1197561371949086E-2</v>
      </c>
      <c r="Z74" s="596">
        <v>7.0725545291174799E-4</v>
      </c>
      <c r="AA74" s="281" t="s">
        <v>115</v>
      </c>
      <c r="AB74" s="282" t="s">
        <v>115</v>
      </c>
      <c r="AC74" s="282" t="s">
        <v>115</v>
      </c>
      <c r="AD74" s="283" t="s">
        <v>115</v>
      </c>
      <c r="AE74" s="281">
        <v>129.0556374288301</v>
      </c>
      <c r="AF74" s="282">
        <v>3.0846885639742574</v>
      </c>
      <c r="AG74" s="282">
        <v>-2.0985264791763412E-2</v>
      </c>
      <c r="AH74" s="596">
        <v>7.0420023204179223E-4</v>
      </c>
      <c r="AI74" s="281">
        <v>194.46372936750896</v>
      </c>
      <c r="AJ74" s="282">
        <v>35.052538492639961</v>
      </c>
      <c r="AK74" s="282">
        <v>-0.53072173589655258</v>
      </c>
      <c r="AL74" s="596">
        <v>4.56773666537332E-3</v>
      </c>
      <c r="AM74" s="281" t="s">
        <v>115</v>
      </c>
      <c r="AN74" s="282" t="s">
        <v>115</v>
      </c>
      <c r="AO74" s="282" t="s">
        <v>115</v>
      </c>
      <c r="AP74" s="283" t="s">
        <v>115</v>
      </c>
      <c r="AQ74" s="281">
        <v>194.46372936750896</v>
      </c>
      <c r="AR74" s="282">
        <v>35.052538492639961</v>
      </c>
      <c r="AS74" s="282">
        <v>-0.53072173589655258</v>
      </c>
      <c r="AT74" s="596">
        <v>4.56773666537332E-3</v>
      </c>
      <c r="AU74" s="281">
        <v>362.73804554126673</v>
      </c>
      <c r="AV74" s="282">
        <v>75.69031578494112</v>
      </c>
      <c r="AW74" s="282">
        <v>-1.0835687798203466</v>
      </c>
      <c r="AX74" s="596">
        <v>8.1558688296841497E-3</v>
      </c>
      <c r="AY74" s="281" t="s">
        <v>115</v>
      </c>
      <c r="AZ74" s="282" t="s">
        <v>115</v>
      </c>
      <c r="BA74" s="282" t="s">
        <v>115</v>
      </c>
      <c r="BB74" s="283" t="s">
        <v>115</v>
      </c>
      <c r="BC74" s="281">
        <v>362.73804554126673</v>
      </c>
      <c r="BD74" s="282">
        <v>75.69031578494112</v>
      </c>
      <c r="BE74" s="282">
        <v>-1.0835687798203466</v>
      </c>
      <c r="BF74" s="596">
        <v>8.1558688296841497E-3</v>
      </c>
      <c r="BG74" s="281">
        <v>812.39821146549264</v>
      </c>
      <c r="BH74" s="282">
        <v>33.321378383337255</v>
      </c>
      <c r="BI74" s="282">
        <v>-0.41638234562594606</v>
      </c>
      <c r="BJ74" s="596">
        <v>4.1590575616135177E-3</v>
      </c>
      <c r="BK74" s="281" t="s">
        <v>115</v>
      </c>
      <c r="BL74" s="282" t="s">
        <v>115</v>
      </c>
      <c r="BM74" s="282" t="s">
        <v>115</v>
      </c>
      <c r="BN74" s="283" t="s">
        <v>115</v>
      </c>
      <c r="BO74" s="281">
        <v>812.39821146549264</v>
      </c>
      <c r="BP74" s="282">
        <v>33.321378383337255</v>
      </c>
      <c r="BQ74" s="282">
        <v>-0.41638234562594606</v>
      </c>
      <c r="BR74" s="596">
        <v>4.1590575616135177E-3</v>
      </c>
      <c r="BS74" s="281">
        <v>102.98185737652449</v>
      </c>
      <c r="BT74" s="282">
        <v>4.0486038853834838</v>
      </c>
      <c r="BU74" s="282">
        <v>-7.487582338166837E-3</v>
      </c>
      <c r="BV74" s="596">
        <v>2.2532484564317056E-4</v>
      </c>
      <c r="BW74" s="281">
        <v>53.072078733413115</v>
      </c>
      <c r="BX74" s="282">
        <v>6.7055898311673889</v>
      </c>
      <c r="BY74" s="282">
        <v>-6.3730642692279335E-2</v>
      </c>
      <c r="BZ74" s="596">
        <v>5.0111218000466673E-4</v>
      </c>
      <c r="CA74" s="281" t="s">
        <v>115</v>
      </c>
      <c r="CB74" s="282">
        <v>2.2518473327554021</v>
      </c>
      <c r="CC74" s="282" t="s">
        <v>115</v>
      </c>
      <c r="CD74" s="283" t="s">
        <v>115</v>
      </c>
      <c r="CE74" s="281">
        <v>72.44302797268881</v>
      </c>
      <c r="CF74" s="282">
        <v>5.2879413936240747</v>
      </c>
      <c r="CG74" s="282">
        <v>-3.5343459175436243E-2</v>
      </c>
      <c r="CH74" s="596">
        <v>3.5190325784938668E-4</v>
      </c>
      <c r="CI74" s="281">
        <v>200.61269450910893</v>
      </c>
      <c r="CJ74" s="282">
        <v>3.5506635566990266</v>
      </c>
      <c r="CK74" s="282">
        <v>6.9913769132118235E-3</v>
      </c>
      <c r="CL74" s="596">
        <v>3.8201942661630602E-4</v>
      </c>
      <c r="CM74" s="281">
        <v>154.50454212935662</v>
      </c>
      <c r="CN74" s="282">
        <v>3.7028216210853317</v>
      </c>
      <c r="CO74" s="282">
        <v>-2.5437073646338904E-2</v>
      </c>
      <c r="CP74" s="596">
        <v>8.4870654349409756E-4</v>
      </c>
      <c r="CQ74" s="281" t="s">
        <v>115</v>
      </c>
      <c r="CR74" s="282" t="s">
        <v>115</v>
      </c>
      <c r="CS74" s="282" t="s">
        <v>115</v>
      </c>
      <c r="CT74" s="283" t="s">
        <v>115</v>
      </c>
      <c r="CU74" s="281">
        <v>154.86676491459608</v>
      </c>
      <c r="CV74" s="282">
        <v>3.701626276769109</v>
      </c>
      <c r="CW74" s="282">
        <v>-2.5182317750116093E-2</v>
      </c>
      <c r="CX74" s="596">
        <v>8.4504027845015066E-4</v>
      </c>
    </row>
    <row r="75" spans="2:102" ht="15" customHeight="1">
      <c r="B75" s="266">
        <v>2076</v>
      </c>
      <c r="C75" s="281">
        <v>86.173376363015294</v>
      </c>
      <c r="D75" s="282">
        <v>3.3877993196833458</v>
      </c>
      <c r="E75" s="282">
        <v>-6.2654749808678653E-3</v>
      </c>
      <c r="F75" s="596">
        <v>1.8854780076993952E-4</v>
      </c>
      <c r="G75" s="281">
        <v>44.40194293476975</v>
      </c>
      <c r="H75" s="282">
        <v>5.6101291702375855</v>
      </c>
      <c r="I75" s="282">
        <v>-5.3319267448200119E-2</v>
      </c>
      <c r="J75" s="596">
        <v>4.1924784088920384E-4</v>
      </c>
      <c r="K75" s="281" t="s">
        <v>115</v>
      </c>
      <c r="L75" s="282">
        <v>2.1446165073860972</v>
      </c>
      <c r="M75" s="282" t="s">
        <v>115</v>
      </c>
      <c r="N75" s="283" t="s">
        <v>115</v>
      </c>
      <c r="O75" s="281">
        <v>60.615100121770986</v>
      </c>
      <c r="P75" s="282">
        <v>4.4381772332948275</v>
      </c>
      <c r="Q75" s="282">
        <v>-2.9570055230014401E-2</v>
      </c>
      <c r="R75" s="596">
        <v>2.9442924469507E-4</v>
      </c>
      <c r="S75" s="281">
        <v>167.86911469197167</v>
      </c>
      <c r="T75" s="282">
        <v>2.9711317585889314</v>
      </c>
      <c r="U75" s="282">
        <v>5.8502591561844994E-3</v>
      </c>
      <c r="V75" s="596">
        <v>3.1966702355569081E-4</v>
      </c>
      <c r="W75" s="281">
        <v>129.26386202527459</v>
      </c>
      <c r="X75" s="282">
        <v>3.0979090746176436</v>
      </c>
      <c r="Y75" s="282">
        <v>-2.1281538606121961E-2</v>
      </c>
      <c r="Z75" s="596">
        <v>7.1005734864621709E-4</v>
      </c>
      <c r="AA75" s="281" t="s">
        <v>115</v>
      </c>
      <c r="AB75" s="282" t="s">
        <v>115</v>
      </c>
      <c r="AC75" s="282" t="s">
        <v>115</v>
      </c>
      <c r="AD75" s="283" t="s">
        <v>115</v>
      </c>
      <c r="AE75" s="281">
        <v>129.56714249573531</v>
      </c>
      <c r="AF75" s="282">
        <v>3.0969131198862789</v>
      </c>
      <c r="AG75" s="282">
        <v>-2.1068392885749677E-2</v>
      </c>
      <c r="AH75" s="596">
        <v>7.0699046646624617E-4</v>
      </c>
      <c r="AI75" s="281">
        <v>195.23412582268026</v>
      </c>
      <c r="AJ75" s="282">
        <v>35.191404241473009</v>
      </c>
      <c r="AK75" s="282">
        <v>-0.53282426753752699</v>
      </c>
      <c r="AL75" s="596">
        <v>4.5858324210528243E-3</v>
      </c>
      <c r="AM75" s="281" t="s">
        <v>115</v>
      </c>
      <c r="AN75" s="282" t="s">
        <v>115</v>
      </c>
      <c r="AO75" s="282" t="s">
        <v>115</v>
      </c>
      <c r="AP75" s="283" t="s">
        <v>115</v>
      </c>
      <c r="AQ75" s="281">
        <v>195.23412582268026</v>
      </c>
      <c r="AR75" s="282">
        <v>35.191404241473009</v>
      </c>
      <c r="AS75" s="282">
        <v>-0.53282426753752699</v>
      </c>
      <c r="AT75" s="596">
        <v>4.5858324210528243E-3</v>
      </c>
      <c r="AU75" s="281">
        <v>364.17508526764487</v>
      </c>
      <c r="AV75" s="282">
        <v>75.990174021544789</v>
      </c>
      <c r="AW75" s="282">
        <v>-1.0878614957402921</v>
      </c>
      <c r="AX75" s="596">
        <v>8.1881794947920705E-3</v>
      </c>
      <c r="AY75" s="281" t="s">
        <v>115</v>
      </c>
      <c r="AZ75" s="282" t="s">
        <v>115</v>
      </c>
      <c r="BA75" s="282" t="s">
        <v>115</v>
      </c>
      <c r="BB75" s="283" t="s">
        <v>115</v>
      </c>
      <c r="BC75" s="281">
        <v>364.17508526764487</v>
      </c>
      <c r="BD75" s="282">
        <v>75.990174021544789</v>
      </c>
      <c r="BE75" s="282">
        <v>-1.0878614957402921</v>
      </c>
      <c r="BF75" s="596">
        <v>8.1881794947920705E-3</v>
      </c>
      <c r="BG75" s="281">
        <v>815.61664558858672</v>
      </c>
      <c r="BH75" s="282">
        <v>33.453385888651681</v>
      </c>
      <c r="BI75" s="282">
        <v>-0.41803190507906091</v>
      </c>
      <c r="BJ75" s="596">
        <v>4.175534275357216E-3</v>
      </c>
      <c r="BK75" s="281" t="s">
        <v>115</v>
      </c>
      <c r="BL75" s="282" t="s">
        <v>115</v>
      </c>
      <c r="BM75" s="282" t="s">
        <v>115</v>
      </c>
      <c r="BN75" s="283" t="s">
        <v>115</v>
      </c>
      <c r="BO75" s="281">
        <v>815.61664558858672</v>
      </c>
      <c r="BP75" s="282">
        <v>33.453385888651681</v>
      </c>
      <c r="BQ75" s="282">
        <v>-0.41803190507906091</v>
      </c>
      <c r="BR75" s="596">
        <v>4.175534275357216E-3</v>
      </c>
      <c r="BS75" s="281">
        <v>103.40805163561835</v>
      </c>
      <c r="BT75" s="282">
        <v>4.0653591836200151</v>
      </c>
      <c r="BU75" s="282">
        <v>-7.5185699770414383E-3</v>
      </c>
      <c r="BV75" s="596">
        <v>2.2625736092392741E-4</v>
      </c>
      <c r="BW75" s="281">
        <v>53.282331521723698</v>
      </c>
      <c r="BX75" s="282">
        <v>6.7321550042851026</v>
      </c>
      <c r="BY75" s="282">
        <v>-6.3983120937840143E-2</v>
      </c>
      <c r="BZ75" s="596">
        <v>5.0309740906704455E-4</v>
      </c>
      <c r="CA75" s="281" t="s">
        <v>115</v>
      </c>
      <c r="CB75" s="282">
        <v>2.2518473327554021</v>
      </c>
      <c r="CC75" s="282" t="s">
        <v>115</v>
      </c>
      <c r="CD75" s="283" t="s">
        <v>115</v>
      </c>
      <c r="CE75" s="281">
        <v>72.738120146125169</v>
      </c>
      <c r="CF75" s="282">
        <v>5.3087351435154124</v>
      </c>
      <c r="CG75" s="282">
        <v>-3.5484066276017287E-2</v>
      </c>
      <c r="CH75" s="596">
        <v>3.5331509363408398E-4</v>
      </c>
      <c r="CI75" s="281">
        <v>201.442937630366</v>
      </c>
      <c r="CJ75" s="282">
        <v>3.5653581103067178</v>
      </c>
      <c r="CK75" s="282">
        <v>7.0203109874213991E-3</v>
      </c>
      <c r="CL75" s="596">
        <v>3.8360042826682896E-4</v>
      </c>
      <c r="CM75" s="281">
        <v>155.1166344303295</v>
      </c>
      <c r="CN75" s="282">
        <v>3.717490889541172</v>
      </c>
      <c r="CO75" s="282">
        <v>-2.5537846327346351E-2</v>
      </c>
      <c r="CP75" s="596">
        <v>8.5206881837546049E-4</v>
      </c>
      <c r="CQ75" s="281" t="s">
        <v>115</v>
      </c>
      <c r="CR75" s="282" t="s">
        <v>115</v>
      </c>
      <c r="CS75" s="282" t="s">
        <v>115</v>
      </c>
      <c r="CT75" s="283" t="s">
        <v>115</v>
      </c>
      <c r="CU75" s="281">
        <v>155.48057099488236</v>
      </c>
      <c r="CV75" s="282">
        <v>3.7162957438635336</v>
      </c>
      <c r="CW75" s="282">
        <v>-2.5282071462899611E-2</v>
      </c>
      <c r="CX75" s="596">
        <v>8.4838855975949553E-4</v>
      </c>
    </row>
    <row r="76" spans="2:102" ht="15" customHeight="1">
      <c r="B76" s="266">
        <v>2077</v>
      </c>
      <c r="C76" s="281">
        <v>86.530968483304264</v>
      </c>
      <c r="D76" s="282">
        <v>3.4018576099925908</v>
      </c>
      <c r="E76" s="282">
        <v>-6.2914747104547359E-3</v>
      </c>
      <c r="F76" s="596">
        <v>1.8933021421013149E-4</v>
      </c>
      <c r="G76" s="281">
        <v>44.578352491596014</v>
      </c>
      <c r="H76" s="282">
        <v>5.6324182939841219</v>
      </c>
      <c r="I76" s="282">
        <v>-5.3531105663357878E-2</v>
      </c>
      <c r="J76" s="596">
        <v>4.2091351858083742E-4</v>
      </c>
      <c r="K76" s="281" t="s">
        <v>115</v>
      </c>
      <c r="L76" s="282">
        <v>2.1446165073860972</v>
      </c>
      <c r="M76" s="282" t="s">
        <v>115</v>
      </c>
      <c r="N76" s="283" t="s">
        <v>115</v>
      </c>
      <c r="O76" s="281">
        <v>60.862692935911994</v>
      </c>
      <c r="P76" s="282">
        <v>4.4556239279739414</v>
      </c>
      <c r="Q76" s="282">
        <v>-2.9688029581267657E-2</v>
      </c>
      <c r="R76" s="596">
        <v>2.9561382506183311E-4</v>
      </c>
      <c r="S76" s="281">
        <v>168.56571815799876</v>
      </c>
      <c r="T76" s="282">
        <v>2.9834610109642359</v>
      </c>
      <c r="U76" s="282">
        <v>5.8745358720820769E-3</v>
      </c>
      <c r="V76" s="596">
        <v>3.2099354009205343E-4</v>
      </c>
      <c r="W76" s="281">
        <v>129.77742920513944</v>
      </c>
      <c r="X76" s="282">
        <v>3.1102171118525055</v>
      </c>
      <c r="Y76" s="282">
        <v>-2.1366090464575598E-2</v>
      </c>
      <c r="Z76" s="596">
        <v>7.1287841668776504E-4</v>
      </c>
      <c r="AA76" s="281" t="s">
        <v>115</v>
      </c>
      <c r="AB76" s="282" t="s">
        <v>115</v>
      </c>
      <c r="AC76" s="282" t="s">
        <v>115</v>
      </c>
      <c r="AD76" s="283" t="s">
        <v>115</v>
      </c>
      <c r="AE76" s="281">
        <v>130.0821475973114</v>
      </c>
      <c r="AF76" s="282">
        <v>3.1092213237859676</v>
      </c>
      <c r="AG76" s="282">
        <v>-2.11520897936733E-2</v>
      </c>
      <c r="AH76" s="596">
        <v>7.0979979340386886E-4</v>
      </c>
      <c r="AI76" s="281">
        <v>196.00979380784793</v>
      </c>
      <c r="AJ76" s="282">
        <v>35.331220195821054</v>
      </c>
      <c r="AK76" s="282">
        <v>-0.53494118600302432</v>
      </c>
      <c r="AL76" s="596">
        <v>4.6040519991074587E-3</v>
      </c>
      <c r="AM76" s="281" t="s">
        <v>115</v>
      </c>
      <c r="AN76" s="282" t="s">
        <v>115</v>
      </c>
      <c r="AO76" s="282" t="s">
        <v>115</v>
      </c>
      <c r="AP76" s="283" t="s">
        <v>115</v>
      </c>
      <c r="AQ76" s="281">
        <v>196.00979380784793</v>
      </c>
      <c r="AR76" s="282">
        <v>35.331220195821054</v>
      </c>
      <c r="AS76" s="282">
        <v>-0.53494118600302432</v>
      </c>
      <c r="AT76" s="596">
        <v>4.6040519991074587E-3</v>
      </c>
      <c r="AU76" s="281">
        <v>365.62195811043046</v>
      </c>
      <c r="AV76" s="282">
        <v>76.292084074039238</v>
      </c>
      <c r="AW76" s="282">
        <v>-1.0921835850829553</v>
      </c>
      <c r="AX76" s="596">
        <v>8.2207112494950621E-3</v>
      </c>
      <c r="AY76" s="281" t="s">
        <v>115</v>
      </c>
      <c r="AZ76" s="282" t="s">
        <v>115</v>
      </c>
      <c r="BA76" s="282" t="s">
        <v>115</v>
      </c>
      <c r="BB76" s="283" t="s">
        <v>115</v>
      </c>
      <c r="BC76" s="281">
        <v>365.62195811043046</v>
      </c>
      <c r="BD76" s="282">
        <v>76.292084074039238</v>
      </c>
      <c r="BE76" s="282">
        <v>-1.0921835850829553</v>
      </c>
      <c r="BF76" s="596">
        <v>8.2207112494950621E-3</v>
      </c>
      <c r="BG76" s="281">
        <v>818.85710223256262</v>
      </c>
      <c r="BH76" s="282">
        <v>33.586296671128586</v>
      </c>
      <c r="BI76" s="282">
        <v>-0.41969275184026178</v>
      </c>
      <c r="BJ76" s="596">
        <v>4.1921237329877251E-3</v>
      </c>
      <c r="BK76" s="281" t="s">
        <v>115</v>
      </c>
      <c r="BL76" s="282" t="s">
        <v>115</v>
      </c>
      <c r="BM76" s="282" t="s">
        <v>115</v>
      </c>
      <c r="BN76" s="283" t="s">
        <v>115</v>
      </c>
      <c r="BO76" s="281">
        <v>818.85710223256262</v>
      </c>
      <c r="BP76" s="282">
        <v>33.586296671128586</v>
      </c>
      <c r="BQ76" s="282">
        <v>-0.41969275184026178</v>
      </c>
      <c r="BR76" s="596">
        <v>4.1921237329877251E-3</v>
      </c>
      <c r="BS76" s="281">
        <v>103.83716217996512</v>
      </c>
      <c r="BT76" s="282">
        <v>4.0822291319911086</v>
      </c>
      <c r="BU76" s="282">
        <v>-7.5497696525456829E-3</v>
      </c>
      <c r="BV76" s="596">
        <v>2.2719625705215778E-4</v>
      </c>
      <c r="BW76" s="281">
        <v>53.494022989915216</v>
      </c>
      <c r="BX76" s="282">
        <v>6.7589019527809464</v>
      </c>
      <c r="BY76" s="282">
        <v>-6.4237326796029448E-2</v>
      </c>
      <c r="BZ76" s="596">
        <v>5.0509622229700493E-4</v>
      </c>
      <c r="CA76" s="281" t="s">
        <v>115</v>
      </c>
      <c r="CB76" s="282">
        <v>2.2518473327554021</v>
      </c>
      <c r="CC76" s="282" t="s">
        <v>115</v>
      </c>
      <c r="CD76" s="283" t="s">
        <v>115</v>
      </c>
      <c r="CE76" s="281">
        <v>73.035231523094382</v>
      </c>
      <c r="CF76" s="282">
        <v>5.3296711771303498</v>
      </c>
      <c r="CG76" s="282">
        <v>-3.5625635497521187E-2</v>
      </c>
      <c r="CH76" s="596">
        <v>3.5473659007419971E-4</v>
      </c>
      <c r="CI76" s="281">
        <v>202.27886178959849</v>
      </c>
      <c r="CJ76" s="282">
        <v>3.5801532131570828</v>
      </c>
      <c r="CK76" s="282">
        <v>7.0494430464984915E-3</v>
      </c>
      <c r="CL76" s="596">
        <v>3.8519224811046411E-4</v>
      </c>
      <c r="CM76" s="281">
        <v>155.73291504616734</v>
      </c>
      <c r="CN76" s="282">
        <v>3.7322605342230064</v>
      </c>
      <c r="CO76" s="282">
        <v>-2.5639308557490716E-2</v>
      </c>
      <c r="CP76" s="596">
        <v>8.5545410002531806E-4</v>
      </c>
      <c r="CQ76" s="281" t="s">
        <v>115</v>
      </c>
      <c r="CR76" s="282" t="s">
        <v>115</v>
      </c>
      <c r="CS76" s="282" t="s">
        <v>115</v>
      </c>
      <c r="CT76" s="283" t="s">
        <v>115</v>
      </c>
      <c r="CU76" s="281">
        <v>156.0985771167737</v>
      </c>
      <c r="CV76" s="282">
        <v>3.7310655885431609</v>
      </c>
      <c r="CW76" s="282">
        <v>-2.5382507752407957E-2</v>
      </c>
      <c r="CX76" s="596">
        <v>8.5175975208464272E-4</v>
      </c>
    </row>
    <row r="77" spans="2:102" ht="15" customHeight="1">
      <c r="B77" s="266">
        <v>2078</v>
      </c>
      <c r="C77" s="281">
        <v>86.891007470496476</v>
      </c>
      <c r="D77" s="282">
        <v>3.4160120958366984</v>
      </c>
      <c r="E77" s="282">
        <v>-6.3176523463046638E-3</v>
      </c>
      <c r="F77" s="596">
        <v>1.9011798140797874E-4</v>
      </c>
      <c r="G77" s="281">
        <v>44.755969151939183</v>
      </c>
      <c r="H77" s="282">
        <v>5.6548599337289245</v>
      </c>
      <c r="I77" s="282">
        <v>-5.3744393406869602E-2</v>
      </c>
      <c r="J77" s="596">
        <v>4.2259059387153401E-4</v>
      </c>
      <c r="K77" s="281" t="s">
        <v>115</v>
      </c>
      <c r="L77" s="282">
        <v>2.1446165073860972</v>
      </c>
      <c r="M77" s="282" t="s">
        <v>115</v>
      </c>
      <c r="N77" s="283" t="s">
        <v>115</v>
      </c>
      <c r="O77" s="281">
        <v>61.11197993353197</v>
      </c>
      <c r="P77" s="282">
        <v>4.4731900037505676</v>
      </c>
      <c r="Q77" s="282">
        <v>-2.9806811186146302E-2</v>
      </c>
      <c r="R77" s="596">
        <v>2.9680651106160438E-4</v>
      </c>
      <c r="S77" s="281">
        <v>169.2670882166575</v>
      </c>
      <c r="T77" s="282">
        <v>2.995874627725295</v>
      </c>
      <c r="U77" s="282">
        <v>5.898978704315219E-3</v>
      </c>
      <c r="V77" s="596">
        <v>3.2232913347666104E-4</v>
      </c>
      <c r="W77" s="281">
        <v>130.29451052993008</v>
      </c>
      <c r="X77" s="282">
        <v>3.1226093683059841</v>
      </c>
      <c r="Y77" s="282">
        <v>-2.1451220879245437E-2</v>
      </c>
      <c r="Z77" s="596">
        <v>7.157187882251985E-4</v>
      </c>
      <c r="AA77" s="281" t="s">
        <v>115</v>
      </c>
      <c r="AB77" s="282" t="s">
        <v>115</v>
      </c>
      <c r="AC77" s="282" t="s">
        <v>115</v>
      </c>
      <c r="AD77" s="283" t="s">
        <v>115</v>
      </c>
      <c r="AE77" s="281">
        <v>130.6006766829648</v>
      </c>
      <c r="AF77" s="282">
        <v>3.1216137480446982</v>
      </c>
      <c r="AG77" s="282">
        <v>-2.1236359407711743E-2</v>
      </c>
      <c r="AH77" s="596">
        <v>7.1262834349746754E-4</v>
      </c>
      <c r="AI77" s="281">
        <v>196.79076939408716</v>
      </c>
      <c r="AJ77" s="282">
        <v>35.47199285757911</v>
      </c>
      <c r="AK77" s="282">
        <v>-0.53707258973661409</v>
      </c>
      <c r="AL77" s="596">
        <v>4.6223962468066506E-3</v>
      </c>
      <c r="AM77" s="281" t="s">
        <v>115</v>
      </c>
      <c r="AN77" s="282" t="s">
        <v>115</v>
      </c>
      <c r="AO77" s="282" t="s">
        <v>115</v>
      </c>
      <c r="AP77" s="283" t="s">
        <v>115</v>
      </c>
      <c r="AQ77" s="281">
        <v>196.79076939408716</v>
      </c>
      <c r="AR77" s="282">
        <v>35.47199285757911</v>
      </c>
      <c r="AS77" s="282">
        <v>-0.53707258973661409</v>
      </c>
      <c r="AT77" s="596">
        <v>4.6223962468066506E-3</v>
      </c>
      <c r="AU77" s="281">
        <v>367.07873135389985</v>
      </c>
      <c r="AV77" s="282">
        <v>76.596059982220353</v>
      </c>
      <c r="AW77" s="282">
        <v>-1.0965352488394979</v>
      </c>
      <c r="AX77" s="596">
        <v>8.2534656066251526E-3</v>
      </c>
      <c r="AY77" s="281" t="s">
        <v>115</v>
      </c>
      <c r="AZ77" s="282" t="s">
        <v>115</v>
      </c>
      <c r="BA77" s="282" t="s">
        <v>115</v>
      </c>
      <c r="BB77" s="283" t="s">
        <v>115</v>
      </c>
      <c r="BC77" s="281">
        <v>367.07873135389985</v>
      </c>
      <c r="BD77" s="282">
        <v>76.596059982220353</v>
      </c>
      <c r="BE77" s="282">
        <v>-1.0965352488394979</v>
      </c>
      <c r="BF77" s="596">
        <v>8.2534656066251526E-3</v>
      </c>
      <c r="BG77" s="281">
        <v>822.11973208915606</v>
      </c>
      <c r="BH77" s="282">
        <v>33.720116911550107</v>
      </c>
      <c r="BI77" s="282">
        <v>-0.42136496314430566</v>
      </c>
      <c r="BJ77" s="596">
        <v>4.2088267059685906E-3</v>
      </c>
      <c r="BK77" s="281" t="s">
        <v>115</v>
      </c>
      <c r="BL77" s="282" t="s">
        <v>115</v>
      </c>
      <c r="BM77" s="282" t="s">
        <v>115</v>
      </c>
      <c r="BN77" s="283" t="s">
        <v>115</v>
      </c>
      <c r="BO77" s="281">
        <v>822.11973208915606</v>
      </c>
      <c r="BP77" s="282">
        <v>33.720116911550107</v>
      </c>
      <c r="BQ77" s="282">
        <v>-0.42136496314430566</v>
      </c>
      <c r="BR77" s="596">
        <v>4.2088267059685906E-3</v>
      </c>
      <c r="BS77" s="281">
        <v>104.26920896459576</v>
      </c>
      <c r="BT77" s="282">
        <v>4.0992145150040376</v>
      </c>
      <c r="BU77" s="282">
        <v>-7.5811828155655965E-3</v>
      </c>
      <c r="BV77" s="596">
        <v>2.2814157768957446E-4</v>
      </c>
      <c r="BW77" s="281">
        <v>53.70716298232702</v>
      </c>
      <c r="BX77" s="282">
        <v>6.7858319204747088</v>
      </c>
      <c r="BY77" s="282">
        <v>-6.4493272088243514E-2</v>
      </c>
      <c r="BZ77" s="596">
        <v>5.0710871264584081E-4</v>
      </c>
      <c r="CA77" s="281" t="s">
        <v>115</v>
      </c>
      <c r="CB77" s="282">
        <v>2.2518473327554021</v>
      </c>
      <c r="CC77" s="282" t="s">
        <v>115</v>
      </c>
      <c r="CD77" s="283" t="s">
        <v>115</v>
      </c>
      <c r="CE77" s="281">
        <v>73.334375920238358</v>
      </c>
      <c r="CF77" s="282">
        <v>5.3507504680622988</v>
      </c>
      <c r="CG77" s="282">
        <v>-3.5768173423375557E-2</v>
      </c>
      <c r="CH77" s="596">
        <v>3.5616781327392521E-4</v>
      </c>
      <c r="CI77" s="281">
        <v>203.12050585998898</v>
      </c>
      <c r="CJ77" s="282">
        <v>3.5950495532703539</v>
      </c>
      <c r="CK77" s="282">
        <v>7.0787744451782627E-3</v>
      </c>
      <c r="CL77" s="596">
        <v>3.8679496017199322E-4</v>
      </c>
      <c r="CM77" s="281">
        <v>156.3534126359161</v>
      </c>
      <c r="CN77" s="282">
        <v>3.7471312419671809</v>
      </c>
      <c r="CO77" s="282">
        <v>-2.5741465055094524E-2</v>
      </c>
      <c r="CP77" s="596">
        <v>8.5886254587023818E-4</v>
      </c>
      <c r="CQ77" s="281" t="s">
        <v>115</v>
      </c>
      <c r="CR77" s="282" t="s">
        <v>115</v>
      </c>
      <c r="CS77" s="282" t="s">
        <v>115</v>
      </c>
      <c r="CT77" s="283" t="s">
        <v>115</v>
      </c>
      <c r="CU77" s="281">
        <v>156.7208120195578</v>
      </c>
      <c r="CV77" s="282">
        <v>3.7459364976536373</v>
      </c>
      <c r="CW77" s="282">
        <v>-2.5483631289254093E-2</v>
      </c>
      <c r="CX77" s="596">
        <v>8.5515401219696111E-4</v>
      </c>
    </row>
    <row r="78" spans="2:102" ht="12.75" customHeight="1">
      <c r="B78" s="266">
        <v>2079</v>
      </c>
      <c r="C78" s="281">
        <v>87.253510067571725</v>
      </c>
      <c r="D78" s="282">
        <v>3.4302634354451351</v>
      </c>
      <c r="E78" s="282">
        <v>-6.3440091057625578E-3</v>
      </c>
      <c r="F78" s="596">
        <v>1.9091113899720908E-4</v>
      </c>
      <c r="G78" s="281">
        <v>44.934801175549602</v>
      </c>
      <c r="H78" s="282">
        <v>5.677455133080973</v>
      </c>
      <c r="I78" s="282">
        <v>-5.3959140597306623E-2</v>
      </c>
      <c r="J78" s="596">
        <v>4.2427914475072997E-4</v>
      </c>
      <c r="K78" s="281" t="s">
        <v>115</v>
      </c>
      <c r="L78" s="282">
        <v>2.1446165073860972</v>
      </c>
      <c r="M78" s="282" t="s">
        <v>115</v>
      </c>
      <c r="N78" s="283" t="s">
        <v>115</v>
      </c>
      <c r="O78" s="281">
        <v>61.362972707284243</v>
      </c>
      <c r="P78" s="282">
        <v>4.4908762775041584</v>
      </c>
      <c r="Q78" s="282">
        <v>-2.992640556837993E-2</v>
      </c>
      <c r="R78" s="596">
        <v>2.9800735815814825E-4</v>
      </c>
      <c r="S78" s="281">
        <v>169.97325748392876</v>
      </c>
      <c r="T78" s="282">
        <v>3.0083731861455205</v>
      </c>
      <c r="U78" s="282">
        <v>5.9235887895548447E-3</v>
      </c>
      <c r="V78" s="596">
        <v>3.2367386581893447E-4</v>
      </c>
      <c r="W78" s="281">
        <v>130.81513004560392</v>
      </c>
      <c r="X78" s="282">
        <v>3.1350864202581659</v>
      </c>
      <c r="Y78" s="282">
        <v>-2.1536933808971669E-2</v>
      </c>
      <c r="Z78" s="596">
        <v>7.1857859534499942E-4</v>
      </c>
      <c r="AA78" s="281" t="s">
        <v>115</v>
      </c>
      <c r="AB78" s="282" t="s">
        <v>115</v>
      </c>
      <c r="AC78" s="282" t="s">
        <v>115</v>
      </c>
      <c r="AD78" s="283" t="s">
        <v>115</v>
      </c>
      <c r="AE78" s="281">
        <v>131.1227538659785</v>
      </c>
      <c r="AF78" s="282">
        <v>3.1340909689503587</v>
      </c>
      <c r="AG78" s="282">
        <v>-2.1321205646675181E-2</v>
      </c>
      <c r="AH78" s="596">
        <v>7.1547624828378865E-4</v>
      </c>
      <c r="AI78" s="281">
        <v>197.57708889929376</v>
      </c>
      <c r="AJ78" s="282">
        <v>35.613728773132181</v>
      </c>
      <c r="AK78" s="282">
        <v>-0.53921857785547767</v>
      </c>
      <c r="AL78" s="596">
        <v>4.6408660172173721E-3</v>
      </c>
      <c r="AM78" s="281" t="s">
        <v>115</v>
      </c>
      <c r="AN78" s="282" t="s">
        <v>115</v>
      </c>
      <c r="AO78" s="282" t="s">
        <v>115</v>
      </c>
      <c r="AP78" s="283" t="s">
        <v>115</v>
      </c>
      <c r="AQ78" s="281">
        <v>197.57708889929376</v>
      </c>
      <c r="AR78" s="282">
        <v>35.613728773132181</v>
      </c>
      <c r="AS78" s="282">
        <v>-0.53921857785547767</v>
      </c>
      <c r="AT78" s="596">
        <v>4.6408660172173721E-3</v>
      </c>
      <c r="AU78" s="281">
        <v>368.54547274273017</v>
      </c>
      <c r="AV78" s="282">
        <v>76.902115881953051</v>
      </c>
      <c r="AW78" s="282">
        <v>-1.1009166893763884</v>
      </c>
      <c r="AX78" s="596">
        <v>8.2864440893661035E-3</v>
      </c>
      <c r="AY78" s="281" t="s">
        <v>115</v>
      </c>
      <c r="AZ78" s="282" t="s">
        <v>115</v>
      </c>
      <c r="BA78" s="282" t="s">
        <v>115</v>
      </c>
      <c r="BB78" s="283" t="s">
        <v>115</v>
      </c>
      <c r="BC78" s="281">
        <v>368.54547274273017</v>
      </c>
      <c r="BD78" s="282">
        <v>76.902115881953051</v>
      </c>
      <c r="BE78" s="282">
        <v>-1.1009166893763884</v>
      </c>
      <c r="BF78" s="596">
        <v>8.2864440893661035E-3</v>
      </c>
      <c r="BG78" s="281">
        <v>825.40468688122962</v>
      </c>
      <c r="BH78" s="282">
        <v>33.854852832991128</v>
      </c>
      <c r="BI78" s="282">
        <v>-0.42304861675443778</v>
      </c>
      <c r="BJ78" s="596">
        <v>4.2256439710421879E-3</v>
      </c>
      <c r="BK78" s="281" t="s">
        <v>115</v>
      </c>
      <c r="BL78" s="282" t="s">
        <v>115</v>
      </c>
      <c r="BM78" s="282" t="s">
        <v>115</v>
      </c>
      <c r="BN78" s="283" t="s">
        <v>115</v>
      </c>
      <c r="BO78" s="281">
        <v>825.40468688122962</v>
      </c>
      <c r="BP78" s="282">
        <v>33.854852832991128</v>
      </c>
      <c r="BQ78" s="282">
        <v>-0.42304861675443778</v>
      </c>
      <c r="BR78" s="596">
        <v>4.2256439710421879E-3</v>
      </c>
      <c r="BS78" s="281">
        <v>104.70421208108607</v>
      </c>
      <c r="BT78" s="282">
        <v>4.1163161225341618</v>
      </c>
      <c r="BU78" s="282">
        <v>-7.6128109269150692E-3</v>
      </c>
      <c r="BV78" s="596">
        <v>2.2909336679665087E-4</v>
      </c>
      <c r="BW78" s="281">
        <v>53.921761410659521</v>
      </c>
      <c r="BX78" s="282">
        <v>6.8129461596971677</v>
      </c>
      <c r="BY78" s="282">
        <v>-6.4750968716767943E-2</v>
      </c>
      <c r="BZ78" s="596">
        <v>5.0913497370087596E-4</v>
      </c>
      <c r="CA78" s="281" t="s">
        <v>115</v>
      </c>
      <c r="CB78" s="282">
        <v>2.2518473327554021</v>
      </c>
      <c r="CC78" s="282" t="s">
        <v>115</v>
      </c>
      <c r="CD78" s="283" t="s">
        <v>115</v>
      </c>
      <c r="CE78" s="281">
        <v>73.635567248741097</v>
      </c>
      <c r="CF78" s="282">
        <v>5.3719739965666085</v>
      </c>
      <c r="CG78" s="282">
        <v>-3.591168668205591E-2</v>
      </c>
      <c r="CH78" s="596">
        <v>3.5760882978977789E-4</v>
      </c>
      <c r="CI78" s="281">
        <v>203.9679089807145</v>
      </c>
      <c r="CJ78" s="282">
        <v>3.6100478233746243</v>
      </c>
      <c r="CK78" s="282">
        <v>7.1083065474658131E-3</v>
      </c>
      <c r="CL78" s="596">
        <v>3.8840863898272136E-4</v>
      </c>
      <c r="CM78" s="281">
        <v>156.97815605472471</v>
      </c>
      <c r="CN78" s="282">
        <v>3.7621037043097987</v>
      </c>
      <c r="CO78" s="282">
        <v>-2.5844320570766001E-2</v>
      </c>
      <c r="CP78" s="596">
        <v>8.6229431441399928E-4</v>
      </c>
      <c r="CQ78" s="281" t="s">
        <v>115</v>
      </c>
      <c r="CR78" s="282" t="s">
        <v>115</v>
      </c>
      <c r="CS78" s="282" t="s">
        <v>115</v>
      </c>
      <c r="CT78" s="283" t="s">
        <v>115</v>
      </c>
      <c r="CU78" s="281">
        <v>157.34730463917421</v>
      </c>
      <c r="CV78" s="282">
        <v>3.7609091627404303</v>
      </c>
      <c r="CW78" s="282">
        <v>-2.5585446776010219E-2</v>
      </c>
      <c r="CX78" s="596">
        <v>8.5857149794054636E-4</v>
      </c>
    </row>
    <row r="79" spans="2:102" s="359" customFormat="1" ht="13.5" customHeight="1">
      <c r="B79" s="266">
        <v>2080</v>
      </c>
      <c r="C79" s="281">
        <v>87.618493132075614</v>
      </c>
      <c r="D79" s="282">
        <v>3.4446122915513802</v>
      </c>
      <c r="E79" s="282">
        <v>-6.3705462145031535E-3</v>
      </c>
      <c r="F79" s="596">
        <v>1.9170972386222101E-4</v>
      </c>
      <c r="G79" s="281">
        <v>45.114856878695953</v>
      </c>
      <c r="H79" s="282">
        <v>5.7002049427902683</v>
      </c>
      <c r="I79" s="282">
        <v>-5.4175357221109277E-2</v>
      </c>
      <c r="J79" s="596">
        <v>4.2597924974151371E-4</v>
      </c>
      <c r="K79" s="281" t="s">
        <v>115</v>
      </c>
      <c r="L79" s="282">
        <v>2.1446165073860972</v>
      </c>
      <c r="M79" s="282" t="s">
        <v>115</v>
      </c>
      <c r="N79" s="283" t="s">
        <v>115</v>
      </c>
      <c r="O79" s="281">
        <v>61.615682929146246</v>
      </c>
      <c r="P79" s="282">
        <v>4.5086835717037648</v>
      </c>
      <c r="Q79" s="282">
        <v>-3.004681828949491E-2</v>
      </c>
      <c r="R79" s="596">
        <v>2.992164221947466E-4</v>
      </c>
      <c r="S79" s="281">
        <v>170.68425879897214</v>
      </c>
      <c r="T79" s="282">
        <v>3.0209572674483858</v>
      </c>
      <c r="U79" s="282">
        <v>5.9483672722496755E-3</v>
      </c>
      <c r="V79" s="596">
        <v>3.25027799653286E-4</v>
      </c>
      <c r="W79" s="281">
        <v>131.33931196265576</v>
      </c>
      <c r="X79" s="282">
        <v>3.1476488479324054</v>
      </c>
      <c r="Y79" s="282">
        <v>-2.162323323968331E-2</v>
      </c>
      <c r="Z79" s="596">
        <v>7.2145797103746745E-4</v>
      </c>
      <c r="AA79" s="281" t="s">
        <v>115</v>
      </c>
      <c r="AB79" s="282" t="s">
        <v>115</v>
      </c>
      <c r="AC79" s="282" t="s">
        <v>115</v>
      </c>
      <c r="AD79" s="283" t="s">
        <v>115</v>
      </c>
      <c r="AE79" s="281">
        <v>131.64840342463347</v>
      </c>
      <c r="AF79" s="282">
        <v>3.1466535667341615</v>
      </c>
      <c r="AG79" s="282">
        <v>-2.1406632456188707E-2</v>
      </c>
      <c r="AH79" s="596">
        <v>7.1834364019963482E-4</v>
      </c>
      <c r="AI79" s="281">
        <v>198.3687888898732</v>
      </c>
      <c r="AJ79" s="282">
        <v>35.7564345336597</v>
      </c>
      <c r="AK79" s="282">
        <v>-0.54137925015501764</v>
      </c>
      <c r="AL79" s="596">
        <v>4.6594621692438052E-3</v>
      </c>
      <c r="AM79" s="281" t="s">
        <v>115</v>
      </c>
      <c r="AN79" s="282" t="s">
        <v>115</v>
      </c>
      <c r="AO79" s="282" t="s">
        <v>115</v>
      </c>
      <c r="AP79" s="283" t="s">
        <v>115</v>
      </c>
      <c r="AQ79" s="281">
        <v>198.3687888898732</v>
      </c>
      <c r="AR79" s="282">
        <v>35.7564345336597</v>
      </c>
      <c r="AS79" s="282">
        <v>-0.54137925015501764</v>
      </c>
      <c r="AT79" s="596">
        <v>4.6594621692438052E-3</v>
      </c>
      <c r="AU79" s="281">
        <v>370.02225048514964</v>
      </c>
      <c r="AV79" s="282">
        <v>77.210266005828558</v>
      </c>
      <c r="AW79" s="282">
        <v>-1.1053281104448114</v>
      </c>
      <c r="AX79" s="596">
        <v>8.3196482313242434E-3</v>
      </c>
      <c r="AY79" s="281" t="s">
        <v>115</v>
      </c>
      <c r="AZ79" s="282" t="s">
        <v>115</v>
      </c>
      <c r="BA79" s="282" t="s">
        <v>115</v>
      </c>
      <c r="BB79" s="283" t="s">
        <v>115</v>
      </c>
      <c r="BC79" s="281">
        <v>370.02225048514964</v>
      </c>
      <c r="BD79" s="282">
        <v>77.210266005828558</v>
      </c>
      <c r="BE79" s="282">
        <v>-1.1053281104448114</v>
      </c>
      <c r="BF79" s="596">
        <v>8.3196482313242434E-3</v>
      </c>
      <c r="BG79" s="281">
        <v>828.71211936982741</v>
      </c>
      <c r="BH79" s="282">
        <v>33.990510701108661</v>
      </c>
      <c r="BI79" s="282">
        <v>-0.42474379096600767</v>
      </c>
      <c r="BJ79" s="596">
        <v>4.2425763102658482E-3</v>
      </c>
      <c r="BK79" s="281" t="s">
        <v>115</v>
      </c>
      <c r="BL79" s="282" t="s">
        <v>115</v>
      </c>
      <c r="BM79" s="282" t="s">
        <v>115</v>
      </c>
      <c r="BN79" s="283" t="s">
        <v>115</v>
      </c>
      <c r="BO79" s="281">
        <v>828.71211936982741</v>
      </c>
      <c r="BP79" s="282">
        <v>33.990510701108661</v>
      </c>
      <c r="BQ79" s="282">
        <v>-0.42474379096600767</v>
      </c>
      <c r="BR79" s="596">
        <v>4.2425763102658482E-3</v>
      </c>
      <c r="BS79" s="281">
        <v>105.14219175849074</v>
      </c>
      <c r="BT79" s="282">
        <v>4.1335347498616564</v>
      </c>
      <c r="BU79" s="282">
        <v>-7.6446554574037835E-3</v>
      </c>
      <c r="BV79" s="596">
        <v>2.3005166863466521E-4</v>
      </c>
      <c r="BW79" s="281">
        <v>54.137828254435142</v>
      </c>
      <c r="BX79" s="282">
        <v>6.8402459313483215</v>
      </c>
      <c r="BY79" s="282">
        <v>-6.5010428665331133E-2</v>
      </c>
      <c r="BZ79" s="596">
        <v>5.111750996898164E-4</v>
      </c>
      <c r="CA79" s="281" t="s">
        <v>115</v>
      </c>
      <c r="CB79" s="282">
        <v>2.2518473327554021</v>
      </c>
      <c r="CC79" s="282" t="s">
        <v>115</v>
      </c>
      <c r="CD79" s="283" t="s">
        <v>115</v>
      </c>
      <c r="CE79" s="281">
        <v>73.938819514975492</v>
      </c>
      <c r="CF79" s="282">
        <v>5.3933427496061368</v>
      </c>
      <c r="CG79" s="282">
        <v>-3.6056181947393892E-2</v>
      </c>
      <c r="CH79" s="596">
        <v>3.590597066336959E-4</v>
      </c>
      <c r="CI79" s="281">
        <v>204.82111055876655</v>
      </c>
      <c r="CJ79" s="282">
        <v>3.6251487209380628</v>
      </c>
      <c r="CK79" s="282">
        <v>7.1380407266996102E-3</v>
      </c>
      <c r="CL79" s="596">
        <v>3.9003335958394321E-4</v>
      </c>
      <c r="CM79" s="281">
        <v>157.60717435518691</v>
      </c>
      <c r="CN79" s="282">
        <v>3.7771786175188864</v>
      </c>
      <c r="CO79" s="282">
        <v>-2.5947879887619971E-2</v>
      </c>
      <c r="CP79" s="596">
        <v>8.6574956524496094E-4</v>
      </c>
      <c r="CQ79" s="281" t="s">
        <v>115</v>
      </c>
      <c r="CR79" s="282" t="s">
        <v>115</v>
      </c>
      <c r="CS79" s="282" t="s">
        <v>115</v>
      </c>
      <c r="CT79" s="283" t="s">
        <v>115</v>
      </c>
      <c r="CU79" s="281">
        <v>157.9780841095602</v>
      </c>
      <c r="CV79" s="282">
        <v>3.7759842800809942</v>
      </c>
      <c r="CW79" s="282">
        <v>-2.5687958947426443E-2</v>
      </c>
      <c r="CX79" s="596">
        <v>8.6201236823956178E-4</v>
      </c>
    </row>
    <row r="80" spans="2:102" s="359" customFormat="1" ht="13.5" customHeight="1">
      <c r="B80" s="266">
        <v>2081</v>
      </c>
      <c r="C80" s="281">
        <v>87.985973636903594</v>
      </c>
      <c r="D80" s="282">
        <v>3.4590593314237492</v>
      </c>
      <c r="E80" s="282">
        <v>-6.3972649065880162E-3</v>
      </c>
      <c r="F80" s="596">
        <v>1.9251377313979907E-4</v>
      </c>
      <c r="G80" s="281">
        <v>45.296144634552014</v>
      </c>
      <c r="H80" s="282">
        <v>5.7231104207966954</v>
      </c>
      <c r="I80" s="282">
        <v>-5.4393053333051361E-2</v>
      </c>
      <c r="J80" s="596">
        <v>4.2769098790427747E-4</v>
      </c>
      <c r="K80" s="281" t="s">
        <v>115</v>
      </c>
      <c r="L80" s="282">
        <v>2.1446165073860972</v>
      </c>
      <c r="M80" s="282" t="s">
        <v>115</v>
      </c>
      <c r="N80" s="283" t="s">
        <v>115</v>
      </c>
      <c r="O80" s="281">
        <v>61.87012235096234</v>
      </c>
      <c r="P80" s="282">
        <v>4.5266127144462827</v>
      </c>
      <c r="Q80" s="282">
        <v>-3.0168054949073056E-2</v>
      </c>
      <c r="R80" s="596">
        <v>3.004337593967959E-4</v>
      </c>
      <c r="S80" s="281">
        <v>171.4001252256532</v>
      </c>
      <c r="T80" s="282">
        <v>3.0336274568344588</v>
      </c>
      <c r="U80" s="282">
        <v>5.9733153046794682E-3</v>
      </c>
      <c r="V80" s="596">
        <v>3.2639099794202711E-4</v>
      </c>
      <c r="W80" s="281">
        <v>131.86708065724366</v>
      </c>
      <c r="X80" s="282">
        <v>3.1602972355223047</v>
      </c>
      <c r="Y80" s="282">
        <v>-2.1710123184583603E-2</v>
      </c>
      <c r="Z80" s="596">
        <v>7.2435704920290468E-4</v>
      </c>
      <c r="AA80" s="281" t="s">
        <v>115</v>
      </c>
      <c r="AB80" s="282" t="s">
        <v>115</v>
      </c>
      <c r="AC80" s="282" t="s">
        <v>115</v>
      </c>
      <c r="AD80" s="283" t="s">
        <v>115</v>
      </c>
      <c r="AE80" s="281">
        <v>132.17764980333797</v>
      </c>
      <c r="AF80" s="282">
        <v>3.1593021255976192</v>
      </c>
      <c r="AG80" s="282">
        <v>-2.1492643808875837E-2</v>
      </c>
      <c r="AH80" s="596">
        <v>7.2123065258802366E-4</v>
      </c>
      <c r="AI80" s="281">
        <v>199.16590618244103</v>
      </c>
      <c r="AJ80" s="282">
        <v>35.900116775442065</v>
      </c>
      <c r="AK80" s="282">
        <v>-0.54355470711349885</v>
      </c>
      <c r="AL80" s="596">
        <v>4.678185567667293E-3</v>
      </c>
      <c r="AM80" s="281" t="s">
        <v>115</v>
      </c>
      <c r="AN80" s="282" t="s">
        <v>115</v>
      </c>
      <c r="AO80" s="282" t="s">
        <v>115</v>
      </c>
      <c r="AP80" s="283" t="s">
        <v>115</v>
      </c>
      <c r="AQ80" s="281">
        <v>199.16590618244103</v>
      </c>
      <c r="AR80" s="282">
        <v>35.900116775442065</v>
      </c>
      <c r="AS80" s="282">
        <v>-0.54355470711349885</v>
      </c>
      <c r="AT80" s="596">
        <v>4.678185567667293E-3</v>
      </c>
      <c r="AU80" s="281">
        <v>371.50913325610975</v>
      </c>
      <c r="AV80" s="282">
        <v>77.520524683826409</v>
      </c>
      <c r="AW80" s="282">
        <v>-1.1097697171901446</v>
      </c>
      <c r="AX80" s="596">
        <v>8.3530795765997933E-3</v>
      </c>
      <c r="AY80" s="281" t="s">
        <v>115</v>
      </c>
      <c r="AZ80" s="282" t="s">
        <v>115</v>
      </c>
      <c r="BA80" s="282" t="s">
        <v>115</v>
      </c>
      <c r="BB80" s="283" t="s">
        <v>115</v>
      </c>
      <c r="BC80" s="281">
        <v>371.50913325610975</v>
      </c>
      <c r="BD80" s="282">
        <v>77.520524683826409</v>
      </c>
      <c r="BE80" s="282">
        <v>-1.1097697171901446</v>
      </c>
      <c r="BF80" s="596">
        <v>8.3530795765997933E-3</v>
      </c>
      <c r="BG80" s="281">
        <v>832.04218336127985</v>
      </c>
      <c r="BH80" s="282">
        <v>34.127096824433266</v>
      </c>
      <c r="BI80" s="282">
        <v>-0.42645056461011044</v>
      </c>
      <c r="BJ80" s="596">
        <v>4.2596245110482255E-3</v>
      </c>
      <c r="BK80" s="281" t="s">
        <v>115</v>
      </c>
      <c r="BL80" s="282" t="s">
        <v>115</v>
      </c>
      <c r="BM80" s="282" t="s">
        <v>115</v>
      </c>
      <c r="BN80" s="283" t="s">
        <v>115</v>
      </c>
      <c r="BO80" s="281">
        <v>832.04218336127985</v>
      </c>
      <c r="BP80" s="282">
        <v>34.127096824433266</v>
      </c>
      <c r="BQ80" s="282">
        <v>-0.42645056461011044</v>
      </c>
      <c r="BR80" s="596">
        <v>4.2596245110482255E-3</v>
      </c>
      <c r="BS80" s="281">
        <v>105.5831683642843</v>
      </c>
      <c r="BT80" s="282">
        <v>4.1508711977084989</v>
      </c>
      <c r="BU80" s="282">
        <v>-7.6767178879056193E-3</v>
      </c>
      <c r="BV80" s="596">
        <v>2.3101652776775887E-4</v>
      </c>
      <c r="BW80" s="281">
        <v>54.355373561462415</v>
      </c>
      <c r="BX80" s="282">
        <v>6.8677325049560345</v>
      </c>
      <c r="BY80" s="282">
        <v>-6.5271663999661625E-2</v>
      </c>
      <c r="BZ80" s="596">
        <v>5.1322918548513292E-4</v>
      </c>
      <c r="CA80" s="281" t="s">
        <v>115</v>
      </c>
      <c r="CB80" s="282">
        <v>2.2518473327554021</v>
      </c>
      <c r="CC80" s="282" t="s">
        <v>115</v>
      </c>
      <c r="CD80" s="283" t="s">
        <v>115</v>
      </c>
      <c r="CE80" s="281">
        <v>74.2441468211548</v>
      </c>
      <c r="CF80" s="282">
        <v>5.4148577208971584</v>
      </c>
      <c r="CG80" s="282">
        <v>-3.6201665938887663E-2</v>
      </c>
      <c r="CH80" s="596">
        <v>3.6052051127615506E-4</v>
      </c>
      <c r="CI80" s="281">
        <v>205.68015027078383</v>
      </c>
      <c r="CJ80" s="282">
        <v>3.6403529482013504</v>
      </c>
      <c r="CK80" s="282">
        <v>7.1679783656153611E-3</v>
      </c>
      <c r="CL80" s="596">
        <v>3.9166919753043253E-4</v>
      </c>
      <c r="CM80" s="281">
        <v>158.24049678869238</v>
      </c>
      <c r="CN80" s="282">
        <v>3.7923566826267656</v>
      </c>
      <c r="CO80" s="282">
        <v>-2.6052147821500324E-2</v>
      </c>
      <c r="CP80" s="596">
        <v>8.6922845904348562E-4</v>
      </c>
      <c r="CQ80" s="281" t="s">
        <v>115</v>
      </c>
      <c r="CR80" s="282" t="s">
        <v>115</v>
      </c>
      <c r="CS80" s="282" t="s">
        <v>115</v>
      </c>
      <c r="CT80" s="283" t="s">
        <v>115</v>
      </c>
      <c r="CU80" s="281">
        <v>158.61317976400554</v>
      </c>
      <c r="CV80" s="282">
        <v>3.7911625507171434</v>
      </c>
      <c r="CW80" s="282">
        <v>-2.5791172570651003E-2</v>
      </c>
      <c r="CX80" s="596">
        <v>8.6547678310562831E-4</v>
      </c>
    </row>
    <row r="81" spans="2:102" s="359" customFormat="1">
      <c r="B81" s="266">
        <v>2082</v>
      </c>
      <c r="C81" s="281">
        <v>88.355968671090125</v>
      </c>
      <c r="D81" s="282">
        <v>3.4736052268964177</v>
      </c>
      <c r="E81" s="282">
        <v>-6.4241664245229223E-3</v>
      </c>
      <c r="F81" s="596">
        <v>1.9332332422084049E-4</v>
      </c>
      <c r="G81" s="281">
        <v>45.478672873585978</v>
      </c>
      <c r="H81" s="282">
        <v>5.746172632279217</v>
      </c>
      <c r="I81" s="282">
        <v>-5.4612239056707604E-2</v>
      </c>
      <c r="J81" s="596">
        <v>4.2941443884039342E-4</v>
      </c>
      <c r="K81" s="281" t="s">
        <v>115</v>
      </c>
      <c r="L81" s="282">
        <v>2.1446165073860972</v>
      </c>
      <c r="M81" s="282" t="s">
        <v>115</v>
      </c>
      <c r="N81" s="283" t="s">
        <v>115</v>
      </c>
      <c r="O81" s="281">
        <v>62.126302804990274</v>
      </c>
      <c r="P81" s="282">
        <v>4.5446645394949572</v>
      </c>
      <c r="Q81" s="282">
        <v>-3.0290121185011943E-2</v>
      </c>
      <c r="R81" s="596">
        <v>3.016594263744212E-4</v>
      </c>
      <c r="S81" s="281">
        <v>172.1208900540808</v>
      </c>
      <c r="T81" s="282">
        <v>3.0463843435086075</v>
      </c>
      <c r="U81" s="282">
        <v>5.9984340470085841E-3</v>
      </c>
      <c r="V81" s="596">
        <v>3.2776352407829618E-4</v>
      </c>
      <c r="W81" s="281">
        <v>132.39846067232239</v>
      </c>
      <c r="X81" s="282">
        <v>3.17303217121888</v>
      </c>
      <c r="Y81" s="282">
        <v>-2.1797607684336584E-2</v>
      </c>
      <c r="Z81" s="596">
        <v>7.2727596465784145E-4</v>
      </c>
      <c r="AA81" s="281" t="s">
        <v>115</v>
      </c>
      <c r="AB81" s="282" t="s">
        <v>115</v>
      </c>
      <c r="AC81" s="282" t="s">
        <v>115</v>
      </c>
      <c r="AD81" s="283" t="s">
        <v>115</v>
      </c>
      <c r="AE81" s="281">
        <v>132.71051761376376</v>
      </c>
      <c r="AF81" s="282">
        <v>3.1720372337397129</v>
      </c>
      <c r="AG81" s="282">
        <v>-2.1579243704543231E-2</v>
      </c>
      <c r="AH81" s="596">
        <v>7.2413741970438759E-4</v>
      </c>
      <c r="AI81" s="281">
        <v>199.96847784553469</v>
      </c>
      <c r="AJ81" s="282">
        <v>36.044782180169172</v>
      </c>
      <c r="AK81" s="282">
        <v>-0.54574504989672035</v>
      </c>
      <c r="AL81" s="596">
        <v>4.6970370831865421E-3</v>
      </c>
      <c r="AM81" s="281" t="s">
        <v>115</v>
      </c>
      <c r="AN81" s="282" t="s">
        <v>115</v>
      </c>
      <c r="AO81" s="282" t="s">
        <v>115</v>
      </c>
      <c r="AP81" s="283" t="s">
        <v>115</v>
      </c>
      <c r="AQ81" s="281">
        <v>199.96847784553469</v>
      </c>
      <c r="AR81" s="282">
        <v>36.044782180169172</v>
      </c>
      <c r="AS81" s="282">
        <v>-0.54574504989672035</v>
      </c>
      <c r="AT81" s="596">
        <v>4.6970370831865421E-3</v>
      </c>
      <c r="AU81" s="281">
        <v>373.0061902004781</v>
      </c>
      <c r="AV81" s="282">
        <v>77.832906343980639</v>
      </c>
      <c r="AW81" s="282">
        <v>-1.1142417161614968</v>
      </c>
      <c r="AX81" s="596">
        <v>8.3867396798586527E-3</v>
      </c>
      <c r="AY81" s="281" t="s">
        <v>115</v>
      </c>
      <c r="AZ81" s="282" t="s">
        <v>115</v>
      </c>
      <c r="BA81" s="282" t="s">
        <v>115</v>
      </c>
      <c r="BB81" s="283" t="s">
        <v>115</v>
      </c>
      <c r="BC81" s="281">
        <v>373.0061902004781</v>
      </c>
      <c r="BD81" s="282">
        <v>77.832906343980639</v>
      </c>
      <c r="BE81" s="282">
        <v>-1.1142417161614968</v>
      </c>
      <c r="BF81" s="596">
        <v>8.3867396798586527E-3</v>
      </c>
      <c r="BG81" s="281">
        <v>835.39503371435512</v>
      </c>
      <c r="BH81" s="282">
        <v>34.264617554662344</v>
      </c>
      <c r="BI81" s="282">
        <v>-0.42816901705725191</v>
      </c>
      <c r="BJ81" s="596">
        <v>4.2767893661859067E-3</v>
      </c>
      <c r="BK81" s="281" t="s">
        <v>115</v>
      </c>
      <c r="BL81" s="282" t="s">
        <v>115</v>
      </c>
      <c r="BM81" s="282" t="s">
        <v>115</v>
      </c>
      <c r="BN81" s="283" t="s">
        <v>115</v>
      </c>
      <c r="BO81" s="281">
        <v>835.39503371435512</v>
      </c>
      <c r="BP81" s="282">
        <v>34.264617554662344</v>
      </c>
      <c r="BQ81" s="282">
        <v>-0.42816901705725191</v>
      </c>
      <c r="BR81" s="596">
        <v>4.2767893661859067E-3</v>
      </c>
      <c r="BS81" s="281">
        <v>106.02716240530815</v>
      </c>
      <c r="BT81" s="282">
        <v>4.1683262722757011</v>
      </c>
      <c r="BU81" s="282">
        <v>-7.7089997094275066E-3</v>
      </c>
      <c r="BV81" s="596">
        <v>2.3198798906500856E-4</v>
      </c>
      <c r="BW81" s="281">
        <v>54.57440744830317</v>
      </c>
      <c r="BX81" s="282">
        <v>6.8954071587350603</v>
      </c>
      <c r="BY81" s="282">
        <v>-6.5534686868049127E-2</v>
      </c>
      <c r="BZ81" s="596">
        <v>5.152973266084721E-4</v>
      </c>
      <c r="CA81" s="281" t="s">
        <v>115</v>
      </c>
      <c r="CB81" s="282">
        <v>2.2518473327554021</v>
      </c>
      <c r="CC81" s="282" t="s">
        <v>115</v>
      </c>
      <c r="CD81" s="283" t="s">
        <v>115</v>
      </c>
      <c r="CE81" s="281">
        <v>74.551563365988329</v>
      </c>
      <c r="CF81" s="282">
        <v>5.4365199109555666</v>
      </c>
      <c r="CG81" s="282">
        <v>-3.6348145422014332E-2</v>
      </c>
      <c r="CH81" s="596">
        <v>3.6199131164930541E-4</v>
      </c>
      <c r="CI81" s="281">
        <v>206.54506806489695</v>
      </c>
      <c r="CJ81" s="282">
        <v>3.6556612122103287</v>
      </c>
      <c r="CK81" s="282">
        <v>7.1981208564103009E-3</v>
      </c>
      <c r="CL81" s="596">
        <v>3.9331622889395538E-4</v>
      </c>
      <c r="CM81" s="281">
        <v>158.87815280678686</v>
      </c>
      <c r="CN81" s="282">
        <v>3.8076386054626559</v>
      </c>
      <c r="CO81" s="282">
        <v>-2.61571292212039E-2</v>
      </c>
      <c r="CP81" s="596">
        <v>8.7273115758940969E-4</v>
      </c>
      <c r="CQ81" s="281" t="s">
        <v>115</v>
      </c>
      <c r="CR81" s="282" t="s">
        <v>115</v>
      </c>
      <c r="CS81" s="282" t="s">
        <v>115</v>
      </c>
      <c r="CT81" s="283" t="s">
        <v>115</v>
      </c>
      <c r="CU81" s="281">
        <v>159.25262113651652</v>
      </c>
      <c r="CV81" s="282">
        <v>3.8064446804876555</v>
      </c>
      <c r="CW81" s="282">
        <v>-2.5895092445451875E-2</v>
      </c>
      <c r="CX81" s="596">
        <v>8.6896490364526502E-4</v>
      </c>
    </row>
    <row r="82" spans="2:102" s="359" customFormat="1" ht="13.5" customHeight="1">
      <c r="B82" s="266">
        <v>2083</v>
      </c>
      <c r="C82" s="281">
        <v>88.728495440603439</v>
      </c>
      <c r="D82" s="282">
        <v>3.4882506544006686</v>
      </c>
      <c r="E82" s="282">
        <v>-6.451252019315643E-3</v>
      </c>
      <c r="F82" s="596">
        <v>1.9413841475209433E-4</v>
      </c>
      <c r="G82" s="281">
        <v>45.662450083952528</v>
      </c>
      <c r="H82" s="282">
        <v>5.7693926497054129</v>
      </c>
      <c r="I82" s="282">
        <v>-5.4832924584924551E-2</v>
      </c>
      <c r="J82" s="596">
        <v>4.3114968269591589E-4</v>
      </c>
      <c r="K82" s="281" t="s">
        <v>115</v>
      </c>
      <c r="L82" s="282">
        <v>2.1446165073860972</v>
      </c>
      <c r="M82" s="282" t="s">
        <v>115</v>
      </c>
      <c r="N82" s="283" t="s">
        <v>115</v>
      </c>
      <c r="O82" s="281">
        <v>62.384236204451454</v>
      </c>
      <c r="P82" s="282">
        <v>4.5628398863181578</v>
      </c>
      <c r="Q82" s="282">
        <v>-3.0413022673787173E-2</v>
      </c>
      <c r="R82" s="596">
        <v>3.0289348012510947E-4</v>
      </c>
      <c r="S82" s="281">
        <v>172.84658680215557</v>
      </c>
      <c r="T82" s="282">
        <v>3.0592285207074092</v>
      </c>
      <c r="U82" s="282">
        <v>6.0237246673399527E-3</v>
      </c>
      <c r="V82" s="596">
        <v>3.2914544188900708E-4</v>
      </c>
      <c r="W82" s="281">
        <v>132.93347671878485</v>
      </c>
      <c r="X82" s="282">
        <v>3.1858542472379145</v>
      </c>
      <c r="Y82" s="282">
        <v>-2.1885690807255029E-2</v>
      </c>
      <c r="Z82" s="596">
        <v>7.302148531413066E-4</v>
      </c>
      <c r="AA82" s="281" t="s">
        <v>115</v>
      </c>
      <c r="AB82" s="282" t="s">
        <v>115</v>
      </c>
      <c r="AC82" s="282" t="s">
        <v>115</v>
      </c>
      <c r="AD82" s="283" t="s">
        <v>115</v>
      </c>
      <c r="AE82" s="281">
        <v>133.24703163599116</v>
      </c>
      <c r="AF82" s="282">
        <v>3.184859483384245</v>
      </c>
      <c r="AG82" s="282">
        <v>-2.1666436170366708E-2</v>
      </c>
      <c r="AH82" s="596">
        <v>7.2706407672281867E-4</v>
      </c>
      <c r="AI82" s="281">
        <v>200.77654120133772</v>
      </c>
      <c r="AJ82" s="282">
        <v>36.190437475251208</v>
      </c>
      <c r="AK82" s="282">
        <v>-0.54795038036272048</v>
      </c>
      <c r="AL82" s="596">
        <v>4.7160175924581228E-3</v>
      </c>
      <c r="AM82" s="281" t="s">
        <v>115</v>
      </c>
      <c r="AN82" s="282" t="s">
        <v>115</v>
      </c>
      <c r="AO82" s="282" t="s">
        <v>115</v>
      </c>
      <c r="AP82" s="283" t="s">
        <v>115</v>
      </c>
      <c r="AQ82" s="281">
        <v>200.77654120133772</v>
      </c>
      <c r="AR82" s="282">
        <v>36.190437475251208</v>
      </c>
      <c r="AS82" s="282">
        <v>-0.54795038036272048</v>
      </c>
      <c r="AT82" s="596">
        <v>4.7160175924581228E-3</v>
      </c>
      <c r="AU82" s="281">
        <v>374.51349093625475</v>
      </c>
      <c r="AV82" s="282">
        <v>78.147425513050891</v>
      </c>
      <c r="AW82" s="282">
        <v>-1.1187443153213139</v>
      </c>
      <c r="AX82" s="596">
        <v>8.4206301064047202E-3</v>
      </c>
      <c r="AY82" s="281" t="s">
        <v>115</v>
      </c>
      <c r="AZ82" s="282" t="s">
        <v>115</v>
      </c>
      <c r="BA82" s="282" t="s">
        <v>115</v>
      </c>
      <c r="BB82" s="283" t="s">
        <v>115</v>
      </c>
      <c r="BC82" s="281">
        <v>374.51349093625475</v>
      </c>
      <c r="BD82" s="282">
        <v>78.147425513050891</v>
      </c>
      <c r="BE82" s="282">
        <v>-1.1187443153213139</v>
      </c>
      <c r="BF82" s="596">
        <v>8.4206301064047202E-3</v>
      </c>
      <c r="BG82" s="281">
        <v>838.77082634746137</v>
      </c>
      <c r="BH82" s="282">
        <v>34.403079286955546</v>
      </c>
      <c r="BI82" s="282">
        <v>-0.4298992282210406</v>
      </c>
      <c r="BJ82" s="596">
        <v>4.2940716739002871E-3</v>
      </c>
      <c r="BK82" s="281" t="s">
        <v>115</v>
      </c>
      <c r="BL82" s="282" t="s">
        <v>115</v>
      </c>
      <c r="BM82" s="282" t="s">
        <v>115</v>
      </c>
      <c r="BN82" s="283" t="s">
        <v>115</v>
      </c>
      <c r="BO82" s="281">
        <v>838.77082634746137</v>
      </c>
      <c r="BP82" s="282">
        <v>34.403079286955546</v>
      </c>
      <c r="BQ82" s="282">
        <v>-0.4298992282210406</v>
      </c>
      <c r="BR82" s="596">
        <v>4.2940716739002871E-3</v>
      </c>
      <c r="BS82" s="281">
        <v>106.47419452872413</v>
      </c>
      <c r="BT82" s="282">
        <v>4.1859007852808023</v>
      </c>
      <c r="BU82" s="282">
        <v>-7.7415024231787715E-3</v>
      </c>
      <c r="BV82" s="596">
        <v>2.3296609770251319E-4</v>
      </c>
      <c r="BW82" s="281">
        <v>54.794940100743034</v>
      </c>
      <c r="BX82" s="282">
        <v>6.9232711796464956</v>
      </c>
      <c r="BY82" s="282">
        <v>-6.5799509501909464E-2</v>
      </c>
      <c r="BZ82" s="596">
        <v>5.1737961923509906E-4</v>
      </c>
      <c r="CA82" s="281" t="s">
        <v>115</v>
      </c>
      <c r="CB82" s="282">
        <v>2.2518473327554021</v>
      </c>
      <c r="CC82" s="282" t="s">
        <v>115</v>
      </c>
      <c r="CD82" s="283" t="s">
        <v>115</v>
      </c>
      <c r="CE82" s="281">
        <v>74.861083445341734</v>
      </c>
      <c r="CF82" s="282">
        <v>5.4583303271434085</v>
      </c>
      <c r="CG82" s="282">
        <v>-3.6495627208544615E-2</v>
      </c>
      <c r="CH82" s="596">
        <v>3.6347217615013137E-4</v>
      </c>
      <c r="CI82" s="281">
        <v>207.41590416258668</v>
      </c>
      <c r="CJ82" s="282">
        <v>3.671074224848891</v>
      </c>
      <c r="CK82" s="282">
        <v>7.2284696008079428E-3</v>
      </c>
      <c r="CL82" s="596">
        <v>3.9497453026680847E-4</v>
      </c>
      <c r="CM82" s="281">
        <v>159.5201720625418</v>
      </c>
      <c r="CN82" s="282">
        <v>3.8230250966854973</v>
      </c>
      <c r="CO82" s="282">
        <v>-2.6262828968706034E-2</v>
      </c>
      <c r="CP82" s="596">
        <v>8.7625782376956794E-4</v>
      </c>
      <c r="CQ82" s="281" t="s">
        <v>115</v>
      </c>
      <c r="CR82" s="282" t="s">
        <v>115</v>
      </c>
      <c r="CS82" s="282" t="s">
        <v>115</v>
      </c>
      <c r="CT82" s="283" t="s">
        <v>115</v>
      </c>
      <c r="CU82" s="281">
        <v>159.89643796318936</v>
      </c>
      <c r="CV82" s="282">
        <v>3.8218313800610941</v>
      </c>
      <c r="CW82" s="282">
        <v>-2.5999723404440046E-2</v>
      </c>
      <c r="CX82" s="596">
        <v>8.7247689206738238E-4</v>
      </c>
    </row>
    <row r="83" spans="2:102" s="359" customFormat="1" ht="12.75" customHeight="1">
      <c r="B83" s="266">
        <v>2084</v>
      </c>
      <c r="C83" s="281">
        <v>89.103571269145689</v>
      </c>
      <c r="D83" s="282">
        <v>3.5029962949963465</v>
      </c>
      <c r="E83" s="282">
        <v>-6.4785229505341197E-3</v>
      </c>
      <c r="F83" s="596">
        <v>1.9495908263791198E-4</v>
      </c>
      <c r="G83" s="281">
        <v>45.847484811887561</v>
      </c>
      <c r="H83" s="282">
        <v>5.7927715528813462</v>
      </c>
      <c r="I83" s="282">
        <v>-5.505512018029448E-2</v>
      </c>
      <c r="J83" s="596">
        <v>4.3289680016530792E-4</v>
      </c>
      <c r="K83" s="281" t="s">
        <v>115</v>
      </c>
      <c r="L83" s="282">
        <v>2.1446165073860972</v>
      </c>
      <c r="M83" s="282" t="s">
        <v>115</v>
      </c>
      <c r="N83" s="283" t="s">
        <v>115</v>
      </c>
      <c r="O83" s="281">
        <v>62.643934544084885</v>
      </c>
      <c r="P83" s="282">
        <v>4.5811396001284175</v>
      </c>
      <c r="Q83" s="282">
        <v>-3.0536765130716282E-2</v>
      </c>
      <c r="R83" s="596">
        <v>3.0413597803635961E-4</v>
      </c>
      <c r="S83" s="281">
        <v>173.57724921712818</v>
      </c>
      <c r="T83" s="282">
        <v>3.07216058572673</v>
      </c>
      <c r="U83" s="282">
        <v>6.049188341769385E-3</v>
      </c>
      <c r="V83" s="596">
        <v>3.305368156378166E-4</v>
      </c>
      <c r="W83" s="281">
        <v>133.47215367661113</v>
      </c>
      <c r="X83" s="282">
        <v>3.1987640598474991</v>
      </c>
      <c r="Y83" s="282">
        <v>-2.1974376649489629E-2</v>
      </c>
      <c r="Z83" s="596">
        <v>7.3317385132113939E-4</v>
      </c>
      <c r="AA83" s="281" t="s">
        <v>115</v>
      </c>
      <c r="AB83" s="282" t="s">
        <v>115</v>
      </c>
      <c r="AC83" s="282" t="s">
        <v>115</v>
      </c>
      <c r="AD83" s="283" t="s">
        <v>115</v>
      </c>
      <c r="AE83" s="281">
        <v>133.78721681966087</v>
      </c>
      <c r="AF83" s="282">
        <v>3.1977694708073803</v>
      </c>
      <c r="AG83" s="282">
        <v>-2.1754225261078512E-2</v>
      </c>
      <c r="AH83" s="596">
        <v>7.3001075974235313E-4</v>
      </c>
      <c r="AI83" s="281">
        <v>201.59013382741503</v>
      </c>
      <c r="AJ83" s="282">
        <v>36.33708943413145</v>
      </c>
      <c r="AK83" s="282">
        <v>-0.55017080106651328</v>
      </c>
      <c r="AL83" s="596">
        <v>4.7351279781372296E-3</v>
      </c>
      <c r="AM83" s="281" t="s">
        <v>115</v>
      </c>
      <c r="AN83" s="282" t="s">
        <v>115</v>
      </c>
      <c r="AO83" s="282" t="s">
        <v>115</v>
      </c>
      <c r="AP83" s="283" t="s">
        <v>115</v>
      </c>
      <c r="AQ83" s="281">
        <v>201.59013382741503</v>
      </c>
      <c r="AR83" s="282">
        <v>36.33708943413145</v>
      </c>
      <c r="AS83" s="282">
        <v>-0.55017080106651328</v>
      </c>
      <c r="AT83" s="596">
        <v>4.7351279781372296E-3</v>
      </c>
      <c r="AU83" s="281">
        <v>376.03110555780881</v>
      </c>
      <c r="AV83" s="282">
        <v>78.464096817197856</v>
      </c>
      <c r="AW83" s="282">
        <v>-1.1232777240550491</v>
      </c>
      <c r="AX83" s="596">
        <v>8.4547524322526654E-3</v>
      </c>
      <c r="AY83" s="281" t="s">
        <v>115</v>
      </c>
      <c r="AZ83" s="282" t="s">
        <v>115</v>
      </c>
      <c r="BA83" s="282" t="s">
        <v>115</v>
      </c>
      <c r="BB83" s="283" t="s">
        <v>115</v>
      </c>
      <c r="BC83" s="281">
        <v>376.03110555780881</v>
      </c>
      <c r="BD83" s="282">
        <v>78.464096817197856</v>
      </c>
      <c r="BE83" s="282">
        <v>-1.1232777240550491</v>
      </c>
      <c r="BF83" s="596">
        <v>8.4547524322526654E-3</v>
      </c>
      <c r="BG83" s="281">
        <v>842.16971824589643</v>
      </c>
      <c r="BH83" s="282">
        <v>34.542488460232178</v>
      </c>
      <c r="BI83" s="282">
        <v>-0.43164127856190299</v>
      </c>
      <c r="BJ83" s="596">
        <v>4.3114722378746872E-3</v>
      </c>
      <c r="BK83" s="281" t="s">
        <v>115</v>
      </c>
      <c r="BL83" s="282" t="s">
        <v>115</v>
      </c>
      <c r="BM83" s="282" t="s">
        <v>115</v>
      </c>
      <c r="BN83" s="283" t="s">
        <v>115</v>
      </c>
      <c r="BO83" s="281">
        <v>842.16971824589643</v>
      </c>
      <c r="BP83" s="282">
        <v>34.542488460232178</v>
      </c>
      <c r="BQ83" s="282">
        <v>-0.43164127856190299</v>
      </c>
      <c r="BR83" s="596">
        <v>4.3114722378746872E-3</v>
      </c>
      <c r="BS83" s="281">
        <v>106.92428552297483</v>
      </c>
      <c r="BT83" s="282">
        <v>4.2035955539956156</v>
      </c>
      <c r="BU83" s="282">
        <v>-7.7742275406409433E-3</v>
      </c>
      <c r="BV83" s="596">
        <v>2.3395089916549436E-4</v>
      </c>
      <c r="BW83" s="281">
        <v>55.016981774265069</v>
      </c>
      <c r="BX83" s="282">
        <v>6.9513258634576154</v>
      </c>
      <c r="BY83" s="282">
        <v>-6.6066144216353373E-2</v>
      </c>
      <c r="BZ83" s="596">
        <v>5.1947616019836949E-4</v>
      </c>
      <c r="CA83" s="281" t="s">
        <v>115</v>
      </c>
      <c r="CB83" s="282">
        <v>2.2518473327554021</v>
      </c>
      <c r="CC83" s="282" t="s">
        <v>115</v>
      </c>
      <c r="CD83" s="283" t="s">
        <v>115</v>
      </c>
      <c r="CE83" s="281">
        <v>75.172721452901868</v>
      </c>
      <c r="CF83" s="282">
        <v>5.4802899837157204</v>
      </c>
      <c r="CG83" s="282">
        <v>-3.6644118156859536E-2</v>
      </c>
      <c r="CH83" s="596">
        <v>3.6496317364363148E-4</v>
      </c>
      <c r="CI83" s="281">
        <v>208.29269906055382</v>
      </c>
      <c r="CJ83" s="282">
        <v>3.6865927028720757</v>
      </c>
      <c r="CK83" s="282">
        <v>7.2590260101232616E-3</v>
      </c>
      <c r="CL83" s="596">
        <v>3.9664417876537992E-4</v>
      </c>
      <c r="CM83" s="281">
        <v>160.16658441193334</v>
      </c>
      <c r="CN83" s="282">
        <v>3.8385168718169989</v>
      </c>
      <c r="CO83" s="282">
        <v>-2.6369251979387553E-2</v>
      </c>
      <c r="CP83" s="596">
        <v>8.7980862158536721E-4</v>
      </c>
      <c r="CQ83" s="281" t="s">
        <v>115</v>
      </c>
      <c r="CR83" s="282" t="s">
        <v>115</v>
      </c>
      <c r="CS83" s="282" t="s">
        <v>115</v>
      </c>
      <c r="CT83" s="283" t="s">
        <v>115</v>
      </c>
      <c r="CU83" s="281">
        <v>160.54466018359304</v>
      </c>
      <c r="CV83" s="282">
        <v>3.8373233649688561</v>
      </c>
      <c r="CW83" s="282">
        <v>-2.6105070313294215E-2</v>
      </c>
      <c r="CX83" s="596">
        <v>8.7601291169082376E-4</v>
      </c>
    </row>
    <row r="84" spans="2:102" s="359" customFormat="1" ht="12.75" customHeight="1">
      <c r="B84" s="266">
        <v>2085</v>
      </c>
      <c r="C84" s="281">
        <v>89.481213598958504</v>
      </c>
      <c r="D84" s="282">
        <v>3.5178428344035289</v>
      </c>
      <c r="E84" s="282">
        <v>-6.50598048636504E-3</v>
      </c>
      <c r="F84" s="596">
        <v>1.9578536604200988E-4</v>
      </c>
      <c r="G84" s="281">
        <v>46.03378566210565</v>
      </c>
      <c r="H84" s="282">
        <v>5.8163104290017902</v>
      </c>
      <c r="I84" s="282">
        <v>-5.5278836175632756E-2</v>
      </c>
      <c r="J84" s="596">
        <v>4.3465587249519447E-4</v>
      </c>
      <c r="K84" s="281" t="s">
        <v>115</v>
      </c>
      <c r="L84" s="282">
        <v>2.1446165073860972</v>
      </c>
      <c r="M84" s="282" t="s">
        <v>115</v>
      </c>
      <c r="N84" s="283" t="s">
        <v>115</v>
      </c>
      <c r="O84" s="281">
        <v>62.905409900705067</v>
      </c>
      <c r="P84" s="282">
        <v>4.5995645319217404</v>
      </c>
      <c r="Q84" s="282">
        <v>-3.0661354310224584E-2</v>
      </c>
      <c r="R84" s="596">
        <v>3.053869778883515E-4</v>
      </c>
      <c r="S84" s="281">
        <v>174.31291127716904</v>
      </c>
      <c r="T84" s="282">
        <v>3.0851811399495066</v>
      </c>
      <c r="U84" s="282">
        <v>6.0748262544402703E-3</v>
      </c>
      <c r="V84" s="596">
        <v>3.3193771002811359E-4</v>
      </c>
      <c r="W84" s="281">
        <v>134.01451659602571</v>
      </c>
      <c r="X84" s="282">
        <v>3.2117622093957623</v>
      </c>
      <c r="Y84" s="282">
        <v>-2.2063669335219489E-2</v>
      </c>
      <c r="Z84" s="596">
        <v>7.3615309680034576E-4</v>
      </c>
      <c r="AA84" s="281" t="s">
        <v>115</v>
      </c>
      <c r="AB84" s="282" t="s">
        <v>115</v>
      </c>
      <c r="AC84" s="282" t="s">
        <v>115</v>
      </c>
      <c r="AD84" s="283" t="s">
        <v>115</v>
      </c>
      <c r="AE84" s="281">
        <v>134.33109828513486</v>
      </c>
      <c r="AF84" s="282">
        <v>3.2107677963653765</v>
      </c>
      <c r="AG84" s="282">
        <v>-2.1842615059155898E-2</v>
      </c>
      <c r="AH84" s="596">
        <v>7.3297760579330224E-4</v>
      </c>
      <c r="AI84" s="281">
        <v>202.40929355846066</v>
      </c>
      <c r="AJ84" s="282">
        <v>36.484744876601304</v>
      </c>
      <c r="AK84" s="282">
        <v>-0.55240641526485812</v>
      </c>
      <c r="AL84" s="596">
        <v>4.7543691289187373E-3</v>
      </c>
      <c r="AM84" s="281" t="s">
        <v>115</v>
      </c>
      <c r="AN84" s="282" t="s">
        <v>115</v>
      </c>
      <c r="AO84" s="282" t="s">
        <v>115</v>
      </c>
      <c r="AP84" s="283" t="s">
        <v>115</v>
      </c>
      <c r="AQ84" s="281">
        <v>202.40929355846066</v>
      </c>
      <c r="AR84" s="282">
        <v>36.484744876601304</v>
      </c>
      <c r="AS84" s="282">
        <v>-0.55240641526485812</v>
      </c>
      <c r="AT84" s="596">
        <v>4.7543691289187373E-3</v>
      </c>
      <c r="AU84" s="281">
        <v>377.55910463913904</v>
      </c>
      <c r="AV84" s="282">
        <v>78.782934982663534</v>
      </c>
      <c r="AW84" s="282">
        <v>-1.1278421531809024</v>
      </c>
      <c r="AX84" s="596">
        <v>8.4891082442012343E-3</v>
      </c>
      <c r="AY84" s="281" t="s">
        <v>115</v>
      </c>
      <c r="AZ84" s="282" t="s">
        <v>115</v>
      </c>
      <c r="BA84" s="282" t="s">
        <v>115</v>
      </c>
      <c r="BB84" s="283" t="s">
        <v>115</v>
      </c>
      <c r="BC84" s="281">
        <v>377.55910463913904</v>
      </c>
      <c r="BD84" s="282">
        <v>78.782934982663534</v>
      </c>
      <c r="BE84" s="282">
        <v>-1.1278421531809024</v>
      </c>
      <c r="BF84" s="596">
        <v>8.4891082442012343E-3</v>
      </c>
      <c r="BG84" s="281">
        <v>845.59186746915009</v>
      </c>
      <c r="BH84" s="282">
        <v>34.682851557470634</v>
      </c>
      <c r="BI84" s="282">
        <v>-0.43339524909082616</v>
      </c>
      <c r="BJ84" s="596">
        <v>4.3289918672917297E-3</v>
      </c>
      <c r="BK84" s="281" t="s">
        <v>115</v>
      </c>
      <c r="BL84" s="282" t="s">
        <v>115</v>
      </c>
      <c r="BM84" s="282" t="s">
        <v>115</v>
      </c>
      <c r="BN84" s="283" t="s">
        <v>115</v>
      </c>
      <c r="BO84" s="281">
        <v>845.59186746915009</v>
      </c>
      <c r="BP84" s="282">
        <v>34.682851557470634</v>
      </c>
      <c r="BQ84" s="282">
        <v>-0.43339524909082616</v>
      </c>
      <c r="BR84" s="596">
        <v>4.3289918672917297E-3</v>
      </c>
      <c r="BS84" s="281">
        <v>107.37745631875021</v>
      </c>
      <c r="BT84" s="282">
        <v>4.2214114012842341</v>
      </c>
      <c r="BU84" s="282">
        <v>-7.8071765836380475E-3</v>
      </c>
      <c r="BV84" s="596">
        <v>2.3494243925041184E-4</v>
      </c>
      <c r="BW84" s="281">
        <v>55.240542794526782</v>
      </c>
      <c r="BX84" s="282">
        <v>6.9795725148021477</v>
      </c>
      <c r="BY84" s="282">
        <v>-6.6334603410759307E-2</v>
      </c>
      <c r="BZ84" s="596">
        <v>5.2158704699423338E-4</v>
      </c>
      <c r="CA84" s="281" t="s">
        <v>115</v>
      </c>
      <c r="CB84" s="282">
        <v>2.2518473327554021</v>
      </c>
      <c r="CC84" s="282" t="s">
        <v>115</v>
      </c>
      <c r="CD84" s="283" t="s">
        <v>115</v>
      </c>
      <c r="CE84" s="281">
        <v>75.486491880846074</v>
      </c>
      <c r="CF84" s="282">
        <v>5.5023999018677072</v>
      </c>
      <c r="CG84" s="282">
        <v>-3.6793625172269508E-2</v>
      </c>
      <c r="CH84" s="596">
        <v>3.6646437346602183E-4</v>
      </c>
      <c r="CI84" s="281">
        <v>209.17549353260284</v>
      </c>
      <c r="CJ84" s="282">
        <v>3.7022173679394079</v>
      </c>
      <c r="CK84" s="282">
        <v>7.2897915053283238E-3</v>
      </c>
      <c r="CL84" s="596">
        <v>3.9832525203373632E-4</v>
      </c>
      <c r="CM84" s="281">
        <v>160.81741991523086</v>
      </c>
      <c r="CN84" s="282">
        <v>3.8541146512749145</v>
      </c>
      <c r="CO84" s="282">
        <v>-2.6476403202263386E-2</v>
      </c>
      <c r="CP84" s="596">
        <v>8.8338371616041489E-4</v>
      </c>
      <c r="CQ84" s="281" t="s">
        <v>115</v>
      </c>
      <c r="CR84" s="282" t="s">
        <v>115</v>
      </c>
      <c r="CS84" s="282" t="s">
        <v>115</v>
      </c>
      <c r="CT84" s="283" t="s">
        <v>115</v>
      </c>
      <c r="CU84" s="281">
        <v>161.19731794216182</v>
      </c>
      <c r="CV84" s="282">
        <v>3.8529213556384518</v>
      </c>
      <c r="CW84" s="282">
        <v>-2.6211138070987083E-2</v>
      </c>
      <c r="CX84" s="596">
        <v>8.7957312695196264E-4</v>
      </c>
    </row>
    <row r="85" spans="2:102" s="359" customFormat="1" ht="12.75" customHeight="1">
      <c r="B85" s="266">
        <v>2086</v>
      </c>
      <c r="C85" s="281">
        <v>89.861439991634157</v>
      </c>
      <c r="D85" s="282">
        <v>3.5327909630344165</v>
      </c>
      <c r="E85" s="282">
        <v>-6.5336259036728088E-3</v>
      </c>
      <c r="F85" s="596">
        <v>1.9661730338924431E-4</v>
      </c>
      <c r="G85" s="281">
        <v>46.221361298200094</v>
      </c>
      <c r="H85" s="282">
        <v>5.8400103727007684</v>
      </c>
      <c r="I85" s="282">
        <v>-5.5504082974458177E-2</v>
      </c>
      <c r="J85" s="596">
        <v>4.3642698148813974E-4</v>
      </c>
      <c r="K85" s="281" t="s">
        <v>115</v>
      </c>
      <c r="L85" s="282">
        <v>2.1446165073860972</v>
      </c>
      <c r="M85" s="282" t="s">
        <v>115</v>
      </c>
      <c r="N85" s="283" t="s">
        <v>115</v>
      </c>
      <c r="O85" s="281">
        <v>63.168674433763499</v>
      </c>
      <c r="P85" s="282">
        <v>4.6181155385171673</v>
      </c>
      <c r="Q85" s="282">
        <v>-3.0786796006112706E-2</v>
      </c>
      <c r="R85" s="596">
        <v>3.066465378566326E-4</v>
      </c>
      <c r="S85" s="281">
        <v>175.05360719294816</v>
      </c>
      <c r="T85" s="282">
        <v>3.0982907888737099</v>
      </c>
      <c r="U85" s="282">
        <v>6.1006395975986387E-3</v>
      </c>
      <c r="V85" s="596">
        <v>3.3334819020602744E-4</v>
      </c>
      <c r="W85" s="281">
        <v>134.56059069866208</v>
      </c>
      <c r="X85" s="282">
        <v>3.2248493003387835</v>
      </c>
      <c r="Y85" s="282">
        <v>-2.2153573016843876E-2</v>
      </c>
      <c r="Z85" s="596">
        <v>7.3915272812349561E-4</v>
      </c>
      <c r="AA85" s="281" t="s">
        <v>115</v>
      </c>
      <c r="AB85" s="282" t="s">
        <v>115</v>
      </c>
      <c r="AC85" s="282" t="s">
        <v>115</v>
      </c>
      <c r="AD85" s="283" t="s">
        <v>115</v>
      </c>
      <c r="AE85" s="281">
        <v>134.87870132466387</v>
      </c>
      <c r="AF85" s="282">
        <v>3.2238550645224988</v>
      </c>
      <c r="AG85" s="282">
        <v>-2.1931609675010937E-2</v>
      </c>
      <c r="AH85" s="596">
        <v>7.3596475284362205E-4</v>
      </c>
      <c r="AI85" s="281">
        <v>203.23405848805692</v>
      </c>
      <c r="AJ85" s="282">
        <v>36.633410669117374</v>
      </c>
      <c r="AK85" s="282">
        <v>-0.55465732692106051</v>
      </c>
      <c r="AL85" s="596">
        <v>4.7737419395785137E-3</v>
      </c>
      <c r="AM85" s="281" t="s">
        <v>115</v>
      </c>
      <c r="AN85" s="282" t="s">
        <v>115</v>
      </c>
      <c r="AO85" s="282" t="s">
        <v>115</v>
      </c>
      <c r="AP85" s="283" t="s">
        <v>115</v>
      </c>
      <c r="AQ85" s="281">
        <v>203.23405848805692</v>
      </c>
      <c r="AR85" s="282">
        <v>36.633410669117374</v>
      </c>
      <c r="AS85" s="282">
        <v>-0.55465732692106051</v>
      </c>
      <c r="AT85" s="596">
        <v>4.7737419395785137E-3</v>
      </c>
      <c r="AU85" s="281">
        <v>379.09755923715471</v>
      </c>
      <c r="AV85" s="282">
        <v>79.103954836455941</v>
      </c>
      <c r="AW85" s="282">
        <v>-1.1324378149596204</v>
      </c>
      <c r="AX85" s="596">
        <v>8.5236991399070261E-3</v>
      </c>
      <c r="AY85" s="281" t="s">
        <v>115</v>
      </c>
      <c r="AZ85" s="282" t="s">
        <v>115</v>
      </c>
      <c r="BA85" s="282" t="s">
        <v>115</v>
      </c>
      <c r="BB85" s="283" t="s">
        <v>115</v>
      </c>
      <c r="BC85" s="281">
        <v>379.09755923715471</v>
      </c>
      <c r="BD85" s="282">
        <v>79.103954836455941</v>
      </c>
      <c r="BE85" s="282">
        <v>-1.1324378149596204</v>
      </c>
      <c r="BF85" s="596">
        <v>8.5236991399070261E-3</v>
      </c>
      <c r="BG85" s="281">
        <v>849.03743315825182</v>
      </c>
      <c r="BH85" s="282">
        <v>34.824175106009832</v>
      </c>
      <c r="BI85" s="282">
        <v>-0.43516122137312402</v>
      </c>
      <c r="BJ85" s="596">
        <v>4.346631376870959E-3</v>
      </c>
      <c r="BK85" s="281" t="s">
        <v>115</v>
      </c>
      <c r="BL85" s="282" t="s">
        <v>115</v>
      </c>
      <c r="BM85" s="282" t="s">
        <v>115</v>
      </c>
      <c r="BN85" s="283" t="s">
        <v>115</v>
      </c>
      <c r="BO85" s="281">
        <v>849.03743315825182</v>
      </c>
      <c r="BP85" s="282">
        <v>34.824175106009832</v>
      </c>
      <c r="BQ85" s="282">
        <v>-0.43516122137312402</v>
      </c>
      <c r="BR85" s="596">
        <v>4.346631376870959E-3</v>
      </c>
      <c r="BS85" s="281">
        <v>107.83372798996099</v>
      </c>
      <c r="BT85" s="282">
        <v>4.2393491556412997</v>
      </c>
      <c r="BU85" s="282">
        <v>-7.8403510844073706E-3</v>
      </c>
      <c r="BV85" s="596">
        <v>2.3594076406709317E-4</v>
      </c>
      <c r="BW85" s="281">
        <v>55.465633557840114</v>
      </c>
      <c r="BX85" s="282">
        <v>7.0080124472409215</v>
      </c>
      <c r="BY85" s="282">
        <v>-6.6604899569349812E-2</v>
      </c>
      <c r="BZ85" s="596">
        <v>5.2371237778576769E-4</v>
      </c>
      <c r="CA85" s="281" t="s">
        <v>115</v>
      </c>
      <c r="CB85" s="282">
        <v>2.2518473327554021</v>
      </c>
      <c r="CC85" s="282" t="s">
        <v>115</v>
      </c>
      <c r="CD85" s="283" t="s">
        <v>115</v>
      </c>
      <c r="CE85" s="281">
        <v>75.802409320516205</v>
      </c>
      <c r="CF85" s="282">
        <v>5.524661109782218</v>
      </c>
      <c r="CG85" s="282">
        <v>-3.6944155207335246E-2</v>
      </c>
      <c r="CH85" s="596">
        <v>3.6797584542795913E-4</v>
      </c>
      <c r="CI85" s="281">
        <v>210.06432863153779</v>
      </c>
      <c r="CJ85" s="282">
        <v>3.7179489466484519</v>
      </c>
      <c r="CK85" s="282">
        <v>7.3207675171183661E-3</v>
      </c>
      <c r="CL85" s="596">
        <v>4.0001782824723291E-4</v>
      </c>
      <c r="CM85" s="281">
        <v>161.47270883839448</v>
      </c>
      <c r="CN85" s="282">
        <v>3.8698191604065402</v>
      </c>
      <c r="CO85" s="282">
        <v>-2.658428762021265E-2</v>
      </c>
      <c r="CP85" s="596">
        <v>8.8698327374819473E-4</v>
      </c>
      <c r="CQ85" s="281" t="s">
        <v>115</v>
      </c>
      <c r="CR85" s="282" t="s">
        <v>115</v>
      </c>
      <c r="CS85" s="282" t="s">
        <v>115</v>
      </c>
      <c r="CT85" s="283" t="s">
        <v>115</v>
      </c>
      <c r="CU85" s="281">
        <v>161.85444158959663</v>
      </c>
      <c r="CV85" s="282">
        <v>3.8686260774269989</v>
      </c>
      <c r="CW85" s="282">
        <v>-2.6317931610013123E-2</v>
      </c>
      <c r="CX85" s="596">
        <v>8.8315770341234646E-4</v>
      </c>
    </row>
    <row r="86" spans="2:102" s="359" customFormat="1" ht="12.75" customHeight="1">
      <c r="B86" s="266">
        <v>2087</v>
      </c>
      <c r="C86" s="281">
        <v>90.244268128932248</v>
      </c>
      <c r="D86" s="282">
        <v>3.5478413760254379</v>
      </c>
      <c r="E86" s="282">
        <v>-6.5614604880589308E-3</v>
      </c>
      <c r="F86" s="596">
        <v>1.974549333673983E-4</v>
      </c>
      <c r="G86" s="281">
        <v>46.410220443045915</v>
      </c>
      <c r="H86" s="282">
        <v>5.8638724861024771</v>
      </c>
      <c r="I86" s="282">
        <v>-5.5730871051476921E-2</v>
      </c>
      <c r="J86" s="596">
        <v>4.3821020950645219E-4</v>
      </c>
      <c r="K86" s="281" t="s">
        <v>115</v>
      </c>
      <c r="L86" s="282">
        <v>2.1446165073860972</v>
      </c>
      <c r="M86" s="282" t="s">
        <v>115</v>
      </c>
      <c r="N86" s="283" t="s">
        <v>115</v>
      </c>
      <c r="O86" s="281">
        <v>63.43374038591422</v>
      </c>
      <c r="P86" s="282">
        <v>4.6367934825966293</v>
      </c>
      <c r="Q86" s="282">
        <v>-3.0913096051826055E-2</v>
      </c>
      <c r="R86" s="596">
        <v>3.0791471651482377E-4</v>
      </c>
      <c r="S86" s="281">
        <v>175.79937140922632</v>
      </c>
      <c r="T86" s="282">
        <v>3.1114901421405032</v>
      </c>
      <c r="U86" s="282">
        <v>6.1266295716486101E-3</v>
      </c>
      <c r="V86" s="596">
        <v>3.3476832176345788E-4</v>
      </c>
      <c r="W86" s="281">
        <v>135.11040137873584</v>
      </c>
      <c r="X86" s="282">
        <v>3.2380259412687065</v>
      </c>
      <c r="Y86" s="282">
        <v>-2.224409187517537E-2</v>
      </c>
      <c r="Z86" s="596">
        <v>7.4217288478316745E-4</v>
      </c>
      <c r="AA86" s="281" t="s">
        <v>115</v>
      </c>
      <c r="AB86" s="282" t="s">
        <v>115</v>
      </c>
      <c r="AC86" s="282" t="s">
        <v>115</v>
      </c>
      <c r="AD86" s="283" t="s">
        <v>115</v>
      </c>
      <c r="AE86" s="281">
        <v>135.43005140356402</v>
      </c>
      <c r="AF86" s="282">
        <v>3.2370318838791317</v>
      </c>
      <c r="AG86" s="282">
        <v>-2.2021213247181697E-2</v>
      </c>
      <c r="AH86" s="596">
        <v>7.3897233980533216E-4</v>
      </c>
      <c r="AI86" s="281">
        <v>204.06446697044609</v>
      </c>
      <c r="AJ86" s="282">
        <v>36.78309372512085</v>
      </c>
      <c r="AK86" s="282">
        <v>-0.55692364070980782</v>
      </c>
      <c r="AL86" s="596">
        <v>4.7932473110150441E-3</v>
      </c>
      <c r="AM86" s="281" t="s">
        <v>115</v>
      </c>
      <c r="AN86" s="282" t="s">
        <v>115</v>
      </c>
      <c r="AO86" s="282" t="s">
        <v>115</v>
      </c>
      <c r="AP86" s="283" t="s">
        <v>115</v>
      </c>
      <c r="AQ86" s="281">
        <v>204.06446697044609</v>
      </c>
      <c r="AR86" s="282">
        <v>36.78309372512085</v>
      </c>
      <c r="AS86" s="282">
        <v>-0.55692364070980782</v>
      </c>
      <c r="AT86" s="596">
        <v>4.7932473110150441E-3</v>
      </c>
      <c r="AU86" s="281">
        <v>380.64654089498089</v>
      </c>
      <c r="AV86" s="282">
        <v>79.427171307038719</v>
      </c>
      <c r="AW86" s="282">
        <v>-1.1370649231043706</v>
      </c>
      <c r="AX86" s="596">
        <v>8.5585267279587995E-3</v>
      </c>
      <c r="AY86" s="281" t="s">
        <v>115</v>
      </c>
      <c r="AZ86" s="282" t="s">
        <v>115</v>
      </c>
      <c r="BA86" s="282" t="s">
        <v>115</v>
      </c>
      <c r="BB86" s="283" t="s">
        <v>115</v>
      </c>
      <c r="BC86" s="281">
        <v>380.64654089498089</v>
      </c>
      <c r="BD86" s="282">
        <v>79.427171307038719</v>
      </c>
      <c r="BE86" s="282">
        <v>-1.1370649231043706</v>
      </c>
      <c r="BF86" s="596">
        <v>8.5585267279587995E-3</v>
      </c>
      <c r="BG86" s="281">
        <v>852.50657554317343</v>
      </c>
      <c r="BH86" s="282">
        <v>34.966465677852817</v>
      </c>
      <c r="BI86" s="282">
        <v>-0.43693927753223138</v>
      </c>
      <c r="BJ86" s="596">
        <v>4.3643915869067424E-3</v>
      </c>
      <c r="BK86" s="281" t="s">
        <v>115</v>
      </c>
      <c r="BL86" s="282" t="s">
        <v>115</v>
      </c>
      <c r="BM86" s="282" t="s">
        <v>115</v>
      </c>
      <c r="BN86" s="283" t="s">
        <v>115</v>
      </c>
      <c r="BO86" s="281">
        <v>852.50657554317343</v>
      </c>
      <c r="BP86" s="282">
        <v>34.966465677852817</v>
      </c>
      <c r="BQ86" s="282">
        <v>-0.43693927753223138</v>
      </c>
      <c r="BR86" s="596">
        <v>4.3643915869067424E-3</v>
      </c>
      <c r="BS86" s="281">
        <v>108.2931217547187</v>
      </c>
      <c r="BT86" s="282">
        <v>4.2574096512305255</v>
      </c>
      <c r="BU86" s="282">
        <v>-7.8737525856707163E-3</v>
      </c>
      <c r="BV86" s="596">
        <v>2.3694592004087794E-4</v>
      </c>
      <c r="BW86" s="281">
        <v>55.692264531655098</v>
      </c>
      <c r="BX86" s="282">
        <v>7.0366469833229726</v>
      </c>
      <c r="BY86" s="282">
        <v>-6.6877045261772308E-2</v>
      </c>
      <c r="BZ86" s="596">
        <v>5.2585225140774265E-4</v>
      </c>
      <c r="CA86" s="281" t="s">
        <v>115</v>
      </c>
      <c r="CB86" s="282">
        <v>2.2518473327554021</v>
      </c>
      <c r="CC86" s="282" t="s">
        <v>115</v>
      </c>
      <c r="CD86" s="283" t="s">
        <v>115</v>
      </c>
      <c r="CE86" s="281">
        <v>76.120488463097075</v>
      </c>
      <c r="CF86" s="282">
        <v>5.5470746426775728</v>
      </c>
      <c r="CG86" s="282">
        <v>-3.709571526219127E-2</v>
      </c>
      <c r="CH86" s="596">
        <v>3.694976598177885E-4</v>
      </c>
      <c r="CI86" s="281">
        <v>210.95924569107157</v>
      </c>
      <c r="CJ86" s="282">
        <v>3.7337881705686038</v>
      </c>
      <c r="CK86" s="282">
        <v>7.3519554859783317E-3</v>
      </c>
      <c r="CL86" s="596">
        <v>4.0172198611614947E-4</v>
      </c>
      <c r="CM86" s="281">
        <v>162.132481654483</v>
      </c>
      <c r="CN86" s="282">
        <v>3.8856311295224475</v>
      </c>
      <c r="CO86" s="282">
        <v>-2.6692910250210443E-2</v>
      </c>
      <c r="CP86" s="596">
        <v>8.9060746173980087E-4</v>
      </c>
      <c r="CQ86" s="281" t="s">
        <v>115</v>
      </c>
      <c r="CR86" s="282" t="s">
        <v>115</v>
      </c>
      <c r="CS86" s="282" t="s">
        <v>115</v>
      </c>
      <c r="CT86" s="283" t="s">
        <v>115</v>
      </c>
      <c r="CU86" s="281">
        <v>162.51606168427685</v>
      </c>
      <c r="CV86" s="282">
        <v>3.8844382606549575</v>
      </c>
      <c r="CW86" s="282">
        <v>-2.6425455896618037E-2</v>
      </c>
      <c r="CX86" s="596">
        <v>8.8676680776639857E-4</v>
      </c>
    </row>
    <row r="87" spans="2:102" s="359" customFormat="1" ht="12.75" customHeight="1">
      <c r="B87" s="266">
        <v>2088</v>
      </c>
      <c r="C87" s="281">
        <v>90.629715813601862</v>
      </c>
      <c r="D87" s="282">
        <v>3.5629947732695744</v>
      </c>
      <c r="E87" s="282">
        <v>-6.5894855339217904E-3</v>
      </c>
      <c r="F87" s="596">
        <v>1.9829829492898048E-4</v>
      </c>
      <c r="G87" s="281">
        <v>46.600371879205447</v>
      </c>
      <c r="H87" s="282">
        <v>5.8878978788725265</v>
      </c>
      <c r="I87" s="282">
        <v>-5.5959210953069612E-2</v>
      </c>
      <c r="J87" s="596">
        <v>4.4000563947601417E-4</v>
      </c>
      <c r="K87" s="281" t="s">
        <v>115</v>
      </c>
      <c r="L87" s="282">
        <v>2.1446165073860972</v>
      </c>
      <c r="M87" s="282" t="s">
        <v>115</v>
      </c>
      <c r="N87" s="283" t="s">
        <v>115</v>
      </c>
      <c r="O87" s="281">
        <v>63.70062008358309</v>
      </c>
      <c r="P87" s="282">
        <v>4.6555992327450602</v>
      </c>
      <c r="Q87" s="282">
        <v>-3.1040260320726112E-2</v>
      </c>
      <c r="R87" s="596">
        <v>3.0919157283734277E-4</v>
      </c>
      <c r="S87" s="281">
        <v>176.5502386064565</v>
      </c>
      <c r="T87" s="282">
        <v>3.1247798135625922</v>
      </c>
      <c r="U87" s="282">
        <v>6.1527973852082089E-3</v>
      </c>
      <c r="V87" s="596">
        <v>3.3619817074112486E-4</v>
      </c>
      <c r="W87" s="281">
        <v>135.66397420422555</v>
      </c>
      <c r="X87" s="282">
        <v>3.2512927449420408</v>
      </c>
      <c r="Y87" s="282">
        <v>-2.2335230119634258E-2</v>
      </c>
      <c r="Z87" s="596">
        <v>7.4521370722643442E-4</v>
      </c>
      <c r="AA87" s="281" t="s">
        <v>115</v>
      </c>
      <c r="AB87" s="282" t="s">
        <v>115</v>
      </c>
      <c r="AC87" s="282" t="s">
        <v>115</v>
      </c>
      <c r="AD87" s="283" t="s">
        <v>115</v>
      </c>
      <c r="AE87" s="281">
        <v>135.98517416140098</v>
      </c>
      <c r="AF87" s="282">
        <v>3.2502988672000819</v>
      </c>
      <c r="AG87" s="282">
        <v>-2.2111429942524696E-2</v>
      </c>
      <c r="AH87" s="596">
        <v>7.4200050654097392E-4</v>
      </c>
      <c r="AI87" s="281">
        <v>204.90055762231401</v>
      </c>
      <c r="AJ87" s="282">
        <v>36.933801005358958</v>
      </c>
      <c r="AK87" s="282">
        <v>-0.55920546202203636</v>
      </c>
      <c r="AL87" s="596">
        <v>4.8128861502913156E-3</v>
      </c>
      <c r="AM87" s="281" t="s">
        <v>115</v>
      </c>
      <c r="AN87" s="282" t="s">
        <v>115</v>
      </c>
      <c r="AO87" s="282" t="s">
        <v>115</v>
      </c>
      <c r="AP87" s="283" t="s">
        <v>115</v>
      </c>
      <c r="AQ87" s="281">
        <v>204.90055762231401</v>
      </c>
      <c r="AR87" s="282">
        <v>36.933801005358958</v>
      </c>
      <c r="AS87" s="282">
        <v>-0.55920546202203636</v>
      </c>
      <c r="AT87" s="596">
        <v>4.8128861502913156E-3</v>
      </c>
      <c r="AU87" s="281">
        <v>382.20612164528484</v>
      </c>
      <c r="AV87" s="282">
        <v>79.752599425025295</v>
      </c>
      <c r="AW87" s="282">
        <v>-1.1417236927906784</v>
      </c>
      <c r="AX87" s="596">
        <v>8.5935926279522776E-3</v>
      </c>
      <c r="AY87" s="281" t="s">
        <v>115</v>
      </c>
      <c r="AZ87" s="282" t="s">
        <v>115</v>
      </c>
      <c r="BA87" s="282" t="s">
        <v>115</v>
      </c>
      <c r="BB87" s="283" t="s">
        <v>115</v>
      </c>
      <c r="BC87" s="281">
        <v>382.20612164528484</v>
      </c>
      <c r="BD87" s="282">
        <v>79.752599425025295</v>
      </c>
      <c r="BE87" s="282">
        <v>-1.1417236927906784</v>
      </c>
      <c r="BF87" s="596">
        <v>8.5935926279522776E-3</v>
      </c>
      <c r="BG87" s="281">
        <v>855.9994559502793</v>
      </c>
      <c r="BH87" s="282">
        <v>35.10972988997235</v>
      </c>
      <c r="BI87" s="282">
        <v>-0.43872950025352236</v>
      </c>
      <c r="BJ87" s="596">
        <v>4.3822733233064076E-3</v>
      </c>
      <c r="BK87" s="281" t="s">
        <v>115</v>
      </c>
      <c r="BL87" s="282" t="s">
        <v>115</v>
      </c>
      <c r="BM87" s="282" t="s">
        <v>115</v>
      </c>
      <c r="BN87" s="283" t="s">
        <v>115</v>
      </c>
      <c r="BO87" s="281">
        <v>855.9994559502793</v>
      </c>
      <c r="BP87" s="282">
        <v>35.10972988997235</v>
      </c>
      <c r="BQ87" s="282">
        <v>-0.43872950025352236</v>
      </c>
      <c r="BR87" s="596">
        <v>4.3822733233064076E-3</v>
      </c>
      <c r="BS87" s="281">
        <v>108.75565897632224</v>
      </c>
      <c r="BT87" s="282">
        <v>4.2755937279234892</v>
      </c>
      <c r="BU87" s="282">
        <v>-7.9073826407061489E-3</v>
      </c>
      <c r="BV87" s="596">
        <v>2.3795795391477655E-4</v>
      </c>
      <c r="BW87" s="281">
        <v>55.920446255046535</v>
      </c>
      <c r="BX87" s="282">
        <v>7.0654774546470316</v>
      </c>
      <c r="BY87" s="282">
        <v>-6.7151053143683526E-2</v>
      </c>
      <c r="BZ87" s="596">
        <v>5.2800676737121694E-4</v>
      </c>
      <c r="CA87" s="281" t="s">
        <v>115</v>
      </c>
      <c r="CB87" s="282">
        <v>2.2518473327554021</v>
      </c>
      <c r="CC87" s="282" t="s">
        <v>115</v>
      </c>
      <c r="CD87" s="283" t="s">
        <v>115</v>
      </c>
      <c r="CE87" s="281">
        <v>76.440744100299696</v>
      </c>
      <c r="CF87" s="282">
        <v>5.5696415428556909</v>
      </c>
      <c r="CG87" s="282">
        <v>-3.7248312384871328E-2</v>
      </c>
      <c r="CH87" s="596">
        <v>3.7102988740481124E-4</v>
      </c>
      <c r="CI87" s="281">
        <v>211.86028632774779</v>
      </c>
      <c r="CJ87" s="282">
        <v>3.7497357762751102</v>
      </c>
      <c r="CK87" s="282">
        <v>7.3833568622498503E-3</v>
      </c>
      <c r="CL87" s="596">
        <v>4.0343780488934981E-4</v>
      </c>
      <c r="CM87" s="281">
        <v>162.79676904507065</v>
      </c>
      <c r="CN87" s="282">
        <v>3.9015512939304489</v>
      </c>
      <c r="CO87" s="282">
        <v>-2.6802276143561111E-2</v>
      </c>
      <c r="CP87" s="596">
        <v>8.9425644867172126E-4</v>
      </c>
      <c r="CQ87" s="281" t="s">
        <v>115</v>
      </c>
      <c r="CR87" s="282" t="s">
        <v>115</v>
      </c>
      <c r="CS87" s="282" t="s">
        <v>115</v>
      </c>
      <c r="CT87" s="283" t="s">
        <v>115</v>
      </c>
      <c r="CU87" s="281">
        <v>163.18220899368114</v>
      </c>
      <c r="CV87" s="282">
        <v>3.9003586406400981</v>
      </c>
      <c r="CW87" s="282">
        <v>-2.6533715931029635E-2</v>
      </c>
      <c r="CX87" s="596">
        <v>8.9040060784916864E-4</v>
      </c>
    </row>
    <row r="88" spans="2:102" s="359" customFormat="1" ht="12.75" customHeight="1" thickBot="1">
      <c r="B88" s="478">
        <v>2089</v>
      </c>
      <c r="C88" s="284">
        <v>91.017800970209564</v>
      </c>
      <c r="D88" s="285">
        <v>3.5782518594489092</v>
      </c>
      <c r="E88" s="285">
        <v>-6.617702344516847E-3</v>
      </c>
      <c r="F88" s="597">
        <v>1.9914742729303675E-4</v>
      </c>
      <c r="G88" s="284">
        <v>46.791824449336737</v>
      </c>
      <c r="H88" s="285">
        <v>5.9120876682695451</v>
      </c>
      <c r="I88" s="285">
        <v>-5.6189113297781694E-2</v>
      </c>
      <c r="J88" s="597">
        <v>4.4181335489013805E-4</v>
      </c>
      <c r="K88" s="284" t="s">
        <v>115</v>
      </c>
      <c r="L88" s="285">
        <v>2.1446165073860972</v>
      </c>
      <c r="M88" s="285" t="s">
        <v>115</v>
      </c>
      <c r="N88" s="286" t="s">
        <v>115</v>
      </c>
      <c r="O88" s="284">
        <v>63.969325937540958</v>
      </c>
      <c r="P88" s="285">
        <v>4.6745336634907924</v>
      </c>
      <c r="Q88" s="285">
        <v>-3.1168294726363503E-2</v>
      </c>
      <c r="R88" s="597">
        <v>3.1047716620214675E-4</v>
      </c>
      <c r="S88" s="284">
        <v>177.3062437023969</v>
      </c>
      <c r="T88" s="285">
        <v>3.1381604211527683</v>
      </c>
      <c r="U88" s="285">
        <v>6.1791442551655746E-3</v>
      </c>
      <c r="V88" s="597">
        <v>3.3763780363163992E-4</v>
      </c>
      <c r="W88" s="284">
        <v>136.2213349180617</v>
      </c>
      <c r="X88" s="285">
        <v>3.2646503283081545</v>
      </c>
      <c r="Y88" s="285">
        <v>-2.2426991988444278E-2</v>
      </c>
      <c r="Z88" s="597">
        <v>7.4827533686139529E-4</v>
      </c>
      <c r="AA88" s="284" t="s">
        <v>115</v>
      </c>
      <c r="AB88" s="285" t="s">
        <v>115</v>
      </c>
      <c r="AC88" s="285" t="s">
        <v>115</v>
      </c>
      <c r="AD88" s="286" t="s">
        <v>115</v>
      </c>
      <c r="AE88" s="284">
        <v>136.54409541318202</v>
      </c>
      <c r="AF88" s="285">
        <v>3.2636566314430717</v>
      </c>
      <c r="AG88" s="285">
        <v>-2.2202263956408647E-2</v>
      </c>
      <c r="AH88" s="597">
        <v>7.4504939387011471E-4</v>
      </c>
      <c r="AI88" s="284">
        <v>205.74236932458567</v>
      </c>
      <c r="AJ88" s="285">
        <v>37.085539518208655</v>
      </c>
      <c r="AK88" s="285">
        <v>-0.56150289696983235</v>
      </c>
      <c r="AL88" s="597">
        <v>4.8326593706770043E-3</v>
      </c>
      <c r="AM88" s="284" t="s">
        <v>115</v>
      </c>
      <c r="AN88" s="285" t="s">
        <v>115</v>
      </c>
      <c r="AO88" s="285" t="s">
        <v>115</v>
      </c>
      <c r="AP88" s="286" t="s">
        <v>115</v>
      </c>
      <c r="AQ88" s="284">
        <v>205.74236932458567</v>
      </c>
      <c r="AR88" s="285">
        <v>37.085539518208655</v>
      </c>
      <c r="AS88" s="285">
        <v>-0.56150289696983235</v>
      </c>
      <c r="AT88" s="597">
        <v>4.8326593706770043E-3</v>
      </c>
      <c r="AU88" s="284">
        <v>383.77637401362608</v>
      </c>
      <c r="AV88" s="285">
        <v>80.080254323877853</v>
      </c>
      <c r="AW88" s="285">
        <v>-1.1464143406664329</v>
      </c>
      <c r="AX88" s="597">
        <v>8.6288984705654558E-3</v>
      </c>
      <c r="AY88" s="284" t="s">
        <v>115</v>
      </c>
      <c r="AZ88" s="285" t="s">
        <v>115</v>
      </c>
      <c r="BA88" s="285" t="s">
        <v>115</v>
      </c>
      <c r="BB88" s="286" t="s">
        <v>115</v>
      </c>
      <c r="BC88" s="284">
        <v>383.77637401362608</v>
      </c>
      <c r="BD88" s="285">
        <v>80.080254323877853</v>
      </c>
      <c r="BE88" s="285">
        <v>-1.1464143406664329</v>
      </c>
      <c r="BF88" s="597">
        <v>8.6288984705654558E-3</v>
      </c>
      <c r="BG88" s="284">
        <v>859.51623680982857</v>
      </c>
      <c r="BH88" s="285">
        <v>35.253974404618596</v>
      </c>
      <c r="BI88" s="285">
        <v>-0.44053197278815542</v>
      </c>
      <c r="BJ88" s="597">
        <v>4.4002774176286506E-3</v>
      </c>
      <c r="BK88" s="284" t="s">
        <v>115</v>
      </c>
      <c r="BL88" s="285" t="s">
        <v>115</v>
      </c>
      <c r="BM88" s="285" t="s">
        <v>115</v>
      </c>
      <c r="BN88" s="286" t="s">
        <v>115</v>
      </c>
      <c r="BO88" s="284">
        <v>859.51623680982857</v>
      </c>
      <c r="BP88" s="285">
        <v>35.253974404618596</v>
      </c>
      <c r="BQ88" s="285">
        <v>-0.44053197278815542</v>
      </c>
      <c r="BR88" s="597">
        <v>4.4002774176286506E-3</v>
      </c>
      <c r="BS88" s="284">
        <v>109.22136116425148</v>
      </c>
      <c r="BT88" s="285">
        <v>4.2939022313386905</v>
      </c>
      <c r="BU88" s="285">
        <v>-7.941242813420216E-3</v>
      </c>
      <c r="BV88" s="597">
        <v>2.3897691275164408E-4</v>
      </c>
      <c r="BW88" s="284">
        <v>56.150189339204083</v>
      </c>
      <c r="BX88" s="285">
        <v>7.0945052019234538</v>
      </c>
      <c r="BY88" s="285">
        <v>-6.7426935957338036E-2</v>
      </c>
      <c r="BZ88" s="597">
        <v>5.3017602586816562E-4</v>
      </c>
      <c r="CA88" s="284" t="s">
        <v>115</v>
      </c>
      <c r="CB88" s="285">
        <v>2.2518473327554021</v>
      </c>
      <c r="CC88" s="285" t="s">
        <v>115</v>
      </c>
      <c r="CD88" s="286" t="s">
        <v>115</v>
      </c>
      <c r="CE88" s="284">
        <v>76.763191125049161</v>
      </c>
      <c r="CF88" s="285">
        <v>5.5923628597505699</v>
      </c>
      <c r="CG88" s="285">
        <v>-3.7401953671636207E-2</v>
      </c>
      <c r="CH88" s="597">
        <v>3.7257259944257603E-4</v>
      </c>
      <c r="CI88" s="284">
        <v>212.76749244287626</v>
      </c>
      <c r="CJ88" s="285">
        <v>3.7657925053833217</v>
      </c>
      <c r="CK88" s="285">
        <v>7.4149731061986888E-3</v>
      </c>
      <c r="CL88" s="597">
        <v>4.0516536435796787E-4</v>
      </c>
      <c r="CM88" s="284">
        <v>163.46560190167403</v>
      </c>
      <c r="CN88" s="285">
        <v>3.9175803939697853</v>
      </c>
      <c r="CO88" s="285">
        <v>-2.6912390386133134E-2</v>
      </c>
      <c r="CP88" s="597">
        <v>8.9793040423367433E-4</v>
      </c>
      <c r="CQ88" s="284" t="s">
        <v>115</v>
      </c>
      <c r="CR88" s="285" t="s">
        <v>115</v>
      </c>
      <c r="CS88" s="285" t="s">
        <v>115</v>
      </c>
      <c r="CT88" s="286" t="s">
        <v>115</v>
      </c>
      <c r="CU88" s="284">
        <v>163.85291449581842</v>
      </c>
      <c r="CV88" s="285">
        <v>3.9163879577316862</v>
      </c>
      <c r="CW88" s="285">
        <v>-2.6642716747690375E-2</v>
      </c>
      <c r="CX88" s="597">
        <v>8.9405927264413763E-4</v>
      </c>
    </row>
    <row r="89" spans="2:102" s="359" customFormat="1" ht="12.75" customHeight="1" thickTop="1">
      <c r="E89" s="598"/>
      <c r="F89" s="599"/>
      <c r="J89" s="599"/>
      <c r="R89" s="599"/>
      <c r="V89" s="599"/>
      <c r="Z89" s="599"/>
      <c r="AH89" s="599"/>
      <c r="AL89" s="599"/>
      <c r="AT89" s="599"/>
      <c r="AX89" s="599"/>
      <c r="BF89" s="599"/>
      <c r="BJ89" s="599"/>
      <c r="BR89" s="599"/>
      <c r="BS89" s="51"/>
      <c r="BT89" s="51"/>
      <c r="BU89" s="51"/>
      <c r="BV89" s="600"/>
      <c r="BW89" s="51"/>
      <c r="BX89" s="51"/>
      <c r="BY89" s="51"/>
      <c r="BZ89" s="600"/>
      <c r="CA89" s="51"/>
      <c r="CB89" s="51"/>
      <c r="CC89" s="51"/>
      <c r="CD89" s="51"/>
      <c r="CE89" s="51"/>
      <c r="CF89" s="51"/>
      <c r="CG89" s="51"/>
      <c r="CH89" s="600"/>
      <c r="CI89" s="51"/>
      <c r="CJ89" s="51"/>
      <c r="CK89" s="51"/>
      <c r="CL89" s="600"/>
      <c r="CM89" s="51"/>
      <c r="CN89" s="51"/>
      <c r="CO89" s="51"/>
      <c r="CP89" s="600"/>
      <c r="CQ89" s="51"/>
      <c r="CR89" s="51"/>
      <c r="CS89" s="51"/>
      <c r="CT89" s="51"/>
      <c r="CU89" s="51"/>
      <c r="CV89" s="51"/>
      <c r="CW89" s="51"/>
      <c r="CX89" s="600"/>
    </row>
    <row r="90" spans="2:102">
      <c r="B90" s="303" t="s">
        <v>127</v>
      </c>
    </row>
    <row r="91" spans="2:102" ht="14.25">
      <c r="B91" s="479" t="s">
        <v>279</v>
      </c>
    </row>
    <row r="92" spans="2:102">
      <c r="B92" s="204" t="s">
        <v>137</v>
      </c>
    </row>
    <row r="93" spans="2:102">
      <c r="B93" s="204" t="s">
        <v>128</v>
      </c>
    </row>
    <row r="94" spans="2:102">
      <c r="B94" s="10" t="s">
        <v>129</v>
      </c>
    </row>
    <row r="95" spans="2:102">
      <c r="B95" s="204" t="s">
        <v>130</v>
      </c>
    </row>
    <row r="96" spans="2:102">
      <c r="B96" s="204" t="s">
        <v>131</v>
      </c>
    </row>
    <row r="98" spans="2:2">
      <c r="B98" s="303" t="s">
        <v>134</v>
      </c>
    </row>
    <row r="99" spans="2:2">
      <c r="B99" s="40" t="s">
        <v>280</v>
      </c>
    </row>
  </sheetData>
  <mergeCells count="3">
    <mergeCell ref="B5:B8"/>
    <mergeCell ref="C5:BR5"/>
    <mergeCell ref="BS5:CX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3"/>
  <sheetViews>
    <sheetView showGridLines="0" tabSelected="1" zoomScale="70" zoomScaleNormal="70" workbookViewId="0">
      <selection activeCell="B32" sqref="B32"/>
    </sheetView>
  </sheetViews>
  <sheetFormatPr defaultColWidth="9.140625" defaultRowHeight="12.75"/>
  <cols>
    <col min="1" max="1" width="3.42578125" style="40" customWidth="1"/>
    <col min="2" max="2" width="13.85546875" style="40" customWidth="1"/>
    <col min="3" max="6" width="13.42578125" style="40" customWidth="1"/>
    <col min="7" max="7" width="14.28515625" style="40" customWidth="1"/>
    <col min="8" max="22" width="13.42578125" style="40" customWidth="1"/>
    <col min="23" max="23" width="14.28515625" style="40" customWidth="1"/>
    <col min="24" max="38" width="13.42578125" style="40" customWidth="1"/>
    <col min="39" max="39" width="14.7109375" style="40" customWidth="1"/>
    <col min="40" max="45" width="13.42578125" style="40" customWidth="1"/>
    <col min="46" max="16384" width="9.140625" style="40"/>
  </cols>
  <sheetData>
    <row r="2" spans="2:6" ht="15" customHeight="1">
      <c r="B2" s="329" t="s">
        <v>246</v>
      </c>
      <c r="C2" s="9"/>
      <c r="D2" s="9"/>
      <c r="E2" s="9"/>
      <c r="F2" s="9"/>
    </row>
    <row r="3" spans="2:6" ht="12.75" customHeight="1" thickBot="1">
      <c r="B3" s="203"/>
      <c r="C3" s="203"/>
      <c r="D3" s="203"/>
      <c r="E3" s="203"/>
      <c r="F3" s="203"/>
    </row>
    <row r="4" spans="2:6" s="359" customFormat="1" ht="13.5" customHeight="1" thickTop="1">
      <c r="B4" s="448" t="s">
        <v>257</v>
      </c>
      <c r="C4" s="449"/>
      <c r="D4" s="449"/>
      <c r="E4" s="449"/>
      <c r="F4" s="450"/>
    </row>
    <row r="5" spans="2:6" s="359" customFormat="1" ht="13.5" customHeight="1" thickBot="1">
      <c r="B5" s="451" t="s">
        <v>258</v>
      </c>
      <c r="C5" s="452"/>
      <c r="D5" s="452"/>
      <c r="E5" s="453"/>
      <c r="F5" s="454"/>
    </row>
    <row r="6" spans="2:6" s="359" customFormat="1" ht="14.25" thickTop="1" thickBot="1">
      <c r="B6" s="681" t="s">
        <v>102</v>
      </c>
      <c r="C6" s="682"/>
      <c r="D6" s="683"/>
      <c r="E6" s="668" t="s">
        <v>247</v>
      </c>
      <c r="F6" s="684"/>
    </row>
    <row r="7" spans="2:6" s="359" customFormat="1" ht="13.5" customHeight="1" thickTop="1" thickBot="1">
      <c r="B7" s="23"/>
      <c r="C7" s="25"/>
      <c r="D7" s="114"/>
      <c r="E7" s="455" t="s">
        <v>248</v>
      </c>
      <c r="F7" s="456" t="s">
        <v>249</v>
      </c>
    </row>
    <row r="8" spans="2:6" s="359" customFormat="1" ht="12.75" customHeight="1" thickTop="1">
      <c r="B8" s="431" t="s">
        <v>41</v>
      </c>
      <c r="C8" s="432" t="s">
        <v>250</v>
      </c>
      <c r="D8" s="56"/>
      <c r="E8" s="433">
        <v>4.9660000000000002</v>
      </c>
      <c r="F8" s="434">
        <v>135.946</v>
      </c>
    </row>
    <row r="9" spans="2:6" s="359" customFormat="1" ht="12.75" customHeight="1">
      <c r="B9" s="367"/>
      <c r="C9" s="435" t="s">
        <v>251</v>
      </c>
      <c r="D9" s="56"/>
      <c r="E9" s="436">
        <v>4.9660000000000002</v>
      </c>
      <c r="F9" s="437">
        <v>135.946</v>
      </c>
    </row>
    <row r="10" spans="2:6" s="359" customFormat="1" ht="12.75" customHeight="1">
      <c r="B10" s="367"/>
      <c r="C10" s="435" t="s">
        <v>252</v>
      </c>
      <c r="D10" s="56"/>
      <c r="E10" s="436">
        <v>1.157</v>
      </c>
      <c r="F10" s="437">
        <v>135.946</v>
      </c>
    </row>
    <row r="11" spans="2:6" s="359" customFormat="1" ht="12.75" customHeight="1">
      <c r="B11" s="367"/>
      <c r="C11" s="435" t="s">
        <v>253</v>
      </c>
      <c r="D11" s="56"/>
      <c r="E11" s="436">
        <v>3.8460000000000001</v>
      </c>
      <c r="F11" s="437">
        <v>0</v>
      </c>
    </row>
    <row r="12" spans="2:6" s="359" customFormat="1" ht="12.75" customHeight="1">
      <c r="B12" s="367"/>
      <c r="C12" s="435" t="s">
        <v>254</v>
      </c>
      <c r="D12" s="56"/>
      <c r="E12" s="436">
        <v>3.8460000000000001</v>
      </c>
      <c r="F12" s="437">
        <v>0</v>
      </c>
    </row>
    <row r="13" spans="2:6" s="359" customFormat="1" ht="12.75" customHeight="1">
      <c r="B13" s="438"/>
      <c r="C13" s="439" t="s">
        <v>255</v>
      </c>
      <c r="D13" s="156"/>
      <c r="E13" s="440">
        <v>1.157</v>
      </c>
      <c r="F13" s="441">
        <v>0</v>
      </c>
    </row>
    <row r="14" spans="2:6" s="359" customFormat="1" ht="12.75" customHeight="1">
      <c r="B14" s="64" t="s">
        <v>42</v>
      </c>
      <c r="C14" s="435" t="s">
        <v>95</v>
      </c>
      <c r="D14" s="56"/>
      <c r="E14" s="442">
        <v>7.2130000000000001</v>
      </c>
      <c r="F14" s="443">
        <v>47.113</v>
      </c>
    </row>
    <row r="15" spans="2:6" s="359" customFormat="1" ht="12.75" customHeight="1">
      <c r="B15" s="367"/>
      <c r="C15" s="435" t="s">
        <v>256</v>
      </c>
      <c r="D15" s="56"/>
      <c r="E15" s="436">
        <v>7.2130000000000001</v>
      </c>
      <c r="F15" s="437">
        <v>0</v>
      </c>
    </row>
    <row r="16" spans="2:6" s="359" customFormat="1" ht="12.75" customHeight="1">
      <c r="B16" s="438"/>
      <c r="C16" s="439" t="s">
        <v>50</v>
      </c>
      <c r="D16" s="156"/>
      <c r="E16" s="440">
        <v>7.2130000000000001</v>
      </c>
      <c r="F16" s="441">
        <v>41.457999999999998</v>
      </c>
    </row>
    <row r="17" spans="2:6" s="359" customFormat="1" ht="12.75" customHeight="1">
      <c r="B17" s="64" t="s">
        <v>91</v>
      </c>
      <c r="C17" s="435" t="s">
        <v>95</v>
      </c>
      <c r="D17" s="56"/>
      <c r="E17" s="442">
        <v>6.7140000000000004</v>
      </c>
      <c r="F17" s="443">
        <v>263.81700000000001</v>
      </c>
    </row>
    <row r="18" spans="2:6" s="359" customFormat="1" ht="12.75" customHeight="1">
      <c r="B18" s="64" t="s">
        <v>92</v>
      </c>
      <c r="C18" s="435" t="s">
        <v>95</v>
      </c>
      <c r="D18" s="56"/>
      <c r="E18" s="436">
        <v>13.061</v>
      </c>
      <c r="F18" s="437">
        <v>508.52499999999998</v>
      </c>
    </row>
    <row r="19" spans="2:6" s="359" customFormat="1" ht="12.75" customHeight="1" thickBot="1">
      <c r="B19" s="444" t="s">
        <v>45</v>
      </c>
      <c r="C19" s="445" t="s">
        <v>95</v>
      </c>
      <c r="D19" s="98"/>
      <c r="E19" s="446">
        <v>30.460999999999999</v>
      </c>
      <c r="F19" s="447">
        <v>694.54700000000003</v>
      </c>
    </row>
    <row r="20" spans="2:6" s="359" customFormat="1" ht="12.75" customHeight="1" thickTop="1"/>
    <row r="21" spans="2:6">
      <c r="B21" s="303" t="s">
        <v>127</v>
      </c>
    </row>
    <row r="22" spans="2:6">
      <c r="B22" s="44" t="s">
        <v>259</v>
      </c>
    </row>
    <row r="23" spans="2:6">
      <c r="B23" s="44" t="s">
        <v>275</v>
      </c>
    </row>
    <row r="24" spans="2:6">
      <c r="B24" s="44" t="s">
        <v>260</v>
      </c>
    </row>
    <row r="25" spans="2:6">
      <c r="B25" s="44" t="s">
        <v>261</v>
      </c>
    </row>
    <row r="26" spans="2:6">
      <c r="B26" s="44" t="s">
        <v>262</v>
      </c>
    </row>
    <row r="27" spans="2:6">
      <c r="B27" s="44" t="s">
        <v>263</v>
      </c>
    </row>
    <row r="28" spans="2:6">
      <c r="B28" s="44" t="s">
        <v>264</v>
      </c>
    </row>
    <row r="29" spans="2:6">
      <c r="B29" s="44" t="s">
        <v>265</v>
      </c>
    </row>
    <row r="30" spans="2:6">
      <c r="B30" s="40" t="s">
        <v>266</v>
      </c>
    </row>
    <row r="32" spans="2:6">
      <c r="B32" s="303" t="s">
        <v>134</v>
      </c>
    </row>
    <row r="33" spans="2:2">
      <c r="B33" s="40" t="s">
        <v>267</v>
      </c>
    </row>
  </sheetData>
  <customSheetViews>
    <customSheetView guid="{D7C6209F-66FF-44A8-A741-E0141D465475}" scale="70" showGridLines="0">
      <selection activeCell="B32" sqref="B32"/>
      <pageMargins left="0.7" right="0.7" top="0.75" bottom="0.75" header="0.3" footer="0.3"/>
      <pageSetup paperSize="9" orientation="portrait" r:id="rId1"/>
    </customSheetView>
  </customSheetViews>
  <mergeCells count="2">
    <mergeCell ref="B6:D6"/>
    <mergeCell ref="E6:F6"/>
  </mergeCell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8"/>
  <sheetViews>
    <sheetView showGridLines="0" zoomScale="70" zoomScaleNormal="70" workbookViewId="0">
      <selection activeCell="B2" sqref="B2"/>
    </sheetView>
  </sheetViews>
  <sheetFormatPr defaultColWidth="9.140625" defaultRowHeight="12.75"/>
  <cols>
    <col min="1" max="1" width="3.42578125" style="40" customWidth="1"/>
    <col min="2" max="2" width="13.85546875" style="40" customWidth="1"/>
    <col min="3" max="4" width="13.42578125" style="40" customWidth="1"/>
    <col min="5" max="5" width="14.28515625" style="40" customWidth="1"/>
    <col min="6" max="20" width="13.42578125" style="40" customWidth="1"/>
    <col min="21" max="21" width="14.28515625" style="40" customWidth="1"/>
    <col min="22" max="36" width="13.42578125" style="40" customWidth="1"/>
    <col min="37" max="37" width="14.7109375" style="40" customWidth="1"/>
    <col min="38" max="43" width="13.42578125" style="40" customWidth="1"/>
    <col min="44" max="16384" width="9.140625" style="40"/>
  </cols>
  <sheetData>
    <row r="2" spans="2:8" ht="15" customHeight="1">
      <c r="B2" s="329" t="s">
        <v>268</v>
      </c>
      <c r="C2" s="9"/>
      <c r="D2" s="9"/>
    </row>
    <row r="3" spans="2:8" ht="12.75" customHeight="1" thickBot="1">
      <c r="B3" s="203"/>
      <c r="C3" s="203"/>
      <c r="D3" s="203"/>
    </row>
    <row r="4" spans="2:8" ht="12.75" customHeight="1" thickTop="1" thickBot="1">
      <c r="B4" s="39" t="s">
        <v>273</v>
      </c>
      <c r="C4" s="330"/>
      <c r="D4" s="463"/>
      <c r="E4" s="463"/>
      <c r="F4" s="463"/>
      <c r="G4" s="463"/>
      <c r="H4" s="464"/>
    </row>
    <row r="5" spans="2:8" ht="12.75" customHeight="1" thickTop="1">
      <c r="B5" s="38"/>
      <c r="C5" s="465" t="s">
        <v>269</v>
      </c>
      <c r="D5" s="465"/>
      <c r="E5" s="466" t="s">
        <v>270</v>
      </c>
      <c r="F5" s="467"/>
      <c r="G5" s="465" t="s">
        <v>68</v>
      </c>
      <c r="H5" s="467"/>
    </row>
    <row r="6" spans="2:8" ht="12.75" customHeight="1" thickBot="1">
      <c r="B6" s="470" t="s">
        <v>38</v>
      </c>
      <c r="C6" s="468" t="s">
        <v>271</v>
      </c>
      <c r="D6" s="469" t="s">
        <v>272</v>
      </c>
      <c r="E6" s="468" t="s">
        <v>271</v>
      </c>
      <c r="F6" s="469" t="s">
        <v>272</v>
      </c>
      <c r="G6" s="468" t="s">
        <v>271</v>
      </c>
      <c r="H6" s="471" t="s">
        <v>272</v>
      </c>
    </row>
    <row r="7" spans="2:8" ht="12.75" customHeight="1" thickTop="1">
      <c r="B7" s="472">
        <v>2010</v>
      </c>
      <c r="C7" s="457">
        <v>4.9660000000000011</v>
      </c>
      <c r="D7" s="458">
        <v>135.946</v>
      </c>
      <c r="E7" s="457">
        <v>3.8460000000000001</v>
      </c>
      <c r="F7" s="458">
        <v>0</v>
      </c>
      <c r="G7" s="457">
        <v>3.9927200000000003</v>
      </c>
      <c r="H7" s="458">
        <v>17.808926</v>
      </c>
    </row>
    <row r="8" spans="2:8" s="361" customFormat="1" ht="12.75" customHeight="1">
      <c r="B8" s="237">
        <v>2011</v>
      </c>
      <c r="C8" s="459">
        <v>4.9647539795462716</v>
      </c>
      <c r="D8" s="460">
        <v>135.94600000000003</v>
      </c>
      <c r="E8" s="459">
        <v>3.8451203599369719</v>
      </c>
      <c r="F8" s="460">
        <v>0</v>
      </c>
      <c r="G8" s="459">
        <v>3.9917923641057902</v>
      </c>
      <c r="H8" s="460">
        <v>17.808926000000003</v>
      </c>
    </row>
    <row r="9" spans="2:8" s="361" customFormat="1" ht="12.75" customHeight="1">
      <c r="B9" s="237">
        <v>2012</v>
      </c>
      <c r="C9" s="459">
        <v>4.9635079590925439</v>
      </c>
      <c r="D9" s="460">
        <v>135.946</v>
      </c>
      <c r="E9" s="459">
        <v>3.8442407198739432</v>
      </c>
      <c r="F9" s="460">
        <v>0</v>
      </c>
      <c r="G9" s="459">
        <v>3.9908647282115801</v>
      </c>
      <c r="H9" s="460">
        <v>17.808926</v>
      </c>
    </row>
    <row r="10" spans="2:8" s="361" customFormat="1" ht="12.75" customHeight="1">
      <c r="B10" s="237">
        <v>2013</v>
      </c>
      <c r="C10" s="459">
        <v>4.9622619386388163</v>
      </c>
      <c r="D10" s="460">
        <v>135.946</v>
      </c>
      <c r="E10" s="459">
        <v>3.8433610798109146</v>
      </c>
      <c r="F10" s="460">
        <v>0</v>
      </c>
      <c r="G10" s="459">
        <v>3.9899370923173696</v>
      </c>
      <c r="H10" s="460">
        <v>17.808926</v>
      </c>
    </row>
    <row r="11" spans="2:8" s="361" customFormat="1" ht="12.75" customHeight="1">
      <c r="B11" s="237">
        <v>2014</v>
      </c>
      <c r="C11" s="459">
        <v>4.9610159181850877</v>
      </c>
      <c r="D11" s="460">
        <v>135.946</v>
      </c>
      <c r="E11" s="459">
        <v>3.8424814397478868</v>
      </c>
      <c r="F11" s="460">
        <v>0</v>
      </c>
      <c r="G11" s="459">
        <v>3.98900945642316</v>
      </c>
      <c r="H11" s="460">
        <v>17.808926</v>
      </c>
    </row>
    <row r="12" spans="2:8" s="361" customFormat="1" ht="12.75" customHeight="1">
      <c r="B12" s="237">
        <v>2015</v>
      </c>
      <c r="C12" s="459">
        <v>4.9597698977313591</v>
      </c>
      <c r="D12" s="460">
        <v>135.946</v>
      </c>
      <c r="E12" s="459">
        <v>3.8416017996848586</v>
      </c>
      <c r="F12" s="460">
        <v>0</v>
      </c>
      <c r="G12" s="459">
        <v>3.9880818205289503</v>
      </c>
      <c r="H12" s="460">
        <v>17.808926</v>
      </c>
    </row>
    <row r="13" spans="2:8" s="361" customFormat="1" ht="12.75" customHeight="1">
      <c r="B13" s="237">
        <v>2016</v>
      </c>
      <c r="C13" s="459">
        <v>4.9536775750878626</v>
      </c>
      <c r="D13" s="460">
        <v>135.946</v>
      </c>
      <c r="E13" s="459">
        <v>3.8373008662145609</v>
      </c>
      <c r="F13" s="460">
        <v>0</v>
      </c>
      <c r="G13" s="459">
        <v>3.9835462150769634</v>
      </c>
      <c r="H13" s="460">
        <v>17.808926</v>
      </c>
    </row>
    <row r="14" spans="2:8" s="361" customFormat="1" ht="12.75" customHeight="1">
      <c r="B14" s="237">
        <v>2017</v>
      </c>
      <c r="C14" s="459">
        <v>4.9475852524443669</v>
      </c>
      <c r="D14" s="460">
        <v>135.94600000000003</v>
      </c>
      <c r="E14" s="459">
        <v>3.8329999327442641</v>
      </c>
      <c r="F14" s="460">
        <v>0</v>
      </c>
      <c r="G14" s="459">
        <v>3.9790106096249778</v>
      </c>
      <c r="H14" s="460">
        <v>17.808926000000003</v>
      </c>
    </row>
    <row r="15" spans="2:8" s="361" customFormat="1" ht="12.75" customHeight="1">
      <c r="B15" s="237">
        <v>2018</v>
      </c>
      <c r="C15" s="459">
        <v>4.9414929298008703</v>
      </c>
      <c r="D15" s="460">
        <v>135.946</v>
      </c>
      <c r="E15" s="459">
        <v>3.8286989992739668</v>
      </c>
      <c r="F15" s="460">
        <v>0</v>
      </c>
      <c r="G15" s="459">
        <v>3.9744750041729913</v>
      </c>
      <c r="H15" s="460">
        <v>17.808926</v>
      </c>
    </row>
    <row r="16" spans="2:8" s="361" customFormat="1" ht="12.75" customHeight="1">
      <c r="B16" s="237">
        <v>2019</v>
      </c>
      <c r="C16" s="459">
        <v>4.9354006071573746</v>
      </c>
      <c r="D16" s="460">
        <v>135.946</v>
      </c>
      <c r="E16" s="459">
        <v>3.8243980658036691</v>
      </c>
      <c r="F16" s="460">
        <v>0</v>
      </c>
      <c r="G16" s="459">
        <v>3.9699393987210048</v>
      </c>
      <c r="H16" s="460">
        <v>17.808926</v>
      </c>
    </row>
    <row r="17" spans="2:8" s="361" customFormat="1" ht="12.75" customHeight="1">
      <c r="B17" s="237">
        <v>2020</v>
      </c>
      <c r="C17" s="459">
        <v>4.9293082845138771</v>
      </c>
      <c r="D17" s="460">
        <v>135.946</v>
      </c>
      <c r="E17" s="459">
        <v>3.8200971323333728</v>
      </c>
      <c r="F17" s="460">
        <v>0</v>
      </c>
      <c r="G17" s="459">
        <v>3.9654037932690187</v>
      </c>
      <c r="H17" s="460">
        <v>17.808926</v>
      </c>
    </row>
    <row r="18" spans="2:8" s="361" customFormat="1" ht="12.75" customHeight="1">
      <c r="B18" s="237">
        <v>2021</v>
      </c>
      <c r="C18" s="459">
        <v>4.9172757581832718</v>
      </c>
      <c r="D18" s="460">
        <v>135.946</v>
      </c>
      <c r="E18" s="459">
        <v>3.8116026552257329</v>
      </c>
      <c r="F18" s="460">
        <v>0</v>
      </c>
      <c r="G18" s="459">
        <v>3.9564458317131703</v>
      </c>
      <c r="H18" s="460">
        <v>17.808926</v>
      </c>
    </row>
    <row r="19" spans="2:8" s="361" customFormat="1" ht="12.75" customHeight="1">
      <c r="B19" s="237">
        <v>2022</v>
      </c>
      <c r="C19" s="459">
        <v>4.9052432318526655</v>
      </c>
      <c r="D19" s="460">
        <v>135.946</v>
      </c>
      <c r="E19" s="459">
        <v>3.8031081781180935</v>
      </c>
      <c r="F19" s="460">
        <v>0</v>
      </c>
      <c r="G19" s="459">
        <v>3.9474878701573224</v>
      </c>
      <c r="H19" s="460">
        <v>17.808926</v>
      </c>
    </row>
    <row r="20" spans="2:8" s="361" customFormat="1" ht="12.75" customHeight="1">
      <c r="B20" s="237">
        <v>2023</v>
      </c>
      <c r="C20" s="459">
        <v>4.8932107055220602</v>
      </c>
      <c r="D20" s="460">
        <v>135.94600000000003</v>
      </c>
      <c r="E20" s="459">
        <v>3.7946137010104541</v>
      </c>
      <c r="F20" s="460">
        <v>0</v>
      </c>
      <c r="G20" s="459">
        <v>3.9385299086014744</v>
      </c>
      <c r="H20" s="460">
        <v>17.808926000000003</v>
      </c>
    </row>
    <row r="21" spans="2:8" s="361" customFormat="1" ht="12.75" customHeight="1">
      <c r="B21" s="237">
        <v>2024</v>
      </c>
      <c r="C21" s="459">
        <v>4.8811781791914548</v>
      </c>
      <c r="D21" s="460">
        <v>135.94600000000003</v>
      </c>
      <c r="E21" s="459">
        <v>3.7861192239028143</v>
      </c>
      <c r="F21" s="460">
        <v>0</v>
      </c>
      <c r="G21" s="459">
        <v>3.9295719470456261</v>
      </c>
      <c r="H21" s="460">
        <v>17.808926000000003</v>
      </c>
    </row>
    <row r="22" spans="2:8" s="361" customFormat="1" ht="12.75" customHeight="1">
      <c r="B22" s="237">
        <v>2025</v>
      </c>
      <c r="C22" s="459">
        <v>4.8691456528608485</v>
      </c>
      <c r="D22" s="460">
        <v>135.94600000000003</v>
      </c>
      <c r="E22" s="459">
        <v>3.7776247467951749</v>
      </c>
      <c r="F22" s="460">
        <v>0</v>
      </c>
      <c r="G22" s="459">
        <v>3.9206139854897781</v>
      </c>
      <c r="H22" s="460">
        <v>17.808926000000003</v>
      </c>
    </row>
    <row r="23" spans="2:8" s="361" customFormat="1" ht="12.75" customHeight="1">
      <c r="B23" s="237">
        <v>2026</v>
      </c>
      <c r="C23" s="459">
        <v>4.8480752057364223</v>
      </c>
      <c r="D23" s="460">
        <v>135.946</v>
      </c>
      <c r="E23" s="459">
        <v>3.7627498630152898</v>
      </c>
      <c r="F23" s="460">
        <v>0</v>
      </c>
      <c r="G23" s="459">
        <v>3.904927482911758</v>
      </c>
      <c r="H23" s="460">
        <v>17.808926</v>
      </c>
    </row>
    <row r="24" spans="2:8" s="361" customFormat="1" ht="12.75" customHeight="1">
      <c r="B24" s="237">
        <v>2027</v>
      </c>
      <c r="C24" s="459">
        <v>4.827004758611996</v>
      </c>
      <c r="D24" s="460">
        <v>135.946</v>
      </c>
      <c r="E24" s="459">
        <v>3.7478749792354056</v>
      </c>
      <c r="F24" s="460">
        <v>0</v>
      </c>
      <c r="G24" s="459">
        <v>3.8892409803337387</v>
      </c>
      <c r="H24" s="460">
        <v>17.808926</v>
      </c>
    </row>
    <row r="25" spans="2:8" s="361" customFormat="1" ht="12.75" customHeight="1">
      <c r="B25" s="237">
        <v>2028</v>
      </c>
      <c r="C25" s="459">
        <v>4.8059343114875697</v>
      </c>
      <c r="D25" s="460">
        <v>135.946</v>
      </c>
      <c r="E25" s="459">
        <v>3.7330000954555196</v>
      </c>
      <c r="F25" s="460">
        <v>0</v>
      </c>
      <c r="G25" s="459">
        <v>3.873554477755718</v>
      </c>
      <c r="H25" s="460">
        <v>17.808926</v>
      </c>
    </row>
    <row r="26" spans="2:8" s="361" customFormat="1" ht="12.75" customHeight="1">
      <c r="B26" s="237">
        <v>2029</v>
      </c>
      <c r="C26" s="459">
        <v>4.7848638643631434</v>
      </c>
      <c r="D26" s="460">
        <v>135.946</v>
      </c>
      <c r="E26" s="459">
        <v>3.7181252116756349</v>
      </c>
      <c r="F26" s="460">
        <v>0</v>
      </c>
      <c r="G26" s="459">
        <v>3.8578679751776983</v>
      </c>
      <c r="H26" s="460">
        <v>17.808926</v>
      </c>
    </row>
    <row r="27" spans="2:8" s="361" customFormat="1" ht="12.75" customHeight="1">
      <c r="B27" s="237">
        <v>2030</v>
      </c>
      <c r="C27" s="459">
        <v>4.7637934172387171</v>
      </c>
      <c r="D27" s="460">
        <v>135.946</v>
      </c>
      <c r="E27" s="459">
        <v>3.7032503278957494</v>
      </c>
      <c r="F27" s="460">
        <v>0</v>
      </c>
      <c r="G27" s="459">
        <v>3.8421814725996781</v>
      </c>
      <c r="H27" s="460">
        <v>17.808926</v>
      </c>
    </row>
    <row r="28" spans="2:8" s="361" customFormat="1" ht="12.75" customHeight="1">
      <c r="B28" s="237">
        <v>2031</v>
      </c>
      <c r="C28" s="459">
        <v>4.7637934172387171</v>
      </c>
      <c r="D28" s="460">
        <v>135.946</v>
      </c>
      <c r="E28" s="459">
        <v>3.7032503278957494</v>
      </c>
      <c r="F28" s="460">
        <v>0</v>
      </c>
      <c r="G28" s="459">
        <v>3.8421814725996781</v>
      </c>
      <c r="H28" s="460">
        <v>17.808926</v>
      </c>
    </row>
    <row r="29" spans="2:8" s="361" customFormat="1" ht="12.75" customHeight="1">
      <c r="B29" s="237">
        <v>2032</v>
      </c>
      <c r="C29" s="459">
        <v>4.7637934172387171</v>
      </c>
      <c r="D29" s="460">
        <v>135.946</v>
      </c>
      <c r="E29" s="459">
        <v>3.7032503278957494</v>
      </c>
      <c r="F29" s="460">
        <v>0</v>
      </c>
      <c r="G29" s="459">
        <v>3.8421814725996781</v>
      </c>
      <c r="H29" s="460">
        <v>17.808926</v>
      </c>
    </row>
    <row r="30" spans="2:8" s="361" customFormat="1" ht="12.75" customHeight="1">
      <c r="B30" s="237">
        <v>2033</v>
      </c>
      <c r="C30" s="459">
        <v>4.7637934172387171</v>
      </c>
      <c r="D30" s="460">
        <v>135.946</v>
      </c>
      <c r="E30" s="459">
        <v>3.7032503278957494</v>
      </c>
      <c r="F30" s="460">
        <v>0</v>
      </c>
      <c r="G30" s="459">
        <v>3.8421814725996781</v>
      </c>
      <c r="H30" s="460">
        <v>17.808926</v>
      </c>
    </row>
    <row r="31" spans="2:8" s="361" customFormat="1" ht="12.75" customHeight="1">
      <c r="B31" s="237">
        <v>2034</v>
      </c>
      <c r="C31" s="459">
        <v>4.7637934172387171</v>
      </c>
      <c r="D31" s="460">
        <v>135.946</v>
      </c>
      <c r="E31" s="459">
        <v>3.7032503278957494</v>
      </c>
      <c r="F31" s="460">
        <v>0</v>
      </c>
      <c r="G31" s="459">
        <v>3.8421814725996781</v>
      </c>
      <c r="H31" s="460">
        <v>17.808926</v>
      </c>
    </row>
    <row r="32" spans="2:8" s="361" customFormat="1" ht="12.75" customHeight="1">
      <c r="B32" s="237">
        <v>2035</v>
      </c>
      <c r="C32" s="459">
        <v>4.7637934172387171</v>
      </c>
      <c r="D32" s="460">
        <v>135.946</v>
      </c>
      <c r="E32" s="459">
        <v>3.7032503278957494</v>
      </c>
      <c r="F32" s="460">
        <v>0</v>
      </c>
      <c r="G32" s="459">
        <v>3.8421814725996781</v>
      </c>
      <c r="H32" s="460">
        <v>17.808926</v>
      </c>
    </row>
    <row r="33" spans="2:8" s="361" customFormat="1" ht="12.75" customHeight="1">
      <c r="B33" s="237">
        <v>2036</v>
      </c>
      <c r="C33" s="459" t="str">
        <f>IF(ISERROR(VLOOKUP(#REF!, [1]A1.3.9!$B$26:$O$57,3,)),"",[1]A1.3.14!$D$27 * VLOOKUP(#REF!, [1]A1.3.9!$B$26:$O$57,3,TRUE) + [1]A1.3.14!$D$28 * VLOOKUP(#REF!, [1]A1.3.9!$B$26:$O$57,4,TRUE) + [1]A1.3.14!$D$29 * VLOOKUP(#REF!, [1]A1.3.9!$B$26:$O$57,5,TRUE))</f>
        <v/>
      </c>
      <c r="D33" s="460" t="str">
        <f>IF(ISERROR(VLOOKUP(#REF!, [1]A1.3.9!$B$26:$O$57,3,)),"",[1]A1.3.14!$E$27 * VLOOKUP(#REF!, [1]A1.3.9!$B$26:$O$57,3,TRUE) + [1]A1.3.14!$E$28 * VLOOKUP(#REF!, [1]A1.3.9!$B$26:$O$57,4,TRUE) + [1]A1.3.14!$E$29 * VLOOKUP(#REF!, [1]A1.3.9!$B$26:$O$57,5,TRUE))</f>
        <v/>
      </c>
      <c r="E33" s="459" t="str">
        <f>IF(ISERROR(VLOOKUP(#REF!, [1]A1.3.9!$B$26:$O$57,3,)),"",[1]A1.3.14!$D$30 * VLOOKUP(#REF!, [1]A1.3.9!$B$26:$O$57,3,TRUE) + [1]A1.3.14!$D$31 * VLOOKUP(#REF!, [1]A1.3.9!$B$26:$O$57,4,TRUE) + [1]A1.3.14!$D$32 * VLOOKUP(#REF!, [1]A1.3.9!$B$26:$O$57,5,TRUE))</f>
        <v/>
      </c>
      <c r="F33" s="460" t="str">
        <f>IF(ISERROR(VLOOKUP(#REF!, [1]A1.3.9!$B$26:$O$57,3,)),"",[1]A1.3.14!$E$30 * VLOOKUP(#REF!, [1]A1.3.9!$B$26:$O$57,3,TRUE) + [1]A1.3.14!$E$31 * VLOOKUP(#REF!, [1]A1.3.9!$B$26:$O$57,4,TRUE) + [1]A1.3.14!$E$32 * VLOOKUP(#REF!, [1]A1.3.9!$B$26:$O$57,5,TRUE))</f>
        <v/>
      </c>
      <c r="G33" s="459" t="str">
        <f>IF(AND(C33="",E33=""),"",((C33 * [1]A1.3.4!$J$27/100) + (E33 * (1 - [1]A1.3.4!$J$27/100))))</f>
        <v/>
      </c>
      <c r="H33" s="460" t="str">
        <f>IF(AND(D33="",F33=""),"",((D33 * [1]A1.3.4!$J$27/100) + (F33 * (100 - [1]A1.3.4!$J$27/100))))</f>
        <v/>
      </c>
    </row>
    <row r="34" spans="2:8" s="361" customFormat="1" ht="12.75" customHeight="1">
      <c r="B34" s="237">
        <v>2037</v>
      </c>
      <c r="C34" s="459" t="str">
        <f>IF(ISERROR(VLOOKUP(#REF!, [1]A1.3.9!$B$26:$O$57,3,)),"",[1]A1.3.14!$D$27 * VLOOKUP(#REF!, [1]A1.3.9!$B$26:$O$57,3,TRUE) + [1]A1.3.14!$D$28 * VLOOKUP(#REF!, [1]A1.3.9!$B$26:$O$57,4,TRUE) + [1]A1.3.14!$D$29 * VLOOKUP(#REF!, [1]A1.3.9!$B$26:$O$57,5,TRUE))</f>
        <v/>
      </c>
      <c r="D34" s="460" t="str">
        <f>IF(ISERROR(VLOOKUP(#REF!, [1]A1.3.9!$B$26:$O$57,3,)),"",[1]A1.3.14!$E$27 * VLOOKUP(#REF!, [1]A1.3.9!$B$26:$O$57,3,TRUE) + [1]A1.3.14!$E$28 * VLOOKUP(#REF!, [1]A1.3.9!$B$26:$O$57,4,TRUE) + [1]A1.3.14!$E$29 * VLOOKUP(#REF!, [1]A1.3.9!$B$26:$O$57,5,TRUE))</f>
        <v/>
      </c>
      <c r="E34" s="459" t="str">
        <f>IF(ISERROR(VLOOKUP(#REF!, [1]A1.3.9!$B$26:$O$57,3,)),"",[1]A1.3.14!$D$30 * VLOOKUP(#REF!, [1]A1.3.9!$B$26:$O$57,3,TRUE) + [1]A1.3.14!$D$31 * VLOOKUP(#REF!, [1]A1.3.9!$B$26:$O$57,4,TRUE) + [1]A1.3.14!$D$32 * VLOOKUP(#REF!, [1]A1.3.9!$B$26:$O$57,5,TRUE))</f>
        <v/>
      </c>
      <c r="F34" s="460" t="str">
        <f>IF(ISERROR(VLOOKUP(#REF!, [1]A1.3.9!$B$26:$O$57,3,)),"",[1]A1.3.14!$E$30 * VLOOKUP(#REF!, [1]A1.3.9!$B$26:$O$57,3,TRUE) + [1]A1.3.14!$E$31 * VLOOKUP(#REF!, [1]A1.3.9!$B$26:$O$57,4,TRUE) + [1]A1.3.14!$E$32 * VLOOKUP(#REF!, [1]A1.3.9!$B$26:$O$57,5,TRUE))</f>
        <v/>
      </c>
      <c r="G34" s="459" t="str">
        <f>IF(AND(C34="",E34=""),"",((C34 * [1]A1.3.4!$J$27/100) + (E34 * (1 - [1]A1.3.4!$J$27/100))))</f>
        <v/>
      </c>
      <c r="H34" s="460" t="str">
        <f>IF(AND(D34="",F34=""),"",((D34 * [1]A1.3.4!$J$27/100) + (F34 * (100 - [1]A1.3.4!$J$27/100))))</f>
        <v/>
      </c>
    </row>
    <row r="35" spans="2:8" ht="12.75" customHeight="1">
      <c r="B35" s="237">
        <v>2038</v>
      </c>
      <c r="C35" s="459" t="str">
        <f>IF(ISERROR(VLOOKUP(#REF!, [1]A1.3.9!$B$26:$O$57,3,)),"",[1]A1.3.14!$D$27 * VLOOKUP(#REF!, [1]A1.3.9!$B$26:$O$57,3,TRUE) + [1]A1.3.14!$D$28 * VLOOKUP(#REF!, [1]A1.3.9!$B$26:$O$57,4,TRUE) + [1]A1.3.14!$D$29 * VLOOKUP(#REF!, [1]A1.3.9!$B$26:$O$57,5,TRUE))</f>
        <v/>
      </c>
      <c r="D35" s="460" t="str">
        <f>IF(ISERROR(VLOOKUP(#REF!, [1]A1.3.9!$B$26:$O$57,3,)),"",[1]A1.3.14!$E$27 * VLOOKUP(#REF!, [1]A1.3.9!$B$26:$O$57,3,TRUE) + [1]A1.3.14!$E$28 * VLOOKUP(#REF!, [1]A1.3.9!$B$26:$O$57,4,TRUE) + [1]A1.3.14!$E$29 * VLOOKUP(#REF!, [1]A1.3.9!$B$26:$O$57,5,TRUE))</f>
        <v/>
      </c>
      <c r="E35" s="459" t="str">
        <f>IF(ISERROR(VLOOKUP(#REF!, [1]A1.3.9!$B$26:$O$57,3,)),"",[1]A1.3.14!$D$30 * VLOOKUP(#REF!, [1]A1.3.9!$B$26:$O$57,3,TRUE) + [1]A1.3.14!$D$31 * VLOOKUP(#REF!, [1]A1.3.9!$B$26:$O$57,4,TRUE) + [1]A1.3.14!$D$32 * VLOOKUP(#REF!, [1]A1.3.9!$B$26:$O$57,5,TRUE))</f>
        <v/>
      </c>
      <c r="F35" s="460" t="str">
        <f>IF(ISERROR(VLOOKUP(#REF!, [1]A1.3.9!$B$26:$O$57,3,)),"",[1]A1.3.14!$E$30 * VLOOKUP(#REF!, [1]A1.3.9!$B$26:$O$57,3,TRUE) + [1]A1.3.14!$E$31 * VLOOKUP(#REF!, [1]A1.3.9!$B$26:$O$57,4,TRUE) + [1]A1.3.14!$E$32 * VLOOKUP(#REF!, [1]A1.3.9!$B$26:$O$57,5,TRUE))</f>
        <v/>
      </c>
      <c r="G35" s="459" t="str">
        <f>IF(AND(C35="",E35=""),"",((C35 * [1]A1.3.4!$J$27/100) + (E35 * (1 - [1]A1.3.4!$J$27/100))))</f>
        <v/>
      </c>
      <c r="H35" s="460" t="str">
        <f>IF(AND(D35="",F35=""),"",((D35 * [1]A1.3.4!$J$27/100) + (F35 * (100 - [1]A1.3.4!$J$27/100))))</f>
        <v/>
      </c>
    </row>
    <row r="36" spans="2:8" s="359" customFormat="1" ht="13.5" customHeight="1">
      <c r="B36" s="237">
        <v>2039</v>
      </c>
      <c r="C36" s="459" t="str">
        <f>IF(ISERROR(VLOOKUP(#REF!, [1]A1.3.9!$B$26:$O$57,3,)),"",[1]A1.3.14!$D$27 * VLOOKUP(#REF!, [1]A1.3.9!$B$26:$O$57,3,TRUE) + [1]A1.3.14!$D$28 * VLOOKUP(#REF!, [1]A1.3.9!$B$26:$O$57,4,TRUE) + [1]A1.3.14!$D$29 * VLOOKUP(#REF!, [1]A1.3.9!$B$26:$O$57,5,TRUE))</f>
        <v/>
      </c>
      <c r="D36" s="460" t="str">
        <f>IF(ISERROR(VLOOKUP(#REF!, [1]A1.3.9!$B$26:$O$57,3,)),"",[1]A1.3.14!$E$27 * VLOOKUP(#REF!, [1]A1.3.9!$B$26:$O$57,3,TRUE) + [1]A1.3.14!$E$28 * VLOOKUP(#REF!, [1]A1.3.9!$B$26:$O$57,4,TRUE) + [1]A1.3.14!$E$29 * VLOOKUP(#REF!, [1]A1.3.9!$B$26:$O$57,5,TRUE))</f>
        <v/>
      </c>
      <c r="E36" s="459" t="str">
        <f>IF(ISERROR(VLOOKUP(#REF!, [1]A1.3.9!$B$26:$O$57,3,)),"",[1]A1.3.14!$D$30 * VLOOKUP(#REF!, [1]A1.3.9!$B$26:$O$57,3,TRUE) + [1]A1.3.14!$D$31 * VLOOKUP(#REF!, [1]A1.3.9!$B$26:$O$57,4,TRUE) + [1]A1.3.14!$D$32 * VLOOKUP(#REF!, [1]A1.3.9!$B$26:$O$57,5,TRUE))</f>
        <v/>
      </c>
      <c r="F36" s="460" t="str">
        <f>IF(ISERROR(VLOOKUP(#REF!, [1]A1.3.9!$B$26:$O$57,3,)),"",[1]A1.3.14!$E$30 * VLOOKUP(#REF!, [1]A1.3.9!$B$26:$O$57,3,TRUE) + [1]A1.3.14!$E$31 * VLOOKUP(#REF!, [1]A1.3.9!$B$26:$O$57,4,TRUE) + [1]A1.3.14!$E$32 * VLOOKUP(#REF!, [1]A1.3.9!$B$26:$O$57,5,TRUE))</f>
        <v/>
      </c>
      <c r="G36" s="459" t="str">
        <f>IF(AND(C36="",E36=""),"",((C36 * [1]A1.3.4!$J$27/100) + (E36 * (1 - [1]A1.3.4!$J$27/100))))</f>
        <v/>
      </c>
      <c r="H36" s="460" t="str">
        <f>IF(AND(D36="",F36=""),"",((D36 * [1]A1.3.4!$J$27/100) + (F36 * (100 - [1]A1.3.4!$J$27/100))))</f>
        <v/>
      </c>
    </row>
    <row r="37" spans="2:8" s="359" customFormat="1" ht="13.5" customHeight="1">
      <c r="B37" s="237">
        <v>2040</v>
      </c>
      <c r="C37" s="459" t="str">
        <f>IF(ISERROR(VLOOKUP(#REF!, [1]A1.3.9!$B$26:$O$57,3,)),"",[1]A1.3.14!$D$27 * VLOOKUP(#REF!, [1]A1.3.9!$B$26:$O$57,3,TRUE) + [1]A1.3.14!$D$28 * VLOOKUP(#REF!, [1]A1.3.9!$B$26:$O$57,4,TRUE) + [1]A1.3.14!$D$29 * VLOOKUP(#REF!, [1]A1.3.9!$B$26:$O$57,5,TRUE))</f>
        <v/>
      </c>
      <c r="D37" s="460" t="str">
        <f>IF(ISERROR(VLOOKUP(#REF!, [1]A1.3.9!$B$26:$O$57,3,)),"",[1]A1.3.14!$E$27 * VLOOKUP(#REF!, [1]A1.3.9!$B$26:$O$57,3,TRUE) + [1]A1.3.14!$E$28 * VLOOKUP(#REF!, [1]A1.3.9!$B$26:$O$57,4,TRUE) + [1]A1.3.14!$E$29 * VLOOKUP(#REF!, [1]A1.3.9!$B$26:$O$57,5,TRUE))</f>
        <v/>
      </c>
      <c r="E37" s="459" t="str">
        <f>IF(ISERROR(VLOOKUP(#REF!, [1]A1.3.9!$B$26:$O$57,3,)),"",[1]A1.3.14!$D$30 * VLOOKUP(#REF!, [1]A1.3.9!$B$26:$O$57,3,TRUE) + [1]A1.3.14!$D$31 * VLOOKUP(#REF!, [1]A1.3.9!$B$26:$O$57,4,TRUE) + [1]A1.3.14!$D$32 * VLOOKUP(#REF!, [1]A1.3.9!$B$26:$O$57,5,TRUE))</f>
        <v/>
      </c>
      <c r="F37" s="460" t="str">
        <f>IF(ISERROR(VLOOKUP(#REF!, [1]A1.3.9!$B$26:$O$57,3,)),"",[1]A1.3.14!$E$30 * VLOOKUP(#REF!, [1]A1.3.9!$B$26:$O$57,3,TRUE) + [1]A1.3.14!$E$31 * VLOOKUP(#REF!, [1]A1.3.9!$B$26:$O$57,4,TRUE) + [1]A1.3.14!$E$32 * VLOOKUP(#REF!, [1]A1.3.9!$B$26:$O$57,5,TRUE))</f>
        <v/>
      </c>
      <c r="G37" s="459" t="str">
        <f>IF(AND(C37="",E37=""),"",((C37 * [1]A1.3.4!$J$27/100) + (E37 * (1 - [1]A1.3.4!$J$27/100))))</f>
        <v/>
      </c>
      <c r="H37" s="460" t="str">
        <f>IF(AND(D37="",F37=""),"",((D37 * [1]A1.3.4!$J$27/100) + (F37 * (100 - [1]A1.3.4!$J$27/100))))</f>
        <v/>
      </c>
    </row>
    <row r="38" spans="2:8" s="359" customFormat="1">
      <c r="B38" s="237">
        <v>2041</v>
      </c>
      <c r="C38" s="459" t="str">
        <f>IF(ISERROR(VLOOKUP(#REF!, [1]A1.3.9!$B$26:$O$57,3,)),"",[1]A1.3.14!$D$27 * VLOOKUP(#REF!, [1]A1.3.9!$B$26:$O$57,3,TRUE) + [1]A1.3.14!$D$28 * VLOOKUP(#REF!, [1]A1.3.9!$B$26:$O$57,4,TRUE) + [1]A1.3.14!$D$29 * VLOOKUP(#REF!, [1]A1.3.9!$B$26:$O$57,5,TRUE))</f>
        <v/>
      </c>
      <c r="D38" s="460" t="str">
        <f>IF(ISERROR(VLOOKUP(#REF!, [1]A1.3.9!$B$26:$O$57,3,)),"",[1]A1.3.14!$E$27 * VLOOKUP(#REF!, [1]A1.3.9!$B$26:$O$57,3,TRUE) + [1]A1.3.14!$E$28 * VLOOKUP(#REF!, [1]A1.3.9!$B$26:$O$57,4,TRUE) + [1]A1.3.14!$E$29 * VLOOKUP(#REF!, [1]A1.3.9!$B$26:$O$57,5,TRUE))</f>
        <v/>
      </c>
      <c r="E38" s="459" t="str">
        <f>IF(ISERROR(VLOOKUP(#REF!, [1]A1.3.9!$B$26:$O$57,3,)),"",[1]A1.3.14!$D$30 * VLOOKUP(#REF!, [1]A1.3.9!$B$26:$O$57,3,TRUE) + [1]A1.3.14!$D$31 * VLOOKUP(#REF!, [1]A1.3.9!$B$26:$O$57,4,TRUE) + [1]A1.3.14!$D$32 * VLOOKUP(#REF!, [1]A1.3.9!$B$26:$O$57,5,TRUE))</f>
        <v/>
      </c>
      <c r="F38" s="460" t="str">
        <f>IF(ISERROR(VLOOKUP(#REF!, [1]A1.3.9!$B$26:$O$57,3,)),"",[1]A1.3.14!$E$30 * VLOOKUP(#REF!, [1]A1.3.9!$B$26:$O$57,3,TRUE) + [1]A1.3.14!$E$31 * VLOOKUP(#REF!, [1]A1.3.9!$B$26:$O$57,4,TRUE) + [1]A1.3.14!$E$32 * VLOOKUP(#REF!, [1]A1.3.9!$B$26:$O$57,5,TRUE))</f>
        <v/>
      </c>
      <c r="G38" s="459" t="str">
        <f>IF(AND(C38="",E38=""),"",((C38 * [1]A1.3.4!$J$27/100) + (E38 * (1 - [1]A1.3.4!$J$27/100))))</f>
        <v/>
      </c>
      <c r="H38" s="460" t="str">
        <f>IF(AND(D38="",F38=""),"",((D38 * [1]A1.3.4!$J$27/100) + (F38 * (100 - [1]A1.3.4!$J$27/100))))</f>
        <v/>
      </c>
    </row>
    <row r="39" spans="2:8" s="359" customFormat="1" ht="13.5" customHeight="1">
      <c r="B39" s="237">
        <v>2042</v>
      </c>
      <c r="C39" s="459" t="str">
        <f>IF(ISERROR(VLOOKUP(#REF!, [1]A1.3.9!$B$26:$O$57,3,)),"",[1]A1.3.14!$D$27 * VLOOKUP(#REF!, [1]A1.3.9!$B$26:$O$57,3,TRUE) + [1]A1.3.14!$D$28 * VLOOKUP(#REF!, [1]A1.3.9!$B$26:$O$57,4,TRUE) + [1]A1.3.14!$D$29 * VLOOKUP(#REF!, [1]A1.3.9!$B$26:$O$57,5,TRUE))</f>
        <v/>
      </c>
      <c r="D39" s="460" t="str">
        <f>IF(ISERROR(VLOOKUP(#REF!, [1]A1.3.9!$B$26:$O$57,3,)),"",[1]A1.3.14!$E$27 * VLOOKUP(#REF!, [1]A1.3.9!$B$26:$O$57,3,TRUE) + [1]A1.3.14!$E$28 * VLOOKUP(#REF!, [1]A1.3.9!$B$26:$O$57,4,TRUE) + [1]A1.3.14!$E$29 * VLOOKUP(#REF!, [1]A1.3.9!$B$26:$O$57,5,TRUE))</f>
        <v/>
      </c>
      <c r="E39" s="459" t="str">
        <f>IF(ISERROR(VLOOKUP(#REF!, [1]A1.3.9!$B$26:$O$57,3,)),"",[1]A1.3.14!$D$30 * VLOOKUP(#REF!, [1]A1.3.9!$B$26:$O$57,3,TRUE) + [1]A1.3.14!$D$31 * VLOOKUP(#REF!, [1]A1.3.9!$B$26:$O$57,4,TRUE) + [1]A1.3.14!$D$32 * VLOOKUP(#REF!, [1]A1.3.9!$B$26:$O$57,5,TRUE))</f>
        <v/>
      </c>
      <c r="F39" s="460" t="str">
        <f>IF(ISERROR(VLOOKUP(#REF!, [1]A1.3.9!$B$26:$O$57,3,)),"",[1]A1.3.14!$E$30 * VLOOKUP(#REF!, [1]A1.3.9!$B$26:$O$57,3,TRUE) + [1]A1.3.14!$E$31 * VLOOKUP(#REF!, [1]A1.3.9!$B$26:$O$57,4,TRUE) + [1]A1.3.14!$E$32 * VLOOKUP(#REF!, [1]A1.3.9!$B$26:$O$57,5,TRUE))</f>
        <v/>
      </c>
      <c r="G39" s="459" t="str">
        <f>IF(AND(C39="",E39=""),"",((C39 * [1]A1.3.4!$J$27/100) + (E39 * (1 - [1]A1.3.4!$J$27/100))))</f>
        <v/>
      </c>
      <c r="H39" s="460" t="str">
        <f>IF(AND(D39="",F39=""),"",((D39 * [1]A1.3.4!$J$27/100) + (F39 * (100 - [1]A1.3.4!$J$27/100))))</f>
        <v/>
      </c>
    </row>
    <row r="40" spans="2:8" s="359" customFormat="1" ht="12.75" customHeight="1">
      <c r="B40" s="237">
        <v>2043</v>
      </c>
      <c r="C40" s="459" t="str">
        <f>IF(ISERROR(VLOOKUP(#REF!, [1]A1.3.9!$B$26:$O$57,3,)),"",[1]A1.3.14!$D$27 * VLOOKUP(#REF!, [1]A1.3.9!$B$26:$O$57,3,TRUE) + [1]A1.3.14!$D$28 * VLOOKUP(#REF!, [1]A1.3.9!$B$26:$O$57,4,TRUE) + [1]A1.3.14!$D$29 * VLOOKUP(#REF!, [1]A1.3.9!$B$26:$O$57,5,TRUE))</f>
        <v/>
      </c>
      <c r="D40" s="460" t="str">
        <f>IF(ISERROR(VLOOKUP(#REF!, [1]A1.3.9!$B$26:$O$57,3,)),"",[1]A1.3.14!$E$27 * VLOOKUP(#REF!, [1]A1.3.9!$B$26:$O$57,3,TRUE) + [1]A1.3.14!$E$28 * VLOOKUP(#REF!, [1]A1.3.9!$B$26:$O$57,4,TRUE) + [1]A1.3.14!$E$29 * VLOOKUP(#REF!, [1]A1.3.9!$B$26:$O$57,5,TRUE))</f>
        <v/>
      </c>
      <c r="E40" s="459" t="str">
        <f>IF(ISERROR(VLOOKUP(#REF!, [1]A1.3.9!$B$26:$O$57,3,)),"",[1]A1.3.14!$D$30 * VLOOKUP(#REF!, [1]A1.3.9!$B$26:$O$57,3,TRUE) + [1]A1.3.14!$D$31 * VLOOKUP(#REF!, [1]A1.3.9!$B$26:$O$57,4,TRUE) + [1]A1.3.14!$D$32 * VLOOKUP(#REF!, [1]A1.3.9!$B$26:$O$57,5,TRUE))</f>
        <v/>
      </c>
      <c r="F40" s="460" t="str">
        <f>IF(ISERROR(VLOOKUP(#REF!, [1]A1.3.9!$B$26:$O$57,3,)),"",[1]A1.3.14!$E$30 * VLOOKUP(#REF!, [1]A1.3.9!$B$26:$O$57,3,TRUE) + [1]A1.3.14!$E$31 * VLOOKUP(#REF!, [1]A1.3.9!$B$26:$O$57,4,TRUE) + [1]A1.3.14!$E$32 * VLOOKUP(#REF!, [1]A1.3.9!$B$26:$O$57,5,TRUE))</f>
        <v/>
      </c>
      <c r="G40" s="459" t="str">
        <f>IF(AND(C40="",E40=""),"",((C40 * [1]A1.3.4!$J$27/100) + (E40 * (1 - [1]A1.3.4!$J$27/100))))</f>
        <v/>
      </c>
      <c r="H40" s="460" t="str">
        <f>IF(AND(D40="",F40=""),"",((D40 * [1]A1.3.4!$J$27/100) + (F40 * (100 - [1]A1.3.4!$J$27/100))))</f>
        <v/>
      </c>
    </row>
    <row r="41" spans="2:8" s="359" customFormat="1" ht="12.75" customHeight="1">
      <c r="B41" s="237">
        <v>2044</v>
      </c>
      <c r="C41" s="459" t="str">
        <f>IF(ISERROR(VLOOKUP(#REF!, [1]A1.3.9!$B$26:$O$57,3,)),"",[1]A1.3.14!$D$27 * VLOOKUP(#REF!, [1]A1.3.9!$B$26:$O$57,3,TRUE) + [1]A1.3.14!$D$28 * VLOOKUP(#REF!, [1]A1.3.9!$B$26:$O$57,4,TRUE) + [1]A1.3.14!$D$29 * VLOOKUP(#REF!, [1]A1.3.9!$B$26:$O$57,5,TRUE))</f>
        <v/>
      </c>
      <c r="D41" s="460" t="str">
        <f>IF(ISERROR(VLOOKUP(#REF!, [1]A1.3.9!$B$26:$O$57,3,)),"",[1]A1.3.14!$E$27 * VLOOKUP(#REF!, [1]A1.3.9!$B$26:$O$57,3,TRUE) + [1]A1.3.14!$E$28 * VLOOKUP(#REF!, [1]A1.3.9!$B$26:$O$57,4,TRUE) + [1]A1.3.14!$E$29 * VLOOKUP(#REF!, [1]A1.3.9!$B$26:$O$57,5,TRUE))</f>
        <v/>
      </c>
      <c r="E41" s="459" t="str">
        <f>IF(ISERROR(VLOOKUP(#REF!, [1]A1.3.9!$B$26:$O$57,3,)),"",[1]A1.3.14!$D$30 * VLOOKUP(#REF!, [1]A1.3.9!$B$26:$O$57,3,TRUE) + [1]A1.3.14!$D$31 * VLOOKUP(#REF!, [1]A1.3.9!$B$26:$O$57,4,TRUE) + [1]A1.3.14!$D$32 * VLOOKUP(#REF!, [1]A1.3.9!$B$26:$O$57,5,TRUE))</f>
        <v/>
      </c>
      <c r="F41" s="460" t="str">
        <f>IF(ISERROR(VLOOKUP(#REF!, [1]A1.3.9!$B$26:$O$57,3,)),"",[1]A1.3.14!$E$30 * VLOOKUP(#REF!, [1]A1.3.9!$B$26:$O$57,3,TRUE) + [1]A1.3.14!$E$31 * VLOOKUP(#REF!, [1]A1.3.9!$B$26:$O$57,4,TRUE) + [1]A1.3.14!$E$32 * VLOOKUP(#REF!, [1]A1.3.9!$B$26:$O$57,5,TRUE))</f>
        <v/>
      </c>
      <c r="G41" s="459" t="str">
        <f>IF(AND(C41="",E41=""),"",((C41 * [1]A1.3.4!$J$27/100) + (E41 * (1 - [1]A1.3.4!$J$27/100))))</f>
        <v/>
      </c>
      <c r="H41" s="460" t="str">
        <f>IF(AND(D41="",F41=""),"",((D41 * [1]A1.3.4!$J$27/100) + (F41 * (100 - [1]A1.3.4!$J$27/100))))</f>
        <v/>
      </c>
    </row>
    <row r="42" spans="2:8" s="359" customFormat="1" ht="12.75" customHeight="1" thickBot="1">
      <c r="B42" s="289">
        <v>2045</v>
      </c>
      <c r="C42" s="461" t="str">
        <f>IF(ISERROR(VLOOKUP(#REF!, [1]A1.3.9!$B$26:$O$57,3,)),"",[1]A1.3.14!$D$27 * VLOOKUP(#REF!, [1]A1.3.9!$B$26:$O$57,3,TRUE) + [1]A1.3.14!$D$28 * VLOOKUP(#REF!, [1]A1.3.9!$B$26:$O$57,4,TRUE) + [1]A1.3.14!$D$29 * VLOOKUP(#REF!, [1]A1.3.9!$B$26:$O$57,5,TRUE))</f>
        <v/>
      </c>
      <c r="D42" s="462" t="str">
        <f>IF(ISERROR(VLOOKUP(#REF!, [1]A1.3.9!$B$26:$O$57,3,)),"",[1]A1.3.14!$E$27 * VLOOKUP(#REF!, [1]A1.3.9!$B$26:$O$57,3,TRUE) + [1]A1.3.14!$E$28 * VLOOKUP(#REF!, [1]A1.3.9!$B$26:$O$57,4,TRUE) + [1]A1.3.14!$E$29 * VLOOKUP(#REF!, [1]A1.3.9!$B$26:$O$57,5,TRUE))</f>
        <v/>
      </c>
      <c r="E42" s="461" t="str">
        <f>IF(ISERROR(VLOOKUP(#REF!, [1]A1.3.9!$B$26:$O$57,3,)),"",[1]A1.3.14!$D$30 * VLOOKUP(#REF!, [1]A1.3.9!$B$26:$O$57,3,TRUE) + [1]A1.3.14!$D$31 * VLOOKUP(#REF!, [1]A1.3.9!$B$26:$O$57,4,TRUE) + [1]A1.3.14!$D$32 * VLOOKUP(#REF!, [1]A1.3.9!$B$26:$O$57,5,TRUE))</f>
        <v/>
      </c>
      <c r="F42" s="462" t="str">
        <f>IF(ISERROR(VLOOKUP(#REF!, [1]A1.3.9!$B$26:$O$57,3,)),"",[1]A1.3.14!$E$30 * VLOOKUP(#REF!, [1]A1.3.9!$B$26:$O$57,3,TRUE) + [1]A1.3.14!$E$31 * VLOOKUP(#REF!, [1]A1.3.9!$B$26:$O$57,4,TRUE) + [1]A1.3.14!$E$32 * VLOOKUP(#REF!, [1]A1.3.9!$B$26:$O$57,5,TRUE))</f>
        <v/>
      </c>
      <c r="G42" s="461" t="str">
        <f>IF(AND(C42="",E42=""),"",((C42 * [1]A1.3.4!$J$27/100) + (E42 * (1 - [1]A1.3.4!$J$27/100))))</f>
        <v/>
      </c>
      <c r="H42" s="462" t="str">
        <f>IF(AND(D42="",F42=""),"",((D42 * [1]A1.3.4!$J$27/100) + (F42 * (100 - [1]A1.3.4!$J$27/100))))</f>
        <v/>
      </c>
    </row>
    <row r="43" spans="2:8" s="359" customFormat="1" ht="12.75" customHeight="1" thickTop="1"/>
    <row r="44" spans="2:8">
      <c r="B44" s="303" t="s">
        <v>127</v>
      </c>
    </row>
    <row r="45" spans="2:8">
      <c r="B45" s="44" t="s">
        <v>259</v>
      </c>
    </row>
    <row r="46" spans="2:8">
      <c r="B46" s="44" t="s">
        <v>275</v>
      </c>
    </row>
    <row r="47" spans="2:8">
      <c r="B47" s="44" t="s">
        <v>260</v>
      </c>
    </row>
    <row r="48" spans="2:8">
      <c r="B48" s="44" t="s">
        <v>261</v>
      </c>
    </row>
    <row r="49" spans="2:2">
      <c r="B49" s="44" t="s">
        <v>262</v>
      </c>
    </row>
    <row r="50" spans="2:2">
      <c r="B50" s="44" t="s">
        <v>263</v>
      </c>
    </row>
    <row r="51" spans="2:2">
      <c r="B51" s="44" t="s">
        <v>264</v>
      </c>
    </row>
    <row r="52" spans="2:2">
      <c r="B52" s="44"/>
    </row>
    <row r="53" spans="2:2">
      <c r="B53" s="40" t="s">
        <v>265</v>
      </c>
    </row>
    <row r="54" spans="2:2">
      <c r="B54" s="40" t="s">
        <v>266</v>
      </c>
    </row>
    <row r="55" spans="2:2">
      <c r="B55" s="44" t="s">
        <v>276</v>
      </c>
    </row>
    <row r="56" spans="2:2">
      <c r="B56" s="303"/>
    </row>
    <row r="57" spans="2:2">
      <c r="B57" s="303" t="s">
        <v>134</v>
      </c>
    </row>
    <row r="58" spans="2:2">
      <c r="B58" s="40" t="s">
        <v>274</v>
      </c>
    </row>
  </sheetData>
  <customSheetViews>
    <customSheetView guid="{D7C6209F-66FF-44A8-A741-E0141D465475}" scale="70" showGridLines="0">
      <selection activeCell="B2" sqref="B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workbookViewId="0">
      <selection activeCell="F4" sqref="F4"/>
    </sheetView>
  </sheetViews>
  <sheetFormatPr defaultRowHeight="12.75"/>
  <cols>
    <col min="2" max="2" width="11.42578125" customWidth="1"/>
    <col min="7" max="7" width="34.140625" customWidth="1"/>
  </cols>
  <sheetData>
    <row r="2" spans="2:9" ht="18">
      <c r="B2" s="2" t="s">
        <v>12</v>
      </c>
    </row>
    <row r="4" spans="2:9">
      <c r="B4" s="3" t="s">
        <v>13</v>
      </c>
    </row>
    <row r="5" spans="2:9" ht="13.5" thickBot="1"/>
    <row r="6" spans="2:9" ht="13.5" thickTop="1">
      <c r="B6" s="317" t="s">
        <v>173</v>
      </c>
      <c r="C6" s="618" t="s">
        <v>14</v>
      </c>
      <c r="D6" s="618"/>
      <c r="E6" s="618"/>
      <c r="F6" s="618"/>
      <c r="G6" s="618"/>
      <c r="H6" s="608" t="s">
        <v>11</v>
      </c>
      <c r="I6" s="609"/>
    </row>
    <row r="7" spans="2:9" ht="28.9" customHeight="1">
      <c r="B7" s="318">
        <v>1</v>
      </c>
      <c r="C7" s="620" t="s">
        <v>321</v>
      </c>
      <c r="D7" s="621"/>
      <c r="E7" s="621"/>
      <c r="F7" s="621"/>
      <c r="G7" s="622"/>
      <c r="H7" s="619">
        <v>42095</v>
      </c>
      <c r="I7" s="605"/>
    </row>
    <row r="8" spans="2:9" ht="13.15" customHeight="1">
      <c r="B8" s="520">
        <v>2</v>
      </c>
      <c r="C8" s="615" t="s">
        <v>333</v>
      </c>
      <c r="D8" s="615"/>
      <c r="E8" s="615"/>
      <c r="F8" s="615"/>
      <c r="G8" s="615"/>
      <c r="H8" s="616">
        <v>42614</v>
      </c>
      <c r="I8" s="617"/>
    </row>
    <row r="9" spans="2:9">
      <c r="B9" s="520">
        <v>3</v>
      </c>
      <c r="C9" s="615" t="s">
        <v>334</v>
      </c>
      <c r="D9" s="615"/>
      <c r="E9" s="615"/>
      <c r="F9" s="615"/>
      <c r="G9" s="615"/>
      <c r="H9" s="616">
        <v>42614</v>
      </c>
      <c r="I9" s="617"/>
    </row>
    <row r="10" spans="2:9">
      <c r="B10" s="520">
        <v>4</v>
      </c>
      <c r="C10" s="610" t="s">
        <v>335</v>
      </c>
      <c r="D10" s="611"/>
      <c r="E10" s="611"/>
      <c r="F10" s="611"/>
      <c r="G10" s="612"/>
      <c r="H10" s="613">
        <v>42614</v>
      </c>
      <c r="I10" s="614"/>
    </row>
    <row r="11" spans="2:9">
      <c r="B11" s="318"/>
      <c r="C11" s="604"/>
      <c r="D11" s="604"/>
      <c r="E11" s="604"/>
      <c r="F11" s="604"/>
      <c r="G11" s="604"/>
      <c r="H11" s="604"/>
      <c r="I11" s="605"/>
    </row>
    <row r="12" spans="2:9">
      <c r="B12" s="318"/>
      <c r="C12" s="604"/>
      <c r="D12" s="604"/>
      <c r="E12" s="604"/>
      <c r="F12" s="604"/>
      <c r="G12" s="604"/>
      <c r="H12" s="604"/>
      <c r="I12" s="605"/>
    </row>
    <row r="13" spans="2:9">
      <c r="B13" s="318"/>
      <c r="C13" s="604"/>
      <c r="D13" s="604"/>
      <c r="E13" s="604"/>
      <c r="F13" s="604"/>
      <c r="G13" s="604"/>
      <c r="H13" s="604"/>
      <c r="I13" s="605"/>
    </row>
    <row r="14" spans="2:9">
      <c r="B14" s="318"/>
      <c r="C14" s="604"/>
      <c r="D14" s="604"/>
      <c r="E14" s="604"/>
      <c r="F14" s="604"/>
      <c r="G14" s="604"/>
      <c r="H14" s="604"/>
      <c r="I14" s="605"/>
    </row>
    <row r="15" spans="2:9">
      <c r="B15" s="318"/>
      <c r="C15" s="604"/>
      <c r="D15" s="604"/>
      <c r="E15" s="604"/>
      <c r="F15" s="604"/>
      <c r="G15" s="604"/>
      <c r="H15" s="604"/>
      <c r="I15" s="605"/>
    </row>
    <row r="16" spans="2:9">
      <c r="B16" s="318"/>
      <c r="C16" s="604"/>
      <c r="D16" s="604"/>
      <c r="E16" s="604"/>
      <c r="F16" s="604"/>
      <c r="G16" s="604"/>
      <c r="H16" s="604"/>
      <c r="I16" s="605"/>
    </row>
    <row r="17" spans="2:9">
      <c r="B17" s="318"/>
      <c r="C17" s="604"/>
      <c r="D17" s="604"/>
      <c r="E17" s="604"/>
      <c r="F17" s="604"/>
      <c r="G17" s="604"/>
      <c r="H17" s="604"/>
      <c r="I17" s="605"/>
    </row>
    <row r="18" spans="2:9">
      <c r="B18" s="318"/>
      <c r="C18" s="604"/>
      <c r="D18" s="604"/>
      <c r="E18" s="604"/>
      <c r="F18" s="604"/>
      <c r="G18" s="604"/>
      <c r="H18" s="604"/>
      <c r="I18" s="605"/>
    </row>
    <row r="19" spans="2:9">
      <c r="B19" s="318"/>
      <c r="C19" s="604"/>
      <c r="D19" s="604"/>
      <c r="E19" s="604"/>
      <c r="F19" s="604"/>
      <c r="G19" s="604"/>
      <c r="H19" s="604"/>
      <c r="I19" s="605"/>
    </row>
    <row r="20" spans="2:9" ht="13.5" thickBot="1">
      <c r="B20" s="319"/>
      <c r="C20" s="606"/>
      <c r="D20" s="606"/>
      <c r="E20" s="606"/>
      <c r="F20" s="606"/>
      <c r="G20" s="606"/>
      <c r="H20" s="606"/>
      <c r="I20" s="607"/>
    </row>
    <row r="21" spans="2:9" ht="13.5" thickTop="1"/>
  </sheetData>
  <customSheetViews>
    <customSheetView guid="{D7C6209F-66FF-44A8-A741-E0141D465475}" showGridLines="0">
      <selection activeCell="H8" sqref="H8:I8"/>
      <pageMargins left="0.7" right="0.7" top="0.75" bottom="0.75" header="0.3" footer="0.3"/>
      <pageSetup paperSize="9" orientation="portrait" r:id="rId1"/>
    </customSheetView>
  </customSheetViews>
  <mergeCells count="30">
    <mergeCell ref="C9:G9"/>
    <mergeCell ref="H9:I9"/>
    <mergeCell ref="C6:G6"/>
    <mergeCell ref="H7:I7"/>
    <mergeCell ref="C7:G7"/>
    <mergeCell ref="C8:G8"/>
    <mergeCell ref="H8:I8"/>
    <mergeCell ref="H15:I15"/>
    <mergeCell ref="C10:G10"/>
    <mergeCell ref="H10:I10"/>
    <mergeCell ref="C11:G11"/>
    <mergeCell ref="H11:I11"/>
    <mergeCell ref="C12:G12"/>
    <mergeCell ref="H12:I12"/>
    <mergeCell ref="C19:G19"/>
    <mergeCell ref="H19:I19"/>
    <mergeCell ref="C20:G20"/>
    <mergeCell ref="H20:I20"/>
    <mergeCell ref="H6:I6"/>
    <mergeCell ref="C16:G16"/>
    <mergeCell ref="H16:I16"/>
    <mergeCell ref="C17:G17"/>
    <mergeCell ref="H17:I17"/>
    <mergeCell ref="C18:G18"/>
    <mergeCell ref="H18:I18"/>
    <mergeCell ref="C13:G13"/>
    <mergeCell ref="H13:I13"/>
    <mergeCell ref="C14:G14"/>
    <mergeCell ref="H14:I14"/>
    <mergeCell ref="C15:G1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7"/>
  <sheetViews>
    <sheetView showGridLines="0" zoomScale="70" zoomScaleNormal="70" workbookViewId="0">
      <selection activeCell="G36" sqref="G36"/>
    </sheetView>
  </sheetViews>
  <sheetFormatPr defaultRowHeight="12.75"/>
  <cols>
    <col min="1" max="1" width="3.42578125" customWidth="1"/>
    <col min="2" max="2" width="11.85546875" customWidth="1"/>
    <col min="5" max="7" width="12.85546875" customWidth="1"/>
  </cols>
  <sheetData>
    <row r="2" spans="2:7" ht="15">
      <c r="B2" s="329" t="s">
        <v>177</v>
      </c>
    </row>
    <row r="3" spans="2:7" ht="13.5" thickBot="1"/>
    <row r="4" spans="2:7" ht="13.5" customHeight="1" thickTop="1">
      <c r="B4" s="629" t="s">
        <v>195</v>
      </c>
      <c r="C4" s="630"/>
      <c r="D4" s="630"/>
      <c r="E4" s="630"/>
      <c r="F4" s="630"/>
      <c r="G4" s="631"/>
    </row>
    <row r="5" spans="2:7" ht="13.5" customHeight="1" thickBot="1">
      <c r="B5" s="632"/>
      <c r="C5" s="633"/>
      <c r="D5" s="633"/>
      <c r="E5" s="633"/>
      <c r="F5" s="633"/>
      <c r="G5" s="634"/>
    </row>
    <row r="6" spans="2:7" ht="13.5" customHeight="1" thickTop="1">
      <c r="B6" s="18" t="s">
        <v>15</v>
      </c>
      <c r="C6" s="19"/>
      <c r="D6" s="20"/>
      <c r="E6" s="21" t="s">
        <v>16</v>
      </c>
      <c r="F6" s="21" t="s">
        <v>17</v>
      </c>
      <c r="G6" s="22" t="s">
        <v>18</v>
      </c>
    </row>
    <row r="7" spans="2:7" ht="13.5" customHeight="1" thickBot="1">
      <c r="B7" s="23"/>
      <c r="C7" s="24"/>
      <c r="D7" s="25"/>
      <c r="E7" s="26" t="s">
        <v>19</v>
      </c>
      <c r="F7" s="26" t="s">
        <v>19</v>
      </c>
      <c r="G7" s="27" t="s">
        <v>20</v>
      </c>
    </row>
    <row r="8" spans="2:7" ht="13.5" thickTop="1">
      <c r="B8" s="635" t="s">
        <v>21</v>
      </c>
      <c r="C8" s="636"/>
      <c r="D8" s="637"/>
      <c r="E8" s="5">
        <v>22.740957134486536</v>
      </c>
      <c r="F8" s="5">
        <v>22.740957134486536</v>
      </c>
      <c r="G8" s="5">
        <v>27.061738990038975</v>
      </c>
    </row>
    <row r="9" spans="2:7">
      <c r="B9" s="623" t="s">
        <v>22</v>
      </c>
      <c r="C9" s="624"/>
      <c r="D9" s="625"/>
      <c r="E9" s="6">
        <v>17.246132403159052</v>
      </c>
      <c r="F9" s="6">
        <v>17.246132403159052</v>
      </c>
      <c r="G9" s="6">
        <v>20.522897559759272</v>
      </c>
    </row>
    <row r="10" spans="2:7">
      <c r="B10" s="623" t="s">
        <v>23</v>
      </c>
      <c r="C10" s="624"/>
      <c r="D10" s="625"/>
      <c r="E10" s="6">
        <v>10.235279669137599</v>
      </c>
      <c r="F10" s="6">
        <v>10.235279669137599</v>
      </c>
      <c r="G10" s="6">
        <v>12.179982806273744</v>
      </c>
    </row>
    <row r="11" spans="2:7">
      <c r="B11" s="623" t="s">
        <v>24</v>
      </c>
      <c r="C11" s="624"/>
      <c r="D11" s="625"/>
      <c r="E11" s="6">
        <v>12.059623499053327</v>
      </c>
      <c r="F11" s="6">
        <v>12.059623499053327</v>
      </c>
      <c r="G11" s="6">
        <v>14.350951963873456</v>
      </c>
    </row>
    <row r="12" spans="2:7">
      <c r="B12" s="623" t="s">
        <v>25</v>
      </c>
      <c r="C12" s="624"/>
      <c r="D12" s="625"/>
      <c r="E12" s="6">
        <v>12.320244046184149</v>
      </c>
      <c r="F12" s="6">
        <v>12.320244046184149</v>
      </c>
      <c r="G12" s="6">
        <v>14.661090414959133</v>
      </c>
    </row>
    <row r="13" spans="2:7">
      <c r="B13" s="623" t="s">
        <v>26</v>
      </c>
      <c r="C13" s="624"/>
      <c r="D13" s="625"/>
      <c r="E13" s="6">
        <v>13.972015953910413</v>
      </c>
      <c r="F13" s="6">
        <v>13.972015953910413</v>
      </c>
      <c r="G13" s="6">
        <v>16.626698985153389</v>
      </c>
    </row>
    <row r="14" spans="2:7">
      <c r="B14" s="623" t="s">
        <v>27</v>
      </c>
      <c r="C14" s="624"/>
      <c r="D14" s="625"/>
      <c r="E14" s="6">
        <v>10.886831036964644</v>
      </c>
      <c r="F14" s="6">
        <v>10.886831036964644</v>
      </c>
      <c r="G14" s="6">
        <v>12.955328933987925</v>
      </c>
    </row>
    <row r="15" spans="2:7">
      <c r="B15" s="623" t="s">
        <v>28</v>
      </c>
      <c r="C15" s="624"/>
      <c r="D15" s="625"/>
      <c r="E15" s="6">
        <v>21.959294932950506</v>
      </c>
      <c r="F15" s="6">
        <v>21.959294932950506</v>
      </c>
      <c r="G15" s="6">
        <v>26.131560970211105</v>
      </c>
    </row>
    <row r="16" spans="2:7">
      <c r="B16" s="623" t="s">
        <v>29</v>
      </c>
      <c r="C16" s="624"/>
      <c r="D16" s="625"/>
      <c r="E16" s="6">
        <v>26.857390378492376</v>
      </c>
      <c r="F16" s="6">
        <v>26.857390378492376</v>
      </c>
      <c r="G16" s="6">
        <v>31.960294550405923</v>
      </c>
    </row>
    <row r="17" spans="2:7">
      <c r="B17" s="623" t="s">
        <v>30</v>
      </c>
      <c r="C17" s="624"/>
      <c r="D17" s="625"/>
      <c r="E17" s="6">
        <v>22.080349263074691</v>
      </c>
      <c r="F17" s="6">
        <v>22.080349263074691</v>
      </c>
      <c r="G17" s="6">
        <v>26.275615623058876</v>
      </c>
    </row>
    <row r="18" spans="2:7">
      <c r="B18" s="623" t="s">
        <v>31</v>
      </c>
      <c r="C18" s="624"/>
      <c r="D18" s="625"/>
      <c r="E18" s="6">
        <v>17.543863391150463</v>
      </c>
      <c r="F18" s="6">
        <v>17.543863391150463</v>
      </c>
      <c r="G18" s="6">
        <v>20.87719743546905</v>
      </c>
    </row>
    <row r="19" spans="2:7">
      <c r="B19" s="623" t="s">
        <v>32</v>
      </c>
      <c r="C19" s="624"/>
      <c r="D19" s="625"/>
      <c r="E19" s="6">
        <v>17.465106496146529</v>
      </c>
      <c r="F19" s="6">
        <v>17.465106496146529</v>
      </c>
      <c r="G19" s="6">
        <v>20.783476730414371</v>
      </c>
    </row>
    <row r="20" spans="2:7">
      <c r="B20" s="623" t="s">
        <v>33</v>
      </c>
      <c r="C20" s="624"/>
      <c r="D20" s="625"/>
      <c r="E20" s="6">
        <v>19.418701110939541</v>
      </c>
      <c r="F20" s="6">
        <v>19.418701110939541</v>
      </c>
      <c r="G20" s="6">
        <v>23.108254322018052</v>
      </c>
    </row>
    <row r="21" spans="2:7" ht="13.5" thickBot="1">
      <c r="B21" s="626" t="s">
        <v>34</v>
      </c>
      <c r="C21" s="627"/>
      <c r="D21" s="628"/>
      <c r="E21" s="7">
        <v>22.750636964980959</v>
      </c>
      <c r="F21" s="7">
        <v>22.750636964980959</v>
      </c>
      <c r="G21" s="7">
        <v>27.073257988327342</v>
      </c>
    </row>
    <row r="22" spans="2:7" ht="13.5" thickTop="1"/>
    <row r="23" spans="2:7">
      <c r="B23" s="311" t="s">
        <v>127</v>
      </c>
    </row>
    <row r="24" spans="2:7">
      <c r="B24" t="s">
        <v>176</v>
      </c>
    </row>
    <row r="26" spans="2:7">
      <c r="B26" s="311" t="s">
        <v>134</v>
      </c>
    </row>
    <row r="27" spans="2:7">
      <c r="B27" t="s">
        <v>160</v>
      </c>
    </row>
  </sheetData>
  <customSheetViews>
    <customSheetView guid="{D7C6209F-66FF-44A8-A741-E0141D465475}" scale="70" showGridLines="0">
      <selection activeCell="F36" sqref="F36"/>
      <pageMargins left="0.7" right="0.7" top="0.75" bottom="0.75" header="0.3" footer="0.3"/>
      <pageSetup paperSize="9" orientation="portrait" r:id="rId1"/>
    </customSheetView>
  </customSheetViews>
  <mergeCells count="15">
    <mergeCell ref="B12:D12"/>
    <mergeCell ref="B13:D13"/>
    <mergeCell ref="B20:D20"/>
    <mergeCell ref="B21:D21"/>
    <mergeCell ref="B4:G5"/>
    <mergeCell ref="B14:D14"/>
    <mergeCell ref="B15:D15"/>
    <mergeCell ref="B16:D16"/>
    <mergeCell ref="B17:D17"/>
    <mergeCell ref="B18:D18"/>
    <mergeCell ref="B19:D19"/>
    <mergeCell ref="B8:D8"/>
    <mergeCell ref="B9:D9"/>
    <mergeCell ref="B10:D10"/>
    <mergeCell ref="B11:D11"/>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showGridLines="0" zoomScale="70" zoomScaleNormal="70" workbookViewId="0">
      <selection activeCell="B2" sqref="B2"/>
    </sheetView>
  </sheetViews>
  <sheetFormatPr defaultRowHeight="12.75"/>
  <cols>
    <col min="1" max="1" width="3.42578125" customWidth="1"/>
    <col min="2" max="2" width="11.85546875" customWidth="1"/>
    <col min="5" max="7" width="12.85546875" customWidth="1"/>
  </cols>
  <sheetData>
    <row r="2" spans="2:7" ht="15">
      <c r="B2" s="329" t="s">
        <v>175</v>
      </c>
    </row>
    <row r="3" spans="2:7" ht="13.5" thickBot="1"/>
    <row r="4" spans="2:7" ht="13.5" customHeight="1" thickTop="1">
      <c r="B4" s="629" t="s">
        <v>196</v>
      </c>
      <c r="C4" s="630"/>
      <c r="D4" s="630"/>
      <c r="E4" s="630"/>
      <c r="F4" s="630"/>
      <c r="G4" s="631"/>
    </row>
    <row r="5" spans="2:7" ht="13.5" customHeight="1" thickBot="1">
      <c r="B5" s="632"/>
      <c r="C5" s="633"/>
      <c r="D5" s="633"/>
      <c r="E5" s="633"/>
      <c r="F5" s="633"/>
      <c r="G5" s="634"/>
    </row>
    <row r="6" spans="2:7" ht="13.5" customHeight="1" thickTop="1">
      <c r="B6" s="18" t="s">
        <v>35</v>
      </c>
      <c r="C6" s="19"/>
      <c r="D6" s="20"/>
      <c r="E6" s="21" t="s">
        <v>16</v>
      </c>
      <c r="F6" s="21" t="s">
        <v>17</v>
      </c>
      <c r="G6" s="22" t="s">
        <v>18</v>
      </c>
    </row>
    <row r="7" spans="2:7" ht="13.5" customHeight="1" thickBot="1">
      <c r="B7" s="23"/>
      <c r="C7" s="24"/>
      <c r="D7" s="25"/>
      <c r="E7" s="26" t="s">
        <v>19</v>
      </c>
      <c r="F7" s="26" t="s">
        <v>19</v>
      </c>
      <c r="G7" s="27" t="s">
        <v>20</v>
      </c>
    </row>
    <row r="8" spans="2:7" ht="13.5" thickTop="1">
      <c r="B8" s="638" t="s">
        <v>36</v>
      </c>
      <c r="C8" s="639"/>
      <c r="D8" s="640"/>
      <c r="E8" s="5">
        <v>5.7231717506317636</v>
      </c>
      <c r="F8" s="6">
        <v>6.8105743832517991</v>
      </c>
      <c r="G8" s="5">
        <v>6.8105743832517991</v>
      </c>
    </row>
    <row r="9" spans="2:7" ht="13.5" thickBot="1">
      <c r="B9" s="641" t="s">
        <v>37</v>
      </c>
      <c r="C9" s="642"/>
      <c r="D9" s="643"/>
      <c r="E9" s="7">
        <v>5.0793981346513721</v>
      </c>
      <c r="F9" s="7">
        <v>6.0444837802351321</v>
      </c>
      <c r="G9" s="7">
        <v>6.0444837802351321</v>
      </c>
    </row>
    <row r="10" spans="2:7" ht="13.5" thickTop="1"/>
    <row r="11" spans="2:7">
      <c r="B11" s="311" t="s">
        <v>127</v>
      </c>
    </row>
    <row r="12" spans="2:7">
      <c r="B12" t="s">
        <v>174</v>
      </c>
    </row>
    <row r="14" spans="2:7">
      <c r="B14" s="311" t="s">
        <v>134</v>
      </c>
    </row>
    <row r="15" spans="2:7">
      <c r="B15" t="s">
        <v>160</v>
      </c>
    </row>
  </sheetData>
  <customSheetViews>
    <customSheetView guid="{D7C6209F-66FF-44A8-A741-E0141D465475}" scale="70" showGridLines="0">
      <selection activeCell="D32" sqref="D32"/>
      <pageMargins left="0.7" right="0.7" top="0.75" bottom="0.75" header="0.3" footer="0.3"/>
    </customSheetView>
  </customSheetViews>
  <mergeCells count="3">
    <mergeCell ref="B4:G5"/>
    <mergeCell ref="B8:D8"/>
    <mergeCell ref="B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96"/>
  <sheetViews>
    <sheetView showGridLines="0" topLeftCell="A52" zoomScale="70" zoomScaleNormal="70" workbookViewId="0">
      <selection activeCell="B2" sqref="B2"/>
    </sheetView>
  </sheetViews>
  <sheetFormatPr defaultRowHeight="12.75"/>
  <cols>
    <col min="1" max="1" width="3.42578125" customWidth="1"/>
    <col min="2" max="2" width="11.85546875" customWidth="1"/>
    <col min="3" max="11" width="13.42578125" customWidth="1"/>
    <col min="12" max="12" width="14.28515625" customWidth="1"/>
    <col min="13" max="27" width="13.42578125" customWidth="1"/>
    <col min="28" max="28" width="14.28515625" customWidth="1"/>
    <col min="29" max="43" width="13.42578125" customWidth="1"/>
    <col min="44" max="44" width="14.7109375" customWidth="1"/>
    <col min="45" max="50" width="13.42578125" customWidth="1"/>
  </cols>
  <sheetData>
    <row r="2" spans="2:50" ht="15">
      <c r="B2" s="329" t="s">
        <v>163</v>
      </c>
    </row>
    <row r="3" spans="2:50" ht="13.5" thickBot="1"/>
    <row r="4" spans="2:50" ht="13.5" customHeight="1" thickTop="1" thickBot="1">
      <c r="B4" s="644" t="s">
        <v>197</v>
      </c>
      <c r="C4" s="645"/>
      <c r="D4" s="645"/>
      <c r="E4" s="645"/>
      <c r="F4" s="645"/>
      <c r="G4" s="645"/>
      <c r="H4" s="645"/>
      <c r="I4" s="645"/>
      <c r="J4" s="645"/>
      <c r="K4" s="645"/>
      <c r="L4" s="645"/>
      <c r="M4" s="645"/>
      <c r="N4" s="645"/>
      <c r="O4" s="645"/>
      <c r="P4" s="645"/>
      <c r="Q4" s="645"/>
      <c r="R4" s="646"/>
      <c r="S4" s="647" t="s">
        <v>54</v>
      </c>
      <c r="T4" s="648"/>
      <c r="U4" s="648"/>
      <c r="V4" s="648"/>
      <c r="W4" s="648"/>
      <c r="X4" s="648"/>
      <c r="Y4" s="648"/>
      <c r="Z4" s="648"/>
      <c r="AA4" s="648"/>
      <c r="AB4" s="648"/>
      <c r="AC4" s="648"/>
      <c r="AD4" s="648"/>
      <c r="AE4" s="648"/>
      <c r="AF4" s="648"/>
      <c r="AG4" s="648"/>
      <c r="AH4" s="649"/>
      <c r="AI4" s="647" t="s">
        <v>55</v>
      </c>
      <c r="AJ4" s="648"/>
      <c r="AK4" s="648"/>
      <c r="AL4" s="648"/>
      <c r="AM4" s="648"/>
      <c r="AN4" s="648"/>
      <c r="AO4" s="648"/>
      <c r="AP4" s="648"/>
      <c r="AQ4" s="648"/>
      <c r="AR4" s="648"/>
      <c r="AS4" s="648"/>
      <c r="AT4" s="648"/>
      <c r="AU4" s="648"/>
      <c r="AV4" s="648"/>
      <c r="AW4" s="648"/>
      <c r="AX4" s="649"/>
    </row>
    <row r="5" spans="2:50" s="16" customFormat="1" ht="13.5" customHeight="1" thickTop="1">
      <c r="B5" s="28"/>
      <c r="C5" s="29" t="s">
        <v>39</v>
      </c>
      <c r="D5" s="30"/>
      <c r="E5" s="30"/>
      <c r="F5" s="30"/>
      <c r="G5" s="30"/>
      <c r="H5" s="30"/>
      <c r="I5" s="30"/>
      <c r="J5" s="30"/>
      <c r="K5" s="30"/>
      <c r="L5" s="30"/>
      <c r="M5" s="30"/>
      <c r="N5" s="30"/>
      <c r="O5" s="30"/>
      <c r="P5" s="31"/>
      <c r="Q5" s="32" t="s">
        <v>40</v>
      </c>
      <c r="R5" s="31"/>
      <c r="S5" s="33" t="s">
        <v>39</v>
      </c>
      <c r="T5" s="30"/>
      <c r="U5" s="30"/>
      <c r="V5" s="30"/>
      <c r="W5" s="30"/>
      <c r="X5" s="30"/>
      <c r="Y5" s="30"/>
      <c r="Z5" s="30"/>
      <c r="AA5" s="30"/>
      <c r="AB5" s="30"/>
      <c r="AC5" s="30"/>
      <c r="AD5" s="30"/>
      <c r="AE5" s="30"/>
      <c r="AF5" s="31"/>
      <c r="AG5" s="32" t="s">
        <v>40</v>
      </c>
      <c r="AH5" s="31"/>
      <c r="AI5" s="33" t="s">
        <v>39</v>
      </c>
      <c r="AJ5" s="30"/>
      <c r="AK5" s="30"/>
      <c r="AL5" s="30"/>
      <c r="AM5" s="30"/>
      <c r="AN5" s="30"/>
      <c r="AO5" s="30"/>
      <c r="AP5" s="30"/>
      <c r="AQ5" s="30"/>
      <c r="AR5" s="30"/>
      <c r="AS5" s="30"/>
      <c r="AT5" s="30"/>
      <c r="AU5" s="30"/>
      <c r="AV5" s="31"/>
      <c r="AW5" s="32" t="s">
        <v>40</v>
      </c>
      <c r="AX5" s="31"/>
    </row>
    <row r="6" spans="2:50" s="16" customFormat="1" ht="13.5" customHeight="1">
      <c r="B6" s="34" t="s">
        <v>38</v>
      </c>
      <c r="C6" s="35" t="s">
        <v>41</v>
      </c>
      <c r="D6" s="36" t="s">
        <v>41</v>
      </c>
      <c r="E6" s="36" t="s">
        <v>42</v>
      </c>
      <c r="F6" s="36" t="s">
        <v>43</v>
      </c>
      <c r="G6" s="36" t="s">
        <v>44</v>
      </c>
      <c r="H6" s="36" t="s">
        <v>45</v>
      </c>
      <c r="I6" s="36" t="s">
        <v>46</v>
      </c>
      <c r="J6" s="36" t="s">
        <v>46</v>
      </c>
      <c r="K6" s="36" t="s">
        <v>47</v>
      </c>
      <c r="L6" s="36" t="s">
        <v>48</v>
      </c>
      <c r="M6" s="36" t="s">
        <v>31</v>
      </c>
      <c r="N6" s="36" t="s">
        <v>32</v>
      </c>
      <c r="O6" s="36" t="s">
        <v>49</v>
      </c>
      <c r="P6" s="37" t="s">
        <v>50</v>
      </c>
      <c r="Q6" s="36" t="s">
        <v>36</v>
      </c>
      <c r="R6" s="37" t="s">
        <v>37</v>
      </c>
      <c r="S6" s="36" t="s">
        <v>41</v>
      </c>
      <c r="T6" s="36" t="s">
        <v>41</v>
      </c>
      <c r="U6" s="36" t="s">
        <v>42</v>
      </c>
      <c r="V6" s="36" t="s">
        <v>43</v>
      </c>
      <c r="W6" s="36" t="s">
        <v>44</v>
      </c>
      <c r="X6" s="36" t="s">
        <v>45</v>
      </c>
      <c r="Y6" s="36" t="s">
        <v>46</v>
      </c>
      <c r="Z6" s="36" t="s">
        <v>46</v>
      </c>
      <c r="AA6" s="36" t="s">
        <v>47</v>
      </c>
      <c r="AB6" s="36" t="s">
        <v>48</v>
      </c>
      <c r="AC6" s="36" t="s">
        <v>31</v>
      </c>
      <c r="AD6" s="36" t="s">
        <v>32</v>
      </c>
      <c r="AE6" s="36" t="s">
        <v>49</v>
      </c>
      <c r="AF6" s="37" t="s">
        <v>50</v>
      </c>
      <c r="AG6" s="36" t="s">
        <v>36</v>
      </c>
      <c r="AH6" s="37" t="s">
        <v>37</v>
      </c>
      <c r="AI6" s="36" t="s">
        <v>41</v>
      </c>
      <c r="AJ6" s="36" t="s">
        <v>41</v>
      </c>
      <c r="AK6" s="36" t="s">
        <v>42</v>
      </c>
      <c r="AL6" s="36" t="s">
        <v>43</v>
      </c>
      <c r="AM6" s="36" t="s">
        <v>44</v>
      </c>
      <c r="AN6" s="36" t="s">
        <v>45</v>
      </c>
      <c r="AO6" s="36" t="s">
        <v>46</v>
      </c>
      <c r="AP6" s="36" t="s">
        <v>46</v>
      </c>
      <c r="AQ6" s="36" t="s">
        <v>47</v>
      </c>
      <c r="AR6" s="36" t="s">
        <v>48</v>
      </c>
      <c r="AS6" s="36" t="s">
        <v>31</v>
      </c>
      <c r="AT6" s="36" t="s">
        <v>32</v>
      </c>
      <c r="AU6" s="36" t="s">
        <v>49</v>
      </c>
      <c r="AV6" s="37" t="s">
        <v>50</v>
      </c>
      <c r="AW6" s="36" t="s">
        <v>36</v>
      </c>
      <c r="AX6" s="37" t="s">
        <v>37</v>
      </c>
    </row>
    <row r="7" spans="2:50" s="16" customFormat="1" ht="13.5" customHeight="1">
      <c r="B7" s="38"/>
      <c r="C7" s="35" t="s">
        <v>51</v>
      </c>
      <c r="D7" s="36" t="s">
        <v>52</v>
      </c>
      <c r="E7" s="36" t="s">
        <v>53</v>
      </c>
      <c r="F7" s="36" t="s">
        <v>53</v>
      </c>
      <c r="G7" s="36" t="s">
        <v>51</v>
      </c>
      <c r="H7" s="36" t="s">
        <v>52</v>
      </c>
      <c r="I7" s="36" t="s">
        <v>51</v>
      </c>
      <c r="J7" s="36" t="s">
        <v>52</v>
      </c>
      <c r="K7" s="36" t="s">
        <v>52</v>
      </c>
      <c r="L7" s="36" t="s">
        <v>52</v>
      </c>
      <c r="M7" s="36"/>
      <c r="N7" s="36"/>
      <c r="O7" s="36" t="s">
        <v>51</v>
      </c>
      <c r="P7" s="37"/>
      <c r="Q7" s="36"/>
      <c r="R7" s="37"/>
      <c r="S7" s="36" t="s">
        <v>51</v>
      </c>
      <c r="T7" s="36" t="s">
        <v>52</v>
      </c>
      <c r="U7" s="36" t="s">
        <v>53</v>
      </c>
      <c r="V7" s="36" t="s">
        <v>53</v>
      </c>
      <c r="W7" s="36" t="s">
        <v>51</v>
      </c>
      <c r="X7" s="36" t="s">
        <v>52</v>
      </c>
      <c r="Y7" s="36" t="s">
        <v>51</v>
      </c>
      <c r="Z7" s="36" t="s">
        <v>52</v>
      </c>
      <c r="AA7" s="36" t="s">
        <v>52</v>
      </c>
      <c r="AB7" s="36" t="s">
        <v>52</v>
      </c>
      <c r="AC7" s="36"/>
      <c r="AD7" s="36"/>
      <c r="AE7" s="36" t="s">
        <v>51</v>
      </c>
      <c r="AF7" s="37"/>
      <c r="AG7" s="36"/>
      <c r="AH7" s="37"/>
      <c r="AI7" s="36" t="s">
        <v>51</v>
      </c>
      <c r="AJ7" s="36" t="s">
        <v>52</v>
      </c>
      <c r="AK7" s="36" t="s">
        <v>53</v>
      </c>
      <c r="AL7" s="36" t="s">
        <v>53</v>
      </c>
      <c r="AM7" s="36" t="s">
        <v>51</v>
      </c>
      <c r="AN7" s="36" t="s">
        <v>52</v>
      </c>
      <c r="AO7" s="36" t="s">
        <v>51</v>
      </c>
      <c r="AP7" s="36" t="s">
        <v>52</v>
      </c>
      <c r="AQ7" s="36" t="s">
        <v>52</v>
      </c>
      <c r="AR7" s="36" t="s">
        <v>52</v>
      </c>
      <c r="AS7" s="36"/>
      <c r="AT7" s="36"/>
      <c r="AU7" s="36" t="s">
        <v>51</v>
      </c>
      <c r="AV7" s="37"/>
      <c r="AW7" s="36"/>
      <c r="AX7" s="37"/>
    </row>
    <row r="8" spans="2:50">
      <c r="B8" s="17">
        <v>2010</v>
      </c>
      <c r="C8" s="521">
        <v>22.740957134486536</v>
      </c>
      <c r="D8" s="522">
        <v>17.246132403159052</v>
      </c>
      <c r="E8" s="522">
        <v>10.235279669137599</v>
      </c>
      <c r="F8" s="522">
        <v>12.059623499053327</v>
      </c>
      <c r="G8" s="522">
        <v>12.320244046184149</v>
      </c>
      <c r="H8" s="522">
        <v>13.972015953910411</v>
      </c>
      <c r="I8" s="522">
        <v>10.886831036964644</v>
      </c>
      <c r="J8" s="522">
        <v>21.959294932950502</v>
      </c>
      <c r="K8" s="522">
        <v>26.857390378492379</v>
      </c>
      <c r="L8" s="522">
        <v>22.080349263074691</v>
      </c>
      <c r="M8" s="522">
        <v>17.543863391150463</v>
      </c>
      <c r="N8" s="522">
        <v>17.465106496146529</v>
      </c>
      <c r="O8" s="522">
        <v>19.418701110939541</v>
      </c>
      <c r="P8" s="523">
        <v>22.750636964980963</v>
      </c>
      <c r="Q8" s="522">
        <v>5.7231717506317636</v>
      </c>
      <c r="R8" s="522">
        <v>5.079398134651373</v>
      </c>
      <c r="S8" s="521">
        <v>22.740957134486536</v>
      </c>
      <c r="T8" s="522">
        <v>17.246132403159052</v>
      </c>
      <c r="U8" s="522">
        <v>10.235279669137599</v>
      </c>
      <c r="V8" s="522">
        <v>12.059623499053327</v>
      </c>
      <c r="W8" s="522">
        <v>12.320244046184149</v>
      </c>
      <c r="X8" s="522">
        <v>13.972015953910411</v>
      </c>
      <c r="Y8" s="522">
        <v>10.886831036964644</v>
      </c>
      <c r="Z8" s="522">
        <v>21.959294932950502</v>
      </c>
      <c r="AA8" s="522">
        <v>26.857390378492379</v>
      </c>
      <c r="AB8" s="522">
        <v>22.080349263074691</v>
      </c>
      <c r="AC8" s="522">
        <v>17.543863391150463</v>
      </c>
      <c r="AD8" s="522">
        <v>17.465106496146529</v>
      </c>
      <c r="AE8" s="522">
        <v>19.418701110939541</v>
      </c>
      <c r="AF8" s="523">
        <v>22.750636964980963</v>
      </c>
      <c r="AG8" s="522">
        <v>6.8105743832517991</v>
      </c>
      <c r="AH8" s="522">
        <v>6.044483780235133</v>
      </c>
      <c r="AI8" s="521">
        <v>27.061738990038975</v>
      </c>
      <c r="AJ8" s="522">
        <v>20.522897559759272</v>
      </c>
      <c r="AK8" s="522">
        <v>12.179982806273742</v>
      </c>
      <c r="AL8" s="522">
        <v>14.350951963873458</v>
      </c>
      <c r="AM8" s="522">
        <v>14.661090414959133</v>
      </c>
      <c r="AN8" s="522">
        <v>16.626698985153389</v>
      </c>
      <c r="AO8" s="522">
        <v>12.955328933987925</v>
      </c>
      <c r="AP8" s="522">
        <v>26.131560970211105</v>
      </c>
      <c r="AQ8" s="522">
        <v>31.960294550405923</v>
      </c>
      <c r="AR8" s="522">
        <v>26.275615623058879</v>
      </c>
      <c r="AS8" s="522">
        <v>20.877197435469053</v>
      </c>
      <c r="AT8" s="522">
        <v>20.783476730414367</v>
      </c>
      <c r="AU8" s="522">
        <v>23.108254322018048</v>
      </c>
      <c r="AV8" s="523">
        <v>27.073257988327342</v>
      </c>
      <c r="AW8" s="522">
        <v>6.8105743832517991</v>
      </c>
      <c r="AX8" s="523">
        <v>6.044483780235133</v>
      </c>
    </row>
    <row r="9" spans="2:50">
      <c r="B9" s="17">
        <v>2011</v>
      </c>
      <c r="C9" s="521">
        <v>22.99687185945303</v>
      </c>
      <c r="D9" s="522">
        <v>17.440211271721584</v>
      </c>
      <c r="E9" s="522">
        <v>10.350462102576614</v>
      </c>
      <c r="F9" s="522">
        <v>12.195336134748834</v>
      </c>
      <c r="G9" s="522">
        <v>12.458889567916295</v>
      </c>
      <c r="H9" s="522">
        <v>14.129249644600149</v>
      </c>
      <c r="I9" s="522">
        <v>11.009345685495262</v>
      </c>
      <c r="J9" s="522">
        <v>22.206413244197918</v>
      </c>
      <c r="K9" s="522">
        <v>27.159629269818829</v>
      </c>
      <c r="L9" s="522">
        <v>22.328829855839832</v>
      </c>
      <c r="M9" s="522">
        <v>17.741292767057747</v>
      </c>
      <c r="N9" s="522">
        <v>17.661649583539003</v>
      </c>
      <c r="O9" s="522">
        <v>19.63722892068051</v>
      </c>
      <c r="P9" s="523">
        <v>23.006660621649139</v>
      </c>
      <c r="Q9" s="522">
        <v>5.7875773038297771</v>
      </c>
      <c r="R9" s="522">
        <v>5.1365589994706173</v>
      </c>
      <c r="S9" s="521">
        <v>22.99687185945303</v>
      </c>
      <c r="T9" s="522">
        <v>17.440211271721584</v>
      </c>
      <c r="U9" s="522">
        <v>10.350462102576614</v>
      </c>
      <c r="V9" s="522">
        <v>12.195336134748834</v>
      </c>
      <c r="W9" s="522">
        <v>12.458889567916295</v>
      </c>
      <c r="X9" s="522">
        <v>14.129249644600149</v>
      </c>
      <c r="Y9" s="522">
        <v>11.009345685495262</v>
      </c>
      <c r="Z9" s="522">
        <v>22.206413244197918</v>
      </c>
      <c r="AA9" s="522">
        <v>27.159629269818829</v>
      </c>
      <c r="AB9" s="522">
        <v>22.328829855839832</v>
      </c>
      <c r="AC9" s="522">
        <v>17.741292767057747</v>
      </c>
      <c r="AD9" s="522">
        <v>17.661649583539003</v>
      </c>
      <c r="AE9" s="522">
        <v>19.63722892068051</v>
      </c>
      <c r="AF9" s="523">
        <v>23.006660621649139</v>
      </c>
      <c r="AG9" s="522">
        <v>6.8872169915574366</v>
      </c>
      <c r="AH9" s="522">
        <v>6.1125052093700347</v>
      </c>
      <c r="AI9" s="521">
        <v>27.366277512749104</v>
      </c>
      <c r="AJ9" s="522">
        <v>20.753851413348684</v>
      </c>
      <c r="AK9" s="522">
        <v>12.317049902066168</v>
      </c>
      <c r="AL9" s="522">
        <v>14.512450000351109</v>
      </c>
      <c r="AM9" s="522">
        <v>14.82607858582039</v>
      </c>
      <c r="AN9" s="522">
        <v>16.813807077074177</v>
      </c>
      <c r="AO9" s="522">
        <v>13.101121365739361</v>
      </c>
      <c r="AP9" s="522">
        <v>26.425631760595525</v>
      </c>
      <c r="AQ9" s="522">
        <v>32.319958831084406</v>
      </c>
      <c r="AR9" s="522">
        <v>26.571307528449395</v>
      </c>
      <c r="AS9" s="522">
        <v>21.11213839279872</v>
      </c>
      <c r="AT9" s="522">
        <v>21.017363004411408</v>
      </c>
      <c r="AU9" s="522">
        <v>23.368302415609811</v>
      </c>
      <c r="AV9" s="523">
        <v>27.377926139762479</v>
      </c>
      <c r="AW9" s="522">
        <v>6.8872169915574366</v>
      </c>
      <c r="AX9" s="523">
        <v>6.1125052093700347</v>
      </c>
    </row>
    <row r="10" spans="2:50">
      <c r="B10" s="17">
        <v>2012</v>
      </c>
      <c r="C10" s="521">
        <v>23.114656499352414</v>
      </c>
      <c r="D10" s="522">
        <v>17.529535985837629</v>
      </c>
      <c r="E10" s="522">
        <v>10.403474767037894</v>
      </c>
      <c r="F10" s="522">
        <v>12.257797815792333</v>
      </c>
      <c r="G10" s="522">
        <v>12.522701108471541</v>
      </c>
      <c r="H10" s="522">
        <v>14.201616381763735</v>
      </c>
      <c r="I10" s="522">
        <v>11.065732998735907</v>
      </c>
      <c r="J10" s="522">
        <v>22.320149338541974</v>
      </c>
      <c r="K10" s="522">
        <v>27.298734586963583</v>
      </c>
      <c r="L10" s="522">
        <v>22.4431929396548</v>
      </c>
      <c r="M10" s="522">
        <v>17.832159550709392</v>
      </c>
      <c r="N10" s="522">
        <v>17.752108453290504</v>
      </c>
      <c r="O10" s="522">
        <v>19.7378062492485</v>
      </c>
      <c r="P10" s="523">
        <v>23.124495397316444</v>
      </c>
      <c r="Q10" s="522">
        <v>5.8172199314352904</v>
      </c>
      <c r="R10" s="522">
        <v>5.1628672624279508</v>
      </c>
      <c r="S10" s="521">
        <v>23.114656499352414</v>
      </c>
      <c r="T10" s="522">
        <v>17.529535985837629</v>
      </c>
      <c r="U10" s="522">
        <v>10.403474767037894</v>
      </c>
      <c r="V10" s="522">
        <v>12.257797815792333</v>
      </c>
      <c r="W10" s="522">
        <v>12.522701108471541</v>
      </c>
      <c r="X10" s="522">
        <v>14.201616381763735</v>
      </c>
      <c r="Y10" s="522">
        <v>11.065732998735907</v>
      </c>
      <c r="Z10" s="522">
        <v>22.320149338541974</v>
      </c>
      <c r="AA10" s="522">
        <v>27.298734586963583</v>
      </c>
      <c r="AB10" s="522">
        <v>22.4431929396548</v>
      </c>
      <c r="AC10" s="522">
        <v>17.832159550709392</v>
      </c>
      <c r="AD10" s="522">
        <v>17.752108453290504</v>
      </c>
      <c r="AE10" s="522">
        <v>19.7378062492485</v>
      </c>
      <c r="AF10" s="523">
        <v>23.124495397316444</v>
      </c>
      <c r="AG10" s="522">
        <v>6.9224917184079944</v>
      </c>
      <c r="AH10" s="522">
        <v>6.1438120422892606</v>
      </c>
      <c r="AI10" s="521">
        <v>27.506441234229371</v>
      </c>
      <c r="AJ10" s="522">
        <v>20.860147823146782</v>
      </c>
      <c r="AK10" s="522">
        <v>12.380134972775092</v>
      </c>
      <c r="AL10" s="522">
        <v>14.586779400792874</v>
      </c>
      <c r="AM10" s="522">
        <v>14.902014319081129</v>
      </c>
      <c r="AN10" s="522">
        <v>16.899923494298847</v>
      </c>
      <c r="AO10" s="522">
        <v>13.168222268495727</v>
      </c>
      <c r="AP10" s="522">
        <v>26.560977712864943</v>
      </c>
      <c r="AQ10" s="522">
        <v>32.485494158486659</v>
      </c>
      <c r="AR10" s="522">
        <v>26.707399598189209</v>
      </c>
      <c r="AS10" s="522">
        <v>21.220269865344175</v>
      </c>
      <c r="AT10" s="522">
        <v>21.125009059415696</v>
      </c>
      <c r="AU10" s="522">
        <v>23.487989436605712</v>
      </c>
      <c r="AV10" s="523">
        <v>27.518149522806571</v>
      </c>
      <c r="AW10" s="522">
        <v>6.9224917184079944</v>
      </c>
      <c r="AX10" s="523">
        <v>6.1438120422892606</v>
      </c>
    </row>
    <row r="11" spans="2:50">
      <c r="B11" s="17">
        <v>2013</v>
      </c>
      <c r="C11" s="521">
        <v>23.466337301576814</v>
      </c>
      <c r="D11" s="522">
        <v>17.796241280735416</v>
      </c>
      <c r="E11" s="522">
        <v>10.56175972152535</v>
      </c>
      <c r="F11" s="522">
        <v>12.444295597815746</v>
      </c>
      <c r="G11" s="522">
        <v>12.713229294428663</v>
      </c>
      <c r="H11" s="522">
        <v>14.417688631946724</v>
      </c>
      <c r="I11" s="522">
        <v>11.234093963057633</v>
      </c>
      <c r="J11" s="522">
        <v>22.65974201323159</v>
      </c>
      <c r="K11" s="522">
        <v>27.714074563117816</v>
      </c>
      <c r="L11" s="522">
        <v>22.78465767644273</v>
      </c>
      <c r="M11" s="522">
        <v>18.103469149290824</v>
      </c>
      <c r="N11" s="522">
        <v>18.022200104542282</v>
      </c>
      <c r="O11" s="522">
        <v>20.038109545387901</v>
      </c>
      <c r="P11" s="523">
        <v>23.476325894671685</v>
      </c>
      <c r="Q11" s="522">
        <v>5.9057267440829389</v>
      </c>
      <c r="R11" s="522">
        <v>5.2414183454033632</v>
      </c>
      <c r="S11" s="521">
        <v>23.466337301576814</v>
      </c>
      <c r="T11" s="522">
        <v>17.796241280735416</v>
      </c>
      <c r="U11" s="522">
        <v>10.56175972152535</v>
      </c>
      <c r="V11" s="522">
        <v>12.444295597815746</v>
      </c>
      <c r="W11" s="522">
        <v>12.713229294428663</v>
      </c>
      <c r="X11" s="522">
        <v>14.417688631946724</v>
      </c>
      <c r="Y11" s="522">
        <v>11.234093963057633</v>
      </c>
      <c r="Z11" s="522">
        <v>22.65974201323159</v>
      </c>
      <c r="AA11" s="522">
        <v>27.714074563117816</v>
      </c>
      <c r="AB11" s="522">
        <v>22.78465767644273</v>
      </c>
      <c r="AC11" s="522">
        <v>18.103469149290824</v>
      </c>
      <c r="AD11" s="522">
        <v>18.022200104542282</v>
      </c>
      <c r="AE11" s="522">
        <v>20.038109545387901</v>
      </c>
      <c r="AF11" s="523">
        <v>23.476325894671685</v>
      </c>
      <c r="AG11" s="522">
        <v>7.0278148254586981</v>
      </c>
      <c r="AH11" s="522">
        <v>6.2372878310300006</v>
      </c>
      <c r="AI11" s="521">
        <v>27.924941388876409</v>
      </c>
      <c r="AJ11" s="522">
        <v>21.177527124075151</v>
      </c>
      <c r="AK11" s="522">
        <v>12.568494068615166</v>
      </c>
      <c r="AL11" s="522">
        <v>14.808711761400737</v>
      </c>
      <c r="AM11" s="522">
        <v>15.128742860370107</v>
      </c>
      <c r="AN11" s="522">
        <v>17.157049472016599</v>
      </c>
      <c r="AO11" s="522">
        <v>13.368571816038584</v>
      </c>
      <c r="AP11" s="522">
        <v>26.965092995745589</v>
      </c>
      <c r="AQ11" s="522">
        <v>32.979748730110202</v>
      </c>
      <c r="AR11" s="522">
        <v>27.113742634966851</v>
      </c>
      <c r="AS11" s="522">
        <v>21.543128287656078</v>
      </c>
      <c r="AT11" s="522">
        <v>21.446418124405319</v>
      </c>
      <c r="AU11" s="522">
        <v>23.845350359011594</v>
      </c>
      <c r="AV11" s="523">
        <v>27.936827814659306</v>
      </c>
      <c r="AW11" s="522">
        <v>7.0278148254586981</v>
      </c>
      <c r="AX11" s="523">
        <v>6.2372878310300006</v>
      </c>
    </row>
    <row r="12" spans="2:50">
      <c r="B12" s="17">
        <v>2014</v>
      </c>
      <c r="C12" s="521">
        <v>23.972644583775015</v>
      </c>
      <c r="D12" s="522">
        <v>18.18021115385179</v>
      </c>
      <c r="E12" s="522">
        <v>10.789639163941638</v>
      </c>
      <c r="F12" s="522">
        <v>12.712792440847899</v>
      </c>
      <c r="G12" s="522">
        <v>12.987528623263081</v>
      </c>
      <c r="H12" s="522">
        <v>14.728763200295752</v>
      </c>
      <c r="I12" s="522">
        <v>11.476479619979587</v>
      </c>
      <c r="J12" s="522">
        <v>23.148646278374859</v>
      </c>
      <c r="K12" s="522">
        <v>28.312030587969947</v>
      </c>
      <c r="L12" s="522">
        <v>23.276257109099006</v>
      </c>
      <c r="M12" s="522">
        <v>18.494067739328152</v>
      </c>
      <c r="N12" s="522">
        <v>18.411045242021395</v>
      </c>
      <c r="O12" s="522">
        <v>20.470449737806135</v>
      </c>
      <c r="P12" s="523">
        <v>23.982848689728058</v>
      </c>
      <c r="Q12" s="522">
        <v>6.0331480974358067</v>
      </c>
      <c r="R12" s="522">
        <v>5.3545066490112116</v>
      </c>
      <c r="S12" s="521">
        <v>23.972644583775015</v>
      </c>
      <c r="T12" s="522">
        <v>18.18021115385179</v>
      </c>
      <c r="U12" s="522">
        <v>10.789639163941638</v>
      </c>
      <c r="V12" s="522">
        <v>12.712792440847899</v>
      </c>
      <c r="W12" s="522">
        <v>12.987528623263081</v>
      </c>
      <c r="X12" s="522">
        <v>14.728763200295752</v>
      </c>
      <c r="Y12" s="522">
        <v>11.476479619979587</v>
      </c>
      <c r="Z12" s="522">
        <v>23.148646278374859</v>
      </c>
      <c r="AA12" s="522">
        <v>28.312030587969947</v>
      </c>
      <c r="AB12" s="522">
        <v>23.276257109099006</v>
      </c>
      <c r="AC12" s="522">
        <v>18.494067739328152</v>
      </c>
      <c r="AD12" s="522">
        <v>18.411045242021395</v>
      </c>
      <c r="AE12" s="522">
        <v>20.470449737806135</v>
      </c>
      <c r="AF12" s="523">
        <v>23.982848689728058</v>
      </c>
      <c r="AG12" s="522">
        <v>7.1794462359486113</v>
      </c>
      <c r="AH12" s="522">
        <v>6.3718629123233415</v>
      </c>
      <c r="AI12" s="521">
        <v>28.527447054692257</v>
      </c>
      <c r="AJ12" s="522">
        <v>21.634451273083631</v>
      </c>
      <c r="AK12" s="522">
        <v>12.839670605090548</v>
      </c>
      <c r="AL12" s="522">
        <v>15.128223004609</v>
      </c>
      <c r="AM12" s="522">
        <v>15.455159061683069</v>
      </c>
      <c r="AN12" s="522">
        <v>17.527228208351943</v>
      </c>
      <c r="AO12" s="522">
        <v>13.657010747775708</v>
      </c>
      <c r="AP12" s="522">
        <v>27.546889071266079</v>
      </c>
      <c r="AQ12" s="522">
        <v>33.69131639968424</v>
      </c>
      <c r="AR12" s="522">
        <v>27.698745959827814</v>
      </c>
      <c r="AS12" s="522">
        <v>22.007940609800499</v>
      </c>
      <c r="AT12" s="522">
        <v>21.909143838005456</v>
      </c>
      <c r="AU12" s="522">
        <v>24.359835187989301</v>
      </c>
      <c r="AV12" s="523">
        <v>28.539589940776388</v>
      </c>
      <c r="AW12" s="522">
        <v>7.1794462359486113</v>
      </c>
      <c r="AX12" s="523">
        <v>6.3718629123233415</v>
      </c>
    </row>
    <row r="13" spans="2:50">
      <c r="B13" s="17">
        <v>2015</v>
      </c>
      <c r="C13" s="521">
        <v>24.370048071463721</v>
      </c>
      <c r="D13" s="522">
        <v>18.481591307977453</v>
      </c>
      <c r="E13" s="522">
        <v>10.968503044381228</v>
      </c>
      <c r="F13" s="522">
        <v>12.923537151828807</v>
      </c>
      <c r="G13" s="522">
        <v>13.202827738607036</v>
      </c>
      <c r="H13" s="522">
        <v>14.972927411911364</v>
      </c>
      <c r="I13" s="522">
        <v>11.666729511326791</v>
      </c>
      <c r="J13" s="522">
        <v>23.532390038232073</v>
      </c>
      <c r="K13" s="522">
        <v>28.781369699050909</v>
      </c>
      <c r="L13" s="522">
        <v>23.662116321384485</v>
      </c>
      <c r="M13" s="522">
        <v>18.800650811357453</v>
      </c>
      <c r="N13" s="522">
        <v>18.716252019087868</v>
      </c>
      <c r="O13" s="522">
        <v>20.809796032785481</v>
      </c>
      <c r="P13" s="523">
        <v>24.380421334694361</v>
      </c>
      <c r="Q13" s="522">
        <v>6.1331618479957362</v>
      </c>
      <c r="R13" s="522">
        <v>5.4432703066766495</v>
      </c>
      <c r="S13" s="521">
        <v>24.370048071463721</v>
      </c>
      <c r="T13" s="522">
        <v>18.481591307977453</v>
      </c>
      <c r="U13" s="522">
        <v>10.968503044381228</v>
      </c>
      <c r="V13" s="522">
        <v>12.923537151828807</v>
      </c>
      <c r="W13" s="522">
        <v>13.202827738607036</v>
      </c>
      <c r="X13" s="522">
        <v>14.972927411911364</v>
      </c>
      <c r="Y13" s="522">
        <v>11.666729511326791</v>
      </c>
      <c r="Z13" s="522">
        <v>23.532390038232073</v>
      </c>
      <c r="AA13" s="522">
        <v>28.781369699050909</v>
      </c>
      <c r="AB13" s="522">
        <v>23.662116321384485</v>
      </c>
      <c r="AC13" s="522">
        <v>18.800650811357453</v>
      </c>
      <c r="AD13" s="522">
        <v>18.716252019087868</v>
      </c>
      <c r="AE13" s="522">
        <v>20.809796032785481</v>
      </c>
      <c r="AF13" s="523">
        <v>24.380421334694361</v>
      </c>
      <c r="AG13" s="522">
        <v>7.2984625991149281</v>
      </c>
      <c r="AH13" s="522">
        <v>6.4774916649452159</v>
      </c>
      <c r="AI13" s="521">
        <v>29.000357205041826</v>
      </c>
      <c r="AJ13" s="522">
        <v>21.993093656493169</v>
      </c>
      <c r="AK13" s="522">
        <v>13.052518622813661</v>
      </c>
      <c r="AL13" s="522">
        <v>15.37900921067628</v>
      </c>
      <c r="AM13" s="522">
        <v>15.711365008942369</v>
      </c>
      <c r="AN13" s="522">
        <v>17.817783620174524</v>
      </c>
      <c r="AO13" s="522">
        <v>13.883408118478881</v>
      </c>
      <c r="AP13" s="522">
        <v>28.003544145496168</v>
      </c>
      <c r="AQ13" s="522">
        <v>34.249829941870587</v>
      </c>
      <c r="AR13" s="522">
        <v>28.157918422447533</v>
      </c>
      <c r="AS13" s="522">
        <v>22.372774465515374</v>
      </c>
      <c r="AT13" s="522">
        <v>22.272339902714563</v>
      </c>
      <c r="AU13" s="522">
        <v>24.763657279014719</v>
      </c>
      <c r="AV13" s="523">
        <v>29.012701388286288</v>
      </c>
      <c r="AW13" s="522">
        <v>7.2984625991149281</v>
      </c>
      <c r="AX13" s="523">
        <v>6.4774916649452159</v>
      </c>
    </row>
    <row r="14" spans="2:50">
      <c r="B14" s="17">
        <v>2016</v>
      </c>
      <c r="C14" s="521">
        <v>24.782017417146822</v>
      </c>
      <c r="D14" s="522">
        <v>18.794017818421867</v>
      </c>
      <c r="E14" s="522">
        <v>11.153922745198646</v>
      </c>
      <c r="F14" s="522">
        <v>13.142006197467847</v>
      </c>
      <c r="G14" s="522">
        <v>13.42601811922059</v>
      </c>
      <c r="H14" s="522">
        <v>15.226040868674243</v>
      </c>
      <c r="I14" s="522">
        <v>11.8639525495805</v>
      </c>
      <c r="J14" s="522">
        <v>23.930198991992896</v>
      </c>
      <c r="K14" s="522">
        <v>29.267911293388821</v>
      </c>
      <c r="L14" s="522">
        <v>24.062118264335624</v>
      </c>
      <c r="M14" s="522">
        <v>19.118470940003025</v>
      </c>
      <c r="N14" s="522">
        <v>19.032645408027147</v>
      </c>
      <c r="O14" s="522">
        <v>21.161580240608362</v>
      </c>
      <c r="P14" s="523">
        <v>24.792566037703519</v>
      </c>
      <c r="Q14" s="522">
        <v>6.2368413592580056</v>
      </c>
      <c r="R14" s="522">
        <v>5.5352873802598443</v>
      </c>
      <c r="S14" s="521">
        <v>24.782017417146822</v>
      </c>
      <c r="T14" s="522">
        <v>18.794017818421867</v>
      </c>
      <c r="U14" s="522">
        <v>11.153922745198646</v>
      </c>
      <c r="V14" s="522">
        <v>13.142006197467847</v>
      </c>
      <c r="W14" s="522">
        <v>13.42601811922059</v>
      </c>
      <c r="X14" s="522">
        <v>15.226040868674243</v>
      </c>
      <c r="Y14" s="522">
        <v>11.8639525495805</v>
      </c>
      <c r="Z14" s="522">
        <v>23.930198991992896</v>
      </c>
      <c r="AA14" s="522">
        <v>29.267911293388821</v>
      </c>
      <c r="AB14" s="522">
        <v>24.062118264335624</v>
      </c>
      <c r="AC14" s="522">
        <v>19.118470940003025</v>
      </c>
      <c r="AD14" s="522">
        <v>19.032645408027147</v>
      </c>
      <c r="AE14" s="522">
        <v>21.161580240608362</v>
      </c>
      <c r="AF14" s="523">
        <v>24.792566037703519</v>
      </c>
      <c r="AG14" s="522">
        <v>7.4218412175170272</v>
      </c>
      <c r="AH14" s="522">
        <v>6.5869919825092147</v>
      </c>
      <c r="AI14" s="521">
        <v>29.490600726404718</v>
      </c>
      <c r="AJ14" s="522">
        <v>22.364881203922025</v>
      </c>
      <c r="AK14" s="522">
        <v>13.273168066786385</v>
      </c>
      <c r="AL14" s="522">
        <v>15.638987374986733</v>
      </c>
      <c r="AM14" s="522">
        <v>15.976961561872502</v>
      </c>
      <c r="AN14" s="522">
        <v>18.118988633722349</v>
      </c>
      <c r="AO14" s="522">
        <v>14.118103534000793</v>
      </c>
      <c r="AP14" s="522">
        <v>28.476936800471549</v>
      </c>
      <c r="AQ14" s="522">
        <v>34.828814439132692</v>
      </c>
      <c r="AR14" s="522">
        <v>28.633920734559389</v>
      </c>
      <c r="AS14" s="522">
        <v>22.7509804186036</v>
      </c>
      <c r="AT14" s="522">
        <v>22.648848035552305</v>
      </c>
      <c r="AU14" s="522">
        <v>25.182280486323954</v>
      </c>
      <c r="AV14" s="523">
        <v>29.503153584867185</v>
      </c>
      <c r="AW14" s="522">
        <v>7.4218412175170272</v>
      </c>
      <c r="AX14" s="523">
        <v>6.5869919825092147</v>
      </c>
    </row>
    <row r="15" spans="2:50">
      <c r="B15" s="17">
        <v>2017</v>
      </c>
      <c r="C15" s="521">
        <v>25.227008074244178</v>
      </c>
      <c r="D15" s="522">
        <v>19.131486806428164</v>
      </c>
      <c r="E15" s="522">
        <v>11.354204720957602</v>
      </c>
      <c r="F15" s="522">
        <v>13.3779865809431</v>
      </c>
      <c r="G15" s="522">
        <v>13.667098275226744</v>
      </c>
      <c r="H15" s="522">
        <v>15.499442578353237</v>
      </c>
      <c r="I15" s="522">
        <v>12.076983956666709</v>
      </c>
      <c r="J15" s="522">
        <v>24.359894234098146</v>
      </c>
      <c r="K15" s="522">
        <v>29.793451521171118</v>
      </c>
      <c r="L15" s="522">
        <v>24.494182274192728</v>
      </c>
      <c r="M15" s="522">
        <v>19.461765870479599</v>
      </c>
      <c r="N15" s="522">
        <v>19.374399238793121</v>
      </c>
      <c r="O15" s="522">
        <v>21.541561633486058</v>
      </c>
      <c r="P15" s="523">
        <v>25.237746107854463</v>
      </c>
      <c r="Q15" s="522">
        <v>6.3488312787206533</v>
      </c>
      <c r="R15" s="522">
        <v>5.634680061941209</v>
      </c>
      <c r="S15" s="521">
        <v>25.227008074244178</v>
      </c>
      <c r="T15" s="522">
        <v>19.131486806428164</v>
      </c>
      <c r="U15" s="522">
        <v>11.354204720957602</v>
      </c>
      <c r="V15" s="522">
        <v>13.3779865809431</v>
      </c>
      <c r="W15" s="522">
        <v>13.667098275226744</v>
      </c>
      <c r="X15" s="522">
        <v>15.499442578353237</v>
      </c>
      <c r="Y15" s="522">
        <v>12.076983956666709</v>
      </c>
      <c r="Z15" s="522">
        <v>24.359894234098146</v>
      </c>
      <c r="AA15" s="522">
        <v>29.793451521171118</v>
      </c>
      <c r="AB15" s="522">
        <v>24.494182274192728</v>
      </c>
      <c r="AC15" s="522">
        <v>19.461765870479599</v>
      </c>
      <c r="AD15" s="522">
        <v>19.374399238793121</v>
      </c>
      <c r="AE15" s="522">
        <v>21.541561633486058</v>
      </c>
      <c r="AF15" s="523">
        <v>25.237746107854463</v>
      </c>
      <c r="AG15" s="522">
        <v>7.5551092216775775</v>
      </c>
      <c r="AH15" s="522">
        <v>6.7052692737100408</v>
      </c>
      <c r="AI15" s="521">
        <v>30.020139608350568</v>
      </c>
      <c r="AJ15" s="522">
        <v>22.766469299649515</v>
      </c>
      <c r="AK15" s="522">
        <v>13.511503617939546</v>
      </c>
      <c r="AL15" s="522">
        <v>15.919804031322288</v>
      </c>
      <c r="AM15" s="522">
        <v>16.263846947519824</v>
      </c>
      <c r="AN15" s="522">
        <v>18.444336668240354</v>
      </c>
      <c r="AO15" s="522">
        <v>14.371610908433381</v>
      </c>
      <c r="AP15" s="522">
        <v>28.988274138576795</v>
      </c>
      <c r="AQ15" s="522">
        <v>35.454207310193631</v>
      </c>
      <c r="AR15" s="522">
        <v>29.148076906289344</v>
      </c>
      <c r="AS15" s="522">
        <v>23.159501385870723</v>
      </c>
      <c r="AT15" s="522">
        <v>23.055535094163815</v>
      </c>
      <c r="AU15" s="522">
        <v>25.634458343848408</v>
      </c>
      <c r="AV15" s="523">
        <v>30.032917868346814</v>
      </c>
      <c r="AW15" s="522">
        <v>7.5551092216775775</v>
      </c>
      <c r="AX15" s="523">
        <v>6.7052692737100408</v>
      </c>
    </row>
    <row r="16" spans="2:50">
      <c r="B16" s="17">
        <v>2018</v>
      </c>
      <c r="C16" s="521">
        <v>25.662264756883868</v>
      </c>
      <c r="D16" s="522">
        <v>19.461573809089121</v>
      </c>
      <c r="E16" s="522">
        <v>11.55010561678764</v>
      </c>
      <c r="F16" s="522">
        <v>13.608804997557653</v>
      </c>
      <c r="G16" s="522">
        <v>13.902904909096231</v>
      </c>
      <c r="H16" s="522">
        <v>15.766863746157362</v>
      </c>
      <c r="I16" s="522">
        <v>12.285355395634072</v>
      </c>
      <c r="J16" s="522">
        <v>24.780190082205973</v>
      </c>
      <c r="K16" s="522">
        <v>30.307495788145889</v>
      </c>
      <c r="L16" s="522">
        <v>24.916795074302062</v>
      </c>
      <c r="M16" s="522">
        <v>19.797551375687561</v>
      </c>
      <c r="N16" s="522">
        <v>19.708677355167282</v>
      </c>
      <c r="O16" s="522">
        <v>21.913231100902703</v>
      </c>
      <c r="P16" s="523">
        <v>25.673188060220696</v>
      </c>
      <c r="Q16" s="522">
        <v>6.4583714680638487</v>
      </c>
      <c r="R16" s="522">
        <v>5.7318985725263198</v>
      </c>
      <c r="S16" s="521">
        <v>25.662264756883868</v>
      </c>
      <c r="T16" s="522">
        <v>19.461573809089121</v>
      </c>
      <c r="U16" s="522">
        <v>11.55010561678764</v>
      </c>
      <c r="V16" s="522">
        <v>13.608804997557653</v>
      </c>
      <c r="W16" s="522">
        <v>13.902904909096231</v>
      </c>
      <c r="X16" s="522">
        <v>15.766863746157362</v>
      </c>
      <c r="Y16" s="522">
        <v>12.285355395634072</v>
      </c>
      <c r="Z16" s="522">
        <v>24.780190082205973</v>
      </c>
      <c r="AA16" s="522">
        <v>30.307495788145889</v>
      </c>
      <c r="AB16" s="522">
        <v>24.916795074302062</v>
      </c>
      <c r="AC16" s="522">
        <v>19.797551375687561</v>
      </c>
      <c r="AD16" s="522">
        <v>19.708677355167282</v>
      </c>
      <c r="AE16" s="522">
        <v>21.913231100902703</v>
      </c>
      <c r="AF16" s="523">
        <v>25.673188060220696</v>
      </c>
      <c r="AG16" s="522">
        <v>7.6854620469959825</v>
      </c>
      <c r="AH16" s="522">
        <v>6.8209593013063206</v>
      </c>
      <c r="AI16" s="521">
        <v>30.538095060691809</v>
      </c>
      <c r="AJ16" s="522">
        <v>23.159272832816054</v>
      </c>
      <c r="AK16" s="522">
        <v>13.744625683977285</v>
      </c>
      <c r="AL16" s="522">
        <v>16.194477947093606</v>
      </c>
      <c r="AM16" s="522">
        <v>16.544456841824513</v>
      </c>
      <c r="AN16" s="522">
        <v>18.762567857927259</v>
      </c>
      <c r="AO16" s="522">
        <v>14.619572920804544</v>
      </c>
      <c r="AP16" s="522">
        <v>29.488426197825106</v>
      </c>
      <c r="AQ16" s="522">
        <v>36.065919987893615</v>
      </c>
      <c r="AR16" s="522">
        <v>29.650986138419452</v>
      </c>
      <c r="AS16" s="522">
        <v>23.559086137068199</v>
      </c>
      <c r="AT16" s="522">
        <v>23.453326052649064</v>
      </c>
      <c r="AU16" s="522">
        <v>26.076745010074209</v>
      </c>
      <c r="AV16" s="523">
        <v>30.55109379166263</v>
      </c>
      <c r="AW16" s="522">
        <v>7.6854620469959825</v>
      </c>
      <c r="AX16" s="523">
        <v>6.8209593013063206</v>
      </c>
    </row>
    <row r="17" spans="2:50">
      <c r="B17" s="17">
        <v>2019</v>
      </c>
      <c r="C17" s="521">
        <v>26.084179480909942</v>
      </c>
      <c r="D17" s="522">
        <v>19.781542627919585</v>
      </c>
      <c r="E17" s="522">
        <v>11.740001546470605</v>
      </c>
      <c r="F17" s="522">
        <v>13.832548118410966</v>
      </c>
      <c r="G17" s="522">
        <v>14.131483342973876</v>
      </c>
      <c r="H17" s="522">
        <v>16.02608763108093</v>
      </c>
      <c r="I17" s="522">
        <v>12.487339607877878</v>
      </c>
      <c r="J17" s="522">
        <v>25.187602567382008</v>
      </c>
      <c r="K17" s="522">
        <v>30.805783014254676</v>
      </c>
      <c r="L17" s="522">
        <v>25.326453489760823</v>
      </c>
      <c r="M17" s="522">
        <v>20.123044020401409</v>
      </c>
      <c r="N17" s="522">
        <v>20.03270881716027</v>
      </c>
      <c r="O17" s="522">
        <v>22.273507753803209</v>
      </c>
      <c r="P17" s="523">
        <v>26.095282374885254</v>
      </c>
      <c r="Q17" s="522">
        <v>6.5645539130436941</v>
      </c>
      <c r="R17" s="522">
        <v>5.8261370361726019</v>
      </c>
      <c r="S17" s="521">
        <v>26.084179480909942</v>
      </c>
      <c r="T17" s="522">
        <v>19.781542627919585</v>
      </c>
      <c r="U17" s="522">
        <v>11.740001546470605</v>
      </c>
      <c r="V17" s="522">
        <v>13.832548118410966</v>
      </c>
      <c r="W17" s="522">
        <v>14.131483342973876</v>
      </c>
      <c r="X17" s="522">
        <v>16.02608763108093</v>
      </c>
      <c r="Y17" s="522">
        <v>12.487339607877878</v>
      </c>
      <c r="Z17" s="522">
        <v>25.187602567382008</v>
      </c>
      <c r="AA17" s="522">
        <v>30.805783014254676</v>
      </c>
      <c r="AB17" s="522">
        <v>25.326453489760823</v>
      </c>
      <c r="AC17" s="522">
        <v>20.123044020401409</v>
      </c>
      <c r="AD17" s="522">
        <v>20.03270881716027</v>
      </c>
      <c r="AE17" s="522">
        <v>22.273507753803209</v>
      </c>
      <c r="AF17" s="523">
        <v>26.095282374885254</v>
      </c>
      <c r="AG17" s="522">
        <v>7.8118191565219952</v>
      </c>
      <c r="AH17" s="522">
        <v>6.9331030730453964</v>
      </c>
      <c r="AI17" s="521">
        <v>31.040173582282833</v>
      </c>
      <c r="AJ17" s="522">
        <v>23.540035727224307</v>
      </c>
      <c r="AK17" s="522">
        <v>13.970601840300018</v>
      </c>
      <c r="AL17" s="522">
        <v>16.460732260909047</v>
      </c>
      <c r="AM17" s="522">
        <v>16.816465178138913</v>
      </c>
      <c r="AN17" s="522">
        <v>19.071044280986307</v>
      </c>
      <c r="AO17" s="522">
        <v>14.859934133374672</v>
      </c>
      <c r="AP17" s="522">
        <v>29.973247055184586</v>
      </c>
      <c r="AQ17" s="522">
        <v>36.658881786963065</v>
      </c>
      <c r="AR17" s="522">
        <v>30.138479652815377</v>
      </c>
      <c r="AS17" s="522">
        <v>23.946422384277682</v>
      </c>
      <c r="AT17" s="522">
        <v>23.838923492420722</v>
      </c>
      <c r="AU17" s="522">
        <v>26.505474227025822</v>
      </c>
      <c r="AV17" s="523">
        <v>31.053386026113454</v>
      </c>
      <c r="AW17" s="522">
        <v>7.8118191565219952</v>
      </c>
      <c r="AX17" s="523">
        <v>6.9331030730453964</v>
      </c>
    </row>
    <row r="18" spans="2:50">
      <c r="B18" s="17">
        <v>2020</v>
      </c>
      <c r="C18" s="521">
        <v>26.518039592103584</v>
      </c>
      <c r="D18" s="522">
        <v>20.110570508225805</v>
      </c>
      <c r="E18" s="522">
        <v>11.93527387160136</v>
      </c>
      <c r="F18" s="522">
        <v>14.062625927419194</v>
      </c>
      <c r="G18" s="522">
        <v>14.366533363964601</v>
      </c>
      <c r="H18" s="522">
        <v>16.292650747114862</v>
      </c>
      <c r="I18" s="522">
        <v>12.695042462964871</v>
      </c>
      <c r="J18" s="522">
        <v>25.606549847613049</v>
      </c>
      <c r="K18" s="522">
        <v>31.318177910699596</v>
      </c>
      <c r="L18" s="522">
        <v>25.747710287784695</v>
      </c>
      <c r="M18" s="522">
        <v>20.457752118949628</v>
      </c>
      <c r="N18" s="522">
        <v>20.365914363506242</v>
      </c>
      <c r="O18" s="522">
        <v>22.643984676713888</v>
      </c>
      <c r="P18" s="523">
        <v>26.529327161346075</v>
      </c>
      <c r="Q18" s="522">
        <v>6.6737426300103975</v>
      </c>
      <c r="R18" s="522">
        <v>5.923043609913714</v>
      </c>
      <c r="S18" s="521">
        <v>26.518039592103584</v>
      </c>
      <c r="T18" s="522">
        <v>20.110570508225805</v>
      </c>
      <c r="U18" s="522">
        <v>11.93527387160136</v>
      </c>
      <c r="V18" s="522">
        <v>14.062625927419194</v>
      </c>
      <c r="W18" s="522">
        <v>14.366533363964601</v>
      </c>
      <c r="X18" s="522">
        <v>16.292650747114862</v>
      </c>
      <c r="Y18" s="522">
        <v>12.695042462964871</v>
      </c>
      <c r="Z18" s="522">
        <v>25.606549847613049</v>
      </c>
      <c r="AA18" s="522">
        <v>31.318177910699596</v>
      </c>
      <c r="AB18" s="522">
        <v>25.747710287784695</v>
      </c>
      <c r="AC18" s="522">
        <v>20.457752118949628</v>
      </c>
      <c r="AD18" s="522">
        <v>20.365914363506242</v>
      </c>
      <c r="AE18" s="522">
        <v>22.643984676713888</v>
      </c>
      <c r="AF18" s="523">
        <v>26.529327161346075</v>
      </c>
      <c r="AG18" s="522">
        <v>7.9417537297123726</v>
      </c>
      <c r="AH18" s="522">
        <v>7.0484218957973193</v>
      </c>
      <c r="AI18" s="521">
        <v>31.556467114603254</v>
      </c>
      <c r="AJ18" s="522">
        <v>23.931578904788712</v>
      </c>
      <c r="AK18" s="522">
        <v>14.202975907205619</v>
      </c>
      <c r="AL18" s="522">
        <v>16.734524853628841</v>
      </c>
      <c r="AM18" s="522">
        <v>17.096174703117871</v>
      </c>
      <c r="AN18" s="522">
        <v>19.388254389066688</v>
      </c>
      <c r="AO18" s="522">
        <v>15.107100530928196</v>
      </c>
      <c r="AP18" s="522">
        <v>30.471794318659526</v>
      </c>
      <c r="AQ18" s="522">
        <v>37.268631713732518</v>
      </c>
      <c r="AR18" s="522">
        <v>30.639775242463784</v>
      </c>
      <c r="AS18" s="522">
        <v>24.344725021550051</v>
      </c>
      <c r="AT18" s="522">
        <v>24.235438092572426</v>
      </c>
      <c r="AU18" s="522">
        <v>26.946341765289525</v>
      </c>
      <c r="AV18" s="523">
        <v>31.56989932200182</v>
      </c>
      <c r="AW18" s="522">
        <v>7.9417537297123726</v>
      </c>
      <c r="AX18" s="523">
        <v>7.0484218957973193</v>
      </c>
    </row>
    <row r="19" spans="2:50">
      <c r="B19" s="17">
        <v>2021</v>
      </c>
      <c r="C19" s="521">
        <v>26.987077883665982</v>
      </c>
      <c r="D19" s="522">
        <v>20.466276577702082</v>
      </c>
      <c r="E19" s="522">
        <v>12.146379238067901</v>
      </c>
      <c r="F19" s="522">
        <v>14.311358870779074</v>
      </c>
      <c r="G19" s="522">
        <v>14.620641675452102</v>
      </c>
      <c r="H19" s="522">
        <v>16.580827293684511</v>
      </c>
      <c r="I19" s="522">
        <v>12.919586249750461</v>
      </c>
      <c r="J19" s="522">
        <v>26.059466148292689</v>
      </c>
      <c r="K19" s="522">
        <v>31.872118733174876</v>
      </c>
      <c r="L19" s="522">
        <v>26.203123366231953</v>
      </c>
      <c r="M19" s="522">
        <v>20.81959896927021</v>
      </c>
      <c r="N19" s="522">
        <v>20.726136831912598</v>
      </c>
      <c r="O19" s="522">
        <v>23.044500553841306</v>
      </c>
      <c r="P19" s="523">
        <v>26.998565101987921</v>
      </c>
      <c r="Q19" s="522">
        <v>6.791784570125734</v>
      </c>
      <c r="R19" s="522">
        <v>6.0278075479112552</v>
      </c>
      <c r="S19" s="521">
        <v>26.987077883665982</v>
      </c>
      <c r="T19" s="522">
        <v>20.466276577702082</v>
      </c>
      <c r="U19" s="522">
        <v>12.146379238067901</v>
      </c>
      <c r="V19" s="522">
        <v>14.311358870779074</v>
      </c>
      <c r="W19" s="522">
        <v>14.620641675452102</v>
      </c>
      <c r="X19" s="522">
        <v>16.580827293684511</v>
      </c>
      <c r="Y19" s="522">
        <v>12.919586249750461</v>
      </c>
      <c r="Z19" s="522">
        <v>26.059466148292689</v>
      </c>
      <c r="AA19" s="522">
        <v>31.872118733174876</v>
      </c>
      <c r="AB19" s="522">
        <v>26.203123366231953</v>
      </c>
      <c r="AC19" s="522">
        <v>20.81959896927021</v>
      </c>
      <c r="AD19" s="522">
        <v>20.726136831912598</v>
      </c>
      <c r="AE19" s="522">
        <v>23.044500553841306</v>
      </c>
      <c r="AF19" s="523">
        <v>26.998565101987921</v>
      </c>
      <c r="AG19" s="522">
        <v>8.0822236384496229</v>
      </c>
      <c r="AH19" s="522">
        <v>7.1730909820143953</v>
      </c>
      <c r="AI19" s="521">
        <v>32.114622681562516</v>
      </c>
      <c r="AJ19" s="522">
        <v>24.354869127465481</v>
      </c>
      <c r="AK19" s="522">
        <v>14.454191293300799</v>
      </c>
      <c r="AL19" s="522">
        <v>17.030517056227097</v>
      </c>
      <c r="AM19" s="522">
        <v>17.398563593788001</v>
      </c>
      <c r="AN19" s="522">
        <v>19.731184479484568</v>
      </c>
      <c r="AO19" s="522">
        <v>15.374307637203049</v>
      </c>
      <c r="AP19" s="522">
        <v>31.010764716468298</v>
      </c>
      <c r="AQ19" s="522">
        <v>37.927821292478093</v>
      </c>
      <c r="AR19" s="522">
        <v>31.181716805816023</v>
      </c>
      <c r="AS19" s="522">
        <v>24.775322773431547</v>
      </c>
      <c r="AT19" s="522">
        <v>24.664102829975995</v>
      </c>
      <c r="AU19" s="522">
        <v>27.422955659071157</v>
      </c>
      <c r="AV19" s="523">
        <v>32.128292471365619</v>
      </c>
      <c r="AW19" s="522">
        <v>8.0822236384496229</v>
      </c>
      <c r="AX19" s="523">
        <v>7.1730909820143953</v>
      </c>
    </row>
    <row r="20" spans="2:50">
      <c r="B20" s="17">
        <v>2022</v>
      </c>
      <c r="C20" s="521">
        <v>27.467912908937937</v>
      </c>
      <c r="D20" s="522">
        <v>20.830928973855666</v>
      </c>
      <c r="E20" s="522">
        <v>12.362794093839819</v>
      </c>
      <c r="F20" s="522">
        <v>14.566347670751082</v>
      </c>
      <c r="G20" s="522">
        <v>14.881141038881264</v>
      </c>
      <c r="H20" s="522">
        <v>16.876251738863669</v>
      </c>
      <c r="I20" s="522">
        <v>13.149777514165269</v>
      </c>
      <c r="J20" s="522">
        <v>26.523773700151501</v>
      </c>
      <c r="K20" s="522">
        <v>32.43999166416058</v>
      </c>
      <c r="L20" s="522">
        <v>26.669990492058577</v>
      </c>
      <c r="M20" s="522">
        <v>21.190546592413956</v>
      </c>
      <c r="N20" s="522">
        <v>21.095419218480082</v>
      </c>
      <c r="O20" s="522">
        <v>23.455089764498034</v>
      </c>
      <c r="P20" s="523">
        <v>27.479604797692733</v>
      </c>
      <c r="Q20" s="522">
        <v>6.9127953709058616</v>
      </c>
      <c r="R20" s="522">
        <v>6.1352063929113907</v>
      </c>
      <c r="S20" s="521">
        <v>27.467912908937937</v>
      </c>
      <c r="T20" s="522">
        <v>20.830928973855666</v>
      </c>
      <c r="U20" s="522">
        <v>12.362794093839819</v>
      </c>
      <c r="V20" s="522">
        <v>14.566347670751082</v>
      </c>
      <c r="W20" s="522">
        <v>14.881141038881264</v>
      </c>
      <c r="X20" s="522">
        <v>16.876251738863669</v>
      </c>
      <c r="Y20" s="522">
        <v>13.149777514165269</v>
      </c>
      <c r="Z20" s="522">
        <v>26.523773700151501</v>
      </c>
      <c r="AA20" s="522">
        <v>32.43999166416058</v>
      </c>
      <c r="AB20" s="522">
        <v>26.669990492058577</v>
      </c>
      <c r="AC20" s="522">
        <v>21.190546592413956</v>
      </c>
      <c r="AD20" s="522">
        <v>21.095419218480082</v>
      </c>
      <c r="AE20" s="522">
        <v>23.455089764498034</v>
      </c>
      <c r="AF20" s="523">
        <v>27.479604797692733</v>
      </c>
      <c r="AG20" s="522">
        <v>8.2262264913779752</v>
      </c>
      <c r="AH20" s="522">
        <v>7.3008956075645548</v>
      </c>
      <c r="AI20" s="521">
        <v>32.68681636163614</v>
      </c>
      <c r="AJ20" s="522">
        <v>24.788805478888243</v>
      </c>
      <c r="AK20" s="522">
        <v>14.711724971669385</v>
      </c>
      <c r="AL20" s="522">
        <v>17.333953728193784</v>
      </c>
      <c r="AM20" s="522">
        <v>17.708557836268703</v>
      </c>
      <c r="AN20" s="522">
        <v>20.082739569247767</v>
      </c>
      <c r="AO20" s="522">
        <v>15.648235241856669</v>
      </c>
      <c r="AP20" s="522">
        <v>31.563290703180286</v>
      </c>
      <c r="AQ20" s="522">
        <v>38.603590080351083</v>
      </c>
      <c r="AR20" s="522">
        <v>31.7372886855497</v>
      </c>
      <c r="AS20" s="522">
        <v>25.216750444972604</v>
      </c>
      <c r="AT20" s="522">
        <v>25.103548869991297</v>
      </c>
      <c r="AU20" s="522">
        <v>27.911556819752654</v>
      </c>
      <c r="AV20" s="523">
        <v>32.700729709254354</v>
      </c>
      <c r="AW20" s="522">
        <v>8.2262264913779752</v>
      </c>
      <c r="AX20" s="523">
        <v>7.3008956075645548</v>
      </c>
    </row>
    <row r="21" spans="2:50">
      <c r="B21" s="17">
        <v>2023</v>
      </c>
      <c r="C21" s="521">
        <v>27.961218859798645</v>
      </c>
      <c r="D21" s="522">
        <v>21.205038985738515</v>
      </c>
      <c r="E21" s="522">
        <v>12.58482188007808</v>
      </c>
      <c r="F21" s="522">
        <v>14.827949854073474</v>
      </c>
      <c r="G21" s="522">
        <v>15.148396707501391</v>
      </c>
      <c r="H21" s="522">
        <v>17.17933830530956</v>
      </c>
      <c r="I21" s="522">
        <v>13.385939013647862</v>
      </c>
      <c r="J21" s="522">
        <v>27.000123521448259</v>
      </c>
      <c r="K21" s="522">
        <v>33.022592933753032</v>
      </c>
      <c r="L21" s="522">
        <v>27.14896627237168</v>
      </c>
      <c r="M21" s="522">
        <v>21.571115104141953</v>
      </c>
      <c r="N21" s="522">
        <v>21.474279304096243</v>
      </c>
      <c r="O21" s="522">
        <v>23.876328006994203</v>
      </c>
      <c r="P21" s="523">
        <v>27.973120727313702</v>
      </c>
      <c r="Q21" s="522">
        <v>7.0369447048889535</v>
      </c>
      <c r="R21" s="522">
        <v>6.24539073175852</v>
      </c>
      <c r="S21" s="521">
        <v>27.961218859798645</v>
      </c>
      <c r="T21" s="522">
        <v>21.205038985738515</v>
      </c>
      <c r="U21" s="522">
        <v>12.58482188007808</v>
      </c>
      <c r="V21" s="522">
        <v>14.827949854073474</v>
      </c>
      <c r="W21" s="522">
        <v>15.148396707501391</v>
      </c>
      <c r="X21" s="522">
        <v>17.17933830530956</v>
      </c>
      <c r="Y21" s="522">
        <v>13.385939013647862</v>
      </c>
      <c r="Z21" s="522">
        <v>27.000123521448259</v>
      </c>
      <c r="AA21" s="522">
        <v>33.022592933753032</v>
      </c>
      <c r="AB21" s="522">
        <v>27.14896627237168</v>
      </c>
      <c r="AC21" s="522">
        <v>21.571115104141953</v>
      </c>
      <c r="AD21" s="522">
        <v>21.474279304096243</v>
      </c>
      <c r="AE21" s="522">
        <v>23.876328006994203</v>
      </c>
      <c r="AF21" s="523">
        <v>27.973120727313702</v>
      </c>
      <c r="AG21" s="522">
        <v>8.3739641988178555</v>
      </c>
      <c r="AH21" s="522">
        <v>7.4320149707926388</v>
      </c>
      <c r="AI21" s="521">
        <v>33.273850443160384</v>
      </c>
      <c r="AJ21" s="522">
        <v>25.233996393028832</v>
      </c>
      <c r="AK21" s="522">
        <v>14.975938037292913</v>
      </c>
      <c r="AL21" s="522">
        <v>17.645260326347433</v>
      </c>
      <c r="AM21" s="522">
        <v>18.026592081926655</v>
      </c>
      <c r="AN21" s="522">
        <v>20.443412583318381</v>
      </c>
      <c r="AO21" s="522">
        <v>15.929267426240957</v>
      </c>
      <c r="AP21" s="522">
        <v>32.130146990523428</v>
      </c>
      <c r="AQ21" s="522">
        <v>39.296885591166102</v>
      </c>
      <c r="AR21" s="522">
        <v>32.307269864122297</v>
      </c>
      <c r="AS21" s="522">
        <v>25.669626973928924</v>
      </c>
      <c r="AT21" s="522">
        <v>25.554392371874531</v>
      </c>
      <c r="AU21" s="522">
        <v>28.412830328323103</v>
      </c>
      <c r="AV21" s="523">
        <v>33.288013665503307</v>
      </c>
      <c r="AW21" s="522">
        <v>8.3739641988178555</v>
      </c>
      <c r="AX21" s="523">
        <v>7.4320149707926388</v>
      </c>
    </row>
    <row r="22" spans="2:50" ht="13.5" customHeight="1">
      <c r="B22" s="17">
        <v>2024</v>
      </c>
      <c r="C22" s="521">
        <v>28.495427910981938</v>
      </c>
      <c r="D22" s="522">
        <v>21.61016881264899</v>
      </c>
      <c r="E22" s="522">
        <v>12.825259387097244</v>
      </c>
      <c r="F22" s="522">
        <v>15.111243120445597</v>
      </c>
      <c r="G22" s="522">
        <v>15.437812225209649</v>
      </c>
      <c r="H22" s="522">
        <v>17.507555686034372</v>
      </c>
      <c r="I22" s="522">
        <v>13.641682149007369</v>
      </c>
      <c r="J22" s="522">
        <v>27.515970503675575</v>
      </c>
      <c r="K22" s="522">
        <v>33.653501340400346</v>
      </c>
      <c r="L22" s="522">
        <v>27.667656948400221</v>
      </c>
      <c r="M22" s="522">
        <v>21.98323894575736</v>
      </c>
      <c r="N22" s="522">
        <v>21.884553063241274</v>
      </c>
      <c r="O22" s="522">
        <v>24.332493762654302</v>
      </c>
      <c r="P22" s="523">
        <v>28.507557167917483</v>
      </c>
      <c r="Q22" s="522">
        <v>7.1713880413142066</v>
      </c>
      <c r="R22" s="522">
        <v>6.3647111474317617</v>
      </c>
      <c r="S22" s="521">
        <v>28.495427910981938</v>
      </c>
      <c r="T22" s="522">
        <v>21.61016881264899</v>
      </c>
      <c r="U22" s="522">
        <v>12.825259387097244</v>
      </c>
      <c r="V22" s="522">
        <v>15.111243120445597</v>
      </c>
      <c r="W22" s="522">
        <v>15.437812225209649</v>
      </c>
      <c r="X22" s="522">
        <v>17.507555686034372</v>
      </c>
      <c r="Y22" s="522">
        <v>13.641682149007369</v>
      </c>
      <c r="Z22" s="522">
        <v>27.515970503675575</v>
      </c>
      <c r="AA22" s="522">
        <v>33.653501340400346</v>
      </c>
      <c r="AB22" s="522">
        <v>27.667656948400221</v>
      </c>
      <c r="AC22" s="522">
        <v>21.98323894575736</v>
      </c>
      <c r="AD22" s="522">
        <v>21.884553063241274</v>
      </c>
      <c r="AE22" s="522">
        <v>24.332493762654302</v>
      </c>
      <c r="AF22" s="523">
        <v>28.507557167917483</v>
      </c>
      <c r="AG22" s="522">
        <v>8.533951769163906</v>
      </c>
      <c r="AH22" s="522">
        <v>7.5740062654437965</v>
      </c>
      <c r="AI22" s="521">
        <v>33.909559214068508</v>
      </c>
      <c r="AJ22" s="522">
        <v>25.716100887052299</v>
      </c>
      <c r="AK22" s="522">
        <v>15.26205867064572</v>
      </c>
      <c r="AL22" s="522">
        <v>17.982379313330256</v>
      </c>
      <c r="AM22" s="522">
        <v>18.370996547999479</v>
      </c>
      <c r="AN22" s="522">
        <v>20.833991266380902</v>
      </c>
      <c r="AO22" s="522">
        <v>16.23360175731877</v>
      </c>
      <c r="AP22" s="522">
        <v>32.744004899373934</v>
      </c>
      <c r="AQ22" s="522">
        <v>40.047666595076414</v>
      </c>
      <c r="AR22" s="522">
        <v>32.924511768596261</v>
      </c>
      <c r="AS22" s="522">
        <v>26.160054345451261</v>
      </c>
      <c r="AT22" s="522">
        <v>26.042618145257112</v>
      </c>
      <c r="AU22" s="522">
        <v>28.955667577558625</v>
      </c>
      <c r="AV22" s="523">
        <v>33.923993029821801</v>
      </c>
      <c r="AW22" s="522">
        <v>8.533951769163906</v>
      </c>
      <c r="AX22" s="523">
        <v>7.5740062654437965</v>
      </c>
    </row>
    <row r="23" spans="2:50" ht="13.5" customHeight="1">
      <c r="B23" s="17">
        <v>2025</v>
      </c>
      <c r="C23" s="521">
        <v>29.044438012603976</v>
      </c>
      <c r="D23" s="522">
        <v>22.026523359524539</v>
      </c>
      <c r="E23" s="522">
        <v>13.07235857021657</v>
      </c>
      <c r="F23" s="522">
        <v>15.40238544500054</v>
      </c>
      <c r="G23" s="522">
        <v>15.735246427112537</v>
      </c>
      <c r="H23" s="522">
        <v>17.844866813853542</v>
      </c>
      <c r="I23" s="522">
        <v>13.904511025496555</v>
      </c>
      <c r="J23" s="522">
        <v>28.046109788112496</v>
      </c>
      <c r="K23" s="522">
        <v>34.301889995890932</v>
      </c>
      <c r="L23" s="522">
        <v>28.200718715373402</v>
      </c>
      <c r="M23" s="522">
        <v>22.406781286840804</v>
      </c>
      <c r="N23" s="522">
        <v>22.306194062588133</v>
      </c>
      <c r="O23" s="522">
        <v>24.801298264032017</v>
      </c>
      <c r="P23" s="523">
        <v>29.056800959119599</v>
      </c>
      <c r="Q23" s="522">
        <v>7.3095563288595766</v>
      </c>
      <c r="R23" s="522">
        <v>6.4873375113790708</v>
      </c>
      <c r="S23" s="521">
        <v>29.044438012603976</v>
      </c>
      <c r="T23" s="522">
        <v>22.026523359524539</v>
      </c>
      <c r="U23" s="522">
        <v>13.07235857021657</v>
      </c>
      <c r="V23" s="522">
        <v>15.40238544500054</v>
      </c>
      <c r="W23" s="522">
        <v>15.735246427112537</v>
      </c>
      <c r="X23" s="522">
        <v>17.844866813853542</v>
      </c>
      <c r="Y23" s="522">
        <v>13.904511025496555</v>
      </c>
      <c r="Z23" s="522">
        <v>28.046109788112496</v>
      </c>
      <c r="AA23" s="522">
        <v>34.301889995890932</v>
      </c>
      <c r="AB23" s="522">
        <v>28.200718715373402</v>
      </c>
      <c r="AC23" s="522">
        <v>22.406781286840804</v>
      </c>
      <c r="AD23" s="522">
        <v>22.306194062588133</v>
      </c>
      <c r="AE23" s="522">
        <v>24.801298264032017</v>
      </c>
      <c r="AF23" s="523">
        <v>29.056800959119599</v>
      </c>
      <c r="AG23" s="522">
        <v>8.6983720313428989</v>
      </c>
      <c r="AH23" s="522">
        <v>7.7199316385410954</v>
      </c>
      <c r="AI23" s="521">
        <v>34.562881234998727</v>
      </c>
      <c r="AJ23" s="522">
        <v>26.211562797834198</v>
      </c>
      <c r="AK23" s="522">
        <v>15.556106698557716</v>
      </c>
      <c r="AL23" s="522">
        <v>18.328838679550643</v>
      </c>
      <c r="AM23" s="522">
        <v>18.724943248263919</v>
      </c>
      <c r="AN23" s="522">
        <v>21.235391508485712</v>
      </c>
      <c r="AO23" s="522">
        <v>16.546368120340901</v>
      </c>
      <c r="AP23" s="522">
        <v>33.374870647853868</v>
      </c>
      <c r="AQ23" s="522">
        <v>40.819249095110209</v>
      </c>
      <c r="AR23" s="522">
        <v>33.558855271294341</v>
      </c>
      <c r="AS23" s="522">
        <v>26.664069731340554</v>
      </c>
      <c r="AT23" s="522">
        <v>26.544370934479879</v>
      </c>
      <c r="AU23" s="522">
        <v>29.513544934198098</v>
      </c>
      <c r="AV23" s="523">
        <v>34.577593141352324</v>
      </c>
      <c r="AW23" s="522">
        <v>8.6983720313428989</v>
      </c>
      <c r="AX23" s="523">
        <v>7.7199316385410954</v>
      </c>
    </row>
    <row r="24" spans="2:50" ht="13.5" customHeight="1">
      <c r="B24" s="17">
        <v>2026</v>
      </c>
      <c r="C24" s="521">
        <v>29.608852181535624</v>
      </c>
      <c r="D24" s="522">
        <v>22.454559938198386</v>
      </c>
      <c r="E24" s="522">
        <v>13.326390836056367</v>
      </c>
      <c r="F24" s="522">
        <v>15.701696610075672</v>
      </c>
      <c r="G24" s="522">
        <v>16.041026006364149</v>
      </c>
      <c r="H24" s="522">
        <v>18.191642181587167</v>
      </c>
      <c r="I24" s="522">
        <v>14.174714326777549</v>
      </c>
      <c r="J24" s="522">
        <v>28.591123664468238</v>
      </c>
      <c r="K24" s="522">
        <v>34.968471071634731</v>
      </c>
      <c r="L24" s="522">
        <v>28.748737072971011</v>
      </c>
      <c r="M24" s="522">
        <v>22.84220733409148</v>
      </c>
      <c r="N24" s="522">
        <v>22.739665420457083</v>
      </c>
      <c r="O24" s="522">
        <v>25.283256432478762</v>
      </c>
      <c r="P24" s="523">
        <v>29.621455374468834</v>
      </c>
      <c r="Q24" s="522">
        <v>7.4516013275895254</v>
      </c>
      <c r="R24" s="522">
        <v>6.6134045128640118</v>
      </c>
      <c r="S24" s="521">
        <v>29.608852181535624</v>
      </c>
      <c r="T24" s="522">
        <v>22.454559938198386</v>
      </c>
      <c r="U24" s="522">
        <v>13.326390836056367</v>
      </c>
      <c r="V24" s="522">
        <v>15.701696610075672</v>
      </c>
      <c r="W24" s="522">
        <v>16.041026006364149</v>
      </c>
      <c r="X24" s="522">
        <v>18.191642181587167</v>
      </c>
      <c r="Y24" s="522">
        <v>14.174714326777549</v>
      </c>
      <c r="Z24" s="522">
        <v>28.591123664468238</v>
      </c>
      <c r="AA24" s="522">
        <v>34.968471071634731</v>
      </c>
      <c r="AB24" s="522">
        <v>28.748737072971011</v>
      </c>
      <c r="AC24" s="522">
        <v>22.84220733409148</v>
      </c>
      <c r="AD24" s="522">
        <v>22.739665420457083</v>
      </c>
      <c r="AE24" s="522">
        <v>25.283256432478762</v>
      </c>
      <c r="AF24" s="523">
        <v>29.621455374468834</v>
      </c>
      <c r="AG24" s="522">
        <v>8.8674055798315372</v>
      </c>
      <c r="AH24" s="522">
        <v>7.8699513703081747</v>
      </c>
      <c r="AI24" s="521">
        <v>35.234534096027396</v>
      </c>
      <c r="AJ24" s="522">
        <v>26.72092632645608</v>
      </c>
      <c r="AK24" s="522">
        <v>15.858405094907077</v>
      </c>
      <c r="AL24" s="522">
        <v>18.68501896599005</v>
      </c>
      <c r="AM24" s="522">
        <v>19.088820947573332</v>
      </c>
      <c r="AN24" s="522">
        <v>21.648054196088722</v>
      </c>
      <c r="AO24" s="522">
        <v>16.86791004886528</v>
      </c>
      <c r="AP24" s="522">
        <v>34.023437160717201</v>
      </c>
      <c r="AQ24" s="522">
        <v>41.612480575245336</v>
      </c>
      <c r="AR24" s="522">
        <v>34.210997116835493</v>
      </c>
      <c r="AS24" s="522">
        <v>27.182226727568864</v>
      </c>
      <c r="AT24" s="522">
        <v>27.060201850343923</v>
      </c>
      <c r="AU24" s="522">
        <v>30.087075154649728</v>
      </c>
      <c r="AV24" s="523">
        <v>35.249531895617913</v>
      </c>
      <c r="AW24" s="522">
        <v>8.8674055798315372</v>
      </c>
      <c r="AX24" s="523">
        <v>7.8699513703081747</v>
      </c>
    </row>
    <row r="25" spans="2:50" ht="13.5" customHeight="1">
      <c r="B25" s="17">
        <v>2027</v>
      </c>
      <c r="C25" s="521">
        <v>30.189171669960107</v>
      </c>
      <c r="D25" s="522">
        <v>22.894658684892065</v>
      </c>
      <c r="E25" s="522">
        <v>13.587581788853505</v>
      </c>
      <c r="F25" s="522">
        <v>16.009442431774154</v>
      </c>
      <c r="G25" s="522">
        <v>16.355422523619961</v>
      </c>
      <c r="H25" s="522">
        <v>18.548189757957022</v>
      </c>
      <c r="I25" s="522">
        <v>14.452532018468021</v>
      </c>
      <c r="J25" s="522">
        <v>29.151496155665054</v>
      </c>
      <c r="K25" s="522">
        <v>35.653836553513571</v>
      </c>
      <c r="L25" s="522">
        <v>29.312198712373579</v>
      </c>
      <c r="M25" s="522">
        <v>23.289903786265075</v>
      </c>
      <c r="N25" s="522">
        <v>23.185352099658136</v>
      </c>
      <c r="O25" s="522">
        <v>25.778796291593967</v>
      </c>
      <c r="P25" s="523">
        <v>30.202021879509516</v>
      </c>
      <c r="Q25" s="522">
        <v>7.5976491866506288</v>
      </c>
      <c r="R25" s="522">
        <v>6.7430241110881779</v>
      </c>
      <c r="S25" s="521">
        <v>30.189171669960107</v>
      </c>
      <c r="T25" s="522">
        <v>22.894658684892065</v>
      </c>
      <c r="U25" s="522">
        <v>13.587581788853505</v>
      </c>
      <c r="V25" s="522">
        <v>16.009442431774154</v>
      </c>
      <c r="W25" s="522">
        <v>16.355422523619961</v>
      </c>
      <c r="X25" s="522">
        <v>18.548189757957022</v>
      </c>
      <c r="Y25" s="522">
        <v>14.452532018468021</v>
      </c>
      <c r="Z25" s="522">
        <v>29.151496155665054</v>
      </c>
      <c r="AA25" s="522">
        <v>35.653836553513571</v>
      </c>
      <c r="AB25" s="522">
        <v>29.312198712373579</v>
      </c>
      <c r="AC25" s="522">
        <v>23.289903786265075</v>
      </c>
      <c r="AD25" s="522">
        <v>23.185352099658136</v>
      </c>
      <c r="AE25" s="522">
        <v>25.778796291593967</v>
      </c>
      <c r="AF25" s="523">
        <v>30.202021879509516</v>
      </c>
      <c r="AG25" s="522">
        <v>9.041202532114248</v>
      </c>
      <c r="AH25" s="522">
        <v>8.0241986921949309</v>
      </c>
      <c r="AI25" s="521">
        <v>35.925114287252526</v>
      </c>
      <c r="AJ25" s="522">
        <v>27.244643835021552</v>
      </c>
      <c r="AK25" s="522">
        <v>16.169222328735671</v>
      </c>
      <c r="AL25" s="522">
        <v>19.051236493811242</v>
      </c>
      <c r="AM25" s="522">
        <v>19.462952803107754</v>
      </c>
      <c r="AN25" s="522">
        <v>22.072345811968859</v>
      </c>
      <c r="AO25" s="522">
        <v>17.198513101976943</v>
      </c>
      <c r="AP25" s="522">
        <v>34.690280425241411</v>
      </c>
      <c r="AQ25" s="522">
        <v>42.428065498681143</v>
      </c>
      <c r="AR25" s="522">
        <v>34.881516467724559</v>
      </c>
      <c r="AS25" s="522">
        <v>27.714985505655442</v>
      </c>
      <c r="AT25" s="522">
        <v>27.590568998593181</v>
      </c>
      <c r="AU25" s="522">
        <v>30.676767586996817</v>
      </c>
      <c r="AV25" s="523">
        <v>35.940406036616324</v>
      </c>
      <c r="AW25" s="522">
        <v>9.041202532114248</v>
      </c>
      <c r="AX25" s="523">
        <v>8.0241986921949309</v>
      </c>
    </row>
    <row r="26" spans="2:50">
      <c r="B26" s="17">
        <v>2028</v>
      </c>
      <c r="C26" s="521">
        <v>30.785906255426781</v>
      </c>
      <c r="D26" s="522">
        <v>23.347206201236293</v>
      </c>
      <c r="E26" s="522">
        <v>13.856160869952777</v>
      </c>
      <c r="F26" s="522">
        <v>16.325893247236024</v>
      </c>
      <c r="G26" s="522">
        <v>16.67871215827649</v>
      </c>
      <c r="H26" s="522">
        <v>18.914822749659319</v>
      </c>
      <c r="I26" s="522">
        <v>14.738208147553937</v>
      </c>
      <c r="J26" s="522">
        <v>29.727719516953687</v>
      </c>
      <c r="K26" s="522">
        <v>36.358588495986645</v>
      </c>
      <c r="L26" s="522">
        <v>29.891598602472257</v>
      </c>
      <c r="M26" s="522">
        <v>23.750263919142945</v>
      </c>
      <c r="N26" s="522">
        <v>23.643645610501807</v>
      </c>
      <c r="O26" s="522">
        <v>26.288353144861368</v>
      </c>
      <c r="P26" s="523">
        <v>30.799010468781013</v>
      </c>
      <c r="Q26" s="522">
        <v>7.7478282007515187</v>
      </c>
      <c r="R26" s="522">
        <v>6.8763101694706901</v>
      </c>
      <c r="S26" s="521">
        <v>30.785906255426781</v>
      </c>
      <c r="T26" s="522">
        <v>23.347206201236293</v>
      </c>
      <c r="U26" s="522">
        <v>13.856160869952777</v>
      </c>
      <c r="V26" s="522">
        <v>16.325893247236024</v>
      </c>
      <c r="W26" s="522">
        <v>16.67871215827649</v>
      </c>
      <c r="X26" s="522">
        <v>18.914822749659319</v>
      </c>
      <c r="Y26" s="522">
        <v>14.738208147553937</v>
      </c>
      <c r="Z26" s="522">
        <v>29.727719516953687</v>
      </c>
      <c r="AA26" s="522">
        <v>36.358588495986645</v>
      </c>
      <c r="AB26" s="522">
        <v>29.891598602472257</v>
      </c>
      <c r="AC26" s="522">
        <v>23.750263919142945</v>
      </c>
      <c r="AD26" s="522">
        <v>23.643645610501807</v>
      </c>
      <c r="AE26" s="522">
        <v>26.288353144861368</v>
      </c>
      <c r="AF26" s="523">
        <v>30.799010468781013</v>
      </c>
      <c r="AG26" s="522">
        <v>9.2199155588943089</v>
      </c>
      <c r="AH26" s="522">
        <v>8.1828091016701201</v>
      </c>
      <c r="AI26" s="521">
        <v>36.635228443957864</v>
      </c>
      <c r="AJ26" s="522">
        <v>27.783175379471189</v>
      </c>
      <c r="AK26" s="522">
        <v>16.488831435243803</v>
      </c>
      <c r="AL26" s="522">
        <v>19.427812964210869</v>
      </c>
      <c r="AM26" s="522">
        <v>19.847667468349023</v>
      </c>
      <c r="AN26" s="522">
        <v>22.508639072094589</v>
      </c>
      <c r="AO26" s="522">
        <v>17.538467695589183</v>
      </c>
      <c r="AP26" s="522">
        <v>35.375986225174891</v>
      </c>
      <c r="AQ26" s="522">
        <v>43.266720310224102</v>
      </c>
      <c r="AR26" s="522">
        <v>35.57100233694198</v>
      </c>
      <c r="AS26" s="522">
        <v>28.262814063780105</v>
      </c>
      <c r="AT26" s="522">
        <v>28.135938276497146</v>
      </c>
      <c r="AU26" s="522">
        <v>31.28314024238502</v>
      </c>
      <c r="AV26" s="523">
        <v>36.650822457849408</v>
      </c>
      <c r="AW26" s="522">
        <v>9.2199155588943089</v>
      </c>
      <c r="AX26" s="523">
        <v>8.1828091016701201</v>
      </c>
    </row>
    <row r="27" spans="2:50">
      <c r="B27" s="17">
        <v>2029</v>
      </c>
      <c r="C27" s="521">
        <v>31.399463829509909</v>
      </c>
      <c r="D27" s="522">
        <v>23.812511821268963</v>
      </c>
      <c r="E27" s="522">
        <v>14.132311663726314</v>
      </c>
      <c r="F27" s="522">
        <v>16.651265363047902</v>
      </c>
      <c r="G27" s="522">
        <v>17.011115891522415</v>
      </c>
      <c r="H27" s="522">
        <v>19.291791764773095</v>
      </c>
      <c r="I27" s="522">
        <v>15.031937984912593</v>
      </c>
      <c r="J27" s="522">
        <v>30.320187619679444</v>
      </c>
      <c r="K27" s="522">
        <v>37.083208624742859</v>
      </c>
      <c r="L27" s="522">
        <v>30.487332785894797</v>
      </c>
      <c r="M27" s="522">
        <v>24.223602406993852</v>
      </c>
      <c r="N27" s="522">
        <v>24.114859214639367</v>
      </c>
      <c r="O27" s="522">
        <v>26.812275294444291</v>
      </c>
      <c r="P27" s="523">
        <v>31.412829207479181</v>
      </c>
      <c r="Q27" s="522">
        <v>7.9022410231587852</v>
      </c>
      <c r="R27" s="522">
        <v>7.0133537942780597</v>
      </c>
      <c r="S27" s="521">
        <v>31.399463829509909</v>
      </c>
      <c r="T27" s="522">
        <v>23.812511821268963</v>
      </c>
      <c r="U27" s="522">
        <v>14.132311663726314</v>
      </c>
      <c r="V27" s="522">
        <v>16.651265363047902</v>
      </c>
      <c r="W27" s="522">
        <v>17.011115891522415</v>
      </c>
      <c r="X27" s="522">
        <v>19.291791764773095</v>
      </c>
      <c r="Y27" s="522">
        <v>15.031937984912593</v>
      </c>
      <c r="Z27" s="522">
        <v>30.320187619679444</v>
      </c>
      <c r="AA27" s="522">
        <v>37.083208624742859</v>
      </c>
      <c r="AB27" s="522">
        <v>30.487332785894797</v>
      </c>
      <c r="AC27" s="522">
        <v>24.223602406993852</v>
      </c>
      <c r="AD27" s="522">
        <v>24.114859214639367</v>
      </c>
      <c r="AE27" s="522">
        <v>26.812275294444291</v>
      </c>
      <c r="AF27" s="523">
        <v>31.412829207479181</v>
      </c>
      <c r="AG27" s="522">
        <v>9.4036668175589551</v>
      </c>
      <c r="AH27" s="522">
        <v>8.345891015190892</v>
      </c>
      <c r="AI27" s="521">
        <v>37.365361957116789</v>
      </c>
      <c r="AJ27" s="522">
        <v>28.336889067310068</v>
      </c>
      <c r="AK27" s="522">
        <v>16.817450879834311</v>
      </c>
      <c r="AL27" s="522">
        <v>19.815005782027001</v>
      </c>
      <c r="AM27" s="522">
        <v>20.243227910911671</v>
      </c>
      <c r="AN27" s="522">
        <v>22.957232200079986</v>
      </c>
      <c r="AO27" s="522">
        <v>17.888006202045982</v>
      </c>
      <c r="AP27" s="522">
        <v>36.081023267418544</v>
      </c>
      <c r="AQ27" s="522">
        <v>44.129018263444003</v>
      </c>
      <c r="AR27" s="522">
        <v>36.279926015214805</v>
      </c>
      <c r="AS27" s="522">
        <v>28.826086864322679</v>
      </c>
      <c r="AT27" s="522">
        <v>28.696682465420839</v>
      </c>
      <c r="AU27" s="522">
        <v>31.906607600388707</v>
      </c>
      <c r="AV27" s="523">
        <v>37.381266756900224</v>
      </c>
      <c r="AW27" s="522">
        <v>9.4036668175589551</v>
      </c>
      <c r="AX27" s="523">
        <v>8.345891015190892</v>
      </c>
    </row>
    <row r="28" spans="2:50">
      <c r="B28" s="17">
        <v>2030</v>
      </c>
      <c r="C28" s="521">
        <v>32.030221917257066</v>
      </c>
      <c r="D28" s="522">
        <v>24.290861849867994</v>
      </c>
      <c r="E28" s="522">
        <v>14.416204087140283</v>
      </c>
      <c r="F28" s="522">
        <v>16.985758982301856</v>
      </c>
      <c r="G28" s="522">
        <v>17.352838253039227</v>
      </c>
      <c r="H28" s="522">
        <v>19.679328754220933</v>
      </c>
      <c r="I28" s="522">
        <v>15.333902263983701</v>
      </c>
      <c r="J28" s="522">
        <v>30.929265012432573</v>
      </c>
      <c r="K28" s="522">
        <v>37.828142802175812</v>
      </c>
      <c r="L28" s="522">
        <v>31.099767820867246</v>
      </c>
      <c r="M28" s="522">
        <v>24.71021049735949</v>
      </c>
      <c r="N28" s="522">
        <v>24.599282852160925</v>
      </c>
      <c r="O28" s="522">
        <v>27.350885112264802</v>
      </c>
      <c r="P28" s="523">
        <v>32.043855781347496</v>
      </c>
      <c r="Q28" s="522">
        <v>8.0609826648552367</v>
      </c>
      <c r="R28" s="522">
        <v>7.1542393091388456</v>
      </c>
      <c r="S28" s="521">
        <v>32.030221917257066</v>
      </c>
      <c r="T28" s="522">
        <v>24.290861849867994</v>
      </c>
      <c r="U28" s="522">
        <v>14.416204087140283</v>
      </c>
      <c r="V28" s="522">
        <v>16.985758982301856</v>
      </c>
      <c r="W28" s="522">
        <v>17.352838253039227</v>
      </c>
      <c r="X28" s="522">
        <v>19.679328754220933</v>
      </c>
      <c r="Y28" s="522">
        <v>15.333902263983701</v>
      </c>
      <c r="Z28" s="522">
        <v>30.929265012432573</v>
      </c>
      <c r="AA28" s="522">
        <v>37.828142802175812</v>
      </c>
      <c r="AB28" s="522">
        <v>31.099767820867246</v>
      </c>
      <c r="AC28" s="522">
        <v>24.71021049735949</v>
      </c>
      <c r="AD28" s="522">
        <v>24.599282852160925</v>
      </c>
      <c r="AE28" s="522">
        <v>27.350885112264802</v>
      </c>
      <c r="AF28" s="523">
        <v>32.043855781347496</v>
      </c>
      <c r="AG28" s="522">
        <v>9.5925693711777331</v>
      </c>
      <c r="AH28" s="522">
        <v>8.5135447778752251</v>
      </c>
      <c r="AI28" s="521">
        <v>38.1159640815359</v>
      </c>
      <c r="AJ28" s="522">
        <v>28.906125601342911</v>
      </c>
      <c r="AK28" s="522">
        <v>17.155282863696932</v>
      </c>
      <c r="AL28" s="522">
        <v>20.21305318893921</v>
      </c>
      <c r="AM28" s="522">
        <v>20.649877521116679</v>
      </c>
      <c r="AN28" s="522">
        <v>23.418401217522913</v>
      </c>
      <c r="AO28" s="522">
        <v>18.247343694140604</v>
      </c>
      <c r="AP28" s="522">
        <v>36.805825364794757</v>
      </c>
      <c r="AQ28" s="522">
        <v>45.015489934589212</v>
      </c>
      <c r="AR28" s="522">
        <v>37.008723706832022</v>
      </c>
      <c r="AS28" s="522">
        <v>29.405150491857793</v>
      </c>
      <c r="AT28" s="522">
        <v>29.273146594071498</v>
      </c>
      <c r="AU28" s="522">
        <v>32.547553283595107</v>
      </c>
      <c r="AV28" s="523">
        <v>38.132188379803516</v>
      </c>
      <c r="AW28" s="522">
        <v>9.5925693711777331</v>
      </c>
      <c r="AX28" s="523">
        <v>8.5135447778752251</v>
      </c>
    </row>
    <row r="29" spans="2:50">
      <c r="B29" s="17">
        <v>2031</v>
      </c>
      <c r="C29" s="521">
        <v>32.678476712001704</v>
      </c>
      <c r="D29" s="522">
        <v>24.782480912119095</v>
      </c>
      <c r="E29" s="522">
        <v>14.707971451276805</v>
      </c>
      <c r="F29" s="522">
        <v>17.329531177546048</v>
      </c>
      <c r="G29" s="522">
        <v>17.70403970987023</v>
      </c>
      <c r="H29" s="522">
        <v>20.077615698820793</v>
      </c>
      <c r="I29" s="522">
        <v>15.644242782087249</v>
      </c>
      <c r="J29" s="522">
        <v>31.555237707658719</v>
      </c>
      <c r="K29" s="522">
        <v>38.593740836780235</v>
      </c>
      <c r="L29" s="522">
        <v>31.729191296527286</v>
      </c>
      <c r="M29" s="522">
        <v>25.210316693171777</v>
      </c>
      <c r="N29" s="522">
        <v>25.097144000216261</v>
      </c>
      <c r="O29" s="522">
        <v>27.904435520386791</v>
      </c>
      <c r="P29" s="523">
        <v>32.692386509795945</v>
      </c>
      <c r="Q29" s="522">
        <v>8.2241276682318905</v>
      </c>
      <c r="R29" s="522">
        <v>7.2990328715087989</v>
      </c>
      <c r="S29" s="521">
        <v>32.678476712001704</v>
      </c>
      <c r="T29" s="522">
        <v>24.782480912119095</v>
      </c>
      <c r="U29" s="522">
        <v>14.707971451276805</v>
      </c>
      <c r="V29" s="522">
        <v>17.329531177546048</v>
      </c>
      <c r="W29" s="522">
        <v>17.70403970987023</v>
      </c>
      <c r="X29" s="522">
        <v>20.077615698820793</v>
      </c>
      <c r="Y29" s="522">
        <v>15.644242782087249</v>
      </c>
      <c r="Z29" s="522">
        <v>31.555237707658719</v>
      </c>
      <c r="AA29" s="522">
        <v>38.593740836780235</v>
      </c>
      <c r="AB29" s="522">
        <v>31.729191296527286</v>
      </c>
      <c r="AC29" s="522">
        <v>25.210316693171777</v>
      </c>
      <c r="AD29" s="522">
        <v>25.097144000216261</v>
      </c>
      <c r="AE29" s="522">
        <v>27.904435520386791</v>
      </c>
      <c r="AF29" s="523">
        <v>32.692386509795945</v>
      </c>
      <c r="AG29" s="522">
        <v>9.7867119251959505</v>
      </c>
      <c r="AH29" s="522">
        <v>8.6858491170954721</v>
      </c>
      <c r="AI29" s="521">
        <v>38.887387287282031</v>
      </c>
      <c r="AJ29" s="522">
        <v>29.491152285421723</v>
      </c>
      <c r="AK29" s="522">
        <v>17.502486027019398</v>
      </c>
      <c r="AL29" s="522">
        <v>20.622142101279795</v>
      </c>
      <c r="AM29" s="522">
        <v>21.067807254745571</v>
      </c>
      <c r="AN29" s="522">
        <v>23.892362681596751</v>
      </c>
      <c r="AO29" s="522">
        <v>18.616648910683821</v>
      </c>
      <c r="AP29" s="522">
        <v>37.550732872113876</v>
      </c>
      <c r="AQ29" s="522">
        <v>45.926551595768473</v>
      </c>
      <c r="AR29" s="522">
        <v>37.757737642867468</v>
      </c>
      <c r="AS29" s="522">
        <v>30.000276864874412</v>
      </c>
      <c r="AT29" s="522">
        <v>29.865601360257354</v>
      </c>
      <c r="AU29" s="522">
        <v>33.206278269260274</v>
      </c>
      <c r="AV29" s="523">
        <v>38.903939946657175</v>
      </c>
      <c r="AW29" s="522">
        <v>9.7867119251959505</v>
      </c>
      <c r="AX29" s="523">
        <v>8.6858491170954721</v>
      </c>
    </row>
    <row r="30" spans="2:50">
      <c r="B30" s="17">
        <v>2032</v>
      </c>
      <c r="C30" s="521">
        <v>33.344429358716134</v>
      </c>
      <c r="D30" s="522">
        <v>25.287521550978319</v>
      </c>
      <c r="E30" s="522">
        <v>15.007704287727556</v>
      </c>
      <c r="F30" s="522">
        <v>17.682688616790106</v>
      </c>
      <c r="G30" s="522">
        <v>18.064829235227617</v>
      </c>
      <c r="H30" s="522">
        <v>20.48677618179503</v>
      </c>
      <c r="I30" s="522">
        <v>15.963055833821322</v>
      </c>
      <c r="J30" s="522">
        <v>32.198299936486563</v>
      </c>
      <c r="K30" s="522">
        <v>39.380240283598859</v>
      </c>
      <c r="L30" s="522">
        <v>32.37579851473555</v>
      </c>
      <c r="M30" s="522">
        <v>25.724076170833129</v>
      </c>
      <c r="N30" s="522">
        <v>25.608597138598906</v>
      </c>
      <c r="O30" s="522">
        <v>28.473098278251779</v>
      </c>
      <c r="P30" s="523">
        <v>33.358622623415457</v>
      </c>
      <c r="Q30" s="522">
        <v>8.3917266550465026</v>
      </c>
      <c r="R30" s="522">
        <v>7.4477794089338962</v>
      </c>
      <c r="S30" s="521">
        <v>33.344429358716134</v>
      </c>
      <c r="T30" s="522">
        <v>25.287521550978319</v>
      </c>
      <c r="U30" s="522">
        <v>15.007704287727556</v>
      </c>
      <c r="V30" s="522">
        <v>17.682688616790106</v>
      </c>
      <c r="W30" s="522">
        <v>18.064829235227617</v>
      </c>
      <c r="X30" s="522">
        <v>20.48677618179503</v>
      </c>
      <c r="Y30" s="522">
        <v>15.963055833821322</v>
      </c>
      <c r="Z30" s="522">
        <v>32.198299936486563</v>
      </c>
      <c r="AA30" s="522">
        <v>39.380240283598859</v>
      </c>
      <c r="AB30" s="522">
        <v>32.37579851473555</v>
      </c>
      <c r="AC30" s="522">
        <v>25.724076170833129</v>
      </c>
      <c r="AD30" s="522">
        <v>25.608597138598906</v>
      </c>
      <c r="AE30" s="522">
        <v>28.473098278251779</v>
      </c>
      <c r="AF30" s="523">
        <v>33.358622623415457</v>
      </c>
      <c r="AG30" s="522">
        <v>9.9861547195053397</v>
      </c>
      <c r="AH30" s="522">
        <v>8.8628574966313369</v>
      </c>
      <c r="AI30" s="521">
        <v>39.679870936872199</v>
      </c>
      <c r="AJ30" s="522">
        <v>30.092150645664198</v>
      </c>
      <c r="AK30" s="522">
        <v>17.859168102395792</v>
      </c>
      <c r="AL30" s="522">
        <v>21.04239945398022</v>
      </c>
      <c r="AM30" s="522">
        <v>21.497146789920858</v>
      </c>
      <c r="AN30" s="522">
        <v>24.379263656336089</v>
      </c>
      <c r="AO30" s="522">
        <v>18.996036442247373</v>
      </c>
      <c r="AP30" s="522">
        <v>38.315976924419004</v>
      </c>
      <c r="AQ30" s="522">
        <v>46.862485937482646</v>
      </c>
      <c r="AR30" s="522">
        <v>38.5272002325353</v>
      </c>
      <c r="AS30" s="522">
        <v>30.611650643291423</v>
      </c>
      <c r="AT30" s="522">
        <v>30.474230594932695</v>
      </c>
      <c r="AU30" s="522">
        <v>33.882986951119619</v>
      </c>
      <c r="AV30" s="523">
        <v>39.696760921864396</v>
      </c>
      <c r="AW30" s="522">
        <v>9.9861547195053397</v>
      </c>
      <c r="AX30" s="523">
        <v>8.8628574966313369</v>
      </c>
    </row>
    <row r="31" spans="2:50">
      <c r="B31" s="17">
        <v>2033</v>
      </c>
      <c r="C31" s="521">
        <v>34.028134209899868</v>
      </c>
      <c r="D31" s="522">
        <v>25.806024985924569</v>
      </c>
      <c r="E31" s="522">
        <v>15.315427059536455</v>
      </c>
      <c r="F31" s="522">
        <v>18.045260123389017</v>
      </c>
      <c r="G31" s="522">
        <v>18.435236275367956</v>
      </c>
      <c r="H31" s="522">
        <v>20.906843597252156</v>
      </c>
      <c r="I31" s="522">
        <v>16.290367439483799</v>
      </c>
      <c r="J31" s="522">
        <v>32.85850418318752</v>
      </c>
      <c r="K31" s="522">
        <v>40.187705333698432</v>
      </c>
      <c r="L31" s="522">
        <v>33.039642249091898</v>
      </c>
      <c r="M31" s="522">
        <v>26.25153086142063</v>
      </c>
      <c r="N31" s="522">
        <v>26.133684010151352</v>
      </c>
      <c r="O31" s="522">
        <v>29.05691979793189</v>
      </c>
      <c r="P31" s="523">
        <v>34.042618497841019</v>
      </c>
      <c r="Q31" s="522">
        <v>8.5637933040852374</v>
      </c>
      <c r="R31" s="522">
        <v>7.6004910615357222</v>
      </c>
      <c r="S31" s="521">
        <v>34.028134209899868</v>
      </c>
      <c r="T31" s="522">
        <v>25.806024985924569</v>
      </c>
      <c r="U31" s="522">
        <v>15.315427059536455</v>
      </c>
      <c r="V31" s="522">
        <v>18.045260123389017</v>
      </c>
      <c r="W31" s="522">
        <v>18.435236275367956</v>
      </c>
      <c r="X31" s="522">
        <v>20.906843597252156</v>
      </c>
      <c r="Y31" s="522">
        <v>16.290367439483799</v>
      </c>
      <c r="Z31" s="522">
        <v>32.85850418318752</v>
      </c>
      <c r="AA31" s="522">
        <v>40.187705333698432</v>
      </c>
      <c r="AB31" s="522">
        <v>33.039642249091898</v>
      </c>
      <c r="AC31" s="522">
        <v>26.25153086142063</v>
      </c>
      <c r="AD31" s="522">
        <v>26.133684010151352</v>
      </c>
      <c r="AE31" s="522">
        <v>29.05691979793189</v>
      </c>
      <c r="AF31" s="523">
        <v>34.042618497841019</v>
      </c>
      <c r="AG31" s="522">
        <v>10.190914031861436</v>
      </c>
      <c r="AH31" s="522">
        <v>9.0445843632275089</v>
      </c>
      <c r="AI31" s="521">
        <v>40.493479709780836</v>
      </c>
      <c r="AJ31" s="522">
        <v>30.709169733250238</v>
      </c>
      <c r="AK31" s="522">
        <v>18.22535820084838</v>
      </c>
      <c r="AL31" s="522">
        <v>21.473859546832927</v>
      </c>
      <c r="AM31" s="522">
        <v>21.937931167687864</v>
      </c>
      <c r="AN31" s="522">
        <v>24.879143880730066</v>
      </c>
      <c r="AO31" s="522">
        <v>19.385537252985717</v>
      </c>
      <c r="AP31" s="522">
        <v>39.101619977993145</v>
      </c>
      <c r="AQ31" s="522">
        <v>47.823369347101128</v>
      </c>
      <c r="AR31" s="522">
        <v>39.317174276419358</v>
      </c>
      <c r="AS31" s="522">
        <v>31.239321725090548</v>
      </c>
      <c r="AT31" s="522">
        <v>31.099083972080106</v>
      </c>
      <c r="AU31" s="522">
        <v>34.577734559538953</v>
      </c>
      <c r="AV31" s="523">
        <v>40.510716012430812</v>
      </c>
      <c r="AW31" s="522">
        <v>10.190914031861436</v>
      </c>
      <c r="AX31" s="523">
        <v>9.0445843632275089</v>
      </c>
    </row>
    <row r="32" spans="2:50">
      <c r="B32" s="17">
        <v>2034</v>
      </c>
      <c r="C32" s="521">
        <v>34.763483796884948</v>
      </c>
      <c r="D32" s="522">
        <v>26.363694404355556</v>
      </c>
      <c r="E32" s="522">
        <v>15.646394161442789</v>
      </c>
      <c r="F32" s="522">
        <v>18.435219046699949</v>
      </c>
      <c r="G32" s="522">
        <v>18.833622601736693</v>
      </c>
      <c r="H32" s="522">
        <v>21.358641474548893</v>
      </c>
      <c r="I32" s="522">
        <v>16.642403049034634</v>
      </c>
      <c r="J32" s="522">
        <v>33.568578010068833</v>
      </c>
      <c r="K32" s="522">
        <v>41.056163543505775</v>
      </c>
      <c r="L32" s="522">
        <v>33.753630478130219</v>
      </c>
      <c r="M32" s="522">
        <v>26.818827682856572</v>
      </c>
      <c r="N32" s="522">
        <v>26.698434155566982</v>
      </c>
      <c r="O32" s="522">
        <v>29.684841206748118</v>
      </c>
      <c r="P32" s="523">
        <v>34.77828109097242</v>
      </c>
      <c r="Q32" s="522">
        <v>8.7488572817438364</v>
      </c>
      <c r="R32" s="522">
        <v>7.7647380322485056</v>
      </c>
      <c r="S32" s="521">
        <v>34.763483796884948</v>
      </c>
      <c r="T32" s="522">
        <v>26.363694404355556</v>
      </c>
      <c r="U32" s="522">
        <v>15.646394161442789</v>
      </c>
      <c r="V32" s="522">
        <v>18.435219046699949</v>
      </c>
      <c r="W32" s="522">
        <v>18.833622601736693</v>
      </c>
      <c r="X32" s="522">
        <v>21.358641474548893</v>
      </c>
      <c r="Y32" s="522">
        <v>16.642403049034634</v>
      </c>
      <c r="Z32" s="522">
        <v>33.568578010068833</v>
      </c>
      <c r="AA32" s="522">
        <v>41.056163543505775</v>
      </c>
      <c r="AB32" s="522">
        <v>33.753630478130219</v>
      </c>
      <c r="AC32" s="522">
        <v>26.818827682856572</v>
      </c>
      <c r="AD32" s="522">
        <v>26.698434155566982</v>
      </c>
      <c r="AE32" s="522">
        <v>29.684841206748118</v>
      </c>
      <c r="AF32" s="523">
        <v>34.77828109097242</v>
      </c>
      <c r="AG32" s="522">
        <v>10.411140165275164</v>
      </c>
      <c r="AH32" s="522">
        <v>9.2400382583757228</v>
      </c>
      <c r="AI32" s="521">
        <v>41.368545718293078</v>
      </c>
      <c r="AJ32" s="522">
        <v>31.372796341183108</v>
      </c>
      <c r="AK32" s="522">
        <v>18.619209052116918</v>
      </c>
      <c r="AL32" s="522">
        <v>21.937910665572939</v>
      </c>
      <c r="AM32" s="522">
        <v>22.412010896066658</v>
      </c>
      <c r="AN32" s="522">
        <v>25.416783354713179</v>
      </c>
      <c r="AO32" s="522">
        <v>19.804459628351207</v>
      </c>
      <c r="AP32" s="522">
        <v>39.946607831981915</v>
      </c>
      <c r="AQ32" s="522">
        <v>48.856834616771863</v>
      </c>
      <c r="AR32" s="522">
        <v>40.166820268974959</v>
      </c>
      <c r="AS32" s="522">
        <v>31.914404942599319</v>
      </c>
      <c r="AT32" s="522">
        <v>31.771136645124702</v>
      </c>
      <c r="AU32" s="522">
        <v>35.324961036030253</v>
      </c>
      <c r="AV32" s="523">
        <v>41.386154498257177</v>
      </c>
      <c r="AW32" s="522">
        <v>10.411140165275164</v>
      </c>
      <c r="AX32" s="523">
        <v>9.2400382583757228</v>
      </c>
    </row>
    <row r="33" spans="2:50">
      <c r="B33" s="17">
        <v>2035</v>
      </c>
      <c r="C33" s="521">
        <v>35.483393047632354</v>
      </c>
      <c r="D33" s="522">
        <v>26.909654285605253</v>
      </c>
      <c r="E33" s="522">
        <v>15.970411856662166</v>
      </c>
      <c r="F33" s="522">
        <v>18.816989895928337</v>
      </c>
      <c r="G33" s="522">
        <v>19.223643901537791</v>
      </c>
      <c r="H33" s="522">
        <v>21.800952828346599</v>
      </c>
      <c r="I33" s="522">
        <v>16.987046870685795</v>
      </c>
      <c r="J33" s="522">
        <v>34.26374222275485</v>
      </c>
      <c r="K33" s="522">
        <v>41.906386498945473</v>
      </c>
      <c r="L33" s="522">
        <v>34.452626901201398</v>
      </c>
      <c r="M33" s="522">
        <v>27.374212817899309</v>
      </c>
      <c r="N33" s="522">
        <v>27.251326087841768</v>
      </c>
      <c r="O33" s="522">
        <v>30.299577978142146</v>
      </c>
      <c r="P33" s="523">
        <v>35.498496775590539</v>
      </c>
      <c r="Q33" s="522">
        <v>8.9300354204883927</v>
      </c>
      <c r="R33" s="522">
        <v>7.9255362644310585</v>
      </c>
      <c r="S33" s="521">
        <v>35.483393047632354</v>
      </c>
      <c r="T33" s="522">
        <v>26.909654285605253</v>
      </c>
      <c r="U33" s="522">
        <v>15.970411856662166</v>
      </c>
      <c r="V33" s="522">
        <v>18.816989895928337</v>
      </c>
      <c r="W33" s="522">
        <v>19.223643901537791</v>
      </c>
      <c r="X33" s="522">
        <v>21.800952828346599</v>
      </c>
      <c r="Y33" s="522">
        <v>16.987046870685795</v>
      </c>
      <c r="Z33" s="522">
        <v>34.26374222275485</v>
      </c>
      <c r="AA33" s="522">
        <v>41.906386498945473</v>
      </c>
      <c r="AB33" s="522">
        <v>34.452626901201398</v>
      </c>
      <c r="AC33" s="522">
        <v>27.374212817899309</v>
      </c>
      <c r="AD33" s="522">
        <v>27.251326087841768</v>
      </c>
      <c r="AE33" s="522">
        <v>30.299577978142146</v>
      </c>
      <c r="AF33" s="523">
        <v>35.498496775590539</v>
      </c>
      <c r="AG33" s="522">
        <v>10.626742150381187</v>
      </c>
      <c r="AH33" s="522">
        <v>9.431388154672959</v>
      </c>
      <c r="AI33" s="521">
        <v>42.225237726682487</v>
      </c>
      <c r="AJ33" s="522">
        <v>32.02248859987025</v>
      </c>
      <c r="AK33" s="522">
        <v>19.004790109427976</v>
      </c>
      <c r="AL33" s="522">
        <v>22.392217976154722</v>
      </c>
      <c r="AM33" s="522">
        <v>22.876136242829972</v>
      </c>
      <c r="AN33" s="522">
        <v>25.943133865732452</v>
      </c>
      <c r="AO33" s="522">
        <v>20.214585776116099</v>
      </c>
      <c r="AP33" s="522">
        <v>40.773853245078264</v>
      </c>
      <c r="AQ33" s="522">
        <v>49.868599933745116</v>
      </c>
      <c r="AR33" s="522">
        <v>40.998626012429646</v>
      </c>
      <c r="AS33" s="522">
        <v>32.57531325330018</v>
      </c>
      <c r="AT33" s="522">
        <v>32.429078044531707</v>
      </c>
      <c r="AU33" s="522">
        <v>36.056497793989152</v>
      </c>
      <c r="AV33" s="523">
        <v>42.243211162952747</v>
      </c>
      <c r="AW33" s="522">
        <v>10.626742150381187</v>
      </c>
      <c r="AX33" s="523">
        <v>9.431388154672959</v>
      </c>
    </row>
    <row r="34" spans="2:50">
      <c r="B34" s="17">
        <v>2036</v>
      </c>
      <c r="C34" s="521">
        <v>36.221000725422762</v>
      </c>
      <c r="D34" s="522">
        <v>27.469036179583185</v>
      </c>
      <c r="E34" s="522">
        <v>16.302395283025476</v>
      </c>
      <c r="F34" s="522">
        <v>19.20814629412029</v>
      </c>
      <c r="G34" s="522">
        <v>19.623253581419554</v>
      </c>
      <c r="H34" s="522">
        <v>22.254138073842956</v>
      </c>
      <c r="I34" s="522">
        <v>17.340163501273622</v>
      </c>
      <c r="J34" s="522">
        <v>34.975996524349085</v>
      </c>
      <c r="K34" s="522">
        <v>42.777511545768945</v>
      </c>
      <c r="L34" s="522">
        <v>35.168807625188563</v>
      </c>
      <c r="M34" s="522">
        <v>27.943251678440255</v>
      </c>
      <c r="N34" s="522">
        <v>27.817810452101391</v>
      </c>
      <c r="O34" s="522">
        <v>30.929427590339195</v>
      </c>
      <c r="P34" s="523">
        <v>36.236418420697717</v>
      </c>
      <c r="Q34" s="522">
        <v>9.1156676873984495</v>
      </c>
      <c r="R34" s="522">
        <v>8.0902876001165485</v>
      </c>
      <c r="S34" s="521">
        <v>36.221000725422762</v>
      </c>
      <c r="T34" s="522">
        <v>27.469036179583185</v>
      </c>
      <c r="U34" s="522">
        <v>16.302395283025476</v>
      </c>
      <c r="V34" s="522">
        <v>19.20814629412029</v>
      </c>
      <c r="W34" s="522">
        <v>19.623253581419554</v>
      </c>
      <c r="X34" s="522">
        <v>22.254138073842956</v>
      </c>
      <c r="Y34" s="522">
        <v>17.340163501273622</v>
      </c>
      <c r="Z34" s="522">
        <v>34.975996524349085</v>
      </c>
      <c r="AA34" s="522">
        <v>42.777511545768945</v>
      </c>
      <c r="AB34" s="522">
        <v>35.168807625188563</v>
      </c>
      <c r="AC34" s="522">
        <v>27.943251678440255</v>
      </c>
      <c r="AD34" s="522">
        <v>27.817810452101391</v>
      </c>
      <c r="AE34" s="522">
        <v>30.929427590339195</v>
      </c>
      <c r="AF34" s="523">
        <v>36.236418420697717</v>
      </c>
      <c r="AG34" s="522">
        <v>10.847644548004157</v>
      </c>
      <c r="AH34" s="522">
        <v>9.6274422441386918</v>
      </c>
      <c r="AI34" s="521">
        <v>43.102990863253083</v>
      </c>
      <c r="AJ34" s="522">
        <v>32.688153053703992</v>
      </c>
      <c r="AK34" s="522">
        <v>19.39985038680031</v>
      </c>
      <c r="AL34" s="522">
        <v>22.857694090003143</v>
      </c>
      <c r="AM34" s="522">
        <v>23.351671761889264</v>
      </c>
      <c r="AN34" s="522">
        <v>26.48242430787311</v>
      </c>
      <c r="AO34" s="522">
        <v>20.634794566515613</v>
      </c>
      <c r="AP34" s="522">
        <v>41.6214358639754</v>
      </c>
      <c r="AQ34" s="522">
        <v>50.905238739465048</v>
      </c>
      <c r="AR34" s="522">
        <v>41.850881073974378</v>
      </c>
      <c r="AS34" s="522">
        <v>33.252469497343895</v>
      </c>
      <c r="AT34" s="522">
        <v>33.103194438000649</v>
      </c>
      <c r="AU34" s="522">
        <v>36.806018832503639</v>
      </c>
      <c r="AV34" s="523">
        <v>43.121337920630282</v>
      </c>
      <c r="AW34" s="522">
        <v>10.847644548004157</v>
      </c>
      <c r="AX34" s="523">
        <v>9.6274422441386918</v>
      </c>
    </row>
    <row r="35" spans="2:50">
      <c r="B35" s="17">
        <v>2037</v>
      </c>
      <c r="C35" s="521">
        <v>36.978879330731544</v>
      </c>
      <c r="D35" s="522">
        <v>28.043791001703472</v>
      </c>
      <c r="E35" s="522">
        <v>16.64350227490436</v>
      </c>
      <c r="F35" s="522">
        <v>19.61005244890351</v>
      </c>
      <c r="G35" s="522">
        <v>20.033845330903397</v>
      </c>
      <c r="H35" s="522">
        <v>22.719777752150225</v>
      </c>
      <c r="I35" s="522">
        <v>17.702984479904053</v>
      </c>
      <c r="J35" s="522">
        <v>35.707824992206781</v>
      </c>
      <c r="K35" s="522">
        <v>43.672576843236918</v>
      </c>
      <c r="L35" s="522">
        <v>35.904670421343809</v>
      </c>
      <c r="M35" s="522">
        <v>28.527928859791142</v>
      </c>
      <c r="N35" s="522">
        <v>28.399862934527292</v>
      </c>
      <c r="O35" s="522">
        <v>31.576586723872268</v>
      </c>
      <c r="P35" s="523">
        <v>36.994619621770234</v>
      </c>
      <c r="Q35" s="522">
        <v>9.3064014985859167</v>
      </c>
      <c r="R35" s="522">
        <v>8.2595666305167139</v>
      </c>
      <c r="S35" s="521">
        <v>36.978879330731544</v>
      </c>
      <c r="T35" s="522">
        <v>28.043791001703472</v>
      </c>
      <c r="U35" s="522">
        <v>16.64350227490436</v>
      </c>
      <c r="V35" s="522">
        <v>19.61005244890351</v>
      </c>
      <c r="W35" s="522">
        <v>20.033845330903397</v>
      </c>
      <c r="X35" s="522">
        <v>22.719777752150225</v>
      </c>
      <c r="Y35" s="522">
        <v>17.702984479904053</v>
      </c>
      <c r="Z35" s="522">
        <v>35.707824992206781</v>
      </c>
      <c r="AA35" s="522">
        <v>43.672576843236918</v>
      </c>
      <c r="AB35" s="522">
        <v>35.904670421343809</v>
      </c>
      <c r="AC35" s="522">
        <v>28.527928859791142</v>
      </c>
      <c r="AD35" s="522">
        <v>28.399862934527292</v>
      </c>
      <c r="AE35" s="522">
        <v>31.576586723872268</v>
      </c>
      <c r="AF35" s="523">
        <v>36.994619621770234</v>
      </c>
      <c r="AG35" s="522">
        <v>11.074617783317242</v>
      </c>
      <c r="AH35" s="522">
        <v>9.8288842903148907</v>
      </c>
      <c r="AI35" s="521">
        <v>44.004866403570539</v>
      </c>
      <c r="AJ35" s="522">
        <v>33.372111292027128</v>
      </c>
      <c r="AK35" s="522">
        <v>19.805767707136187</v>
      </c>
      <c r="AL35" s="522">
        <v>23.33596241419518</v>
      </c>
      <c r="AM35" s="522">
        <v>23.84027594377504</v>
      </c>
      <c r="AN35" s="522">
        <v>27.036535525058767</v>
      </c>
      <c r="AO35" s="522">
        <v>21.066551531085821</v>
      </c>
      <c r="AP35" s="522">
        <v>42.492311740726073</v>
      </c>
      <c r="AQ35" s="522">
        <v>51.97036644345193</v>
      </c>
      <c r="AR35" s="522">
        <v>42.726557801399132</v>
      </c>
      <c r="AS35" s="522">
        <v>33.948235343151453</v>
      </c>
      <c r="AT35" s="522">
        <v>33.795836892087472</v>
      </c>
      <c r="AU35" s="522">
        <v>37.576138201408</v>
      </c>
      <c r="AV35" s="523">
        <v>44.023597349906574</v>
      </c>
      <c r="AW35" s="522">
        <v>11.074617783317242</v>
      </c>
      <c r="AX35" s="523">
        <v>9.8288842903148907</v>
      </c>
    </row>
    <row r="36" spans="2:50">
      <c r="B36" s="17">
        <v>2038</v>
      </c>
      <c r="C36" s="521">
        <v>37.752615586819758</v>
      </c>
      <c r="D36" s="522">
        <v>28.630571841168923</v>
      </c>
      <c r="E36" s="522">
        <v>16.991746498943836</v>
      </c>
      <c r="F36" s="522">
        <v>20.020367981394472</v>
      </c>
      <c r="G36" s="522">
        <v>20.453028193173136</v>
      </c>
      <c r="H36" s="522">
        <v>23.195160351495133</v>
      </c>
      <c r="I36" s="522">
        <v>18.073397028390492</v>
      </c>
      <c r="J36" s="522">
        <v>36.454966044682166</v>
      </c>
      <c r="K36" s="522">
        <v>44.586370249418593</v>
      </c>
      <c r="L36" s="522">
        <v>36.655930215331246</v>
      </c>
      <c r="M36" s="522">
        <v>29.124839671298119</v>
      </c>
      <c r="N36" s="522">
        <v>28.994094128605628</v>
      </c>
      <c r="O36" s="522">
        <v>32.237286843344769</v>
      </c>
      <c r="P36" s="523">
        <v>37.768685223530312</v>
      </c>
      <c r="Q36" s="522">
        <v>9.5011261734136188</v>
      </c>
      <c r="R36" s="522">
        <v>8.4323876104185054</v>
      </c>
      <c r="S36" s="521">
        <v>37.752615586819758</v>
      </c>
      <c r="T36" s="522">
        <v>28.630571841168923</v>
      </c>
      <c r="U36" s="522">
        <v>16.991746498943836</v>
      </c>
      <c r="V36" s="522">
        <v>20.020367981394472</v>
      </c>
      <c r="W36" s="522">
        <v>20.453028193173136</v>
      </c>
      <c r="X36" s="522">
        <v>23.195160351495133</v>
      </c>
      <c r="Y36" s="522">
        <v>18.073397028390492</v>
      </c>
      <c r="Z36" s="522">
        <v>36.454966044682166</v>
      </c>
      <c r="AA36" s="522">
        <v>44.586370249418593</v>
      </c>
      <c r="AB36" s="522">
        <v>36.655930215331246</v>
      </c>
      <c r="AC36" s="522">
        <v>29.124839671298119</v>
      </c>
      <c r="AD36" s="522">
        <v>28.994094128605628</v>
      </c>
      <c r="AE36" s="522">
        <v>32.237286843344769</v>
      </c>
      <c r="AF36" s="523">
        <v>37.768685223530312</v>
      </c>
      <c r="AG36" s="522">
        <v>11.306340146362208</v>
      </c>
      <c r="AH36" s="522">
        <v>10.034541256398022</v>
      </c>
      <c r="AI36" s="521">
        <v>44.925612548315506</v>
      </c>
      <c r="AJ36" s="522">
        <v>34.070380490991013</v>
      </c>
      <c r="AK36" s="522">
        <v>20.220178333743167</v>
      </c>
      <c r="AL36" s="522">
        <v>23.824237897859419</v>
      </c>
      <c r="AM36" s="522">
        <v>24.339103549876025</v>
      </c>
      <c r="AN36" s="522">
        <v>27.602240818279206</v>
      </c>
      <c r="AO36" s="522">
        <v>21.507342463784681</v>
      </c>
      <c r="AP36" s="522">
        <v>43.381409593171782</v>
      </c>
      <c r="AQ36" s="522">
        <v>53.057780596808136</v>
      </c>
      <c r="AR36" s="522">
        <v>43.620556956244172</v>
      </c>
      <c r="AS36" s="522">
        <v>34.658559208844757</v>
      </c>
      <c r="AT36" s="522">
        <v>34.502972013040697</v>
      </c>
      <c r="AU36" s="522">
        <v>38.362371343580271</v>
      </c>
      <c r="AV36" s="523">
        <v>44.944735416001066</v>
      </c>
      <c r="AW36" s="522">
        <v>11.306340146362208</v>
      </c>
      <c r="AX36" s="523">
        <v>10.034541256398022</v>
      </c>
    </row>
    <row r="37" spans="2:50">
      <c r="B37" s="17">
        <v>2039</v>
      </c>
      <c r="C37" s="521">
        <v>38.542541294963307</v>
      </c>
      <c r="D37" s="522">
        <v>29.229630327174483</v>
      </c>
      <c r="E37" s="522">
        <v>17.347277292695249</v>
      </c>
      <c r="F37" s="522">
        <v>20.43926884718028</v>
      </c>
      <c r="G37" s="522">
        <v>20.88098192639243</v>
      </c>
      <c r="H37" s="522">
        <v>23.680489730171477</v>
      </c>
      <c r="I37" s="522">
        <v>18.451559990725617</v>
      </c>
      <c r="J37" s="522">
        <v>37.217740078231472</v>
      </c>
      <c r="K37" s="522">
        <v>45.519283626289862</v>
      </c>
      <c r="L37" s="522">
        <v>37.42290916984679</v>
      </c>
      <c r="M37" s="522">
        <v>29.734240086191484</v>
      </c>
      <c r="N37" s="522">
        <v>29.600758858466509</v>
      </c>
      <c r="O37" s="522">
        <v>32.91181127675241</v>
      </c>
      <c r="P37" s="523">
        <v>38.558947168487158</v>
      </c>
      <c r="Q37" s="522">
        <v>9.6999252156530993</v>
      </c>
      <c r="R37" s="522">
        <v>8.6088246506331778</v>
      </c>
      <c r="S37" s="521">
        <v>38.542541294963307</v>
      </c>
      <c r="T37" s="522">
        <v>29.229630327174483</v>
      </c>
      <c r="U37" s="522">
        <v>17.347277292695249</v>
      </c>
      <c r="V37" s="522">
        <v>20.43926884718028</v>
      </c>
      <c r="W37" s="522">
        <v>20.88098192639243</v>
      </c>
      <c r="X37" s="522">
        <v>23.680489730171477</v>
      </c>
      <c r="Y37" s="522">
        <v>18.451559990725617</v>
      </c>
      <c r="Z37" s="522">
        <v>37.217740078231472</v>
      </c>
      <c r="AA37" s="522">
        <v>45.519283626289862</v>
      </c>
      <c r="AB37" s="522">
        <v>37.42290916984679</v>
      </c>
      <c r="AC37" s="522">
        <v>29.734240086191484</v>
      </c>
      <c r="AD37" s="522">
        <v>29.600758858466509</v>
      </c>
      <c r="AE37" s="522">
        <v>32.91181127675241</v>
      </c>
      <c r="AF37" s="523">
        <v>38.558947168487158</v>
      </c>
      <c r="AG37" s="522">
        <v>11.54291100662719</v>
      </c>
      <c r="AH37" s="522">
        <v>10.24450133425348</v>
      </c>
      <c r="AI37" s="521">
        <v>45.865624141006329</v>
      </c>
      <c r="AJ37" s="522">
        <v>34.783260089337638</v>
      </c>
      <c r="AK37" s="522">
        <v>20.643259978307345</v>
      </c>
      <c r="AL37" s="522">
        <v>24.322729928144533</v>
      </c>
      <c r="AM37" s="522">
        <v>24.848368492406991</v>
      </c>
      <c r="AN37" s="522">
        <v>28.179782778904059</v>
      </c>
      <c r="AO37" s="522">
        <v>21.957356388963479</v>
      </c>
      <c r="AP37" s="522">
        <v>44.289110693095452</v>
      </c>
      <c r="AQ37" s="522">
        <v>54.167947515284943</v>
      </c>
      <c r="AR37" s="522">
        <v>44.53326191211768</v>
      </c>
      <c r="AS37" s="522">
        <v>35.383745702567865</v>
      </c>
      <c r="AT37" s="522">
        <v>35.224903041575146</v>
      </c>
      <c r="AU37" s="522">
        <v>39.16505541933536</v>
      </c>
      <c r="AV37" s="523">
        <v>45.88514713049971</v>
      </c>
      <c r="AW37" s="522">
        <v>11.54291100662719</v>
      </c>
      <c r="AX37" s="523">
        <v>10.24450133425348</v>
      </c>
    </row>
    <row r="38" spans="2:50">
      <c r="B38" s="17">
        <v>2040</v>
      </c>
      <c r="C38" s="521">
        <v>39.348995198959969</v>
      </c>
      <c r="D38" s="522">
        <v>29.841223353937597</v>
      </c>
      <c r="E38" s="522">
        <v>17.710247118409228</v>
      </c>
      <c r="F38" s="522">
        <v>20.866934683496062</v>
      </c>
      <c r="G38" s="522">
        <v>21.317890049937038</v>
      </c>
      <c r="H38" s="522">
        <v>24.17597401194989</v>
      </c>
      <c r="I38" s="522">
        <v>18.837635534511666</v>
      </c>
      <c r="J38" s="522">
        <v>37.996474193201337</v>
      </c>
      <c r="K38" s="522">
        <v>46.471717035042545</v>
      </c>
      <c r="L38" s="522">
        <v>38.205936188433114</v>
      </c>
      <c r="M38" s="522">
        <v>30.356391433617475</v>
      </c>
      <c r="N38" s="522">
        <v>30.220117280112504</v>
      </c>
      <c r="O38" s="522">
        <v>33.600449280370682</v>
      </c>
      <c r="P38" s="523">
        <v>39.365744344626947</v>
      </c>
      <c r="Q38" s="522">
        <v>9.9028838762866513</v>
      </c>
      <c r="R38" s="522">
        <v>8.7889534126469329</v>
      </c>
      <c r="S38" s="521">
        <v>39.348995198959969</v>
      </c>
      <c r="T38" s="522">
        <v>29.841223353937597</v>
      </c>
      <c r="U38" s="522">
        <v>17.710247118409228</v>
      </c>
      <c r="V38" s="522">
        <v>20.866934683496062</v>
      </c>
      <c r="W38" s="522">
        <v>21.317890049937038</v>
      </c>
      <c r="X38" s="522">
        <v>24.17597401194989</v>
      </c>
      <c r="Y38" s="522">
        <v>18.837635534511666</v>
      </c>
      <c r="Z38" s="522">
        <v>37.996474193201337</v>
      </c>
      <c r="AA38" s="522">
        <v>46.471717035042545</v>
      </c>
      <c r="AB38" s="522">
        <v>38.205936188433114</v>
      </c>
      <c r="AC38" s="522">
        <v>30.356391433617475</v>
      </c>
      <c r="AD38" s="522">
        <v>30.220117280112504</v>
      </c>
      <c r="AE38" s="522">
        <v>33.600449280370682</v>
      </c>
      <c r="AF38" s="523">
        <v>39.365744344626947</v>
      </c>
      <c r="AG38" s="522">
        <v>11.784431812781115</v>
      </c>
      <c r="AH38" s="522">
        <v>10.458854561049851</v>
      </c>
      <c r="AI38" s="521">
        <v>46.825304286762361</v>
      </c>
      <c r="AJ38" s="522">
        <v>35.511055791185747</v>
      </c>
      <c r="AK38" s="522">
        <v>21.075194070906981</v>
      </c>
      <c r="AL38" s="522">
        <v>24.831652273360309</v>
      </c>
      <c r="AM38" s="522">
        <v>25.368289159425071</v>
      </c>
      <c r="AN38" s="522">
        <v>28.769409074220366</v>
      </c>
      <c r="AO38" s="522">
        <v>22.416786286068881</v>
      </c>
      <c r="AP38" s="522">
        <v>45.215804289909585</v>
      </c>
      <c r="AQ38" s="522">
        <v>55.301343271700624</v>
      </c>
      <c r="AR38" s="522">
        <v>45.465064064235406</v>
      </c>
      <c r="AS38" s="522">
        <v>36.124105806004785</v>
      </c>
      <c r="AT38" s="522">
        <v>35.961939563333878</v>
      </c>
      <c r="AU38" s="522">
        <v>39.984534643641105</v>
      </c>
      <c r="AV38" s="523">
        <v>46.845235770106058</v>
      </c>
      <c r="AW38" s="522">
        <v>11.784431812781115</v>
      </c>
      <c r="AX38" s="523">
        <v>10.458854561049851</v>
      </c>
    </row>
    <row r="39" spans="2:50">
      <c r="B39" s="17">
        <v>2041</v>
      </c>
      <c r="C39" s="521">
        <v>40.179576485450802</v>
      </c>
      <c r="D39" s="522">
        <v>30.471113940938636</v>
      </c>
      <c r="E39" s="522">
        <v>18.084076227927831</v>
      </c>
      <c r="F39" s="522">
        <v>21.307395370405708</v>
      </c>
      <c r="G39" s="522">
        <v>21.767869533616835</v>
      </c>
      <c r="H39" s="522">
        <v>24.686282127709475</v>
      </c>
      <c r="I39" s="522">
        <v>19.235261635955641</v>
      </c>
      <c r="J39" s="522">
        <v>38.798506373640322</v>
      </c>
      <c r="K39" s="522">
        <v>47.452645222032785</v>
      </c>
      <c r="L39" s="522">
        <v>39.012389707017853</v>
      </c>
      <c r="M39" s="522">
        <v>30.997156223738966</v>
      </c>
      <c r="N39" s="522">
        <v>30.85800558606557</v>
      </c>
      <c r="O39" s="522">
        <v>34.309689865774445</v>
      </c>
      <c r="P39" s="523">
        <v>40.196679173232006</v>
      </c>
      <c r="Q39" s="522">
        <v>10.111914627601818</v>
      </c>
      <c r="R39" s="522">
        <v>8.974471243419325</v>
      </c>
      <c r="S39" s="521">
        <v>40.179576485450802</v>
      </c>
      <c r="T39" s="522">
        <v>30.471113940938636</v>
      </c>
      <c r="U39" s="522">
        <v>18.084076227927831</v>
      </c>
      <c r="V39" s="522">
        <v>21.307395370405708</v>
      </c>
      <c r="W39" s="522">
        <v>21.767869533616835</v>
      </c>
      <c r="X39" s="522">
        <v>24.686282127709475</v>
      </c>
      <c r="Y39" s="522">
        <v>19.235261635955641</v>
      </c>
      <c r="Z39" s="522">
        <v>38.798506373640322</v>
      </c>
      <c r="AA39" s="522">
        <v>47.452645222032785</v>
      </c>
      <c r="AB39" s="522">
        <v>39.012389707017853</v>
      </c>
      <c r="AC39" s="522">
        <v>30.997156223738966</v>
      </c>
      <c r="AD39" s="522">
        <v>30.85800558606557</v>
      </c>
      <c r="AE39" s="522">
        <v>34.309689865774445</v>
      </c>
      <c r="AF39" s="523">
        <v>40.196679173232006</v>
      </c>
      <c r="AG39" s="522">
        <v>12.033178406846163</v>
      </c>
      <c r="AH39" s="522">
        <v>10.679620779668999</v>
      </c>
      <c r="AI39" s="521">
        <v>47.81369601768646</v>
      </c>
      <c r="AJ39" s="522">
        <v>36.26062558971698</v>
      </c>
      <c r="AK39" s="522">
        <v>21.520050711234116</v>
      </c>
      <c r="AL39" s="522">
        <v>25.355800490782784</v>
      </c>
      <c r="AM39" s="522">
        <v>25.903764745004029</v>
      </c>
      <c r="AN39" s="522">
        <v>29.376675731974277</v>
      </c>
      <c r="AO39" s="522">
        <v>22.889961346787214</v>
      </c>
      <c r="AP39" s="522">
        <v>46.170222584631986</v>
      </c>
      <c r="AQ39" s="522">
        <v>56.468647814219018</v>
      </c>
      <c r="AR39" s="522">
        <v>46.424743751351244</v>
      </c>
      <c r="AS39" s="522">
        <v>36.886615906249368</v>
      </c>
      <c r="AT39" s="522">
        <v>36.721026647418022</v>
      </c>
      <c r="AU39" s="522">
        <v>40.828530940271591</v>
      </c>
      <c r="AV39" s="523">
        <v>47.834048216146094</v>
      </c>
      <c r="AW39" s="522">
        <v>12.033178406846163</v>
      </c>
      <c r="AX39" s="523">
        <v>10.679620779668999</v>
      </c>
    </row>
    <row r="40" spans="2:50">
      <c r="B40" s="17">
        <v>2042</v>
      </c>
      <c r="C40" s="521">
        <v>41.027689738640682</v>
      </c>
      <c r="D40" s="522">
        <v>31.114300301604398</v>
      </c>
      <c r="E40" s="522">
        <v>18.465796147901482</v>
      </c>
      <c r="F40" s="522">
        <v>21.757153331670956</v>
      </c>
      <c r="G40" s="522">
        <v>22.227347215066601</v>
      </c>
      <c r="H40" s="522">
        <v>25.207361862138136</v>
      </c>
      <c r="I40" s="522">
        <v>19.64128085639058</v>
      </c>
      <c r="J40" s="522">
        <v>39.617467904291878</v>
      </c>
      <c r="K40" s="522">
        <v>48.454278908398202</v>
      </c>
      <c r="L40" s="522">
        <v>39.835865901723665</v>
      </c>
      <c r="M40" s="522">
        <v>31.651446320949653</v>
      </c>
      <c r="N40" s="522">
        <v>31.509358482082927</v>
      </c>
      <c r="O40" s="522">
        <v>35.033901150045558</v>
      </c>
      <c r="P40" s="523">
        <v>41.045153431127282</v>
      </c>
      <c r="Q40" s="522">
        <v>10.32535761433661</v>
      </c>
      <c r="R40" s="522">
        <v>9.1639049972736348</v>
      </c>
      <c r="S40" s="521">
        <v>41.027689738640682</v>
      </c>
      <c r="T40" s="522">
        <v>31.114300301604398</v>
      </c>
      <c r="U40" s="522">
        <v>18.465796147901482</v>
      </c>
      <c r="V40" s="522">
        <v>21.757153331670956</v>
      </c>
      <c r="W40" s="522">
        <v>22.227347215066601</v>
      </c>
      <c r="X40" s="522">
        <v>25.207361862138136</v>
      </c>
      <c r="Y40" s="522">
        <v>19.64128085639058</v>
      </c>
      <c r="Z40" s="522">
        <v>39.617467904291878</v>
      </c>
      <c r="AA40" s="522">
        <v>48.454278908398202</v>
      </c>
      <c r="AB40" s="522">
        <v>39.835865901723665</v>
      </c>
      <c r="AC40" s="522">
        <v>31.651446320949653</v>
      </c>
      <c r="AD40" s="522">
        <v>31.509358482082927</v>
      </c>
      <c r="AE40" s="522">
        <v>35.033901150045558</v>
      </c>
      <c r="AF40" s="523">
        <v>41.045153431127282</v>
      </c>
      <c r="AG40" s="522">
        <v>12.287175561060566</v>
      </c>
      <c r="AH40" s="522">
        <v>10.905046946755625</v>
      </c>
      <c r="AI40" s="521">
        <v>48.822950788982411</v>
      </c>
      <c r="AJ40" s="522">
        <v>37.026017358909236</v>
      </c>
      <c r="AK40" s="522">
        <v>21.974297416002763</v>
      </c>
      <c r="AL40" s="522">
        <v>25.891012464688437</v>
      </c>
      <c r="AM40" s="522">
        <v>26.450543185929249</v>
      </c>
      <c r="AN40" s="522">
        <v>29.996760615944378</v>
      </c>
      <c r="AO40" s="522">
        <v>23.373124219104788</v>
      </c>
      <c r="AP40" s="522">
        <v>47.144786806107334</v>
      </c>
      <c r="AQ40" s="522">
        <v>57.660591900993857</v>
      </c>
      <c r="AR40" s="522">
        <v>47.404680423051161</v>
      </c>
      <c r="AS40" s="522">
        <v>37.665221121930088</v>
      </c>
      <c r="AT40" s="522">
        <v>37.496136593678678</v>
      </c>
      <c r="AU40" s="522">
        <v>41.690342368554205</v>
      </c>
      <c r="AV40" s="523">
        <v>48.843732583041472</v>
      </c>
      <c r="AW40" s="522">
        <v>12.287175561060566</v>
      </c>
      <c r="AX40" s="523">
        <v>10.905046946755625</v>
      </c>
    </row>
    <row r="41" spans="2:50">
      <c r="B41" s="17">
        <v>2043</v>
      </c>
      <c r="C41" s="521">
        <v>41.893705024483801</v>
      </c>
      <c r="D41" s="522">
        <v>31.771063084036303</v>
      </c>
      <c r="E41" s="522">
        <v>18.855573438097874</v>
      </c>
      <c r="F41" s="522">
        <v>22.216404814795872</v>
      </c>
      <c r="G41" s="522">
        <v>22.696523582895594</v>
      </c>
      <c r="H41" s="522">
        <v>25.739440583300702</v>
      </c>
      <c r="I41" s="522">
        <v>20.055870358347157</v>
      </c>
      <c r="J41" s="522">
        <v>40.453716131040132</v>
      </c>
      <c r="K41" s="522">
        <v>49.47705514723814</v>
      </c>
      <c r="L41" s="522">
        <v>40.676724088364331</v>
      </c>
      <c r="M41" s="522">
        <v>32.319547218358203</v>
      </c>
      <c r="N41" s="522">
        <v>32.174460179654126</v>
      </c>
      <c r="O41" s="522">
        <v>35.773399135721348</v>
      </c>
      <c r="P41" s="523">
        <v>41.91153734178787</v>
      </c>
      <c r="Q41" s="522">
        <v>10.543305970258551</v>
      </c>
      <c r="R41" s="522">
        <v>9.3573373317825599</v>
      </c>
      <c r="S41" s="521">
        <v>41.893705024483801</v>
      </c>
      <c r="T41" s="522">
        <v>31.771063084036303</v>
      </c>
      <c r="U41" s="522">
        <v>18.855573438097874</v>
      </c>
      <c r="V41" s="522">
        <v>22.216404814795872</v>
      </c>
      <c r="W41" s="522">
        <v>22.696523582895594</v>
      </c>
      <c r="X41" s="522">
        <v>25.739440583300702</v>
      </c>
      <c r="Y41" s="522">
        <v>20.055870358347157</v>
      </c>
      <c r="Z41" s="522">
        <v>40.453716131040132</v>
      </c>
      <c r="AA41" s="522">
        <v>49.47705514723814</v>
      </c>
      <c r="AB41" s="522">
        <v>40.676724088364331</v>
      </c>
      <c r="AC41" s="522">
        <v>32.319547218358203</v>
      </c>
      <c r="AD41" s="522">
        <v>32.174460179654126</v>
      </c>
      <c r="AE41" s="522">
        <v>35.773399135721348</v>
      </c>
      <c r="AF41" s="523">
        <v>41.91153734178787</v>
      </c>
      <c r="AG41" s="522">
        <v>12.546534104607675</v>
      </c>
      <c r="AH41" s="522">
        <v>11.135231424821248</v>
      </c>
      <c r="AI41" s="521">
        <v>49.853508979135725</v>
      </c>
      <c r="AJ41" s="522">
        <v>37.8075650700032</v>
      </c>
      <c r="AK41" s="522">
        <v>22.43813239133647</v>
      </c>
      <c r="AL41" s="522">
        <v>26.437521729607088</v>
      </c>
      <c r="AM41" s="522">
        <v>27.008863063645748</v>
      </c>
      <c r="AN41" s="522">
        <v>30.629934294127835</v>
      </c>
      <c r="AO41" s="522">
        <v>23.866485726433119</v>
      </c>
      <c r="AP41" s="522">
        <v>48.139922195937764</v>
      </c>
      <c r="AQ41" s="522">
        <v>58.87769562521337</v>
      </c>
      <c r="AR41" s="522">
        <v>48.405301665153544</v>
      </c>
      <c r="AS41" s="522">
        <v>38.460261189846264</v>
      </c>
      <c r="AT41" s="522">
        <v>38.28760761378841</v>
      </c>
      <c r="AU41" s="522">
        <v>42.570344971508405</v>
      </c>
      <c r="AV41" s="523">
        <v>49.874729436727563</v>
      </c>
      <c r="AW41" s="522">
        <v>12.546534104607675</v>
      </c>
      <c r="AX41" s="523">
        <v>11.135231424821248</v>
      </c>
    </row>
    <row r="42" spans="2:50">
      <c r="B42" s="17">
        <v>2044</v>
      </c>
      <c r="C42" s="521">
        <v>42.778000220311903</v>
      </c>
      <c r="D42" s="522">
        <v>32.441688860275129</v>
      </c>
      <c r="E42" s="522">
        <v>19.253578174039689</v>
      </c>
      <c r="F42" s="522">
        <v>22.685350209690277</v>
      </c>
      <c r="G42" s="522">
        <v>23.175603357640366</v>
      </c>
      <c r="H42" s="522">
        <v>26.28275045856271</v>
      </c>
      <c r="I42" s="522">
        <v>20.479211043914894</v>
      </c>
      <c r="J42" s="522">
        <v>41.307615942650635</v>
      </c>
      <c r="K42" s="522">
        <v>50.521420216998735</v>
      </c>
      <c r="L42" s="522">
        <v>41.535331167216484</v>
      </c>
      <c r="M42" s="522">
        <v>33.001750435281387</v>
      </c>
      <c r="N42" s="522">
        <v>32.853600889424307</v>
      </c>
      <c r="O42" s="522">
        <v>36.528506495542395</v>
      </c>
      <c r="P42" s="523">
        <v>42.796208943391328</v>
      </c>
      <c r="Q42" s="522">
        <v>10.765854795009107</v>
      </c>
      <c r="R42" s="522">
        <v>9.5548526492605035</v>
      </c>
      <c r="S42" s="521">
        <v>42.778000220311903</v>
      </c>
      <c r="T42" s="522">
        <v>32.441688860275129</v>
      </c>
      <c r="U42" s="522">
        <v>19.253578174039689</v>
      </c>
      <c r="V42" s="522">
        <v>22.685350209690277</v>
      </c>
      <c r="W42" s="522">
        <v>23.175603357640366</v>
      </c>
      <c r="X42" s="522">
        <v>26.28275045856271</v>
      </c>
      <c r="Y42" s="522">
        <v>20.479211043914894</v>
      </c>
      <c r="Z42" s="522">
        <v>41.307615942650635</v>
      </c>
      <c r="AA42" s="522">
        <v>50.521420216998735</v>
      </c>
      <c r="AB42" s="522">
        <v>41.535331167216484</v>
      </c>
      <c r="AC42" s="522">
        <v>33.001750435281387</v>
      </c>
      <c r="AD42" s="522">
        <v>32.853600889424307</v>
      </c>
      <c r="AE42" s="522">
        <v>36.528506495542395</v>
      </c>
      <c r="AF42" s="523">
        <v>42.796208943391328</v>
      </c>
      <c r="AG42" s="522">
        <v>12.811367206060837</v>
      </c>
      <c r="AH42" s="522">
        <v>11.370274652620001</v>
      </c>
      <c r="AI42" s="521">
        <v>50.905820262171154</v>
      </c>
      <c r="AJ42" s="522">
        <v>38.605609743727406</v>
      </c>
      <c r="AK42" s="522">
        <v>22.911758027107229</v>
      </c>
      <c r="AL42" s="522">
        <v>26.995566749531427</v>
      </c>
      <c r="AM42" s="522">
        <v>27.578967995592031</v>
      </c>
      <c r="AN42" s="522">
        <v>31.276473045689624</v>
      </c>
      <c r="AO42" s="522">
        <v>24.370261142258727</v>
      </c>
      <c r="AP42" s="522">
        <v>49.156062971754253</v>
      </c>
      <c r="AQ42" s="522">
        <v>60.120490058228476</v>
      </c>
      <c r="AR42" s="522">
        <v>49.427044088987621</v>
      </c>
      <c r="AS42" s="522">
        <v>39.272083017984848</v>
      </c>
      <c r="AT42" s="522">
        <v>39.095785058414926</v>
      </c>
      <c r="AU42" s="522">
        <v>43.468922729695443</v>
      </c>
      <c r="AV42" s="523">
        <v>50.92748864263568</v>
      </c>
      <c r="AW42" s="522">
        <v>12.811367206060837</v>
      </c>
      <c r="AX42" s="523">
        <v>11.370274652620001</v>
      </c>
    </row>
    <row r="43" spans="2:50">
      <c r="B43" s="17">
        <v>2045</v>
      </c>
      <c r="C43" s="521">
        <v>43.680961179717308</v>
      </c>
      <c r="D43" s="522">
        <v>33.12647025134391</v>
      </c>
      <c r="E43" s="522">
        <v>19.659984021215383</v>
      </c>
      <c r="F43" s="522">
        <v>23.164194136107934</v>
      </c>
      <c r="G43" s="522">
        <v>23.664795581092594</v>
      </c>
      <c r="H43" s="522">
        <v>26.837528555894341</v>
      </c>
      <c r="I43" s="522">
        <v>20.911487633677005</v>
      </c>
      <c r="J43" s="522">
        <v>42.179539929985964</v>
      </c>
      <c r="K43" s="522">
        <v>51.58782981620211</v>
      </c>
      <c r="L43" s="522">
        <v>42.412061783112904</v>
      </c>
      <c r="M43" s="522">
        <v>33.698353644445667</v>
      </c>
      <c r="N43" s="522">
        <v>33.547076947824792</v>
      </c>
      <c r="O43" s="522">
        <v>37.299552713247543</v>
      </c>
      <c r="P43" s="523">
        <v>43.699554253770991</v>
      </c>
      <c r="Q43" s="522">
        <v>10.993101195599495</v>
      </c>
      <c r="R43" s="522">
        <v>9.7565371335917046</v>
      </c>
      <c r="S43" s="521">
        <v>43.680961179717308</v>
      </c>
      <c r="T43" s="522">
        <v>33.12647025134391</v>
      </c>
      <c r="U43" s="522">
        <v>19.659984021215383</v>
      </c>
      <c r="V43" s="522">
        <v>23.164194136107934</v>
      </c>
      <c r="W43" s="522">
        <v>23.664795581092594</v>
      </c>
      <c r="X43" s="522">
        <v>26.837528555894341</v>
      </c>
      <c r="Y43" s="522">
        <v>20.911487633677005</v>
      </c>
      <c r="Z43" s="522">
        <v>42.179539929985964</v>
      </c>
      <c r="AA43" s="522">
        <v>51.58782981620211</v>
      </c>
      <c r="AB43" s="522">
        <v>42.412061783112904</v>
      </c>
      <c r="AC43" s="522">
        <v>33.698353644445667</v>
      </c>
      <c r="AD43" s="522">
        <v>33.547076947824792</v>
      </c>
      <c r="AE43" s="522">
        <v>37.299552713247543</v>
      </c>
      <c r="AF43" s="523">
        <v>43.699554253770991</v>
      </c>
      <c r="AG43" s="522">
        <v>13.081790422763401</v>
      </c>
      <c r="AH43" s="522">
        <v>11.610279188974129</v>
      </c>
      <c r="AI43" s="521">
        <v>51.98034380386359</v>
      </c>
      <c r="AJ43" s="522">
        <v>39.420499599099259</v>
      </c>
      <c r="AK43" s="522">
        <v>23.395380985246302</v>
      </c>
      <c r="AL43" s="522">
        <v>27.565391021968438</v>
      </c>
      <c r="AM43" s="522">
        <v>28.161106741500181</v>
      </c>
      <c r="AN43" s="522">
        <v>31.936658981514267</v>
      </c>
      <c r="AO43" s="522">
        <v>24.884670284075636</v>
      </c>
      <c r="AP43" s="522">
        <v>50.193652516683294</v>
      </c>
      <c r="AQ43" s="522">
        <v>61.389517481280521</v>
      </c>
      <c r="AR43" s="522">
        <v>50.47035352190435</v>
      </c>
      <c r="AS43" s="522">
        <v>40.101040836890341</v>
      </c>
      <c r="AT43" s="522">
        <v>39.921021567911502</v>
      </c>
      <c r="AU43" s="522">
        <v>44.386467728764572</v>
      </c>
      <c r="AV43" s="523">
        <v>52.002469561987475</v>
      </c>
      <c r="AW43" s="522">
        <v>13.081790422763401</v>
      </c>
      <c r="AX43" s="523">
        <v>11.610279188974129</v>
      </c>
    </row>
    <row r="44" spans="2:50">
      <c r="B44" s="17">
        <v>2046</v>
      </c>
      <c r="C44" s="521">
        <v>44.658269008022131</v>
      </c>
      <c r="D44" s="522">
        <v>33.8676343151919</v>
      </c>
      <c r="E44" s="522">
        <v>20.099852004184662</v>
      </c>
      <c r="F44" s="522">
        <v>23.6824645141898</v>
      </c>
      <c r="G44" s="522">
        <v>24.194266301333393</v>
      </c>
      <c r="H44" s="522">
        <v>27.437985277579504</v>
      </c>
      <c r="I44" s="522">
        <v>21.379356472043636</v>
      </c>
      <c r="J44" s="522">
        <v>43.12325530287508</v>
      </c>
      <c r="K44" s="522">
        <v>52.742044113758411</v>
      </c>
      <c r="L44" s="522">
        <v>43.360979546727293</v>
      </c>
      <c r="M44" s="522">
        <v>34.452312896445676</v>
      </c>
      <c r="N44" s="522">
        <v>34.297651569636855</v>
      </c>
      <c r="O44" s="522">
        <v>38.134084369017337</v>
      </c>
      <c r="P44" s="523">
        <v>44.677278079259359</v>
      </c>
      <c r="Q44" s="522">
        <v>11.239058325791841</v>
      </c>
      <c r="R44" s="522">
        <v>9.9748276624693855</v>
      </c>
      <c r="S44" s="521">
        <v>44.658269008022131</v>
      </c>
      <c r="T44" s="522">
        <v>33.8676343151919</v>
      </c>
      <c r="U44" s="522">
        <v>20.099852004184662</v>
      </c>
      <c r="V44" s="522">
        <v>23.6824645141898</v>
      </c>
      <c r="W44" s="522">
        <v>24.194266301333393</v>
      </c>
      <c r="X44" s="522">
        <v>27.437985277579504</v>
      </c>
      <c r="Y44" s="522">
        <v>21.379356472043636</v>
      </c>
      <c r="Z44" s="522">
        <v>43.12325530287508</v>
      </c>
      <c r="AA44" s="522">
        <v>52.742044113758411</v>
      </c>
      <c r="AB44" s="522">
        <v>43.360979546727293</v>
      </c>
      <c r="AC44" s="522">
        <v>34.452312896445676</v>
      </c>
      <c r="AD44" s="522">
        <v>34.297651569636855</v>
      </c>
      <c r="AE44" s="522">
        <v>38.134084369017337</v>
      </c>
      <c r="AF44" s="523">
        <v>44.677278079259359</v>
      </c>
      <c r="AG44" s="522">
        <v>13.374479407692293</v>
      </c>
      <c r="AH44" s="522">
        <v>11.87004491833857</v>
      </c>
      <c r="AI44" s="521">
        <v>53.143340119546338</v>
      </c>
      <c r="AJ44" s="522">
        <v>40.30248483507836</v>
      </c>
      <c r="AK44" s="522">
        <v>23.918823884979748</v>
      </c>
      <c r="AL44" s="522">
        <v>28.182132771885854</v>
      </c>
      <c r="AM44" s="522">
        <v>28.79117689858673</v>
      </c>
      <c r="AN44" s="522">
        <v>32.651202480319611</v>
      </c>
      <c r="AO44" s="522">
        <v>25.441434201731923</v>
      </c>
      <c r="AP44" s="522">
        <v>51.316673810421328</v>
      </c>
      <c r="AQ44" s="522">
        <v>62.763032495372507</v>
      </c>
      <c r="AR44" s="522">
        <v>51.599565660605464</v>
      </c>
      <c r="AS44" s="522">
        <v>40.99825234677035</v>
      </c>
      <c r="AT44" s="522">
        <v>40.814205367867856</v>
      </c>
      <c r="AU44" s="522">
        <v>45.379560399130625</v>
      </c>
      <c r="AV44" s="523">
        <v>53.165960914318639</v>
      </c>
      <c r="AW44" s="522">
        <v>13.374479407692293</v>
      </c>
      <c r="AX44" s="523">
        <v>11.87004491833857</v>
      </c>
    </row>
    <row r="45" spans="2:50">
      <c r="B45" s="17">
        <v>2047</v>
      </c>
      <c r="C45" s="521">
        <v>45.612942466329493</v>
      </c>
      <c r="D45" s="522">
        <v>34.591633079464764</v>
      </c>
      <c r="E45" s="522">
        <v>20.52953268036255</v>
      </c>
      <c r="F45" s="522">
        <v>24.188731792371613</v>
      </c>
      <c r="G45" s="522">
        <v>24.711474522658627</v>
      </c>
      <c r="H45" s="522">
        <v>28.024535470315985</v>
      </c>
      <c r="I45" s="522">
        <v>21.836389506080071</v>
      </c>
      <c r="J45" s="522">
        <v>44.045114304308193</v>
      </c>
      <c r="K45" s="522">
        <v>53.869526901844893</v>
      </c>
      <c r="L45" s="522">
        <v>44.28792045193866</v>
      </c>
      <c r="M45" s="522">
        <v>35.188810513351264</v>
      </c>
      <c r="N45" s="522">
        <v>35.030842944114987</v>
      </c>
      <c r="O45" s="522">
        <v>38.94928833935964</v>
      </c>
      <c r="P45" s="523">
        <v>45.632357900289236</v>
      </c>
      <c r="Q45" s="522">
        <v>11.479319108807736</v>
      </c>
      <c r="R45" s="522">
        <v>10.188062600411985</v>
      </c>
      <c r="S45" s="521">
        <v>45.612942466329493</v>
      </c>
      <c r="T45" s="522">
        <v>34.591633079464764</v>
      </c>
      <c r="U45" s="522">
        <v>20.52953268036255</v>
      </c>
      <c r="V45" s="522">
        <v>24.188731792371613</v>
      </c>
      <c r="W45" s="522">
        <v>24.711474522658627</v>
      </c>
      <c r="X45" s="522">
        <v>28.024535470315985</v>
      </c>
      <c r="Y45" s="522">
        <v>21.836389506080071</v>
      </c>
      <c r="Z45" s="522">
        <v>44.045114304308193</v>
      </c>
      <c r="AA45" s="522">
        <v>53.869526901844893</v>
      </c>
      <c r="AB45" s="522">
        <v>44.28792045193866</v>
      </c>
      <c r="AC45" s="522">
        <v>35.188810513351264</v>
      </c>
      <c r="AD45" s="522">
        <v>35.030842944114987</v>
      </c>
      <c r="AE45" s="522">
        <v>38.94928833935964</v>
      </c>
      <c r="AF45" s="523">
        <v>45.632357900289236</v>
      </c>
      <c r="AG45" s="522">
        <v>13.660389739481207</v>
      </c>
      <c r="AH45" s="522">
        <v>12.123794494490262</v>
      </c>
      <c r="AI45" s="521">
        <v>54.279401534932092</v>
      </c>
      <c r="AJ45" s="522">
        <v>41.164043364563071</v>
      </c>
      <c r="AK45" s="522">
        <v>24.430143889631434</v>
      </c>
      <c r="AL45" s="522">
        <v>28.784590832922216</v>
      </c>
      <c r="AM45" s="522">
        <v>29.406654681963758</v>
      </c>
      <c r="AN45" s="522">
        <v>33.349197209676028</v>
      </c>
      <c r="AO45" s="522">
        <v>25.985303512235284</v>
      </c>
      <c r="AP45" s="522">
        <v>52.413686022126733</v>
      </c>
      <c r="AQ45" s="522">
        <v>64.104737013195418</v>
      </c>
      <c r="AR45" s="522">
        <v>52.702625337807007</v>
      </c>
      <c r="AS45" s="522">
        <v>41.874684510888002</v>
      </c>
      <c r="AT45" s="522">
        <v>41.686703103496832</v>
      </c>
      <c r="AU45" s="522">
        <v>46.349653123837967</v>
      </c>
      <c r="AV45" s="523">
        <v>54.30250590134419</v>
      </c>
      <c r="AW45" s="522">
        <v>13.660389739481207</v>
      </c>
      <c r="AX45" s="523">
        <v>12.123794494490262</v>
      </c>
    </row>
    <row r="46" spans="2:50">
      <c r="B46" s="17">
        <v>2048</v>
      </c>
      <c r="C46" s="521">
        <v>46.588024270778348</v>
      </c>
      <c r="D46" s="522">
        <v>35.331108986480757</v>
      </c>
      <c r="E46" s="522">
        <v>20.96839877160928</v>
      </c>
      <c r="F46" s="522">
        <v>24.705821700808151</v>
      </c>
      <c r="G46" s="522">
        <v>25.239739262122281</v>
      </c>
      <c r="H46" s="522">
        <v>28.623624525695575</v>
      </c>
      <c r="I46" s="522">
        <v>22.303192674894589</v>
      </c>
      <c r="J46" s="522">
        <v>44.986680167214409</v>
      </c>
      <c r="K46" s="522">
        <v>55.021112233903487</v>
      </c>
      <c r="L46" s="522">
        <v>45.234676856032564</v>
      </c>
      <c r="M46" s="522">
        <v>35.941052464790737</v>
      </c>
      <c r="N46" s="522">
        <v>35.779707974572673</v>
      </c>
      <c r="O46" s="522">
        <v>39.781919173995604</v>
      </c>
      <c r="P46" s="523">
        <v>46.607854754400677</v>
      </c>
      <c r="Q46" s="522">
        <v>11.72471601997441</v>
      </c>
      <c r="R46" s="522">
        <v>10.405855926759676</v>
      </c>
      <c r="S46" s="521">
        <v>46.588024270778348</v>
      </c>
      <c r="T46" s="522">
        <v>35.331108986480757</v>
      </c>
      <c r="U46" s="522">
        <v>20.96839877160928</v>
      </c>
      <c r="V46" s="522">
        <v>24.705821700808151</v>
      </c>
      <c r="W46" s="522">
        <v>25.239739262122281</v>
      </c>
      <c r="X46" s="522">
        <v>28.623624525695575</v>
      </c>
      <c r="Y46" s="522">
        <v>22.303192674894589</v>
      </c>
      <c r="Z46" s="522">
        <v>44.986680167214409</v>
      </c>
      <c r="AA46" s="522">
        <v>55.021112233903487</v>
      </c>
      <c r="AB46" s="522">
        <v>45.234676856032564</v>
      </c>
      <c r="AC46" s="522">
        <v>35.941052464790737</v>
      </c>
      <c r="AD46" s="522">
        <v>35.779707974572673</v>
      </c>
      <c r="AE46" s="522">
        <v>39.781919173995604</v>
      </c>
      <c r="AF46" s="523">
        <v>46.607854754400677</v>
      </c>
      <c r="AG46" s="522">
        <v>13.95241206376955</v>
      </c>
      <c r="AH46" s="522">
        <v>12.382968552844016</v>
      </c>
      <c r="AI46" s="521">
        <v>55.439748882226247</v>
      </c>
      <c r="AJ46" s="522">
        <v>42.044019693912105</v>
      </c>
      <c r="AK46" s="522">
        <v>24.952394538215046</v>
      </c>
      <c r="AL46" s="522">
        <v>29.399927823961704</v>
      </c>
      <c r="AM46" s="522">
        <v>30.035289721925508</v>
      </c>
      <c r="AN46" s="522">
        <v>34.062113185577743</v>
      </c>
      <c r="AO46" s="522">
        <v>26.54079928312456</v>
      </c>
      <c r="AP46" s="522">
        <v>53.534149398985143</v>
      </c>
      <c r="AQ46" s="522">
        <v>65.47512355834516</v>
      </c>
      <c r="AR46" s="522">
        <v>53.829265458678755</v>
      </c>
      <c r="AS46" s="522">
        <v>42.769852433100965</v>
      </c>
      <c r="AT46" s="522">
        <v>42.577852489741474</v>
      </c>
      <c r="AU46" s="522">
        <v>47.340483817054768</v>
      </c>
      <c r="AV46" s="523">
        <v>55.463347157736798</v>
      </c>
      <c r="AW46" s="522">
        <v>13.95241206376955</v>
      </c>
      <c r="AX46" s="523">
        <v>12.382968552844016</v>
      </c>
    </row>
    <row r="47" spans="2:50">
      <c r="B47" s="17">
        <v>2049</v>
      </c>
      <c r="C47" s="521">
        <v>47.583950696818327</v>
      </c>
      <c r="D47" s="522">
        <v>36.086392895848114</v>
      </c>
      <c r="E47" s="522">
        <v>21.416646637348641</v>
      </c>
      <c r="F47" s="522">
        <v>25.23396559817235</v>
      </c>
      <c r="G47" s="522">
        <v>25.779296878290026</v>
      </c>
      <c r="H47" s="522">
        <v>29.235520490815237</v>
      </c>
      <c r="I47" s="522">
        <v>22.779974837642818</v>
      </c>
      <c r="J47" s="522">
        <v>45.94837417119129</v>
      </c>
      <c r="K47" s="522">
        <v>56.197315357379281</v>
      </c>
      <c r="L47" s="522">
        <v>46.201672360981654</v>
      </c>
      <c r="M47" s="522">
        <v>36.709375322212821</v>
      </c>
      <c r="N47" s="522">
        <v>36.544581721541611</v>
      </c>
      <c r="O47" s="522">
        <v>40.632349412326604</v>
      </c>
      <c r="P47" s="523">
        <v>47.60420510274664</v>
      </c>
      <c r="Q47" s="522">
        <v>11.975358855872281</v>
      </c>
      <c r="R47" s="522">
        <v>10.628305087573841</v>
      </c>
      <c r="S47" s="521">
        <v>47.583950696818327</v>
      </c>
      <c r="T47" s="522">
        <v>36.086392895848114</v>
      </c>
      <c r="U47" s="522">
        <v>21.416646637348641</v>
      </c>
      <c r="V47" s="522">
        <v>25.23396559817235</v>
      </c>
      <c r="W47" s="522">
        <v>25.779296878290026</v>
      </c>
      <c r="X47" s="522">
        <v>29.235520490815237</v>
      </c>
      <c r="Y47" s="522">
        <v>22.779974837642818</v>
      </c>
      <c r="Z47" s="522">
        <v>45.94837417119129</v>
      </c>
      <c r="AA47" s="522">
        <v>56.197315357379281</v>
      </c>
      <c r="AB47" s="522">
        <v>46.201672360981654</v>
      </c>
      <c r="AC47" s="522">
        <v>36.709375322212821</v>
      </c>
      <c r="AD47" s="522">
        <v>36.544581721541611</v>
      </c>
      <c r="AE47" s="522">
        <v>40.632349412326604</v>
      </c>
      <c r="AF47" s="523">
        <v>47.60420510274664</v>
      </c>
      <c r="AG47" s="522">
        <v>14.250677038488016</v>
      </c>
      <c r="AH47" s="522">
        <v>12.647683054212871</v>
      </c>
      <c r="AI47" s="521">
        <v>56.624901329213806</v>
      </c>
      <c r="AJ47" s="522">
        <v>42.942807546059257</v>
      </c>
      <c r="AK47" s="522">
        <v>25.48580949844488</v>
      </c>
      <c r="AL47" s="522">
        <v>30.028419061825094</v>
      </c>
      <c r="AM47" s="522">
        <v>30.677363285165125</v>
      </c>
      <c r="AN47" s="522">
        <v>34.790269384070136</v>
      </c>
      <c r="AO47" s="522">
        <v>27.10817005679495</v>
      </c>
      <c r="AP47" s="522">
        <v>54.678565263717637</v>
      </c>
      <c r="AQ47" s="522">
        <v>66.874805275281346</v>
      </c>
      <c r="AR47" s="522">
        <v>54.979990109568163</v>
      </c>
      <c r="AS47" s="522">
        <v>43.684156633433261</v>
      </c>
      <c r="AT47" s="522">
        <v>43.488052248634524</v>
      </c>
      <c r="AU47" s="522">
        <v>48.352495800668656</v>
      </c>
      <c r="AV47" s="523">
        <v>56.649004072268511</v>
      </c>
      <c r="AW47" s="522">
        <v>14.250677038488016</v>
      </c>
      <c r="AX47" s="523">
        <v>12.647683054212871</v>
      </c>
    </row>
    <row r="48" spans="2:50">
      <c r="B48" s="17">
        <v>2050</v>
      </c>
      <c r="C48" s="521">
        <v>48.601167346292542</v>
      </c>
      <c r="D48" s="522">
        <v>36.857822740061934</v>
      </c>
      <c r="E48" s="522">
        <v>21.87447683463979</v>
      </c>
      <c r="F48" s="522">
        <v>25.773399788962159</v>
      </c>
      <c r="G48" s="522">
        <v>26.330388782436788</v>
      </c>
      <c r="H48" s="522">
        <v>29.860497142896591</v>
      </c>
      <c r="I48" s="522">
        <v>23.26694931832635</v>
      </c>
      <c r="J48" s="522">
        <v>46.930626601659021</v>
      </c>
      <c r="K48" s="522">
        <v>57.398662534319371</v>
      </c>
      <c r="L48" s="522">
        <v>47.189339624227316</v>
      </c>
      <c r="M48" s="522">
        <v>37.494122852056947</v>
      </c>
      <c r="N48" s="522">
        <v>37.32580640824483</v>
      </c>
      <c r="O48" s="522">
        <v>41.500959557642588</v>
      </c>
      <c r="P48" s="523">
        <v>48.621854736843481</v>
      </c>
      <c r="Q48" s="522">
        <v>12.231359760236792</v>
      </c>
      <c r="R48" s="522">
        <v>10.855509612050081</v>
      </c>
      <c r="S48" s="521">
        <v>48.601167346292542</v>
      </c>
      <c r="T48" s="522">
        <v>36.857822740061934</v>
      </c>
      <c r="U48" s="522">
        <v>21.87447683463979</v>
      </c>
      <c r="V48" s="522">
        <v>25.773399788962159</v>
      </c>
      <c r="W48" s="522">
        <v>26.330388782436788</v>
      </c>
      <c r="X48" s="522">
        <v>29.860497142896591</v>
      </c>
      <c r="Y48" s="522">
        <v>23.26694931832635</v>
      </c>
      <c r="Z48" s="522">
        <v>46.930626601659021</v>
      </c>
      <c r="AA48" s="522">
        <v>57.398662534319371</v>
      </c>
      <c r="AB48" s="522">
        <v>47.189339624227316</v>
      </c>
      <c r="AC48" s="522">
        <v>37.494122852056947</v>
      </c>
      <c r="AD48" s="522">
        <v>37.32580640824483</v>
      </c>
      <c r="AE48" s="522">
        <v>41.500959557642588</v>
      </c>
      <c r="AF48" s="523">
        <v>48.621854736843481</v>
      </c>
      <c r="AG48" s="522">
        <v>14.555318114681784</v>
      </c>
      <c r="AH48" s="522">
        <v>12.918056438339601</v>
      </c>
      <c r="AI48" s="521">
        <v>57.835389142088125</v>
      </c>
      <c r="AJ48" s="522">
        <v>43.860809060673702</v>
      </c>
      <c r="AK48" s="522">
        <v>26.030627433221351</v>
      </c>
      <c r="AL48" s="522">
        <v>30.670345748864964</v>
      </c>
      <c r="AM48" s="522">
        <v>31.333162651099773</v>
      </c>
      <c r="AN48" s="522">
        <v>35.533991600046946</v>
      </c>
      <c r="AO48" s="522">
        <v>27.687669688808352</v>
      </c>
      <c r="AP48" s="522">
        <v>55.847445655974241</v>
      </c>
      <c r="AQ48" s="522">
        <v>68.304408415840058</v>
      </c>
      <c r="AR48" s="522">
        <v>56.155314152830485</v>
      </c>
      <c r="AS48" s="522">
        <v>44.618006193947764</v>
      </c>
      <c r="AT48" s="522">
        <v>44.417709625811341</v>
      </c>
      <c r="AU48" s="522">
        <v>49.386141873594681</v>
      </c>
      <c r="AV48" s="523">
        <v>57.860007136843741</v>
      </c>
      <c r="AW48" s="522">
        <v>14.555318114681784</v>
      </c>
      <c r="AX48" s="523">
        <v>12.918056438339601</v>
      </c>
    </row>
    <row r="49" spans="2:50">
      <c r="B49" s="17">
        <v>2051</v>
      </c>
      <c r="C49" s="521">
        <v>49.607450470149637</v>
      </c>
      <c r="D49" s="522">
        <v>37.620960891480628</v>
      </c>
      <c r="E49" s="522">
        <v>22.327386056450493</v>
      </c>
      <c r="F49" s="522">
        <v>26.307035885956711</v>
      </c>
      <c r="G49" s="522">
        <v>26.875557290171891</v>
      </c>
      <c r="H49" s="522">
        <v>30.478756250353445</v>
      </c>
      <c r="I49" s="522">
        <v>23.748689566988425</v>
      </c>
      <c r="J49" s="522">
        <v>47.902321318471024</v>
      </c>
      <c r="K49" s="522">
        <v>58.587097063652962</v>
      </c>
      <c r="L49" s="522">
        <v>48.166390972633728</v>
      </c>
      <c r="M49" s="522">
        <v>38.27043554432251</v>
      </c>
      <c r="N49" s="522">
        <v>38.098634122553605</v>
      </c>
      <c r="O49" s="522">
        <v>42.360233470328097</v>
      </c>
      <c r="P49" s="523">
        <v>49.628566191399706</v>
      </c>
      <c r="Q49" s="522">
        <v>12.484609045811615</v>
      </c>
      <c r="R49" s="522">
        <v>11.080272034846246</v>
      </c>
      <c r="S49" s="521">
        <v>49.607450470149637</v>
      </c>
      <c r="T49" s="522">
        <v>37.620960891480628</v>
      </c>
      <c r="U49" s="522">
        <v>22.327386056450493</v>
      </c>
      <c r="V49" s="522">
        <v>26.307035885956711</v>
      </c>
      <c r="W49" s="522">
        <v>26.875557290171891</v>
      </c>
      <c r="X49" s="522">
        <v>30.478756250353445</v>
      </c>
      <c r="Y49" s="522">
        <v>23.748689566988425</v>
      </c>
      <c r="Z49" s="522">
        <v>47.902321318471024</v>
      </c>
      <c r="AA49" s="522">
        <v>58.587097063652962</v>
      </c>
      <c r="AB49" s="522">
        <v>48.166390972633728</v>
      </c>
      <c r="AC49" s="522">
        <v>38.27043554432251</v>
      </c>
      <c r="AD49" s="522">
        <v>38.098634122553605</v>
      </c>
      <c r="AE49" s="522">
        <v>42.360233470328097</v>
      </c>
      <c r="AF49" s="523">
        <v>49.628566191399706</v>
      </c>
      <c r="AG49" s="522">
        <v>14.856684764515824</v>
      </c>
      <c r="AH49" s="522">
        <v>13.185523721467034</v>
      </c>
      <c r="AI49" s="521">
        <v>59.032866059478053</v>
      </c>
      <c r="AJ49" s="522">
        <v>44.768943460861948</v>
      </c>
      <c r="AK49" s="522">
        <v>26.569589407176082</v>
      </c>
      <c r="AL49" s="522">
        <v>31.30537270428848</v>
      </c>
      <c r="AM49" s="522">
        <v>31.981913175304545</v>
      </c>
      <c r="AN49" s="522">
        <v>36.269719937920598</v>
      </c>
      <c r="AO49" s="522">
        <v>28.260940584716227</v>
      </c>
      <c r="AP49" s="522">
        <v>57.003762368980517</v>
      </c>
      <c r="AQ49" s="522">
        <v>69.71864550574702</v>
      </c>
      <c r="AR49" s="522">
        <v>57.31800525743413</v>
      </c>
      <c r="AS49" s="522">
        <v>45.541818297743788</v>
      </c>
      <c r="AT49" s="522">
        <v>45.337374605838789</v>
      </c>
      <c r="AU49" s="522">
        <v>50.408677829690426</v>
      </c>
      <c r="AV49" s="523">
        <v>59.057993767765659</v>
      </c>
      <c r="AW49" s="522">
        <v>14.856684764515824</v>
      </c>
      <c r="AX49" s="523">
        <v>13.185523721467034</v>
      </c>
    </row>
    <row r="50" spans="2:50">
      <c r="B50" s="17">
        <v>2052</v>
      </c>
      <c r="C50" s="521">
        <v>50.634568602313102</v>
      </c>
      <c r="D50" s="522">
        <v>38.399899754793196</v>
      </c>
      <c r="E50" s="522">
        <v>22.789672725994084</v>
      </c>
      <c r="F50" s="522">
        <v>26.851720873914317</v>
      </c>
      <c r="G50" s="522">
        <v>27.432013466474359</v>
      </c>
      <c r="H50" s="522">
        <v>31.109816361160107</v>
      </c>
      <c r="I50" s="522">
        <v>24.240404207394164</v>
      </c>
      <c r="J50" s="522">
        <v>48.894134893501011</v>
      </c>
      <c r="K50" s="522">
        <v>59.800138030979205</v>
      </c>
      <c r="L50" s="522">
        <v>49.163672087869351</v>
      </c>
      <c r="M50" s="522">
        <v>39.062821726253382</v>
      </c>
      <c r="N50" s="522">
        <v>38.887463170349228</v>
      </c>
      <c r="O50" s="522">
        <v>43.237298577841187</v>
      </c>
      <c r="P50" s="523">
        <v>50.656121522813777</v>
      </c>
      <c r="Q50" s="522">
        <v>12.743101836761259</v>
      </c>
      <c r="R50" s="522">
        <v>11.309688144894928</v>
      </c>
      <c r="S50" s="521">
        <v>50.634568602313102</v>
      </c>
      <c r="T50" s="522">
        <v>38.399899754793196</v>
      </c>
      <c r="U50" s="522">
        <v>22.789672725994084</v>
      </c>
      <c r="V50" s="522">
        <v>26.851720873914317</v>
      </c>
      <c r="W50" s="522">
        <v>27.432013466474359</v>
      </c>
      <c r="X50" s="522">
        <v>31.109816361160107</v>
      </c>
      <c r="Y50" s="522">
        <v>24.240404207394164</v>
      </c>
      <c r="Z50" s="522">
        <v>48.894134893501011</v>
      </c>
      <c r="AA50" s="522">
        <v>59.800138030979205</v>
      </c>
      <c r="AB50" s="522">
        <v>49.163672087869351</v>
      </c>
      <c r="AC50" s="522">
        <v>39.062821726253382</v>
      </c>
      <c r="AD50" s="522">
        <v>38.887463170349228</v>
      </c>
      <c r="AE50" s="522">
        <v>43.237298577841187</v>
      </c>
      <c r="AF50" s="523">
        <v>50.656121522813777</v>
      </c>
      <c r="AG50" s="522">
        <v>15.164291185745901</v>
      </c>
      <c r="AH50" s="522">
        <v>13.458528892424967</v>
      </c>
      <c r="AI50" s="521">
        <v>60.255136636752596</v>
      </c>
      <c r="AJ50" s="522">
        <v>45.695880708203894</v>
      </c>
      <c r="AK50" s="522">
        <v>27.119710543932957</v>
      </c>
      <c r="AL50" s="522">
        <v>31.953547839958041</v>
      </c>
      <c r="AM50" s="522">
        <v>32.644096025104481</v>
      </c>
      <c r="AN50" s="522">
        <v>37.020681469780527</v>
      </c>
      <c r="AO50" s="522">
        <v>28.846081006799054</v>
      </c>
      <c r="AP50" s="522">
        <v>58.184020523266206</v>
      </c>
      <c r="AQ50" s="522">
        <v>71.162164256865253</v>
      </c>
      <c r="AR50" s="522">
        <v>58.504769784564523</v>
      </c>
      <c r="AS50" s="522">
        <v>46.484757854241522</v>
      </c>
      <c r="AT50" s="522">
        <v>46.276081172715578</v>
      </c>
      <c r="AU50" s="522">
        <v>51.452385307631005</v>
      </c>
      <c r="AV50" s="523">
        <v>60.280784612148388</v>
      </c>
      <c r="AW50" s="522">
        <v>15.164291185745901</v>
      </c>
      <c r="AX50" s="523">
        <v>13.458528892424967</v>
      </c>
    </row>
    <row r="51" spans="2:50">
      <c r="B51" s="17">
        <v>2053</v>
      </c>
      <c r="C51" s="521">
        <v>51.682953129895417</v>
      </c>
      <c r="D51" s="522">
        <v>39.194966482423972</v>
      </c>
      <c r="E51" s="522">
        <v>23.261531002545201</v>
      </c>
      <c r="F51" s="522">
        <v>27.407683519202561</v>
      </c>
      <c r="G51" s="522">
        <v>27.999991021582186</v>
      </c>
      <c r="H51" s="522">
        <v>31.753942519025259</v>
      </c>
      <c r="I51" s="522">
        <v>24.742299758494259</v>
      </c>
      <c r="J51" s="522">
        <v>49.906483886033513</v>
      </c>
      <c r="K51" s="522">
        <v>61.03829491054826</v>
      </c>
      <c r="L51" s="522">
        <v>50.181601825572258</v>
      </c>
      <c r="M51" s="522">
        <v>39.871614198114983</v>
      </c>
      <c r="N51" s="522">
        <v>39.692624857909429</v>
      </c>
      <c r="O51" s="522">
        <v>44.132523245389642</v>
      </c>
      <c r="P51" s="523">
        <v>51.704952301820775</v>
      </c>
      <c r="Q51" s="522">
        <v>13.006946699427989</v>
      </c>
      <c r="R51" s="522">
        <v>11.543854296403275</v>
      </c>
      <c r="S51" s="521">
        <v>51.682953129895417</v>
      </c>
      <c r="T51" s="522">
        <v>39.194966482423972</v>
      </c>
      <c r="U51" s="522">
        <v>23.261531002545201</v>
      </c>
      <c r="V51" s="522">
        <v>27.407683519202561</v>
      </c>
      <c r="W51" s="522">
        <v>27.999991021582186</v>
      </c>
      <c r="X51" s="522">
        <v>31.753942519025259</v>
      </c>
      <c r="Y51" s="522">
        <v>24.742299758494259</v>
      </c>
      <c r="Z51" s="522">
        <v>49.906483886033513</v>
      </c>
      <c r="AA51" s="522">
        <v>61.03829491054826</v>
      </c>
      <c r="AB51" s="522">
        <v>50.181601825572258</v>
      </c>
      <c r="AC51" s="522">
        <v>39.871614198114983</v>
      </c>
      <c r="AD51" s="522">
        <v>39.692624857909429</v>
      </c>
      <c r="AE51" s="522">
        <v>44.132523245389642</v>
      </c>
      <c r="AF51" s="523">
        <v>51.704952301820775</v>
      </c>
      <c r="AG51" s="522">
        <v>15.478266572319306</v>
      </c>
      <c r="AH51" s="522">
        <v>13.737186612719899</v>
      </c>
      <c r="AI51" s="521">
        <v>61.502714224575548</v>
      </c>
      <c r="AJ51" s="522">
        <v>46.64201011408452</v>
      </c>
      <c r="AK51" s="522">
        <v>27.681221893028788</v>
      </c>
      <c r="AL51" s="522">
        <v>32.615143387851049</v>
      </c>
      <c r="AM51" s="522">
        <v>33.319989315682797</v>
      </c>
      <c r="AN51" s="522">
        <v>37.78719159764006</v>
      </c>
      <c r="AO51" s="522">
        <v>29.443336712608161</v>
      </c>
      <c r="AP51" s="522">
        <v>59.388715824379872</v>
      </c>
      <c r="AQ51" s="522">
        <v>72.635570943552423</v>
      </c>
      <c r="AR51" s="522">
        <v>59.71610617243099</v>
      </c>
      <c r="AS51" s="522">
        <v>47.447220895756828</v>
      </c>
      <c r="AT51" s="522">
        <v>47.234223580912222</v>
      </c>
      <c r="AU51" s="522">
        <v>52.517702662013669</v>
      </c>
      <c r="AV51" s="523">
        <v>61.52889323916672</v>
      </c>
      <c r="AW51" s="522">
        <v>15.478266572319306</v>
      </c>
      <c r="AX51" s="523">
        <v>13.737186612719899</v>
      </c>
    </row>
    <row r="52" spans="2:50">
      <c r="B52" s="17">
        <v>2054</v>
      </c>
      <c r="C52" s="521">
        <v>52.753044371843295</v>
      </c>
      <c r="D52" s="522">
        <v>40.006495000461022</v>
      </c>
      <c r="E52" s="522">
        <v>23.743159065430099</v>
      </c>
      <c r="F52" s="522">
        <v>27.975157324777591</v>
      </c>
      <c r="G52" s="522">
        <v>28.579728504684383</v>
      </c>
      <c r="H52" s="522">
        <v>32.411405255365494</v>
      </c>
      <c r="I52" s="522">
        <v>25.25458701519706</v>
      </c>
      <c r="J52" s="522">
        <v>50.939793480178317</v>
      </c>
      <c r="K52" s="522">
        <v>62.302087725232212</v>
      </c>
      <c r="L52" s="522">
        <v>51.220607713751654</v>
      </c>
      <c r="M52" s="522">
        <v>40.697152650774484</v>
      </c>
      <c r="N52" s="522">
        <v>40.514457351180837</v>
      </c>
      <c r="O52" s="522">
        <v>45.046283465152221</v>
      </c>
      <c r="P52" s="523">
        <v>52.775499034791927</v>
      </c>
      <c r="Q52" s="522">
        <v>13.276254448011139</v>
      </c>
      <c r="R52" s="522">
        <v>11.782868838584264</v>
      </c>
      <c r="S52" s="521">
        <v>52.753044371843295</v>
      </c>
      <c r="T52" s="522">
        <v>40.006495000461022</v>
      </c>
      <c r="U52" s="522">
        <v>23.743159065430099</v>
      </c>
      <c r="V52" s="522">
        <v>27.975157324777591</v>
      </c>
      <c r="W52" s="522">
        <v>28.579728504684383</v>
      </c>
      <c r="X52" s="522">
        <v>32.411405255365494</v>
      </c>
      <c r="Y52" s="522">
        <v>25.25458701519706</v>
      </c>
      <c r="Z52" s="522">
        <v>50.939793480178317</v>
      </c>
      <c r="AA52" s="522">
        <v>62.302087725232212</v>
      </c>
      <c r="AB52" s="522">
        <v>51.220607713751654</v>
      </c>
      <c r="AC52" s="522">
        <v>40.697152650774484</v>
      </c>
      <c r="AD52" s="522">
        <v>40.514457351180837</v>
      </c>
      <c r="AE52" s="522">
        <v>45.046283465152221</v>
      </c>
      <c r="AF52" s="523">
        <v>52.775499034791927</v>
      </c>
      <c r="AG52" s="522">
        <v>15.798742793133256</v>
      </c>
      <c r="AH52" s="522">
        <v>14.021613917915275</v>
      </c>
      <c r="AI52" s="521">
        <v>62.776122802493518</v>
      </c>
      <c r="AJ52" s="522">
        <v>47.607729050548613</v>
      </c>
      <c r="AK52" s="522">
        <v>28.254359287861821</v>
      </c>
      <c r="AL52" s="522">
        <v>33.29043721648533</v>
      </c>
      <c r="AM52" s="522">
        <v>34.009876920574413</v>
      </c>
      <c r="AN52" s="522">
        <v>38.569572253884942</v>
      </c>
      <c r="AO52" s="522">
        <v>30.052958548084504</v>
      </c>
      <c r="AP52" s="522">
        <v>60.618354241412192</v>
      </c>
      <c r="AQ52" s="522">
        <v>74.139484393026336</v>
      </c>
      <c r="AR52" s="522">
        <v>60.952523179364455</v>
      </c>
      <c r="AS52" s="522">
        <v>48.42961165442162</v>
      </c>
      <c r="AT52" s="522">
        <v>48.212204247905198</v>
      </c>
      <c r="AU52" s="522">
        <v>53.605077323531141</v>
      </c>
      <c r="AV52" s="523">
        <v>62.8028438514024</v>
      </c>
      <c r="AW52" s="522">
        <v>15.798742793133256</v>
      </c>
      <c r="AX52" s="523">
        <v>14.021613917915275</v>
      </c>
    </row>
    <row r="53" spans="2:50">
      <c r="B53" s="17">
        <v>2055</v>
      </c>
      <c r="C53" s="521">
        <v>53.845291763870598</v>
      </c>
      <c r="D53" s="522">
        <v>40.83482614890427</v>
      </c>
      <c r="E53" s="522">
        <v>24.234759197261493</v>
      </c>
      <c r="F53" s="522">
        <v>28.554380628254858</v>
      </c>
      <c r="G53" s="522">
        <v>29.171469404111054</v>
      </c>
      <c r="H53" s="522">
        <v>33.082480702927874</v>
      </c>
      <c r="I53" s="522">
        <v>25.777481136901979</v>
      </c>
      <c r="J53" s="522">
        <v>51.994497663446857</v>
      </c>
      <c r="K53" s="522">
        <v>63.592047264933427</v>
      </c>
      <c r="L53" s="522">
        <v>52.281126132348533</v>
      </c>
      <c r="M53" s="522">
        <v>41.539783808370224</v>
      </c>
      <c r="N53" s="522">
        <v>41.353305817807865</v>
      </c>
      <c r="O53" s="522">
        <v>45.978963014194441</v>
      </c>
      <c r="P53" s="523">
        <v>53.868211348746229</v>
      </c>
      <c r="Q53" s="522">
        <v>13.551138191108832</v>
      </c>
      <c r="R53" s="522">
        <v>12.026832156963145</v>
      </c>
      <c r="S53" s="521">
        <v>53.845291763870598</v>
      </c>
      <c r="T53" s="522">
        <v>40.83482614890427</v>
      </c>
      <c r="U53" s="522">
        <v>24.234759197261493</v>
      </c>
      <c r="V53" s="522">
        <v>28.554380628254858</v>
      </c>
      <c r="W53" s="522">
        <v>29.171469404111054</v>
      </c>
      <c r="X53" s="522">
        <v>33.082480702927874</v>
      </c>
      <c r="Y53" s="522">
        <v>25.777481136901979</v>
      </c>
      <c r="Z53" s="522">
        <v>51.994497663446857</v>
      </c>
      <c r="AA53" s="522">
        <v>63.592047264933427</v>
      </c>
      <c r="AB53" s="522">
        <v>52.281126132348533</v>
      </c>
      <c r="AC53" s="522">
        <v>41.539783808370224</v>
      </c>
      <c r="AD53" s="522">
        <v>41.353305817807865</v>
      </c>
      <c r="AE53" s="522">
        <v>45.978963014194441</v>
      </c>
      <c r="AF53" s="523">
        <v>53.868211348746229</v>
      </c>
      <c r="AG53" s="522">
        <v>16.12585444741951</v>
      </c>
      <c r="AH53" s="522">
        <v>14.311930266786145</v>
      </c>
      <c r="AI53" s="521">
        <v>64.075897199006008</v>
      </c>
      <c r="AJ53" s="522">
        <v>48.593443117196081</v>
      </c>
      <c r="AK53" s="522">
        <v>28.839363444741174</v>
      </c>
      <c r="AL53" s="522">
        <v>33.979712947623277</v>
      </c>
      <c r="AM53" s="522">
        <v>34.714048590892155</v>
      </c>
      <c r="AN53" s="522">
        <v>39.368152036484169</v>
      </c>
      <c r="AO53" s="522">
        <v>30.675202552913351</v>
      </c>
      <c r="AP53" s="522">
        <v>61.87345221950175</v>
      </c>
      <c r="AQ53" s="522">
        <v>75.674536245270787</v>
      </c>
      <c r="AR53" s="522">
        <v>62.214540097494755</v>
      </c>
      <c r="AS53" s="522">
        <v>49.432342731960546</v>
      </c>
      <c r="AT53" s="522">
        <v>49.210433923191367</v>
      </c>
      <c r="AU53" s="522">
        <v>54.714965986891386</v>
      </c>
      <c r="AV53" s="523">
        <v>64.103171505008007</v>
      </c>
      <c r="AW53" s="522">
        <v>16.12585444741951</v>
      </c>
      <c r="AX53" s="523">
        <v>14.311930266786145</v>
      </c>
    </row>
    <row r="54" spans="2:50">
      <c r="B54" s="17">
        <v>2056</v>
      </c>
      <c r="C54" s="521">
        <v>54.973066105341765</v>
      </c>
      <c r="D54" s="522">
        <v>41.690099983636664</v>
      </c>
      <c r="E54" s="522">
        <v>24.742349344869218</v>
      </c>
      <c r="F54" s="522">
        <v>29.152444019764879</v>
      </c>
      <c r="G54" s="522">
        <v>29.782457544749988</v>
      </c>
      <c r="H54" s="522">
        <v>33.77538386431462</v>
      </c>
      <c r="I54" s="522">
        <v>26.317383157331957</v>
      </c>
      <c r="J54" s="522">
        <v>53.083507648194747</v>
      </c>
      <c r="K54" s="522">
        <v>64.923964631850467</v>
      </c>
      <c r="L54" s="522">
        <v>53.376139468961995</v>
      </c>
      <c r="M54" s="522">
        <v>42.409822781039935</v>
      </c>
      <c r="N54" s="522">
        <v>42.219439061933542</v>
      </c>
      <c r="O54" s="522">
        <v>46.941979334400429</v>
      </c>
      <c r="P54" s="523">
        <v>54.996465734412425</v>
      </c>
      <c r="Q54" s="522">
        <v>13.834962931379199</v>
      </c>
      <c r="R54" s="522">
        <v>12.278730740320894</v>
      </c>
      <c r="S54" s="521">
        <v>54.973066105341765</v>
      </c>
      <c r="T54" s="522">
        <v>41.690099983636664</v>
      </c>
      <c r="U54" s="522">
        <v>24.742349344869218</v>
      </c>
      <c r="V54" s="522">
        <v>29.152444019764879</v>
      </c>
      <c r="W54" s="522">
        <v>29.782457544749988</v>
      </c>
      <c r="X54" s="522">
        <v>33.77538386431462</v>
      </c>
      <c r="Y54" s="522">
        <v>26.317383157331957</v>
      </c>
      <c r="Z54" s="522">
        <v>53.083507648194747</v>
      </c>
      <c r="AA54" s="522">
        <v>64.923964631850467</v>
      </c>
      <c r="AB54" s="522">
        <v>53.376139468961995</v>
      </c>
      <c r="AC54" s="522">
        <v>42.409822781039935</v>
      </c>
      <c r="AD54" s="522">
        <v>42.219439061933542</v>
      </c>
      <c r="AE54" s="522">
        <v>46.941979334400429</v>
      </c>
      <c r="AF54" s="523">
        <v>54.996465734412425</v>
      </c>
      <c r="AG54" s="522">
        <v>16.463605888341245</v>
      </c>
      <c r="AH54" s="522">
        <v>14.611689580981864</v>
      </c>
      <c r="AI54" s="521">
        <v>65.417948665356704</v>
      </c>
      <c r="AJ54" s="522">
        <v>49.611218980527639</v>
      </c>
      <c r="AK54" s="522">
        <v>29.443395720394371</v>
      </c>
      <c r="AL54" s="522">
        <v>34.691408383520205</v>
      </c>
      <c r="AM54" s="522">
        <v>35.441124478252476</v>
      </c>
      <c r="AN54" s="522">
        <v>40.192706798534402</v>
      </c>
      <c r="AO54" s="522">
        <v>31.31768595722502</v>
      </c>
      <c r="AP54" s="522">
        <v>63.169374101351735</v>
      </c>
      <c r="AQ54" s="522">
        <v>77.259517911902051</v>
      </c>
      <c r="AR54" s="522">
        <v>63.517605968064764</v>
      </c>
      <c r="AS54" s="522">
        <v>50.467689109437536</v>
      </c>
      <c r="AT54" s="522">
        <v>50.241132483700909</v>
      </c>
      <c r="AU54" s="522">
        <v>55.860955407936508</v>
      </c>
      <c r="AV54" s="523">
        <v>65.445794223950784</v>
      </c>
      <c r="AW54" s="522">
        <v>16.463605888341245</v>
      </c>
      <c r="AX54" s="523">
        <v>14.611689580981864</v>
      </c>
    </row>
    <row r="55" spans="2:50">
      <c r="B55" s="17">
        <v>2057</v>
      </c>
      <c r="C55" s="521">
        <v>56.124461360055626</v>
      </c>
      <c r="D55" s="522">
        <v>42.563287285900699</v>
      </c>
      <c r="E55" s="522">
        <v>25.260570823939794</v>
      </c>
      <c r="F55" s="522">
        <v>29.763033679132761</v>
      </c>
      <c r="G55" s="522">
        <v>30.406242658446043</v>
      </c>
      <c r="H55" s="522">
        <v>34.482799685600448</v>
      </c>
      <c r="I55" s="522">
        <v>26.868593272222999</v>
      </c>
      <c r="J55" s="522">
        <v>54.195326637744586</v>
      </c>
      <c r="K55" s="522">
        <v>66.283778629692193</v>
      </c>
      <c r="L55" s="522">
        <v>54.49408754887699</v>
      </c>
      <c r="M55" s="522">
        <v>43.298084472861412</v>
      </c>
      <c r="N55" s="522">
        <v>43.103713220836006</v>
      </c>
      <c r="O55" s="522">
        <v>47.925165757892508</v>
      </c>
      <c r="P55" s="523">
        <v>56.148351087710587</v>
      </c>
      <c r="Q55" s="522">
        <v>14.124732300215333</v>
      </c>
      <c r="R55" s="522">
        <v>12.535905267956361</v>
      </c>
      <c r="S55" s="521">
        <v>56.124461360055626</v>
      </c>
      <c r="T55" s="522">
        <v>42.563287285900699</v>
      </c>
      <c r="U55" s="522">
        <v>25.260570823939794</v>
      </c>
      <c r="V55" s="522">
        <v>29.763033679132761</v>
      </c>
      <c r="W55" s="522">
        <v>30.406242658446043</v>
      </c>
      <c r="X55" s="522">
        <v>34.482799685600448</v>
      </c>
      <c r="Y55" s="522">
        <v>26.868593272222999</v>
      </c>
      <c r="Z55" s="522">
        <v>54.195326637744586</v>
      </c>
      <c r="AA55" s="522">
        <v>66.283778629692193</v>
      </c>
      <c r="AB55" s="522">
        <v>54.49408754887699</v>
      </c>
      <c r="AC55" s="522">
        <v>43.298084472861412</v>
      </c>
      <c r="AD55" s="522">
        <v>43.103713220836006</v>
      </c>
      <c r="AE55" s="522">
        <v>47.925165757892508</v>
      </c>
      <c r="AF55" s="523">
        <v>56.148351087710587</v>
      </c>
      <c r="AG55" s="522">
        <v>16.80843143725625</v>
      </c>
      <c r="AH55" s="522">
        <v>14.917727268868068</v>
      </c>
      <c r="AI55" s="521">
        <v>66.788109018466187</v>
      </c>
      <c r="AJ55" s="522">
        <v>50.65031187022182</v>
      </c>
      <c r="AK55" s="522">
        <v>30.060079280488349</v>
      </c>
      <c r="AL55" s="522">
        <v>35.418010078167981</v>
      </c>
      <c r="AM55" s="522">
        <v>36.183428763550793</v>
      </c>
      <c r="AN55" s="522">
        <v>41.034531625864531</v>
      </c>
      <c r="AO55" s="522">
        <v>31.973625993945362</v>
      </c>
      <c r="AP55" s="522">
        <v>64.492438698916047</v>
      </c>
      <c r="AQ55" s="522">
        <v>78.877696569333722</v>
      </c>
      <c r="AR55" s="522">
        <v>64.847964183163612</v>
      </c>
      <c r="AS55" s="522">
        <v>51.524720522705081</v>
      </c>
      <c r="AT55" s="522">
        <v>51.293418732794841</v>
      </c>
      <c r="AU55" s="522">
        <v>57.030947251892073</v>
      </c>
      <c r="AV55" s="523">
        <v>66.816537794375606</v>
      </c>
      <c r="AW55" s="522">
        <v>16.80843143725625</v>
      </c>
      <c r="AX55" s="523">
        <v>14.917727268868068</v>
      </c>
    </row>
    <row r="56" spans="2:50">
      <c r="B56" s="17">
        <v>2058</v>
      </c>
      <c r="C56" s="521">
        <v>57.355929265492044</v>
      </c>
      <c r="D56" s="522">
        <v>43.497199540420091</v>
      </c>
      <c r="E56" s="522">
        <v>25.814831506160338</v>
      </c>
      <c r="F56" s="522">
        <v>30.416086195915767</v>
      </c>
      <c r="G56" s="522">
        <v>31.073408294452264</v>
      </c>
      <c r="H56" s="522">
        <v>35.239412044514452</v>
      </c>
      <c r="I56" s="522">
        <v>27.458136752501563</v>
      </c>
      <c r="J56" s="522">
        <v>55.384465985574913</v>
      </c>
      <c r="K56" s="522">
        <v>67.738159554791139</v>
      </c>
      <c r="L56" s="522">
        <v>55.68978222863467</v>
      </c>
      <c r="M56" s="522">
        <v>44.248119450536095</v>
      </c>
      <c r="N56" s="522">
        <v>44.049483356536101</v>
      </c>
      <c r="O56" s="522">
        <v>48.97672691435411</v>
      </c>
      <c r="P56" s="523">
        <v>57.38034317515541</v>
      </c>
      <c r="Q56" s="522">
        <v>14.4346533948519</v>
      </c>
      <c r="R56" s="522">
        <v>12.810964745214283</v>
      </c>
      <c r="S56" s="521">
        <v>57.355929265492044</v>
      </c>
      <c r="T56" s="522">
        <v>43.497199540420091</v>
      </c>
      <c r="U56" s="522">
        <v>25.814831506160338</v>
      </c>
      <c r="V56" s="522">
        <v>30.416086195915767</v>
      </c>
      <c r="W56" s="522">
        <v>31.073408294452264</v>
      </c>
      <c r="X56" s="522">
        <v>35.239412044514452</v>
      </c>
      <c r="Y56" s="522">
        <v>27.458136752501563</v>
      </c>
      <c r="Z56" s="522">
        <v>55.384465985574913</v>
      </c>
      <c r="AA56" s="522">
        <v>67.738159554791139</v>
      </c>
      <c r="AB56" s="522">
        <v>55.68978222863467</v>
      </c>
      <c r="AC56" s="522">
        <v>44.248119450536095</v>
      </c>
      <c r="AD56" s="522">
        <v>44.049483356536101</v>
      </c>
      <c r="AE56" s="522">
        <v>48.97672691435411</v>
      </c>
      <c r="AF56" s="523">
        <v>57.38034317515541</v>
      </c>
      <c r="AG56" s="522">
        <v>17.177237539873765</v>
      </c>
      <c r="AH56" s="522">
        <v>15.245048046805</v>
      </c>
      <c r="AI56" s="521">
        <v>68.253555825935507</v>
      </c>
      <c r="AJ56" s="522">
        <v>51.761667453099911</v>
      </c>
      <c r="AK56" s="522">
        <v>30.719649492330806</v>
      </c>
      <c r="AL56" s="522">
        <v>36.195142573139762</v>
      </c>
      <c r="AM56" s="522">
        <v>36.977355870398185</v>
      </c>
      <c r="AN56" s="522">
        <v>41.934900332972205</v>
      </c>
      <c r="AO56" s="522">
        <v>32.675182735476852</v>
      </c>
      <c r="AP56" s="522">
        <v>65.907514522834148</v>
      </c>
      <c r="AQ56" s="522">
        <v>80.608409870201456</v>
      </c>
      <c r="AR56" s="522">
        <v>66.270840852075253</v>
      </c>
      <c r="AS56" s="522">
        <v>52.655262146137936</v>
      </c>
      <c r="AT56" s="522">
        <v>52.418885194277962</v>
      </c>
      <c r="AU56" s="522">
        <v>58.282305028081389</v>
      </c>
      <c r="AV56" s="523">
        <v>68.282608378434944</v>
      </c>
      <c r="AW56" s="522">
        <v>17.177237539873765</v>
      </c>
      <c r="AX56" s="523">
        <v>15.245048046805</v>
      </c>
    </row>
    <row r="57" spans="2:50">
      <c r="B57" s="17">
        <v>2059</v>
      </c>
      <c r="C57" s="521">
        <v>58.614417710019076</v>
      </c>
      <c r="D57" s="522">
        <v>44.451603447599744</v>
      </c>
      <c r="E57" s="522">
        <v>26.381253627882664</v>
      </c>
      <c r="F57" s="522">
        <v>31.083467816185816</v>
      </c>
      <c r="G57" s="522">
        <v>31.755212700229137</v>
      </c>
      <c r="H57" s="522">
        <v>36.012625789246343</v>
      </c>
      <c r="I57" s="522">
        <v>28.06061583799093</v>
      </c>
      <c r="J57" s="522">
        <v>56.59969711061715</v>
      </c>
      <c r="K57" s="522">
        <v>69.224452116779545</v>
      </c>
      <c r="L57" s="522">
        <v>56.911712520942402</v>
      </c>
      <c r="M57" s="522">
        <v>45.218999841346083</v>
      </c>
      <c r="N57" s="522">
        <v>45.016005327350719</v>
      </c>
      <c r="O57" s="522">
        <v>50.05136114418525</v>
      </c>
      <c r="P57" s="523">
        <v>58.639367303152156</v>
      </c>
      <c r="Q57" s="522">
        <v>14.751374695174439</v>
      </c>
      <c r="R57" s="522">
        <v>13.092059503882863</v>
      </c>
      <c r="S57" s="521">
        <v>58.614417710019076</v>
      </c>
      <c r="T57" s="522">
        <v>44.451603447599744</v>
      </c>
      <c r="U57" s="522">
        <v>26.381253627882664</v>
      </c>
      <c r="V57" s="522">
        <v>31.083467816185816</v>
      </c>
      <c r="W57" s="522">
        <v>31.755212700229137</v>
      </c>
      <c r="X57" s="522">
        <v>36.012625789246343</v>
      </c>
      <c r="Y57" s="522">
        <v>28.06061583799093</v>
      </c>
      <c r="Z57" s="522">
        <v>56.59969711061715</v>
      </c>
      <c r="AA57" s="522">
        <v>69.224452116779545</v>
      </c>
      <c r="AB57" s="522">
        <v>56.911712520942402</v>
      </c>
      <c r="AC57" s="522">
        <v>45.218999841346083</v>
      </c>
      <c r="AD57" s="522">
        <v>45.016005327350719</v>
      </c>
      <c r="AE57" s="522">
        <v>50.05136114418525</v>
      </c>
      <c r="AF57" s="523">
        <v>58.639367303152156</v>
      </c>
      <c r="AG57" s="522">
        <v>17.554135887257583</v>
      </c>
      <c r="AH57" s="522">
        <v>15.579550809620606</v>
      </c>
      <c r="AI57" s="521">
        <v>69.751157074922688</v>
      </c>
      <c r="AJ57" s="522">
        <v>52.897408102643702</v>
      </c>
      <c r="AK57" s="522">
        <v>31.393691817180365</v>
      </c>
      <c r="AL57" s="522">
        <v>36.98932670126112</v>
      </c>
      <c r="AM57" s="522">
        <v>37.788703113272661</v>
      </c>
      <c r="AN57" s="522">
        <v>42.855024689203148</v>
      </c>
      <c r="AO57" s="522">
        <v>33.392132847209204</v>
      </c>
      <c r="AP57" s="522">
        <v>67.353639561634409</v>
      </c>
      <c r="AQ57" s="522">
        <v>82.377098018967658</v>
      </c>
      <c r="AR57" s="522">
        <v>67.724937899921457</v>
      </c>
      <c r="AS57" s="522">
        <v>53.81060981120185</v>
      </c>
      <c r="AT57" s="522">
        <v>53.569046339547356</v>
      </c>
      <c r="AU57" s="522">
        <v>59.561119761580443</v>
      </c>
      <c r="AV57" s="523">
        <v>69.780847090751067</v>
      </c>
      <c r="AW57" s="522">
        <v>17.554135887257583</v>
      </c>
      <c r="AX57" s="523">
        <v>15.579550809620606</v>
      </c>
    </row>
    <row r="58" spans="2:50">
      <c r="B58" s="17">
        <v>2060</v>
      </c>
      <c r="C58" s="521">
        <v>59.958959102360353</v>
      </c>
      <c r="D58" s="522">
        <v>45.471267604069261</v>
      </c>
      <c r="E58" s="522">
        <v>26.986406572675609</v>
      </c>
      <c r="F58" s="522">
        <v>31.7964836701201</v>
      </c>
      <c r="G58" s="522">
        <v>32.483637541183597</v>
      </c>
      <c r="H58" s="522">
        <v>36.838710358747441</v>
      </c>
      <c r="I58" s="522">
        <v>28.70429125033435</v>
      </c>
      <c r="J58" s="522">
        <v>57.898023333624167</v>
      </c>
      <c r="K58" s="522">
        <v>70.812374421043046</v>
      </c>
      <c r="L58" s="522">
        <v>58.21719598700701</v>
      </c>
      <c r="M58" s="522">
        <v>46.256267110770338</v>
      </c>
      <c r="N58" s="522">
        <v>46.048616156650702</v>
      </c>
      <c r="O58" s="522">
        <v>51.199476734692531</v>
      </c>
      <c r="P58" s="523">
        <v>59.984481007938058</v>
      </c>
      <c r="Q58" s="522">
        <v>15.089752770850648</v>
      </c>
      <c r="R58" s="522">
        <v>13.392374965533465</v>
      </c>
      <c r="S58" s="521">
        <v>59.958959102360353</v>
      </c>
      <c r="T58" s="522">
        <v>45.471267604069261</v>
      </c>
      <c r="U58" s="522">
        <v>26.986406572675609</v>
      </c>
      <c r="V58" s="522">
        <v>31.7964836701201</v>
      </c>
      <c r="W58" s="522">
        <v>32.483637541183597</v>
      </c>
      <c r="X58" s="522">
        <v>36.838710358747441</v>
      </c>
      <c r="Y58" s="522">
        <v>28.70429125033435</v>
      </c>
      <c r="Z58" s="522">
        <v>57.898023333624167</v>
      </c>
      <c r="AA58" s="522">
        <v>70.812374421043046</v>
      </c>
      <c r="AB58" s="522">
        <v>58.21719598700701</v>
      </c>
      <c r="AC58" s="522">
        <v>46.256267110770338</v>
      </c>
      <c r="AD58" s="522">
        <v>46.048616156650702</v>
      </c>
      <c r="AE58" s="522">
        <v>51.199476734692531</v>
      </c>
      <c r="AF58" s="523">
        <v>59.984481007938058</v>
      </c>
      <c r="AG58" s="522">
        <v>17.956805797312271</v>
      </c>
      <c r="AH58" s="522">
        <v>15.936926208984822</v>
      </c>
      <c r="AI58" s="521">
        <v>71.351161331808811</v>
      </c>
      <c r="AJ58" s="522">
        <v>54.110808448842405</v>
      </c>
      <c r="AK58" s="522">
        <v>32.113823821483969</v>
      </c>
      <c r="AL58" s="522">
        <v>37.837815567442917</v>
      </c>
      <c r="AM58" s="522">
        <v>38.65552867400848</v>
      </c>
      <c r="AN58" s="522">
        <v>43.838065326909458</v>
      </c>
      <c r="AO58" s="522">
        <v>34.158106587897876</v>
      </c>
      <c r="AP58" s="522">
        <v>68.898647767012747</v>
      </c>
      <c r="AQ58" s="522">
        <v>84.266725561041227</v>
      </c>
      <c r="AR58" s="522">
        <v>69.278463224538328</v>
      </c>
      <c r="AS58" s="522">
        <v>55.044957861816698</v>
      </c>
      <c r="AT58" s="522">
        <v>54.797853226414333</v>
      </c>
      <c r="AU58" s="522">
        <v>60.927377314284101</v>
      </c>
      <c r="AV58" s="523">
        <v>71.381532399446286</v>
      </c>
      <c r="AW58" s="522">
        <v>17.956805797312271</v>
      </c>
      <c r="AX58" s="523">
        <v>15.936926208984822</v>
      </c>
    </row>
    <row r="59" spans="2:50">
      <c r="B59" s="17">
        <v>2061</v>
      </c>
      <c r="C59" s="521">
        <v>61.337910269401725</v>
      </c>
      <c r="D59" s="522">
        <v>46.517027211443981</v>
      </c>
      <c r="E59" s="522">
        <v>27.60704671377804</v>
      </c>
      <c r="F59" s="522">
        <v>32.527747169706061</v>
      </c>
      <c r="G59" s="522">
        <v>33.230704377695787</v>
      </c>
      <c r="H59" s="522">
        <v>37.685936251291231</v>
      </c>
      <c r="I59" s="522">
        <v>29.364439733752327</v>
      </c>
      <c r="J59" s="522">
        <v>59.229576583389409</v>
      </c>
      <c r="K59" s="522">
        <v>72.440935153429479</v>
      </c>
      <c r="L59" s="522">
        <v>59.556089649438839</v>
      </c>
      <c r="M59" s="522">
        <v>47.320080333519606</v>
      </c>
      <c r="N59" s="522">
        <v>47.107653770720191</v>
      </c>
      <c r="O59" s="522">
        <v>52.376975131132028</v>
      </c>
      <c r="P59" s="523">
        <v>61.364019134159641</v>
      </c>
      <c r="Q59" s="522">
        <v>15.436790686539066</v>
      </c>
      <c r="R59" s="522">
        <v>13.700376161095427</v>
      </c>
      <c r="S59" s="521">
        <v>61.337910269401725</v>
      </c>
      <c r="T59" s="522">
        <v>46.517027211443981</v>
      </c>
      <c r="U59" s="522">
        <v>27.60704671377804</v>
      </c>
      <c r="V59" s="522">
        <v>32.527747169706061</v>
      </c>
      <c r="W59" s="522">
        <v>33.230704377695787</v>
      </c>
      <c r="X59" s="522">
        <v>37.685936251291231</v>
      </c>
      <c r="Y59" s="522">
        <v>29.364439733752327</v>
      </c>
      <c r="Z59" s="522">
        <v>59.229576583389409</v>
      </c>
      <c r="AA59" s="522">
        <v>72.440935153429479</v>
      </c>
      <c r="AB59" s="522">
        <v>59.556089649438839</v>
      </c>
      <c r="AC59" s="522">
        <v>47.320080333519606</v>
      </c>
      <c r="AD59" s="522">
        <v>47.107653770720191</v>
      </c>
      <c r="AE59" s="522">
        <v>52.376975131132028</v>
      </c>
      <c r="AF59" s="523">
        <v>61.364019134159641</v>
      </c>
      <c r="AG59" s="522">
        <v>18.36978091698149</v>
      </c>
      <c r="AH59" s="522">
        <v>16.303447631703559</v>
      </c>
      <c r="AI59" s="521">
        <v>72.992113220588038</v>
      </c>
      <c r="AJ59" s="522">
        <v>55.355262381618353</v>
      </c>
      <c r="AK59" s="522">
        <v>32.852385589395865</v>
      </c>
      <c r="AL59" s="522">
        <v>38.708019131950216</v>
      </c>
      <c r="AM59" s="522">
        <v>39.544538209457983</v>
      </c>
      <c r="AN59" s="522">
        <v>44.846264139036563</v>
      </c>
      <c r="AO59" s="522">
        <v>34.943683283165271</v>
      </c>
      <c r="AP59" s="522">
        <v>70.483196134233381</v>
      </c>
      <c r="AQ59" s="522">
        <v>86.20471283258108</v>
      </c>
      <c r="AR59" s="522">
        <v>70.87174668283221</v>
      </c>
      <c r="AS59" s="522">
        <v>56.310895596888344</v>
      </c>
      <c r="AT59" s="522">
        <v>56.058107987157015</v>
      </c>
      <c r="AU59" s="522">
        <v>62.328600406047123</v>
      </c>
      <c r="AV59" s="523">
        <v>73.023182769649964</v>
      </c>
      <c r="AW59" s="522">
        <v>18.36978091698149</v>
      </c>
      <c r="AX59" s="523">
        <v>16.303447631703559</v>
      </c>
    </row>
    <row r="60" spans="2:50">
      <c r="B60" s="17">
        <v>2062</v>
      </c>
      <c r="C60" s="521">
        <v>62.746941946914959</v>
      </c>
      <c r="D60" s="522">
        <v>47.585599071763234</v>
      </c>
      <c r="E60" s="522">
        <v>28.241225530295466</v>
      </c>
      <c r="F60" s="522">
        <v>33.274962488241641</v>
      </c>
      <c r="G60" s="522">
        <v>33.994067767948238</v>
      </c>
      <c r="H60" s="522">
        <v>38.551643572287183</v>
      </c>
      <c r="I60" s="522">
        <v>30.03898872956195</v>
      </c>
      <c r="J60" s="522">
        <v>60.590176403062827</v>
      </c>
      <c r="K60" s="522">
        <v>74.105021391965423</v>
      </c>
      <c r="L60" s="522">
        <v>60.924190005911854</v>
      </c>
      <c r="M60" s="522">
        <v>48.407099631691921</v>
      </c>
      <c r="N60" s="522">
        <v>48.189793284843518</v>
      </c>
      <c r="O60" s="522">
        <v>53.580159537120906</v>
      </c>
      <c r="P60" s="523">
        <v>62.773650574810333</v>
      </c>
      <c r="Q60" s="522">
        <v>15.791398904865103</v>
      </c>
      <c r="R60" s="522">
        <v>14.01509611030864</v>
      </c>
      <c r="S60" s="521">
        <v>62.746941946914959</v>
      </c>
      <c r="T60" s="522">
        <v>47.585599071763234</v>
      </c>
      <c r="U60" s="522">
        <v>28.241225530295466</v>
      </c>
      <c r="V60" s="522">
        <v>33.274962488241641</v>
      </c>
      <c r="W60" s="522">
        <v>33.994067767948238</v>
      </c>
      <c r="X60" s="522">
        <v>38.551643572287183</v>
      </c>
      <c r="Y60" s="522">
        <v>30.03898872956195</v>
      </c>
      <c r="Z60" s="522">
        <v>60.590176403062827</v>
      </c>
      <c r="AA60" s="522">
        <v>74.105021391965423</v>
      </c>
      <c r="AB60" s="522">
        <v>60.924190005911854</v>
      </c>
      <c r="AC60" s="522">
        <v>48.407099631691921</v>
      </c>
      <c r="AD60" s="522">
        <v>48.189793284843518</v>
      </c>
      <c r="AE60" s="522">
        <v>53.580159537120906</v>
      </c>
      <c r="AF60" s="523">
        <v>62.773650574810333</v>
      </c>
      <c r="AG60" s="522">
        <v>18.791764696789475</v>
      </c>
      <c r="AH60" s="522">
        <v>16.677964371267283</v>
      </c>
      <c r="AI60" s="521">
        <v>74.668860916828791</v>
      </c>
      <c r="AJ60" s="522">
        <v>56.626862895398254</v>
      </c>
      <c r="AK60" s="522">
        <v>33.607058381051601</v>
      </c>
      <c r="AL60" s="522">
        <v>39.597205361007553</v>
      </c>
      <c r="AM60" s="522">
        <v>40.452940643858405</v>
      </c>
      <c r="AN60" s="522">
        <v>45.876455851021753</v>
      </c>
      <c r="AO60" s="522">
        <v>35.746396588178719</v>
      </c>
      <c r="AP60" s="522">
        <v>72.102309919644753</v>
      </c>
      <c r="AQ60" s="522">
        <v>88.184975456438849</v>
      </c>
      <c r="AR60" s="522">
        <v>72.499786107035078</v>
      </c>
      <c r="AS60" s="522">
        <v>57.604448561713369</v>
      </c>
      <c r="AT60" s="522">
        <v>57.345854008963776</v>
      </c>
      <c r="AU60" s="522">
        <v>63.760389849173883</v>
      </c>
      <c r="AV60" s="523">
        <v>74.700644184024299</v>
      </c>
      <c r="AW60" s="522">
        <v>18.791764696789475</v>
      </c>
      <c r="AX60" s="523">
        <v>16.677964371267283</v>
      </c>
    </row>
    <row r="61" spans="2:50">
      <c r="B61" s="17">
        <v>2063</v>
      </c>
      <c r="C61" s="521">
        <v>64.188341376435346</v>
      </c>
      <c r="D61" s="522">
        <v>48.678717767706274</v>
      </c>
      <c r="E61" s="522">
        <v>28.889972466883432</v>
      </c>
      <c r="F61" s="522">
        <v>34.039342559360335</v>
      </c>
      <c r="G61" s="522">
        <v>34.774966858285616</v>
      </c>
      <c r="H61" s="522">
        <v>39.437237600107366</v>
      </c>
      <c r="I61" s="522">
        <v>30.729033214196605</v>
      </c>
      <c r="J61" s="522">
        <v>61.982031416105549</v>
      </c>
      <c r="K61" s="522">
        <v>75.807334401089321</v>
      </c>
      <c r="L61" s="522">
        <v>62.323717855297815</v>
      </c>
      <c r="M61" s="522">
        <v>49.519089533174075</v>
      </c>
      <c r="N61" s="522">
        <v>49.296791305691194</v>
      </c>
      <c r="O61" s="522">
        <v>54.810983048101804</v>
      </c>
      <c r="P61" s="523">
        <v>64.215663545004048</v>
      </c>
      <c r="Q61" s="522">
        <v>16.154153051386828</v>
      </c>
      <c r="R61" s="522">
        <v>14.337045689224581</v>
      </c>
      <c r="S61" s="521">
        <v>64.188341376435346</v>
      </c>
      <c r="T61" s="522">
        <v>48.678717767706274</v>
      </c>
      <c r="U61" s="522">
        <v>28.889972466883432</v>
      </c>
      <c r="V61" s="522">
        <v>34.039342559360335</v>
      </c>
      <c r="W61" s="522">
        <v>34.774966858285616</v>
      </c>
      <c r="X61" s="522">
        <v>39.437237600107366</v>
      </c>
      <c r="Y61" s="522">
        <v>30.729033214196605</v>
      </c>
      <c r="Z61" s="522">
        <v>61.982031416105549</v>
      </c>
      <c r="AA61" s="522">
        <v>75.807334401089321</v>
      </c>
      <c r="AB61" s="522">
        <v>62.323717855297815</v>
      </c>
      <c r="AC61" s="522">
        <v>49.519089533174075</v>
      </c>
      <c r="AD61" s="522">
        <v>49.296791305691194</v>
      </c>
      <c r="AE61" s="522">
        <v>54.810983048101804</v>
      </c>
      <c r="AF61" s="523">
        <v>64.215663545004048</v>
      </c>
      <c r="AG61" s="522">
        <v>19.223442131150325</v>
      </c>
      <c r="AH61" s="522">
        <v>17.061084370177252</v>
      </c>
      <c r="AI61" s="521">
        <v>76.384126237958057</v>
      </c>
      <c r="AJ61" s="522">
        <v>57.927674143570478</v>
      </c>
      <c r="AK61" s="522">
        <v>34.379067235591286</v>
      </c>
      <c r="AL61" s="522">
        <v>40.50681764563879</v>
      </c>
      <c r="AM61" s="522">
        <v>41.382210561359877</v>
      </c>
      <c r="AN61" s="522">
        <v>46.930312744127768</v>
      </c>
      <c r="AO61" s="522">
        <v>36.567549524893963</v>
      </c>
      <c r="AP61" s="522">
        <v>73.758617385165593</v>
      </c>
      <c r="AQ61" s="522">
        <v>90.210727937296284</v>
      </c>
      <c r="AR61" s="522">
        <v>74.165224247804389</v>
      </c>
      <c r="AS61" s="522">
        <v>58.92771654447715</v>
      </c>
      <c r="AT61" s="522">
        <v>58.663181653772519</v>
      </c>
      <c r="AU61" s="522">
        <v>65.225069827241157</v>
      </c>
      <c r="AV61" s="523">
        <v>76.416639618554811</v>
      </c>
      <c r="AW61" s="522">
        <v>19.223442131150325</v>
      </c>
      <c r="AX61" s="523">
        <v>17.061084370177252</v>
      </c>
    </row>
    <row r="62" spans="2:50">
      <c r="B62" s="17">
        <v>2064</v>
      </c>
      <c r="C62" s="521">
        <v>65.598853216744928</v>
      </c>
      <c r="D62" s="522">
        <v>49.748412143819948</v>
      </c>
      <c r="E62" s="522">
        <v>29.524817477004177</v>
      </c>
      <c r="F62" s="522">
        <v>34.787342814340569</v>
      </c>
      <c r="G62" s="522">
        <v>35.53913214824577</v>
      </c>
      <c r="H62" s="522">
        <v>40.303854331295803</v>
      </c>
      <c r="I62" s="522">
        <v>31.404290811767179</v>
      </c>
      <c r="J62" s="522">
        <v>63.344060521767297</v>
      </c>
      <c r="K62" s="522">
        <v>77.473168732716076</v>
      </c>
      <c r="L62" s="522">
        <v>63.693255376940087</v>
      </c>
      <c r="M62" s="522">
        <v>50.607250725847216</v>
      </c>
      <c r="N62" s="522">
        <v>50.380067588188737</v>
      </c>
      <c r="O62" s="522">
        <v>56.015431377977762</v>
      </c>
      <c r="P62" s="523">
        <v>65.62677577849162</v>
      </c>
      <c r="Q62" s="522">
        <v>16.509133779359328</v>
      </c>
      <c r="R62" s="522">
        <v>14.652096246164735</v>
      </c>
      <c r="S62" s="521">
        <v>65.598853216744928</v>
      </c>
      <c r="T62" s="522">
        <v>49.748412143819948</v>
      </c>
      <c r="U62" s="522">
        <v>29.524817477004177</v>
      </c>
      <c r="V62" s="522">
        <v>34.787342814340569</v>
      </c>
      <c r="W62" s="522">
        <v>35.53913214824577</v>
      </c>
      <c r="X62" s="522">
        <v>40.303854331295803</v>
      </c>
      <c r="Y62" s="522">
        <v>31.404290811767179</v>
      </c>
      <c r="Z62" s="522">
        <v>63.344060521767297</v>
      </c>
      <c r="AA62" s="522">
        <v>77.473168732716076</v>
      </c>
      <c r="AB62" s="522">
        <v>63.693255376940087</v>
      </c>
      <c r="AC62" s="522">
        <v>50.607250725847216</v>
      </c>
      <c r="AD62" s="522">
        <v>50.380067588188737</v>
      </c>
      <c r="AE62" s="522">
        <v>56.015431377977762</v>
      </c>
      <c r="AF62" s="523">
        <v>65.62677577849162</v>
      </c>
      <c r="AG62" s="522">
        <v>19.645869197437602</v>
      </c>
      <c r="AH62" s="522">
        <v>17.435994532936036</v>
      </c>
      <c r="AI62" s="521">
        <v>78.062635327926444</v>
      </c>
      <c r="AJ62" s="522">
        <v>59.200610451145749</v>
      </c>
      <c r="AK62" s="522">
        <v>35.134532797634968</v>
      </c>
      <c r="AL62" s="522">
        <v>41.396937949065268</v>
      </c>
      <c r="AM62" s="522">
        <v>42.291567256412463</v>
      </c>
      <c r="AN62" s="522">
        <v>47.961586654242012</v>
      </c>
      <c r="AO62" s="522">
        <v>37.37110606600293</v>
      </c>
      <c r="AP62" s="522">
        <v>75.379432020903081</v>
      </c>
      <c r="AQ62" s="522">
        <v>92.193070791932129</v>
      </c>
      <c r="AR62" s="522">
        <v>75.794973898558695</v>
      </c>
      <c r="AS62" s="522">
        <v>60.222628363758183</v>
      </c>
      <c r="AT62" s="522">
        <v>59.952280429944587</v>
      </c>
      <c r="AU62" s="522">
        <v>66.658363339793539</v>
      </c>
      <c r="AV62" s="523">
        <v>78.095863176405032</v>
      </c>
      <c r="AW62" s="522">
        <v>19.645869197437602</v>
      </c>
      <c r="AX62" s="523">
        <v>17.435994532936036</v>
      </c>
    </row>
    <row r="63" spans="2:50">
      <c r="B63" s="17">
        <v>2065</v>
      </c>
      <c r="C63" s="521">
        <v>67.04036046227904</v>
      </c>
      <c r="D63" s="522">
        <v>50.841612604538199</v>
      </c>
      <c r="E63" s="522">
        <v>30.173612939564336</v>
      </c>
      <c r="F63" s="522">
        <v>35.551780060736675</v>
      </c>
      <c r="G63" s="522">
        <v>36.320089649475591</v>
      </c>
      <c r="H63" s="522">
        <v>41.18951460114156</v>
      </c>
      <c r="I63" s="522">
        <v>32.094386911411597</v>
      </c>
      <c r="J63" s="522">
        <v>64.736019644924212</v>
      </c>
      <c r="K63" s="522">
        <v>79.175609074069328</v>
      </c>
      <c r="L63" s="522">
        <v>65.092887910364894</v>
      </c>
      <c r="M63" s="522">
        <v>51.719323803662071</v>
      </c>
      <c r="N63" s="522">
        <v>51.487148411978723</v>
      </c>
      <c r="O63" s="522">
        <v>57.246346953990653</v>
      </c>
      <c r="P63" s="523">
        <v>67.068896610591636</v>
      </c>
      <c r="Q63" s="522">
        <v>16.871915059724206</v>
      </c>
      <c r="R63" s="522">
        <v>14.97406990676096</v>
      </c>
      <c r="S63" s="521">
        <v>67.04036046227904</v>
      </c>
      <c r="T63" s="522">
        <v>50.841612604538199</v>
      </c>
      <c r="U63" s="522">
        <v>30.173612939564336</v>
      </c>
      <c r="V63" s="522">
        <v>35.551780060736675</v>
      </c>
      <c r="W63" s="522">
        <v>36.320089649475591</v>
      </c>
      <c r="X63" s="522">
        <v>41.18951460114156</v>
      </c>
      <c r="Y63" s="522">
        <v>32.094386911411597</v>
      </c>
      <c r="Z63" s="522">
        <v>64.736019644924212</v>
      </c>
      <c r="AA63" s="522">
        <v>79.175609074069328</v>
      </c>
      <c r="AB63" s="522">
        <v>65.092887910364894</v>
      </c>
      <c r="AC63" s="522">
        <v>51.719323803662071</v>
      </c>
      <c r="AD63" s="522">
        <v>51.487148411978723</v>
      </c>
      <c r="AE63" s="522">
        <v>57.246346953990653</v>
      </c>
      <c r="AF63" s="523">
        <v>67.068896610591636</v>
      </c>
      <c r="AG63" s="522">
        <v>20.077578921071808</v>
      </c>
      <c r="AH63" s="522">
        <v>17.819143189045544</v>
      </c>
      <c r="AI63" s="521">
        <v>79.778028950112059</v>
      </c>
      <c r="AJ63" s="522">
        <v>60.501518999400467</v>
      </c>
      <c r="AK63" s="522">
        <v>35.906599398081561</v>
      </c>
      <c r="AL63" s="522">
        <v>42.306618272276644</v>
      </c>
      <c r="AM63" s="522">
        <v>43.220906682875942</v>
      </c>
      <c r="AN63" s="522">
        <v>49.015522375358472</v>
      </c>
      <c r="AO63" s="522">
        <v>38.192320424579798</v>
      </c>
      <c r="AP63" s="522">
        <v>77.035863377459805</v>
      </c>
      <c r="AQ63" s="522">
        <v>94.218974798142511</v>
      </c>
      <c r="AR63" s="522">
        <v>77.460536613334213</v>
      </c>
      <c r="AS63" s="522">
        <v>61.545995326357861</v>
      </c>
      <c r="AT63" s="522">
        <v>61.26970661025468</v>
      </c>
      <c r="AU63" s="522">
        <v>68.123152875248877</v>
      </c>
      <c r="AV63" s="523">
        <v>79.811986966604053</v>
      </c>
      <c r="AW63" s="522">
        <v>20.077578921071808</v>
      </c>
      <c r="AX63" s="523">
        <v>17.819143189045544</v>
      </c>
    </row>
    <row r="64" spans="2:50">
      <c r="B64" s="17">
        <v>2066</v>
      </c>
      <c r="C64" s="521">
        <v>68.504399227299189</v>
      </c>
      <c r="D64" s="522">
        <v>51.951900365760224</v>
      </c>
      <c r="E64" s="522">
        <v>30.832549417823451</v>
      </c>
      <c r="F64" s="522">
        <v>36.328165864981791</v>
      </c>
      <c r="G64" s="522">
        <v>37.11325392886156</v>
      </c>
      <c r="H64" s="522">
        <v>42.0890182087089</v>
      </c>
      <c r="I64" s="522">
        <v>32.795269577522852</v>
      </c>
      <c r="J64" s="522">
        <v>66.149735824248779</v>
      </c>
      <c r="K64" s="522">
        <v>80.904659456991126</v>
      </c>
      <c r="L64" s="522">
        <v>66.514397439412036</v>
      </c>
      <c r="M64" s="522">
        <v>52.84877917095227</v>
      </c>
      <c r="N64" s="522">
        <v>52.611533493677314</v>
      </c>
      <c r="O64" s="522">
        <v>58.49650239048465</v>
      </c>
      <c r="P64" s="523">
        <v>68.533558552859731</v>
      </c>
      <c r="Q64" s="522">
        <v>17.240366803080537</v>
      </c>
      <c r="R64" s="522">
        <v>15.301076185701756</v>
      </c>
      <c r="S64" s="521">
        <v>68.504399227299189</v>
      </c>
      <c r="T64" s="522">
        <v>51.951900365760224</v>
      </c>
      <c r="U64" s="522">
        <v>30.832549417823451</v>
      </c>
      <c r="V64" s="522">
        <v>36.328165864981791</v>
      </c>
      <c r="W64" s="522">
        <v>37.11325392886156</v>
      </c>
      <c r="X64" s="522">
        <v>42.0890182087089</v>
      </c>
      <c r="Y64" s="522">
        <v>32.795269577522852</v>
      </c>
      <c r="Z64" s="522">
        <v>66.149735824248779</v>
      </c>
      <c r="AA64" s="522">
        <v>80.904659456991126</v>
      </c>
      <c r="AB64" s="522">
        <v>66.514397439412036</v>
      </c>
      <c r="AC64" s="522">
        <v>52.84877917095227</v>
      </c>
      <c r="AD64" s="522">
        <v>52.611533493677314</v>
      </c>
      <c r="AE64" s="522">
        <v>58.49650239048465</v>
      </c>
      <c r="AF64" s="523">
        <v>68.533558552859731</v>
      </c>
      <c r="AG64" s="522">
        <v>20.516036495665841</v>
      </c>
      <c r="AH64" s="522">
        <v>18.208280660985093</v>
      </c>
      <c r="AI64" s="521">
        <v>81.520235080486046</v>
      </c>
      <c r="AJ64" s="522">
        <v>61.822761435254669</v>
      </c>
      <c r="AK64" s="522">
        <v>36.690733807209902</v>
      </c>
      <c r="AL64" s="522">
        <v>43.230517379328333</v>
      </c>
      <c r="AM64" s="522">
        <v>44.164772175345249</v>
      </c>
      <c r="AN64" s="522">
        <v>50.085931668363592</v>
      </c>
      <c r="AO64" s="522">
        <v>39.026370797252198</v>
      </c>
      <c r="AP64" s="522">
        <v>78.718185630856027</v>
      </c>
      <c r="AQ64" s="522">
        <v>96.276544753819437</v>
      </c>
      <c r="AR64" s="522">
        <v>79.152132952900331</v>
      </c>
      <c r="AS64" s="522">
        <v>62.890047213433192</v>
      </c>
      <c r="AT64" s="522">
        <v>62.607724857475993</v>
      </c>
      <c r="AU64" s="522">
        <v>69.610837844676738</v>
      </c>
      <c r="AV64" s="523">
        <v>81.554934677903063</v>
      </c>
      <c r="AW64" s="522">
        <v>20.516036495665841</v>
      </c>
      <c r="AX64" s="523">
        <v>18.208280660985093</v>
      </c>
    </row>
    <row r="65" spans="2:50">
      <c r="B65" s="17">
        <v>2067</v>
      </c>
      <c r="C65" s="521">
        <v>70.00040991924071</v>
      </c>
      <c r="D65" s="522">
        <v>53.086434779469613</v>
      </c>
      <c r="E65" s="522">
        <v>31.505875862681865</v>
      </c>
      <c r="F65" s="522">
        <v>37.121506514132101</v>
      </c>
      <c r="G65" s="522">
        <v>37.923739464339285</v>
      </c>
      <c r="H65" s="522">
        <v>43.008165328657036</v>
      </c>
      <c r="I65" s="522">
        <v>33.511458238199808</v>
      </c>
      <c r="J65" s="522">
        <v>67.594324977331169</v>
      </c>
      <c r="K65" s="522">
        <v>82.671469135504637</v>
      </c>
      <c r="L65" s="522">
        <v>67.966950134710387</v>
      </c>
      <c r="M65" s="522">
        <v>54.002899776162891</v>
      </c>
      <c r="N65" s="522">
        <v>53.76047308753941</v>
      </c>
      <c r="O65" s="522">
        <v>59.773958933486838</v>
      </c>
      <c r="P65" s="523">
        <v>70.030206031099638</v>
      </c>
      <c r="Q65" s="522">
        <v>17.616864858115285</v>
      </c>
      <c r="R65" s="522">
        <v>15.635223683237937</v>
      </c>
      <c r="S65" s="521">
        <v>70.00040991924071</v>
      </c>
      <c r="T65" s="522">
        <v>53.086434779469613</v>
      </c>
      <c r="U65" s="522">
        <v>31.505875862681865</v>
      </c>
      <c r="V65" s="522">
        <v>37.121506514132101</v>
      </c>
      <c r="W65" s="522">
        <v>37.923739464339285</v>
      </c>
      <c r="X65" s="522">
        <v>43.008165328657036</v>
      </c>
      <c r="Y65" s="522">
        <v>33.511458238199808</v>
      </c>
      <c r="Z65" s="522">
        <v>67.594324977331169</v>
      </c>
      <c r="AA65" s="522">
        <v>82.671469135504637</v>
      </c>
      <c r="AB65" s="522">
        <v>67.966950134710387</v>
      </c>
      <c r="AC65" s="522">
        <v>54.002899776162891</v>
      </c>
      <c r="AD65" s="522">
        <v>53.76047308753941</v>
      </c>
      <c r="AE65" s="522">
        <v>59.773958933486838</v>
      </c>
      <c r="AF65" s="523">
        <v>70.030206031099638</v>
      </c>
      <c r="AG65" s="522">
        <v>20.964069181157189</v>
      </c>
      <c r="AH65" s="522">
        <v>18.60591618305315</v>
      </c>
      <c r="AI65" s="521">
        <v>83.300487803896445</v>
      </c>
      <c r="AJ65" s="522">
        <v>63.172857387568826</v>
      </c>
      <c r="AK65" s="522">
        <v>37.491992276591418</v>
      </c>
      <c r="AL65" s="522">
        <v>44.174592751817201</v>
      </c>
      <c r="AM65" s="522">
        <v>45.129249962563748</v>
      </c>
      <c r="AN65" s="522">
        <v>51.179716741101878</v>
      </c>
      <c r="AO65" s="522">
        <v>39.878635303457763</v>
      </c>
      <c r="AP65" s="522">
        <v>80.437246723024089</v>
      </c>
      <c r="AQ65" s="522">
        <v>98.379048271250525</v>
      </c>
      <c r="AR65" s="522">
        <v>80.880670660305356</v>
      </c>
      <c r="AS65" s="522">
        <v>64.263450733633832</v>
      </c>
      <c r="AT65" s="522">
        <v>63.974962974171895</v>
      </c>
      <c r="AU65" s="522">
        <v>71.131011130849345</v>
      </c>
      <c r="AV65" s="523">
        <v>83.335945177008583</v>
      </c>
      <c r="AW65" s="522">
        <v>20.964069181157189</v>
      </c>
      <c r="AX65" s="523">
        <v>18.60591618305315</v>
      </c>
    </row>
    <row r="66" spans="2:50">
      <c r="B66" s="17">
        <v>2068</v>
      </c>
      <c r="C66" s="521">
        <v>71.529090746467659</v>
      </c>
      <c r="D66" s="522">
        <v>54.245745348176762</v>
      </c>
      <c r="E66" s="522">
        <v>32.193906524671405</v>
      </c>
      <c r="F66" s="522">
        <v>37.932172270966994</v>
      </c>
      <c r="G66" s="522">
        <v>38.751924520437804</v>
      </c>
      <c r="H66" s="522">
        <v>43.947384939341831</v>
      </c>
      <c r="I66" s="522">
        <v>34.243287148348401</v>
      </c>
      <c r="J66" s="522">
        <v>69.070461313409865</v>
      </c>
      <c r="K66" s="522">
        <v>84.476862703512779</v>
      </c>
      <c r="L66" s="522">
        <v>69.451223922190934</v>
      </c>
      <c r="M66" s="522">
        <v>55.18222426294404</v>
      </c>
      <c r="N66" s="522">
        <v>54.934503419167271</v>
      </c>
      <c r="O66" s="522">
        <v>61.079312789192706</v>
      </c>
      <c r="P66" s="523">
        <v>71.559537550872207</v>
      </c>
      <c r="Q66" s="522">
        <v>18.001584941547922</v>
      </c>
      <c r="R66" s="522">
        <v>15.976668350512677</v>
      </c>
      <c r="S66" s="521">
        <v>71.529090746467659</v>
      </c>
      <c r="T66" s="522">
        <v>54.245745348176762</v>
      </c>
      <c r="U66" s="522">
        <v>32.193906524671405</v>
      </c>
      <c r="V66" s="522">
        <v>37.932172270966994</v>
      </c>
      <c r="W66" s="522">
        <v>38.751924520437804</v>
      </c>
      <c r="X66" s="522">
        <v>43.947384939341831</v>
      </c>
      <c r="Y66" s="522">
        <v>34.243287148348401</v>
      </c>
      <c r="Z66" s="522">
        <v>69.070461313409865</v>
      </c>
      <c r="AA66" s="522">
        <v>84.476862703512779</v>
      </c>
      <c r="AB66" s="522">
        <v>69.451223922190934</v>
      </c>
      <c r="AC66" s="522">
        <v>55.18222426294404</v>
      </c>
      <c r="AD66" s="522">
        <v>54.934503419167271</v>
      </c>
      <c r="AE66" s="522">
        <v>61.079312789192706</v>
      </c>
      <c r="AF66" s="523">
        <v>71.559537550872207</v>
      </c>
      <c r="AG66" s="522">
        <v>21.421886080442029</v>
      </c>
      <c r="AH66" s="522">
        <v>19.012235337110088</v>
      </c>
      <c r="AI66" s="521">
        <v>85.119617988296511</v>
      </c>
      <c r="AJ66" s="522">
        <v>64.552436964330354</v>
      </c>
      <c r="AK66" s="522">
        <v>38.310748764358962</v>
      </c>
      <c r="AL66" s="522">
        <v>45.139285002450727</v>
      </c>
      <c r="AM66" s="522">
        <v>46.11479017932097</v>
      </c>
      <c r="AN66" s="522">
        <v>52.29738807781677</v>
      </c>
      <c r="AO66" s="522">
        <v>40.749511706534591</v>
      </c>
      <c r="AP66" s="522">
        <v>82.19384896295773</v>
      </c>
      <c r="AQ66" s="522">
        <v>100.52746661718021</v>
      </c>
      <c r="AR66" s="522">
        <v>82.646956467407193</v>
      </c>
      <c r="AS66" s="522">
        <v>65.666846872903392</v>
      </c>
      <c r="AT66" s="522">
        <v>65.372059068809037</v>
      </c>
      <c r="AU66" s="522">
        <v>72.684382219139323</v>
      </c>
      <c r="AV66" s="523">
        <v>85.15584968553793</v>
      </c>
      <c r="AW66" s="522">
        <v>21.421886080442029</v>
      </c>
      <c r="AX66" s="523">
        <v>19.012235337110088</v>
      </c>
    </row>
    <row r="67" spans="2:50">
      <c r="B67" s="17">
        <v>2069</v>
      </c>
      <c r="C67" s="521">
        <v>73.091155164936822</v>
      </c>
      <c r="D67" s="522">
        <v>55.430373137757755</v>
      </c>
      <c r="E67" s="522">
        <v>32.896962516980309</v>
      </c>
      <c r="F67" s="522">
        <v>38.760541484127252</v>
      </c>
      <c r="G67" s="522">
        <v>39.598195622291108</v>
      </c>
      <c r="H67" s="522">
        <v>44.907115387221232</v>
      </c>
      <c r="I67" s="522">
        <v>34.991097862389928</v>
      </c>
      <c r="J67" s="522">
        <v>70.578833765219002</v>
      </c>
      <c r="K67" s="522">
        <v>86.321682762540007</v>
      </c>
      <c r="L67" s="522">
        <v>70.967911532446152</v>
      </c>
      <c r="M67" s="522">
        <v>56.387303037937237</v>
      </c>
      <c r="N67" s="522">
        <v>56.13417242434879</v>
      </c>
      <c r="O67" s="522">
        <v>62.413173183849807</v>
      </c>
      <c r="P67" s="523">
        <v>73.122266871821182</v>
      </c>
      <c r="Q67" s="522">
        <v>18.394706607429448</v>
      </c>
      <c r="R67" s="522">
        <v>16.325569544356679</v>
      </c>
      <c r="S67" s="521">
        <v>73.091155164936822</v>
      </c>
      <c r="T67" s="522">
        <v>55.430373137757755</v>
      </c>
      <c r="U67" s="522">
        <v>32.896962516980309</v>
      </c>
      <c r="V67" s="522">
        <v>38.760541484127252</v>
      </c>
      <c r="W67" s="522">
        <v>39.598195622291108</v>
      </c>
      <c r="X67" s="522">
        <v>44.907115387221232</v>
      </c>
      <c r="Y67" s="522">
        <v>34.991097862389928</v>
      </c>
      <c r="Z67" s="522">
        <v>70.578833765219002</v>
      </c>
      <c r="AA67" s="522">
        <v>86.321682762540007</v>
      </c>
      <c r="AB67" s="522">
        <v>70.967911532446152</v>
      </c>
      <c r="AC67" s="522">
        <v>56.387303037937237</v>
      </c>
      <c r="AD67" s="522">
        <v>56.13417242434879</v>
      </c>
      <c r="AE67" s="522">
        <v>62.413173183849807</v>
      </c>
      <c r="AF67" s="523">
        <v>73.122266871821182</v>
      </c>
      <c r="AG67" s="522">
        <v>21.889700862841046</v>
      </c>
      <c r="AH67" s="522">
        <v>19.427427757784447</v>
      </c>
      <c r="AI67" s="521">
        <v>86.978474646274805</v>
      </c>
      <c r="AJ67" s="522">
        <v>65.962144033931722</v>
      </c>
      <c r="AK67" s="522">
        <v>39.147385395206562</v>
      </c>
      <c r="AL67" s="522">
        <v>46.125044366111425</v>
      </c>
      <c r="AM67" s="522">
        <v>47.121852790526418</v>
      </c>
      <c r="AN67" s="522">
        <v>53.439467310793255</v>
      </c>
      <c r="AO67" s="522">
        <v>41.639406456244018</v>
      </c>
      <c r="AP67" s="522">
        <v>83.988812180610608</v>
      </c>
      <c r="AQ67" s="522">
        <v>102.7228024874226</v>
      </c>
      <c r="AR67" s="522">
        <v>84.451814723610909</v>
      </c>
      <c r="AS67" s="522">
        <v>67.100890615145303</v>
      </c>
      <c r="AT67" s="522">
        <v>66.799665184975055</v>
      </c>
      <c r="AU67" s="522">
        <v>74.271676088781263</v>
      </c>
      <c r="AV67" s="523">
        <v>87.015497577467215</v>
      </c>
      <c r="AW67" s="522">
        <v>21.889700862841046</v>
      </c>
      <c r="AX67" s="523">
        <v>19.427427757784447</v>
      </c>
    </row>
    <row r="68" spans="2:50">
      <c r="B68" s="17">
        <v>2070</v>
      </c>
      <c r="C68" s="521">
        <v>74.687332211177193</v>
      </c>
      <c r="D68" s="522">
        <v>56.640871029977028</v>
      </c>
      <c r="E68" s="522">
        <v>33.615371965321103</v>
      </c>
      <c r="F68" s="522">
        <v>39.607000764695464</v>
      </c>
      <c r="G68" s="522">
        <v>40.462947736034657</v>
      </c>
      <c r="H68" s="522">
        <v>45.887804591437508</v>
      </c>
      <c r="I68" s="522">
        <v>35.755239393669086</v>
      </c>
      <c r="J68" s="522">
        <v>72.120146310522713</v>
      </c>
      <c r="K68" s="522">
        <v>88.206790314985795</v>
      </c>
      <c r="L68" s="522">
        <v>72.517720824036729</v>
      </c>
      <c r="M68" s="522">
        <v>57.618698527657614</v>
      </c>
      <c r="N68" s="522">
        <v>57.36004000478659</v>
      </c>
      <c r="O68" s="522">
        <v>63.776162648091805</v>
      </c>
      <c r="P68" s="523">
        <v>74.719123340794525</v>
      </c>
      <c r="Q68" s="522">
        <v>18.796413330942691</v>
      </c>
      <c r="R68" s="522">
        <v>16.682090101662137</v>
      </c>
      <c r="S68" s="521">
        <v>74.687332211177193</v>
      </c>
      <c r="T68" s="522">
        <v>56.640871029977028</v>
      </c>
      <c r="U68" s="522">
        <v>33.615371965321103</v>
      </c>
      <c r="V68" s="522">
        <v>39.607000764695464</v>
      </c>
      <c r="W68" s="522">
        <v>40.462947736034657</v>
      </c>
      <c r="X68" s="522">
        <v>45.887804591437508</v>
      </c>
      <c r="Y68" s="522">
        <v>35.755239393669086</v>
      </c>
      <c r="Z68" s="522">
        <v>72.120146310522713</v>
      </c>
      <c r="AA68" s="522">
        <v>88.206790314985795</v>
      </c>
      <c r="AB68" s="522">
        <v>72.517720824036729</v>
      </c>
      <c r="AC68" s="522">
        <v>57.618698527657614</v>
      </c>
      <c r="AD68" s="522">
        <v>57.36004000478659</v>
      </c>
      <c r="AE68" s="522">
        <v>63.776162648091805</v>
      </c>
      <c r="AF68" s="523">
        <v>74.719123340794525</v>
      </c>
      <c r="AG68" s="522">
        <v>22.36773186382181</v>
      </c>
      <c r="AH68" s="522">
        <v>19.85168722097794</v>
      </c>
      <c r="AI68" s="521">
        <v>88.877925331300872</v>
      </c>
      <c r="AJ68" s="522">
        <v>67.402636525672662</v>
      </c>
      <c r="AK68" s="522">
        <v>40.002292638732115</v>
      </c>
      <c r="AL68" s="522">
        <v>47.132330909987594</v>
      </c>
      <c r="AM68" s="522">
        <v>48.150907805881246</v>
      </c>
      <c r="AN68" s="522">
        <v>54.606487463810623</v>
      </c>
      <c r="AO68" s="522">
        <v>42.548734878466206</v>
      </c>
      <c r="AP68" s="522">
        <v>85.822974109522022</v>
      </c>
      <c r="AQ68" s="522">
        <v>104.96608047483309</v>
      </c>
      <c r="AR68" s="522">
        <v>86.296087780603727</v>
      </c>
      <c r="AS68" s="522">
        <v>68.566251247912561</v>
      </c>
      <c r="AT68" s="522">
        <v>68.258447605696034</v>
      </c>
      <c r="AU68" s="522">
        <v>75.893633551229243</v>
      </c>
      <c r="AV68" s="523">
        <v>88.915756775545489</v>
      </c>
      <c r="AW68" s="522">
        <v>22.36773186382181</v>
      </c>
      <c r="AX68" s="523">
        <v>19.85168722097794</v>
      </c>
    </row>
    <row r="69" spans="2:50">
      <c r="B69" s="17">
        <v>2071</v>
      </c>
      <c r="C69" s="521">
        <v>76.306747104484018</v>
      </c>
      <c r="D69" s="522">
        <v>57.868991882606551</v>
      </c>
      <c r="E69" s="522">
        <v>34.344240334200173</v>
      </c>
      <c r="F69" s="522">
        <v>40.465783171546036</v>
      </c>
      <c r="G69" s="522">
        <v>41.340289291166862</v>
      </c>
      <c r="H69" s="522">
        <v>46.882771100167702</v>
      </c>
      <c r="I69" s="522">
        <v>36.530505633252261</v>
      </c>
      <c r="J69" s="522">
        <v>73.683897961371613</v>
      </c>
      <c r="K69" s="522">
        <v>90.119342091811802</v>
      </c>
      <c r="L69" s="522">
        <v>74.090092920539831</v>
      </c>
      <c r="M69" s="522">
        <v>58.868021214198571</v>
      </c>
      <c r="N69" s="522">
        <v>58.603754304311749</v>
      </c>
      <c r="O69" s="522">
        <v>65.158995112079893</v>
      </c>
      <c r="P69" s="523">
        <v>76.339227548169134</v>
      </c>
      <c r="Q69" s="522">
        <v>19.203968277513997</v>
      </c>
      <c r="R69" s="522">
        <v>17.043801041955639</v>
      </c>
      <c r="S69" s="521">
        <v>76.306747104484018</v>
      </c>
      <c r="T69" s="522">
        <v>57.868991882606551</v>
      </c>
      <c r="U69" s="522">
        <v>34.344240334200173</v>
      </c>
      <c r="V69" s="522">
        <v>40.465783171546036</v>
      </c>
      <c r="W69" s="522">
        <v>41.340289291166862</v>
      </c>
      <c r="X69" s="522">
        <v>46.882771100167702</v>
      </c>
      <c r="Y69" s="522">
        <v>36.530505633252261</v>
      </c>
      <c r="Z69" s="522">
        <v>73.683897961371613</v>
      </c>
      <c r="AA69" s="522">
        <v>90.119342091811802</v>
      </c>
      <c r="AB69" s="522">
        <v>74.090092920539831</v>
      </c>
      <c r="AC69" s="522">
        <v>58.868021214198571</v>
      </c>
      <c r="AD69" s="522">
        <v>58.603754304311749</v>
      </c>
      <c r="AE69" s="522">
        <v>65.158995112079893</v>
      </c>
      <c r="AF69" s="523">
        <v>76.339227548169134</v>
      </c>
      <c r="AG69" s="522">
        <v>22.852722250241658</v>
      </c>
      <c r="AH69" s="522">
        <v>20.282123239927213</v>
      </c>
      <c r="AI69" s="521">
        <v>90.805029054335975</v>
      </c>
      <c r="AJ69" s="522">
        <v>68.864100340301803</v>
      </c>
      <c r="AK69" s="522">
        <v>40.869645997698207</v>
      </c>
      <c r="AL69" s="522">
        <v>48.154281974139764</v>
      </c>
      <c r="AM69" s="522">
        <v>49.194944256488583</v>
      </c>
      <c r="AN69" s="522">
        <v>55.790497609199555</v>
      </c>
      <c r="AO69" s="522">
        <v>43.471301703570191</v>
      </c>
      <c r="AP69" s="522">
        <v>87.683838574032222</v>
      </c>
      <c r="AQ69" s="522">
        <v>107.24201708925604</v>
      </c>
      <c r="AR69" s="522">
        <v>88.167210575442382</v>
      </c>
      <c r="AS69" s="522">
        <v>70.052945244896307</v>
      </c>
      <c r="AT69" s="522">
        <v>69.738467622130969</v>
      </c>
      <c r="AU69" s="522">
        <v>77.539204183375062</v>
      </c>
      <c r="AV69" s="523">
        <v>90.843680782321258</v>
      </c>
      <c r="AW69" s="522">
        <v>22.852722250241658</v>
      </c>
      <c r="AX69" s="523">
        <v>20.282123239927213</v>
      </c>
    </row>
    <row r="70" spans="2:50">
      <c r="B70" s="17">
        <v>2072</v>
      </c>
      <c r="C70" s="521">
        <v>77.961275108930622</v>
      </c>
      <c r="D70" s="522">
        <v>59.123741577646818</v>
      </c>
      <c r="E70" s="522">
        <v>35.08891245797151</v>
      </c>
      <c r="F70" s="522">
        <v>41.343186206267355</v>
      </c>
      <c r="G70" s="522">
        <v>42.236653884595341</v>
      </c>
      <c r="H70" s="522">
        <v>47.899311060979741</v>
      </c>
      <c r="I70" s="522">
        <v>37.322581653791453</v>
      </c>
      <c r="J70" s="522">
        <v>75.281555800028329</v>
      </c>
      <c r="K70" s="522">
        <v>92.073362946993072</v>
      </c>
      <c r="L70" s="522">
        <v>75.696558118449957</v>
      </c>
      <c r="M70" s="522">
        <v>60.144432453847976</v>
      </c>
      <c r="N70" s="522">
        <v>59.874435552582305</v>
      </c>
      <c r="O70" s="522">
        <v>66.571810967104071</v>
      </c>
      <c r="P70" s="523">
        <v>77.994459812798652</v>
      </c>
      <c r="Q70" s="522">
        <v>19.620360071389641</v>
      </c>
      <c r="R70" s="522">
        <v>17.413354812705677</v>
      </c>
      <c r="S70" s="521">
        <v>77.961275108930622</v>
      </c>
      <c r="T70" s="522">
        <v>59.123741577646818</v>
      </c>
      <c r="U70" s="522">
        <v>35.08891245797151</v>
      </c>
      <c r="V70" s="522">
        <v>41.343186206267355</v>
      </c>
      <c r="W70" s="522">
        <v>42.236653884595341</v>
      </c>
      <c r="X70" s="522">
        <v>47.899311060979741</v>
      </c>
      <c r="Y70" s="522">
        <v>37.322581653791453</v>
      </c>
      <c r="Z70" s="522">
        <v>75.281555800028329</v>
      </c>
      <c r="AA70" s="522">
        <v>92.073362946993072</v>
      </c>
      <c r="AB70" s="522">
        <v>75.696558118449957</v>
      </c>
      <c r="AC70" s="522">
        <v>60.144432453847976</v>
      </c>
      <c r="AD70" s="522">
        <v>59.874435552582305</v>
      </c>
      <c r="AE70" s="522">
        <v>66.571810967104071</v>
      </c>
      <c r="AF70" s="523">
        <v>77.994459812798652</v>
      </c>
      <c r="AG70" s="522">
        <v>23.348228484953676</v>
      </c>
      <c r="AH70" s="522">
        <v>20.72189222711976</v>
      </c>
      <c r="AI70" s="521">
        <v>92.773917379627434</v>
      </c>
      <c r="AJ70" s="522">
        <v>70.357252477399712</v>
      </c>
      <c r="AK70" s="522">
        <v>41.755805824986098</v>
      </c>
      <c r="AL70" s="522">
        <v>49.198391585458147</v>
      </c>
      <c r="AM70" s="522">
        <v>50.261618122668452</v>
      </c>
      <c r="AN70" s="522">
        <v>57.000180162565904</v>
      </c>
      <c r="AO70" s="522">
        <v>44.413872168011828</v>
      </c>
      <c r="AP70" s="522">
        <v>89.585051402033713</v>
      </c>
      <c r="AQ70" s="522">
        <v>109.56730190692174</v>
      </c>
      <c r="AR70" s="522">
        <v>90.078904160955446</v>
      </c>
      <c r="AS70" s="522">
        <v>71.571874620079086</v>
      </c>
      <c r="AT70" s="522">
        <v>71.250578307572937</v>
      </c>
      <c r="AU70" s="522">
        <v>79.220455050853829</v>
      </c>
      <c r="AV70" s="523">
        <v>92.813407177230388</v>
      </c>
      <c r="AW70" s="522">
        <v>23.348228484953676</v>
      </c>
      <c r="AX70" s="523">
        <v>20.72189222711976</v>
      </c>
    </row>
    <row r="71" spans="2:50">
      <c r="B71" s="17">
        <v>2073</v>
      </c>
      <c r="C71" s="521">
        <v>79.651677567752117</v>
      </c>
      <c r="D71" s="522">
        <v>60.405697497402322</v>
      </c>
      <c r="E71" s="522">
        <v>35.849731002992115</v>
      </c>
      <c r="F71" s="522">
        <v>42.239613612321733</v>
      </c>
      <c r="G71" s="522">
        <v>43.152453985083099</v>
      </c>
      <c r="H71" s="522">
        <v>48.93789224221625</v>
      </c>
      <c r="I71" s="522">
        <v>38.131831934895544</v>
      </c>
      <c r="J71" s="522">
        <v>76.913855000502792</v>
      </c>
      <c r="K71" s="522">
        <v>94.069752037603706</v>
      </c>
      <c r="L71" s="522">
        <v>77.337855644548227</v>
      </c>
      <c r="M71" s="522">
        <v>61.448519596629495</v>
      </c>
      <c r="N71" s="522">
        <v>61.172668462924236</v>
      </c>
      <c r="O71" s="522">
        <v>68.015260330775433</v>
      </c>
      <c r="P71" s="523">
        <v>79.685581801988747</v>
      </c>
      <c r="Q71" s="522">
        <v>20.045780318317352</v>
      </c>
      <c r="R71" s="522">
        <v>17.790921466799013</v>
      </c>
      <c r="S71" s="521">
        <v>79.651677567752117</v>
      </c>
      <c r="T71" s="522">
        <v>60.405697497402322</v>
      </c>
      <c r="U71" s="522">
        <v>35.849731002992115</v>
      </c>
      <c r="V71" s="522">
        <v>42.239613612321733</v>
      </c>
      <c r="W71" s="522">
        <v>43.152453985083099</v>
      </c>
      <c r="X71" s="522">
        <v>48.93789224221625</v>
      </c>
      <c r="Y71" s="522">
        <v>38.131831934895544</v>
      </c>
      <c r="Z71" s="522">
        <v>76.913855000502792</v>
      </c>
      <c r="AA71" s="522">
        <v>94.069752037603706</v>
      </c>
      <c r="AB71" s="522">
        <v>77.337855644548227</v>
      </c>
      <c r="AC71" s="522">
        <v>61.448519596629495</v>
      </c>
      <c r="AD71" s="522">
        <v>61.172668462924236</v>
      </c>
      <c r="AE71" s="522">
        <v>68.015260330775433</v>
      </c>
      <c r="AF71" s="523">
        <v>79.685581801988747</v>
      </c>
      <c r="AG71" s="522">
        <v>23.854478578797647</v>
      </c>
      <c r="AH71" s="522">
        <v>21.17119654549083</v>
      </c>
      <c r="AI71" s="521">
        <v>94.785496305625031</v>
      </c>
      <c r="AJ71" s="522">
        <v>71.882780021908772</v>
      </c>
      <c r="AK71" s="522">
        <v>42.661179893560622</v>
      </c>
      <c r="AL71" s="522">
        <v>50.265140198662849</v>
      </c>
      <c r="AM71" s="522">
        <v>51.351420242248885</v>
      </c>
      <c r="AN71" s="522">
        <v>58.23609176823733</v>
      </c>
      <c r="AO71" s="522">
        <v>45.376880002525695</v>
      </c>
      <c r="AP71" s="522">
        <v>91.527487450598315</v>
      </c>
      <c r="AQ71" s="522">
        <v>111.94300492474841</v>
      </c>
      <c r="AR71" s="522">
        <v>92.032048217012374</v>
      </c>
      <c r="AS71" s="522">
        <v>73.123738319989087</v>
      </c>
      <c r="AT71" s="522">
        <v>72.795475470879836</v>
      </c>
      <c r="AU71" s="522">
        <v>80.938159793622759</v>
      </c>
      <c r="AV71" s="523">
        <v>94.825842344366606</v>
      </c>
      <c r="AW71" s="522">
        <v>23.854478578797647</v>
      </c>
      <c r="AX71" s="523">
        <v>21.17119654549083</v>
      </c>
    </row>
    <row r="72" spans="2:50">
      <c r="B72" s="17">
        <v>2074</v>
      </c>
      <c r="C72" s="521">
        <v>81.378732332077846</v>
      </c>
      <c r="D72" s="522">
        <v>61.715449543322123</v>
      </c>
      <c r="E72" s="522">
        <v>36.627046065513532</v>
      </c>
      <c r="F72" s="522">
        <v>43.155477887375895</v>
      </c>
      <c r="G72" s="522">
        <v>44.088111004784807</v>
      </c>
      <c r="H72" s="522">
        <v>49.99899255464954</v>
      </c>
      <c r="I72" s="522">
        <v>38.958628859035805</v>
      </c>
      <c r="J72" s="522">
        <v>78.581546677282432</v>
      </c>
      <c r="K72" s="522">
        <v>96.109428016772995</v>
      </c>
      <c r="L72" s="522">
        <v>79.014740753967786</v>
      </c>
      <c r="M72" s="522">
        <v>62.780882727837252</v>
      </c>
      <c r="N72" s="522">
        <v>62.499050426763553</v>
      </c>
      <c r="O72" s="522">
        <v>69.490007416939463</v>
      </c>
      <c r="P72" s="523">
        <v>81.413371697965886</v>
      </c>
      <c r="Q72" s="522">
        <v>20.480424778553967</v>
      </c>
      <c r="R72" s="522">
        <v>18.17667474430964</v>
      </c>
      <c r="S72" s="521">
        <v>81.378732332077846</v>
      </c>
      <c r="T72" s="522">
        <v>61.715449543322123</v>
      </c>
      <c r="U72" s="522">
        <v>36.627046065513532</v>
      </c>
      <c r="V72" s="522">
        <v>43.155477887375895</v>
      </c>
      <c r="W72" s="522">
        <v>44.088111004784807</v>
      </c>
      <c r="X72" s="522">
        <v>49.99899255464954</v>
      </c>
      <c r="Y72" s="522">
        <v>38.958628859035805</v>
      </c>
      <c r="Z72" s="522">
        <v>78.581546677282432</v>
      </c>
      <c r="AA72" s="522">
        <v>96.109428016772995</v>
      </c>
      <c r="AB72" s="522">
        <v>79.014740753967786</v>
      </c>
      <c r="AC72" s="522">
        <v>62.780882727837252</v>
      </c>
      <c r="AD72" s="522">
        <v>62.499050426763553</v>
      </c>
      <c r="AE72" s="522">
        <v>69.490007416939463</v>
      </c>
      <c r="AF72" s="523">
        <v>81.413371697965886</v>
      </c>
      <c r="AG72" s="522">
        <v>24.371705486479229</v>
      </c>
      <c r="AH72" s="522">
        <v>21.630242945728472</v>
      </c>
      <c r="AI72" s="521">
        <v>96.840691475172619</v>
      </c>
      <c r="AJ72" s="522">
        <v>73.441384956553321</v>
      </c>
      <c r="AK72" s="522">
        <v>43.586184817961104</v>
      </c>
      <c r="AL72" s="522">
        <v>51.355018685977313</v>
      </c>
      <c r="AM72" s="522">
        <v>52.464852095693921</v>
      </c>
      <c r="AN72" s="522">
        <v>59.498801140032953</v>
      </c>
      <c r="AO72" s="522">
        <v>46.360768342252598</v>
      </c>
      <c r="AP72" s="522">
        <v>93.512040545966087</v>
      </c>
      <c r="AQ72" s="522">
        <v>114.37021933995986</v>
      </c>
      <c r="AR72" s="522">
        <v>94.027541497221648</v>
      </c>
      <c r="AS72" s="522">
        <v>74.709250446126319</v>
      </c>
      <c r="AT72" s="522">
        <v>74.373870007848623</v>
      </c>
      <c r="AU72" s="522">
        <v>82.693108826157925</v>
      </c>
      <c r="AV72" s="523">
        <v>96.881912320579389</v>
      </c>
      <c r="AW72" s="522">
        <v>24.371705486479229</v>
      </c>
      <c r="AX72" s="523">
        <v>21.630242945728472</v>
      </c>
    </row>
    <row r="73" spans="2:50">
      <c r="B73" s="17">
        <v>2075</v>
      </c>
      <c r="C73" s="521">
        <v>83.143234118865124</v>
      </c>
      <c r="D73" s="522">
        <v>63.053600407447178</v>
      </c>
      <c r="E73" s="522">
        <v>37.421215332781209</v>
      </c>
      <c r="F73" s="522">
        <v>44.091200473114888</v>
      </c>
      <c r="G73" s="522">
        <v>45.044055493162567</v>
      </c>
      <c r="H73" s="522">
        <v>51.083100271395907</v>
      </c>
      <c r="I73" s="522">
        <v>39.803352882900377</v>
      </c>
      <c r="J73" s="522">
        <v>80.285398230963082</v>
      </c>
      <c r="K73" s="522">
        <v>98.193329456410581</v>
      </c>
      <c r="L73" s="522">
        <v>80.727985077730153</v>
      </c>
      <c r="M73" s="522">
        <v>64.142134944169513</v>
      </c>
      <c r="N73" s="522">
        <v>63.854191788520332</v>
      </c>
      <c r="O73" s="522">
        <v>70.99673084131895</v>
      </c>
      <c r="P73" s="523">
        <v>83.178624555963665</v>
      </c>
      <c r="Q73" s="522">
        <v>20.924493456945946</v>
      </c>
      <c r="R73" s="522">
        <v>18.570792152446543</v>
      </c>
      <c r="S73" s="521">
        <v>83.143234118865124</v>
      </c>
      <c r="T73" s="522">
        <v>63.053600407447178</v>
      </c>
      <c r="U73" s="522">
        <v>37.421215332781209</v>
      </c>
      <c r="V73" s="522">
        <v>44.091200473114888</v>
      </c>
      <c r="W73" s="522">
        <v>45.044055493162567</v>
      </c>
      <c r="X73" s="522">
        <v>51.083100271395907</v>
      </c>
      <c r="Y73" s="522">
        <v>39.803352882900377</v>
      </c>
      <c r="Z73" s="522">
        <v>80.285398230963082</v>
      </c>
      <c r="AA73" s="522">
        <v>98.193329456410581</v>
      </c>
      <c r="AB73" s="522">
        <v>80.727985077730153</v>
      </c>
      <c r="AC73" s="522">
        <v>64.142134944169513</v>
      </c>
      <c r="AD73" s="522">
        <v>63.854191788520332</v>
      </c>
      <c r="AE73" s="522">
        <v>70.99673084131895</v>
      </c>
      <c r="AF73" s="523">
        <v>83.178624555963665</v>
      </c>
      <c r="AG73" s="522">
        <v>24.900147213765681</v>
      </c>
      <c r="AH73" s="522">
        <v>22.099242661411392</v>
      </c>
      <c r="AI73" s="521">
        <v>98.940448601449475</v>
      </c>
      <c r="AJ73" s="522">
        <v>75.033784484862139</v>
      </c>
      <c r="AK73" s="522">
        <v>44.53124624600963</v>
      </c>
      <c r="AL73" s="522">
        <v>52.4685285630067</v>
      </c>
      <c r="AM73" s="522">
        <v>53.602426036863456</v>
      </c>
      <c r="AN73" s="522">
        <v>60.788889322961126</v>
      </c>
      <c r="AO73" s="522">
        <v>47.365989930651438</v>
      </c>
      <c r="AP73" s="522">
        <v>95.539623894846059</v>
      </c>
      <c r="AQ73" s="522">
        <v>116.85006205312861</v>
      </c>
      <c r="AR73" s="522">
        <v>96.066302242498864</v>
      </c>
      <c r="AS73" s="522">
        <v>76.329140583561724</v>
      </c>
      <c r="AT73" s="522">
        <v>75.986488228339184</v>
      </c>
      <c r="AU73" s="522">
        <v>84.486109701169539</v>
      </c>
      <c r="AV73" s="523">
        <v>98.982563221596763</v>
      </c>
      <c r="AW73" s="522">
        <v>24.900147213765681</v>
      </c>
      <c r="AX73" s="523">
        <v>22.099242661411392</v>
      </c>
    </row>
    <row r="74" spans="2:50">
      <c r="B74" s="17">
        <v>2076</v>
      </c>
      <c r="C74" s="521">
        <v>84.94356827886503</v>
      </c>
      <c r="D74" s="522">
        <v>64.418925583061863</v>
      </c>
      <c r="E74" s="522">
        <v>38.231512081353713</v>
      </c>
      <c r="F74" s="522">
        <v>45.045925114372764</v>
      </c>
      <c r="G74" s="522">
        <v>46.019412690518351</v>
      </c>
      <c r="H74" s="522">
        <v>52.189223353952642</v>
      </c>
      <c r="I74" s="522">
        <v>40.665231021717652</v>
      </c>
      <c r="J74" s="522">
        <v>82.023850511731453</v>
      </c>
      <c r="K74" s="522">
        <v>100.31954943303272</v>
      </c>
      <c r="L74" s="522">
        <v>82.476020870944794</v>
      </c>
      <c r="M74" s="522">
        <v>65.531030599469887</v>
      </c>
      <c r="N74" s="522">
        <v>65.236852493920708</v>
      </c>
      <c r="O74" s="522">
        <v>72.534051840875122</v>
      </c>
      <c r="P74" s="523">
        <v>84.979725039447644</v>
      </c>
      <c r="Q74" s="522">
        <v>21.377579997907041</v>
      </c>
      <c r="R74" s="522">
        <v>18.972913044719146</v>
      </c>
      <c r="S74" s="521">
        <v>84.94356827886503</v>
      </c>
      <c r="T74" s="522">
        <v>64.418925583061863</v>
      </c>
      <c r="U74" s="522">
        <v>38.231512081353713</v>
      </c>
      <c r="V74" s="522">
        <v>45.045925114372764</v>
      </c>
      <c r="W74" s="522">
        <v>46.019412690518351</v>
      </c>
      <c r="X74" s="522">
        <v>52.189223353952642</v>
      </c>
      <c r="Y74" s="522">
        <v>40.665231021717652</v>
      </c>
      <c r="Z74" s="522">
        <v>82.023850511731453</v>
      </c>
      <c r="AA74" s="522">
        <v>100.31954943303272</v>
      </c>
      <c r="AB74" s="522">
        <v>82.476020870944794</v>
      </c>
      <c r="AC74" s="522">
        <v>65.531030599469887</v>
      </c>
      <c r="AD74" s="522">
        <v>65.236852493920708</v>
      </c>
      <c r="AE74" s="522">
        <v>72.534051840875122</v>
      </c>
      <c r="AF74" s="523">
        <v>84.979725039447644</v>
      </c>
      <c r="AG74" s="522">
        <v>25.439320197509382</v>
      </c>
      <c r="AH74" s="522">
        <v>22.577766523215786</v>
      </c>
      <c r="AI74" s="521">
        <v>101.0828462518494</v>
      </c>
      <c r="AJ74" s="522">
        <v>76.658521443843611</v>
      </c>
      <c r="AK74" s="522">
        <v>45.495499376810912</v>
      </c>
      <c r="AL74" s="522">
        <v>53.604650886103592</v>
      </c>
      <c r="AM74" s="522">
        <v>54.763101101716842</v>
      </c>
      <c r="AN74" s="522">
        <v>62.105175791203649</v>
      </c>
      <c r="AO74" s="522">
        <v>48.391624915844005</v>
      </c>
      <c r="AP74" s="522">
        <v>97.608382108960427</v>
      </c>
      <c r="AQ74" s="522">
        <v>119.38026382530894</v>
      </c>
      <c r="AR74" s="522">
        <v>98.146464836424286</v>
      </c>
      <c r="AS74" s="522">
        <v>77.981926413369152</v>
      </c>
      <c r="AT74" s="522">
        <v>77.631854467765649</v>
      </c>
      <c r="AU74" s="522">
        <v>86.315521690641404</v>
      </c>
      <c r="AV74" s="523">
        <v>101.1258727969427</v>
      </c>
      <c r="AW74" s="522">
        <v>25.439320197509382</v>
      </c>
      <c r="AX74" s="523">
        <v>22.577766523215786</v>
      </c>
    </row>
    <row r="75" spans="2:50">
      <c r="B75" s="17">
        <v>2077</v>
      </c>
      <c r="C75" s="521">
        <v>86.782885804402909</v>
      </c>
      <c r="D75" s="522">
        <v>65.813814698294919</v>
      </c>
      <c r="E75" s="522">
        <v>39.059354513969566</v>
      </c>
      <c r="F75" s="522">
        <v>46.021322795394688</v>
      </c>
      <c r="G75" s="522">
        <v>47.015889692741148</v>
      </c>
      <c r="H75" s="522">
        <v>53.319297768109557</v>
      </c>
      <c r="I75" s="522">
        <v>41.545771757335679</v>
      </c>
      <c r="J75" s="522">
        <v>83.799946204615878</v>
      </c>
      <c r="K75" s="522">
        <v>102.49180931291522</v>
      </c>
      <c r="L75" s="522">
        <v>84.261907591956259</v>
      </c>
      <c r="M75" s="522">
        <v>66.950000575542262</v>
      </c>
      <c r="N75" s="522">
        <v>66.649452512194884</v>
      </c>
      <c r="O75" s="522">
        <v>74.104661075363666</v>
      </c>
      <c r="P75" s="523">
        <v>86.819825481982704</v>
      </c>
      <c r="Q75" s="522">
        <v>21.840477405450041</v>
      </c>
      <c r="R75" s="522">
        <v>19.383741223717848</v>
      </c>
      <c r="S75" s="521">
        <v>86.782885804402909</v>
      </c>
      <c r="T75" s="522">
        <v>65.813814698294919</v>
      </c>
      <c r="U75" s="522">
        <v>39.059354513969566</v>
      </c>
      <c r="V75" s="522">
        <v>46.021322795394688</v>
      </c>
      <c r="W75" s="522">
        <v>47.015889692741148</v>
      </c>
      <c r="X75" s="522">
        <v>53.319297768109557</v>
      </c>
      <c r="Y75" s="522">
        <v>41.545771757335679</v>
      </c>
      <c r="Z75" s="522">
        <v>83.799946204615878</v>
      </c>
      <c r="AA75" s="522">
        <v>102.49180931291522</v>
      </c>
      <c r="AB75" s="522">
        <v>84.261907591956259</v>
      </c>
      <c r="AC75" s="522">
        <v>66.950000575542262</v>
      </c>
      <c r="AD75" s="522">
        <v>66.649452512194884</v>
      </c>
      <c r="AE75" s="522">
        <v>74.104661075363666</v>
      </c>
      <c r="AF75" s="523">
        <v>86.819825481982704</v>
      </c>
      <c r="AG75" s="522">
        <v>25.990168112485549</v>
      </c>
      <c r="AH75" s="522">
        <v>23.066652056224243</v>
      </c>
      <c r="AI75" s="521">
        <v>103.27163410723946</v>
      </c>
      <c r="AJ75" s="522">
        <v>78.318439490970974</v>
      </c>
      <c r="AK75" s="522">
        <v>46.480631871623785</v>
      </c>
      <c r="AL75" s="522">
        <v>54.765374126519681</v>
      </c>
      <c r="AM75" s="522">
        <v>55.948908734361957</v>
      </c>
      <c r="AN75" s="522">
        <v>63.449964344050358</v>
      </c>
      <c r="AO75" s="522">
        <v>49.439468391229454</v>
      </c>
      <c r="AP75" s="522">
        <v>99.72193598349287</v>
      </c>
      <c r="AQ75" s="522">
        <v>121.96525308236913</v>
      </c>
      <c r="AR75" s="522">
        <v>100.27167003442793</v>
      </c>
      <c r="AS75" s="522">
        <v>79.670500684895273</v>
      </c>
      <c r="AT75" s="522">
        <v>79.312848489511893</v>
      </c>
      <c r="AU75" s="522">
        <v>88.184546679682754</v>
      </c>
      <c r="AV75" s="523">
        <v>103.3155923235594</v>
      </c>
      <c r="AW75" s="522">
        <v>25.990168112485549</v>
      </c>
      <c r="AX75" s="523">
        <v>23.066652056224243</v>
      </c>
    </row>
    <row r="76" spans="2:50">
      <c r="B76" s="17">
        <v>2078</v>
      </c>
      <c r="C76" s="521">
        <v>88.662030818099083</v>
      </c>
      <c r="D76" s="522">
        <v>67.238907913118055</v>
      </c>
      <c r="E76" s="522">
        <v>39.905122554439508</v>
      </c>
      <c r="F76" s="522">
        <v>47.017841157892846</v>
      </c>
      <c r="G76" s="522">
        <v>48.033943815529049</v>
      </c>
      <c r="H76" s="522">
        <v>54.473842141761168</v>
      </c>
      <c r="I76" s="522">
        <v>42.445379198529992</v>
      </c>
      <c r="J76" s="522">
        <v>85.614500417681981</v>
      </c>
      <c r="K76" s="522">
        <v>104.71110601675099</v>
      </c>
      <c r="L76" s="522">
        <v>86.086464842251331</v>
      </c>
      <c r="M76" s="522">
        <v>68.399696083848383</v>
      </c>
      <c r="N76" s="522">
        <v>68.092640131423792</v>
      </c>
      <c r="O76" s="522">
        <v>75.709279348432773</v>
      </c>
      <c r="P76" s="523">
        <v>88.699770365495226</v>
      </c>
      <c r="Q76" s="522">
        <v>22.313398118246997</v>
      </c>
      <c r="R76" s="522">
        <v>19.803465231852623</v>
      </c>
      <c r="S76" s="521">
        <v>88.662030818099083</v>
      </c>
      <c r="T76" s="522">
        <v>67.238907913118055</v>
      </c>
      <c r="U76" s="522">
        <v>39.905122554439508</v>
      </c>
      <c r="V76" s="522">
        <v>47.017841157892846</v>
      </c>
      <c r="W76" s="522">
        <v>48.033943815529049</v>
      </c>
      <c r="X76" s="522">
        <v>54.473842141761168</v>
      </c>
      <c r="Y76" s="522">
        <v>42.445379198529992</v>
      </c>
      <c r="Z76" s="522">
        <v>85.614500417681981</v>
      </c>
      <c r="AA76" s="522">
        <v>104.71110601675099</v>
      </c>
      <c r="AB76" s="522">
        <v>86.086464842251331</v>
      </c>
      <c r="AC76" s="522">
        <v>68.399696083848383</v>
      </c>
      <c r="AD76" s="522">
        <v>68.092640131423792</v>
      </c>
      <c r="AE76" s="522">
        <v>75.709279348432773</v>
      </c>
      <c r="AF76" s="523">
        <v>88.699770365495226</v>
      </c>
      <c r="AG76" s="522">
        <v>26.55294376071393</v>
      </c>
      <c r="AH76" s="522">
        <v>23.566123625904623</v>
      </c>
      <c r="AI76" s="521">
        <v>105.5078166735379</v>
      </c>
      <c r="AJ76" s="522">
        <v>80.014300416610482</v>
      </c>
      <c r="AK76" s="522">
        <v>47.487095839783017</v>
      </c>
      <c r="AL76" s="522">
        <v>55.951230977892486</v>
      </c>
      <c r="AM76" s="522">
        <v>57.160393140479563</v>
      </c>
      <c r="AN76" s="522">
        <v>64.823872148695784</v>
      </c>
      <c r="AO76" s="522">
        <v>50.510001246250688</v>
      </c>
      <c r="AP76" s="522">
        <v>101.88125549704151</v>
      </c>
      <c r="AQ76" s="522">
        <v>124.60621615993365</v>
      </c>
      <c r="AR76" s="522">
        <v>102.44289316227906</v>
      </c>
      <c r="AS76" s="522">
        <v>81.39563833977958</v>
      </c>
      <c r="AT76" s="522">
        <v>81.030241756394304</v>
      </c>
      <c r="AU76" s="522">
        <v>90.094042424634992</v>
      </c>
      <c r="AV76" s="523">
        <v>105.55272673493931</v>
      </c>
      <c r="AW76" s="522">
        <v>26.55294376071393</v>
      </c>
      <c r="AX76" s="523">
        <v>23.566123625904623</v>
      </c>
    </row>
    <row r="77" spans="2:50">
      <c r="B77" s="17">
        <v>2079</v>
      </c>
      <c r="C77" s="521">
        <v>90.581865720703306</v>
      </c>
      <c r="D77" s="522">
        <v>68.694859249146347</v>
      </c>
      <c r="E77" s="522">
        <v>40.769204353218612</v>
      </c>
      <c r="F77" s="522">
        <v>48.035937536546918</v>
      </c>
      <c r="G77" s="522">
        <v>49.0740422770224</v>
      </c>
      <c r="H77" s="522">
        <v>55.653386332862148</v>
      </c>
      <c r="I77" s="522">
        <v>43.364466204407293</v>
      </c>
      <c r="J77" s="522">
        <v>87.468345908860741</v>
      </c>
      <c r="K77" s="522">
        <v>106.97845805196073</v>
      </c>
      <c r="L77" s="522">
        <v>87.950529970480105</v>
      </c>
      <c r="M77" s="522">
        <v>69.880782436795826</v>
      </c>
      <c r="N77" s="522">
        <v>69.567077677333117</v>
      </c>
      <c r="O77" s="522">
        <v>77.348643071584291</v>
      </c>
      <c r="P77" s="523">
        <v>90.620422457821235</v>
      </c>
      <c r="Q77" s="522">
        <v>22.796559174990676</v>
      </c>
      <c r="R77" s="522">
        <v>20.232277694118693</v>
      </c>
      <c r="S77" s="521">
        <v>90.581865720703306</v>
      </c>
      <c r="T77" s="522">
        <v>68.694859249146347</v>
      </c>
      <c r="U77" s="522">
        <v>40.769204353218612</v>
      </c>
      <c r="V77" s="522">
        <v>48.035937536546918</v>
      </c>
      <c r="W77" s="522">
        <v>49.0740422770224</v>
      </c>
      <c r="X77" s="522">
        <v>55.653386332862148</v>
      </c>
      <c r="Y77" s="522">
        <v>43.364466204407293</v>
      </c>
      <c r="Z77" s="522">
        <v>87.468345908860741</v>
      </c>
      <c r="AA77" s="522">
        <v>106.97845805196073</v>
      </c>
      <c r="AB77" s="522">
        <v>87.950529970480105</v>
      </c>
      <c r="AC77" s="522">
        <v>69.880782436795826</v>
      </c>
      <c r="AD77" s="522">
        <v>69.567077677333117</v>
      </c>
      <c r="AE77" s="522">
        <v>77.348643071584291</v>
      </c>
      <c r="AF77" s="523">
        <v>90.620422457821235</v>
      </c>
      <c r="AG77" s="522">
        <v>27.127905418238907</v>
      </c>
      <c r="AH77" s="522">
        <v>24.076410456001245</v>
      </c>
      <c r="AI77" s="521">
        <v>107.79242020763691</v>
      </c>
      <c r="AJ77" s="522">
        <v>81.746882506484155</v>
      </c>
      <c r="AK77" s="522">
        <v>48.515353180330152</v>
      </c>
      <c r="AL77" s="522">
        <v>57.162765668490827</v>
      </c>
      <c r="AM77" s="522">
        <v>58.398110309656659</v>
      </c>
      <c r="AN77" s="522">
        <v>66.22752973610595</v>
      </c>
      <c r="AO77" s="522">
        <v>51.603714783244676</v>
      </c>
      <c r="AP77" s="522">
        <v>104.08733163154427</v>
      </c>
      <c r="AQ77" s="522">
        <v>127.30436508183325</v>
      </c>
      <c r="AR77" s="522">
        <v>104.66113066487131</v>
      </c>
      <c r="AS77" s="522">
        <v>83.158131099787028</v>
      </c>
      <c r="AT77" s="522">
        <v>82.784822436026388</v>
      </c>
      <c r="AU77" s="522">
        <v>92.044885255185292</v>
      </c>
      <c r="AV77" s="523">
        <v>107.83830272480728</v>
      </c>
      <c r="AW77" s="522">
        <v>27.127905418238907</v>
      </c>
      <c r="AX77" s="523">
        <v>24.076410456001245</v>
      </c>
    </row>
    <row r="78" spans="2:50">
      <c r="B78" s="17">
        <v>2080</v>
      </c>
      <c r="C78" s="521">
        <v>92.543271586878333</v>
      </c>
      <c r="D78" s="522">
        <v>70.18233688979015</v>
      </c>
      <c r="E78" s="522">
        <v>41.651996465541103</v>
      </c>
      <c r="F78" s="522">
        <v>49.076079168889876</v>
      </c>
      <c r="G78" s="522">
        <v>50.136662412225405</v>
      </c>
      <c r="H78" s="522">
        <v>56.858471672596245</v>
      </c>
      <c r="I78" s="522">
        <v>44.303454573879947</v>
      </c>
      <c r="J78" s="522">
        <v>89.362333468128412</v>
      </c>
      <c r="K78" s="522">
        <v>109.29490598011948</v>
      </c>
      <c r="L78" s="522">
        <v>89.854958456742509</v>
      </c>
      <c r="M78" s="522">
        <v>71.393939353071474</v>
      </c>
      <c r="N78" s="522">
        <v>71.073441817255983</v>
      </c>
      <c r="O78" s="522">
        <v>79.023504602136882</v>
      </c>
      <c r="P78" s="523">
        <v>92.582663208658488</v>
      </c>
      <c r="Q78" s="522">
        <v>23.290182314000649</v>
      </c>
      <c r="R78" s="522">
        <v>20.670375406498412</v>
      </c>
      <c r="S78" s="521">
        <v>92.543271586878333</v>
      </c>
      <c r="T78" s="522">
        <v>70.18233688979015</v>
      </c>
      <c r="U78" s="522">
        <v>41.651996465541103</v>
      </c>
      <c r="V78" s="522">
        <v>49.076079168889876</v>
      </c>
      <c r="W78" s="522">
        <v>50.136662412225405</v>
      </c>
      <c r="X78" s="522">
        <v>56.858471672596245</v>
      </c>
      <c r="Y78" s="522">
        <v>44.303454573879947</v>
      </c>
      <c r="Z78" s="522">
        <v>89.362333468128412</v>
      </c>
      <c r="AA78" s="522">
        <v>109.29490598011948</v>
      </c>
      <c r="AB78" s="522">
        <v>89.854958456742509</v>
      </c>
      <c r="AC78" s="522">
        <v>71.393939353071474</v>
      </c>
      <c r="AD78" s="522">
        <v>71.073441817255983</v>
      </c>
      <c r="AE78" s="522">
        <v>79.023504602136882</v>
      </c>
      <c r="AF78" s="523">
        <v>92.582663208658488</v>
      </c>
      <c r="AG78" s="522">
        <v>27.715316953660775</v>
      </c>
      <c r="AH78" s="522">
        <v>24.597746733733114</v>
      </c>
      <c r="AI78" s="521">
        <v>110.12649318838521</v>
      </c>
      <c r="AJ78" s="522">
        <v>83.516980898850264</v>
      </c>
      <c r="AK78" s="522">
        <v>49.565875793993918</v>
      </c>
      <c r="AL78" s="522">
        <v>58.400534210978932</v>
      </c>
      <c r="AM78" s="522">
        <v>59.662628270548232</v>
      </c>
      <c r="AN78" s="522">
        <v>67.661581290389535</v>
      </c>
      <c r="AO78" s="522">
        <v>52.721110942917136</v>
      </c>
      <c r="AP78" s="522">
        <v>106.34117682707281</v>
      </c>
      <c r="AQ78" s="522">
        <v>130.06093811634216</v>
      </c>
      <c r="AR78" s="522">
        <v>106.92740056352359</v>
      </c>
      <c r="AS78" s="522">
        <v>84.958787830155046</v>
      </c>
      <c r="AT78" s="522">
        <v>84.577395762534621</v>
      </c>
      <c r="AU78" s="522">
        <v>94.037970476542867</v>
      </c>
      <c r="AV78" s="523">
        <v>110.17336921830359</v>
      </c>
      <c r="AW78" s="522">
        <v>27.715316953660775</v>
      </c>
      <c r="AX78" s="523">
        <v>24.597746733733114</v>
      </c>
    </row>
    <row r="79" spans="2:50">
      <c r="B79" s="17">
        <v>2081</v>
      </c>
      <c r="C79" s="521">
        <v>94.555134138917026</v>
      </c>
      <c r="D79" s="522">
        <v>71.708079528687207</v>
      </c>
      <c r="E79" s="522">
        <v>42.5574981888944</v>
      </c>
      <c r="F79" s="522">
        <v>50.142978190155652</v>
      </c>
      <c r="G79" s="522">
        <v>51.226618190335827</v>
      </c>
      <c r="H79" s="522">
        <v>58.094557537756721</v>
      </c>
      <c r="I79" s="522">
        <v>45.26659818934484</v>
      </c>
      <c r="J79" s="522">
        <v>91.305043393814799</v>
      </c>
      <c r="K79" s="522">
        <v>111.67094396429169</v>
      </c>
      <c r="L79" s="522">
        <v>91.808377899715197</v>
      </c>
      <c r="M79" s="522">
        <v>72.946021860681128</v>
      </c>
      <c r="N79" s="522">
        <v>72.618556806003696</v>
      </c>
      <c r="O79" s="522">
        <v>80.741451535649389</v>
      </c>
      <c r="P79" s="523">
        <v>94.595382122562953</v>
      </c>
      <c r="Q79" s="522">
        <v>23.796503787449996</v>
      </c>
      <c r="R79" s="522">
        <v>21.119743075306999</v>
      </c>
      <c r="S79" s="521">
        <v>94.555134138917026</v>
      </c>
      <c r="T79" s="522">
        <v>71.708079528687207</v>
      </c>
      <c r="U79" s="522">
        <v>42.5574981888944</v>
      </c>
      <c r="V79" s="522">
        <v>50.142978190155652</v>
      </c>
      <c r="W79" s="522">
        <v>51.226618190335827</v>
      </c>
      <c r="X79" s="522">
        <v>58.094557537756721</v>
      </c>
      <c r="Y79" s="522">
        <v>45.26659818934484</v>
      </c>
      <c r="Z79" s="522">
        <v>91.305043393814799</v>
      </c>
      <c r="AA79" s="522">
        <v>111.67094396429169</v>
      </c>
      <c r="AB79" s="522">
        <v>91.808377899715197</v>
      </c>
      <c r="AC79" s="522">
        <v>72.946021860681128</v>
      </c>
      <c r="AD79" s="522">
        <v>72.618556806003696</v>
      </c>
      <c r="AE79" s="522">
        <v>80.741451535649389</v>
      </c>
      <c r="AF79" s="523">
        <v>94.595382122562953</v>
      </c>
      <c r="AG79" s="522">
        <v>28.317839507065496</v>
      </c>
      <c r="AH79" s="522">
        <v>25.132494259615328</v>
      </c>
      <c r="AI79" s="521">
        <v>112.52060962531121</v>
      </c>
      <c r="AJ79" s="522">
        <v>85.332614639137773</v>
      </c>
      <c r="AK79" s="522">
        <v>50.643422844784318</v>
      </c>
      <c r="AL79" s="522">
        <v>59.670144046285216</v>
      </c>
      <c r="AM79" s="522">
        <v>60.959675646499633</v>
      </c>
      <c r="AN79" s="522">
        <v>69.132523469930504</v>
      </c>
      <c r="AO79" s="522">
        <v>53.867251845320339</v>
      </c>
      <c r="AP79" s="522">
        <v>108.65300163863962</v>
      </c>
      <c r="AQ79" s="522">
        <v>132.88842331750712</v>
      </c>
      <c r="AR79" s="522">
        <v>109.25196970066108</v>
      </c>
      <c r="AS79" s="522">
        <v>86.805766014210533</v>
      </c>
      <c r="AT79" s="522">
        <v>86.416082599144389</v>
      </c>
      <c r="AU79" s="522">
        <v>96.08232732742276</v>
      </c>
      <c r="AV79" s="523">
        <v>112.56850472584992</v>
      </c>
      <c r="AW79" s="522">
        <v>28.317839507065496</v>
      </c>
      <c r="AX79" s="523">
        <v>25.132494259615328</v>
      </c>
    </row>
    <row r="80" spans="2:50">
      <c r="B80" s="17">
        <v>2082</v>
      </c>
      <c r="C80" s="521">
        <v>96.610733970380622</v>
      </c>
      <c r="D80" s="522">
        <v>73.266991348083394</v>
      </c>
      <c r="E80" s="522">
        <v>43.482685244058217</v>
      </c>
      <c r="F80" s="522">
        <v>51.23307127135562</v>
      </c>
      <c r="G80" s="522">
        <v>52.340269275255253</v>
      </c>
      <c r="H80" s="522">
        <v>59.357515533333356</v>
      </c>
      <c r="I80" s="522">
        <v>46.250680253807289</v>
      </c>
      <c r="J80" s="522">
        <v>93.28998724188088</v>
      </c>
      <c r="K80" s="522">
        <v>114.09863629092025</v>
      </c>
      <c r="L80" s="522">
        <v>93.804264086713161</v>
      </c>
      <c r="M80" s="522">
        <v>74.53184616951728</v>
      </c>
      <c r="N80" s="522">
        <v>74.197262124238932</v>
      </c>
      <c r="O80" s="522">
        <v>82.496746112514671</v>
      </c>
      <c r="P80" s="523">
        <v>96.651856932938642</v>
      </c>
      <c r="Q80" s="522">
        <v>24.313832535596454</v>
      </c>
      <c r="R80" s="522">
        <v>21.578879860437823</v>
      </c>
      <c r="S80" s="521">
        <v>96.610733970380622</v>
      </c>
      <c r="T80" s="522">
        <v>73.266991348083394</v>
      </c>
      <c r="U80" s="522">
        <v>43.482685244058217</v>
      </c>
      <c r="V80" s="522">
        <v>51.23307127135562</v>
      </c>
      <c r="W80" s="522">
        <v>52.340269275255253</v>
      </c>
      <c r="X80" s="522">
        <v>59.357515533333356</v>
      </c>
      <c r="Y80" s="522">
        <v>46.250680253807289</v>
      </c>
      <c r="Z80" s="522">
        <v>93.28998724188088</v>
      </c>
      <c r="AA80" s="522">
        <v>114.09863629092025</v>
      </c>
      <c r="AB80" s="522">
        <v>93.804264086713161</v>
      </c>
      <c r="AC80" s="522">
        <v>74.53184616951728</v>
      </c>
      <c r="AD80" s="522">
        <v>74.197262124238932</v>
      </c>
      <c r="AE80" s="522">
        <v>82.496746112514671</v>
      </c>
      <c r="AF80" s="523">
        <v>96.651856932938642</v>
      </c>
      <c r="AG80" s="522">
        <v>28.933460717359775</v>
      </c>
      <c r="AH80" s="522">
        <v>25.678867033921009</v>
      </c>
      <c r="AI80" s="521">
        <v>114.96677342475294</v>
      </c>
      <c r="AJ80" s="522">
        <v>87.187719704219234</v>
      </c>
      <c r="AK80" s="522">
        <v>51.744395440429273</v>
      </c>
      <c r="AL80" s="522">
        <v>60.967354812913179</v>
      </c>
      <c r="AM80" s="522">
        <v>62.284920437553744</v>
      </c>
      <c r="AN80" s="522">
        <v>70.635443484666695</v>
      </c>
      <c r="AO80" s="522">
        <v>55.038309502030664</v>
      </c>
      <c r="AP80" s="522">
        <v>111.01508481783821</v>
      </c>
      <c r="AQ80" s="522">
        <v>135.77737718619508</v>
      </c>
      <c r="AR80" s="522">
        <v>111.62707426318866</v>
      </c>
      <c r="AS80" s="522">
        <v>88.692896941725564</v>
      </c>
      <c r="AT80" s="522">
        <v>88.294741927844314</v>
      </c>
      <c r="AU80" s="522">
        <v>98.171127873892431</v>
      </c>
      <c r="AV80" s="523">
        <v>115.01570975019699</v>
      </c>
      <c r="AW80" s="522">
        <v>28.933460717359775</v>
      </c>
      <c r="AX80" s="523">
        <v>25.678867033921009</v>
      </c>
    </row>
    <row r="81" spans="2:50">
      <c r="B81" s="17">
        <v>2083</v>
      </c>
      <c r="C81" s="521">
        <v>98.711021916409294</v>
      </c>
      <c r="D81" s="522">
        <v>74.859793435865313</v>
      </c>
      <c r="E81" s="522">
        <v>44.427985584153475</v>
      </c>
      <c r="F81" s="522">
        <v>52.346862644291932</v>
      </c>
      <c r="G81" s="522">
        <v>53.478130795740299</v>
      </c>
      <c r="H81" s="522">
        <v>60.647929851260912</v>
      </c>
      <c r="I81" s="522">
        <v>47.256155962774343</v>
      </c>
      <c r="J81" s="522">
        <v>95.318083164942195</v>
      </c>
      <c r="K81" s="522">
        <v>116.57910590968537</v>
      </c>
      <c r="L81" s="522">
        <v>95.843540231823667</v>
      </c>
      <c r="M81" s="522">
        <v>76.152145816066835</v>
      </c>
      <c r="N81" s="522">
        <v>75.810288015499054</v>
      </c>
      <c r="O81" s="522">
        <v>84.290200259129691</v>
      </c>
      <c r="P81" s="523">
        <v>98.753038879654554</v>
      </c>
      <c r="Q81" s="522">
        <v>24.842407853241056</v>
      </c>
      <c r="R81" s="522">
        <v>22.04799813950579</v>
      </c>
      <c r="S81" s="521">
        <v>98.711021916409294</v>
      </c>
      <c r="T81" s="522">
        <v>74.859793435865313</v>
      </c>
      <c r="U81" s="522">
        <v>44.427985584153475</v>
      </c>
      <c r="V81" s="522">
        <v>52.346862644291932</v>
      </c>
      <c r="W81" s="522">
        <v>53.478130795740299</v>
      </c>
      <c r="X81" s="522">
        <v>60.647929851260912</v>
      </c>
      <c r="Y81" s="522">
        <v>47.256155962774343</v>
      </c>
      <c r="Z81" s="522">
        <v>95.318083164942195</v>
      </c>
      <c r="AA81" s="522">
        <v>116.57910590968537</v>
      </c>
      <c r="AB81" s="522">
        <v>95.843540231823667</v>
      </c>
      <c r="AC81" s="522">
        <v>76.152145816066835</v>
      </c>
      <c r="AD81" s="522">
        <v>75.810288015499054</v>
      </c>
      <c r="AE81" s="522">
        <v>84.290200259129691</v>
      </c>
      <c r="AF81" s="523">
        <v>98.753038879654554</v>
      </c>
      <c r="AG81" s="522">
        <v>29.562465345356859</v>
      </c>
      <c r="AH81" s="522">
        <v>26.23711778601189</v>
      </c>
      <c r="AI81" s="521">
        <v>117.46611608052704</v>
      </c>
      <c r="AJ81" s="522">
        <v>89.083154188679714</v>
      </c>
      <c r="AK81" s="522">
        <v>52.869302845142641</v>
      </c>
      <c r="AL81" s="522">
        <v>62.292766546707405</v>
      </c>
      <c r="AM81" s="522">
        <v>63.638975646930952</v>
      </c>
      <c r="AN81" s="522">
        <v>72.171036523000495</v>
      </c>
      <c r="AO81" s="522">
        <v>56.23482559570148</v>
      </c>
      <c r="AP81" s="522">
        <v>113.42851896628119</v>
      </c>
      <c r="AQ81" s="522">
        <v>138.72913603252559</v>
      </c>
      <c r="AR81" s="522">
        <v>114.05381287587014</v>
      </c>
      <c r="AS81" s="522">
        <v>90.621053521119521</v>
      </c>
      <c r="AT81" s="522">
        <v>90.214242738443858</v>
      </c>
      <c r="AU81" s="522">
        <v>100.30533830836434</v>
      </c>
      <c r="AV81" s="523">
        <v>117.51611626678893</v>
      </c>
      <c r="AW81" s="522">
        <v>29.562465345356859</v>
      </c>
      <c r="AX81" s="523">
        <v>26.23711778601189</v>
      </c>
    </row>
    <row r="82" spans="2:50">
      <c r="B82" s="17">
        <v>2084</v>
      </c>
      <c r="C82" s="521">
        <v>100.85696948300958</v>
      </c>
      <c r="D82" s="522">
        <v>76.487222556150712</v>
      </c>
      <c r="E82" s="522">
        <v>45.393836465871665</v>
      </c>
      <c r="F82" s="522">
        <v>53.484867502612673</v>
      </c>
      <c r="G82" s="522">
        <v>54.640729079289962</v>
      </c>
      <c r="H82" s="522">
        <v>61.966397383628994</v>
      </c>
      <c r="I82" s="522">
        <v>48.283490407564877</v>
      </c>
      <c r="J82" s="522">
        <v>97.390269275972699</v>
      </c>
      <c r="K82" s="522">
        <v>119.11350018285152</v>
      </c>
      <c r="L82" s="522">
        <v>97.927149619527185</v>
      </c>
      <c r="M82" s="522">
        <v>77.8076702836766</v>
      </c>
      <c r="N82" s="522">
        <v>77.458380598593706</v>
      </c>
      <c r="O82" s="522">
        <v>86.122643552924231</v>
      </c>
      <c r="P82" s="523">
        <v>100.89989988224492</v>
      </c>
      <c r="Q82" s="522">
        <v>25.382474237381007</v>
      </c>
      <c r="R82" s="522">
        <v>22.527314907150508</v>
      </c>
      <c r="S82" s="521">
        <v>100.85696948300958</v>
      </c>
      <c r="T82" s="522">
        <v>76.487222556150712</v>
      </c>
      <c r="U82" s="522">
        <v>45.393836465871665</v>
      </c>
      <c r="V82" s="522">
        <v>53.484867502612673</v>
      </c>
      <c r="W82" s="522">
        <v>54.640729079289962</v>
      </c>
      <c r="X82" s="522">
        <v>61.966397383628994</v>
      </c>
      <c r="Y82" s="522">
        <v>48.283490407564877</v>
      </c>
      <c r="Z82" s="522">
        <v>97.390269275972699</v>
      </c>
      <c r="AA82" s="522">
        <v>119.11350018285152</v>
      </c>
      <c r="AB82" s="522">
        <v>97.927149619527185</v>
      </c>
      <c r="AC82" s="522">
        <v>77.8076702836766</v>
      </c>
      <c r="AD82" s="522">
        <v>77.458380598593706</v>
      </c>
      <c r="AE82" s="522">
        <v>86.122643552924231</v>
      </c>
      <c r="AF82" s="523">
        <v>100.89989988224492</v>
      </c>
      <c r="AG82" s="522">
        <v>30.205144342483401</v>
      </c>
      <c r="AH82" s="522">
        <v>26.807504739509103</v>
      </c>
      <c r="AI82" s="521">
        <v>120.0197936847814</v>
      </c>
      <c r="AJ82" s="522">
        <v>91.019794841819362</v>
      </c>
      <c r="AK82" s="522">
        <v>54.01866539438727</v>
      </c>
      <c r="AL82" s="522">
        <v>63.646992328109064</v>
      </c>
      <c r="AM82" s="522">
        <v>65.022467604355043</v>
      </c>
      <c r="AN82" s="522">
        <v>73.740012886518485</v>
      </c>
      <c r="AO82" s="522">
        <v>57.457353585002195</v>
      </c>
      <c r="AP82" s="522">
        <v>115.89442043840749</v>
      </c>
      <c r="AQ82" s="522">
        <v>141.74506521759332</v>
      </c>
      <c r="AR82" s="522">
        <v>116.53330804723733</v>
      </c>
      <c r="AS82" s="522">
        <v>92.591127637575141</v>
      </c>
      <c r="AT82" s="522">
        <v>92.175472912326498</v>
      </c>
      <c r="AU82" s="522">
        <v>102.48594582797985</v>
      </c>
      <c r="AV82" s="523">
        <v>120.07088085987144</v>
      </c>
      <c r="AW82" s="522">
        <v>30.205144342483401</v>
      </c>
      <c r="AX82" s="523">
        <v>26.807504739509103</v>
      </c>
    </row>
    <row r="83" spans="2:50">
      <c r="B83" s="17">
        <v>2085</v>
      </c>
      <c r="C83" s="521">
        <v>103.04956929643291</v>
      </c>
      <c r="D83" s="522">
        <v>78.150031490084984</v>
      </c>
      <c r="E83" s="522">
        <v>46.380684651731592</v>
      </c>
      <c r="F83" s="522">
        <v>54.647612240118946</v>
      </c>
      <c r="G83" s="522">
        <v>55.828601895602851</v>
      </c>
      <c r="H83" s="522">
        <v>63.31352799877947</v>
      </c>
      <c r="I83" s="522">
        <v>49.333158790441345</v>
      </c>
      <c r="J83" s="522">
        <v>99.507504082236792</v>
      </c>
      <c r="K83" s="522">
        <v>121.70299141598952</v>
      </c>
      <c r="L83" s="522">
        <v>100.05605604102168</v>
      </c>
      <c r="M83" s="522">
        <v>79.499185349233187</v>
      </c>
      <c r="N83" s="522">
        <v>79.142302212728254</v>
      </c>
      <c r="O83" s="522">
        <v>87.99492360608879</v>
      </c>
      <c r="P83" s="523">
        <v>103.0934329894786</v>
      </c>
      <c r="Q83" s="522">
        <v>25.934281500303769</v>
      </c>
      <c r="R83" s="522">
        <v>23.017051875408985</v>
      </c>
      <c r="S83" s="521">
        <v>103.04956929643291</v>
      </c>
      <c r="T83" s="522">
        <v>78.150031490084984</v>
      </c>
      <c r="U83" s="522">
        <v>46.380684651731592</v>
      </c>
      <c r="V83" s="522">
        <v>54.647612240118946</v>
      </c>
      <c r="W83" s="522">
        <v>55.828601895602851</v>
      </c>
      <c r="X83" s="522">
        <v>63.31352799877947</v>
      </c>
      <c r="Y83" s="522">
        <v>49.333158790441345</v>
      </c>
      <c r="Z83" s="522">
        <v>99.507504082236792</v>
      </c>
      <c r="AA83" s="522">
        <v>121.70299141598952</v>
      </c>
      <c r="AB83" s="522">
        <v>100.05605604102168</v>
      </c>
      <c r="AC83" s="522">
        <v>79.499185349233187</v>
      </c>
      <c r="AD83" s="522">
        <v>79.142302212728254</v>
      </c>
      <c r="AE83" s="522">
        <v>87.99492360608879</v>
      </c>
      <c r="AF83" s="523">
        <v>103.0934329894786</v>
      </c>
      <c r="AG83" s="522">
        <v>30.861794985361485</v>
      </c>
      <c r="AH83" s="522">
        <v>27.390291731736689</v>
      </c>
      <c r="AI83" s="521">
        <v>122.62898746275513</v>
      </c>
      <c r="AJ83" s="522">
        <v>92.998537473201125</v>
      </c>
      <c r="AK83" s="522">
        <v>55.193014735560588</v>
      </c>
      <c r="AL83" s="522">
        <v>65.030658565741533</v>
      </c>
      <c r="AM83" s="522">
        <v>66.436036255767391</v>
      </c>
      <c r="AN83" s="522">
        <v>75.343098318547561</v>
      </c>
      <c r="AO83" s="522">
        <v>58.706458960625206</v>
      </c>
      <c r="AP83" s="522">
        <v>118.41392985786179</v>
      </c>
      <c r="AQ83" s="522">
        <v>144.82655978502751</v>
      </c>
      <c r="AR83" s="522">
        <v>119.0667066888158</v>
      </c>
      <c r="AS83" s="522">
        <v>94.604030565587493</v>
      </c>
      <c r="AT83" s="522">
        <v>94.179339633146611</v>
      </c>
      <c r="AU83" s="522">
        <v>104.71395909124567</v>
      </c>
      <c r="AV83" s="523">
        <v>122.68118525747956</v>
      </c>
      <c r="AW83" s="522">
        <v>30.861794985361485</v>
      </c>
      <c r="AX83" s="523">
        <v>27.390291731736689</v>
      </c>
    </row>
    <row r="84" spans="2:50">
      <c r="B84" s="17">
        <v>2086</v>
      </c>
      <c r="C84" s="521">
        <v>105.29636169719669</v>
      </c>
      <c r="D84" s="522">
        <v>79.853938629825464</v>
      </c>
      <c r="E84" s="522">
        <v>47.391923908035203</v>
      </c>
      <c r="F84" s="522">
        <v>55.839095530532219</v>
      </c>
      <c r="G84" s="522">
        <v>57.045834333746086</v>
      </c>
      <c r="H84" s="522">
        <v>64.693954472605853</v>
      </c>
      <c r="I84" s="522">
        <v>50.408770916069855</v>
      </c>
      <c r="J84" s="522">
        <v>101.67706874434433</v>
      </c>
      <c r="K84" s="522">
        <v>124.35648485735543</v>
      </c>
      <c r="L84" s="522">
        <v>102.23758079554722</v>
      </c>
      <c r="M84" s="522">
        <v>81.232508125146552</v>
      </c>
      <c r="N84" s="522">
        <v>80.867843856468667</v>
      </c>
      <c r="O84" s="522">
        <v>89.913479180981369</v>
      </c>
      <c r="P84" s="523">
        <v>105.34118175146621</v>
      </c>
      <c r="Q84" s="522">
        <v>26.499727304609213</v>
      </c>
      <c r="R84" s="522">
        <v>23.518893247427648</v>
      </c>
      <c r="S84" s="521">
        <v>105.29636169719669</v>
      </c>
      <c r="T84" s="522">
        <v>79.853938629825464</v>
      </c>
      <c r="U84" s="522">
        <v>47.391923908035203</v>
      </c>
      <c r="V84" s="522">
        <v>55.839095530532219</v>
      </c>
      <c r="W84" s="522">
        <v>57.045834333746086</v>
      </c>
      <c r="X84" s="522">
        <v>64.693954472605853</v>
      </c>
      <c r="Y84" s="522">
        <v>50.408770916069855</v>
      </c>
      <c r="Z84" s="522">
        <v>101.67706874434433</v>
      </c>
      <c r="AA84" s="522">
        <v>124.35648485735543</v>
      </c>
      <c r="AB84" s="522">
        <v>102.23758079554722</v>
      </c>
      <c r="AC84" s="522">
        <v>81.232508125146552</v>
      </c>
      <c r="AD84" s="522">
        <v>80.867843856468667</v>
      </c>
      <c r="AE84" s="522">
        <v>89.913479180981369</v>
      </c>
      <c r="AF84" s="523">
        <v>105.34118175146621</v>
      </c>
      <c r="AG84" s="522">
        <v>31.534675492484965</v>
      </c>
      <c r="AH84" s="522">
        <v>27.987482964438904</v>
      </c>
      <c r="AI84" s="521">
        <v>125.30267041966404</v>
      </c>
      <c r="AJ84" s="522">
        <v>95.026186969492315</v>
      </c>
      <c r="AK84" s="522">
        <v>56.396389450561891</v>
      </c>
      <c r="AL84" s="522">
        <v>66.448523681333327</v>
      </c>
      <c r="AM84" s="522">
        <v>67.884542857157825</v>
      </c>
      <c r="AN84" s="522">
        <v>76.985805822400962</v>
      </c>
      <c r="AO84" s="522">
        <v>59.986437390123122</v>
      </c>
      <c r="AP84" s="522">
        <v>120.99571180576976</v>
      </c>
      <c r="AQ84" s="522">
        <v>147.98421698025294</v>
      </c>
      <c r="AR84" s="522">
        <v>121.66272114670117</v>
      </c>
      <c r="AS84" s="522">
        <v>96.66668466892439</v>
      </c>
      <c r="AT84" s="522">
        <v>96.232734189197714</v>
      </c>
      <c r="AU84" s="522">
        <v>106.99704022536781</v>
      </c>
      <c r="AV84" s="523">
        <v>125.35600628424477</v>
      </c>
      <c r="AW84" s="522">
        <v>31.534675492484965</v>
      </c>
      <c r="AX84" s="523">
        <v>27.987482964438904</v>
      </c>
    </row>
    <row r="85" spans="2:50">
      <c r="B85" s="17">
        <v>2087</v>
      </c>
      <c r="C85" s="521">
        <v>107.59607890073687</v>
      </c>
      <c r="D85" s="522">
        <v>81.597982521537077</v>
      </c>
      <c r="E85" s="522">
        <v>48.426983628651151</v>
      </c>
      <c r="F85" s="522">
        <v>57.058645062461643</v>
      </c>
      <c r="G85" s="522">
        <v>58.291739553006018</v>
      </c>
      <c r="H85" s="522">
        <v>66.106897879839053</v>
      </c>
      <c r="I85" s="522">
        <v>51.509719855012037</v>
      </c>
      <c r="J85" s="522">
        <v>103.897739054581</v>
      </c>
      <c r="K85" s="522">
        <v>127.07248323553925</v>
      </c>
      <c r="L85" s="522">
        <v>104.47049292673729</v>
      </c>
      <c r="M85" s="522">
        <v>83.006660559390525</v>
      </c>
      <c r="N85" s="522">
        <v>82.634031868403312</v>
      </c>
      <c r="O85" s="522">
        <v>91.877227705334803</v>
      </c>
      <c r="P85" s="523">
        <v>107.64187784400318</v>
      </c>
      <c r="Q85" s="522">
        <v>27.078492589460986</v>
      </c>
      <c r="R85" s="522">
        <v>24.032555852075596</v>
      </c>
      <c r="S85" s="521">
        <v>107.59607890073687</v>
      </c>
      <c r="T85" s="522">
        <v>81.597982521537077</v>
      </c>
      <c r="U85" s="522">
        <v>48.426983628651151</v>
      </c>
      <c r="V85" s="522">
        <v>57.058645062461643</v>
      </c>
      <c r="W85" s="522">
        <v>58.291739553006018</v>
      </c>
      <c r="X85" s="522">
        <v>66.106897879839053</v>
      </c>
      <c r="Y85" s="522">
        <v>51.509719855012037</v>
      </c>
      <c r="Z85" s="522">
        <v>103.897739054581</v>
      </c>
      <c r="AA85" s="522">
        <v>127.07248323553925</v>
      </c>
      <c r="AB85" s="522">
        <v>104.47049292673729</v>
      </c>
      <c r="AC85" s="522">
        <v>83.006660559390525</v>
      </c>
      <c r="AD85" s="522">
        <v>82.634031868403312</v>
      </c>
      <c r="AE85" s="522">
        <v>91.877227705334803</v>
      </c>
      <c r="AF85" s="523">
        <v>107.64187784400318</v>
      </c>
      <c r="AG85" s="522">
        <v>32.223406181458579</v>
      </c>
      <c r="AH85" s="522">
        <v>28.598741463969965</v>
      </c>
      <c r="AI85" s="521">
        <v>128.03933389187688</v>
      </c>
      <c r="AJ85" s="522">
        <v>97.10159920062911</v>
      </c>
      <c r="AK85" s="522">
        <v>57.628110518094864</v>
      </c>
      <c r="AL85" s="522">
        <v>67.899787624329363</v>
      </c>
      <c r="AM85" s="522">
        <v>69.367170068077158</v>
      </c>
      <c r="AN85" s="522">
        <v>78.667208477008472</v>
      </c>
      <c r="AO85" s="522">
        <v>61.296566627464316</v>
      </c>
      <c r="AP85" s="522">
        <v>123.63830947495137</v>
      </c>
      <c r="AQ85" s="522">
        <v>151.21625505029169</v>
      </c>
      <c r="AR85" s="522">
        <v>124.31988658281736</v>
      </c>
      <c r="AS85" s="522">
        <v>98.777926065674734</v>
      </c>
      <c r="AT85" s="522">
        <v>98.334497923399923</v>
      </c>
      <c r="AU85" s="522">
        <v>109.33390096934839</v>
      </c>
      <c r="AV85" s="523">
        <v>128.09383463436379</v>
      </c>
      <c r="AW85" s="522">
        <v>32.223406181458579</v>
      </c>
      <c r="AX85" s="523">
        <v>28.598741463969965</v>
      </c>
    </row>
    <row r="86" spans="2:50">
      <c r="B86" s="17">
        <v>2088</v>
      </c>
      <c r="C86" s="521">
        <v>109.94602290348467</v>
      </c>
      <c r="D86" s="522">
        <v>83.380117071623303</v>
      </c>
      <c r="E86" s="522">
        <v>49.484649492611695</v>
      </c>
      <c r="F86" s="522">
        <v>58.304830073470733</v>
      </c>
      <c r="G86" s="522">
        <v>59.564855870736302</v>
      </c>
      <c r="H86" s="522">
        <v>67.550700570421355</v>
      </c>
      <c r="I86" s="522">
        <v>52.634713985775626</v>
      </c>
      <c r="J86" s="522">
        <v>106.16690974634582</v>
      </c>
      <c r="K86" s="522">
        <v>129.84780017036096</v>
      </c>
      <c r="L86" s="522">
        <v>106.75217280601787</v>
      </c>
      <c r="M86" s="522">
        <v>84.819561235349354</v>
      </c>
      <c r="N86" s="522">
        <v>84.438794175691214</v>
      </c>
      <c r="O86" s="522">
        <v>93.88386533043294</v>
      </c>
      <c r="P86" s="523">
        <v>109.99282211509868</v>
      </c>
      <c r="Q86" s="522">
        <v>27.669898353631631</v>
      </c>
      <c r="R86" s="522">
        <v>24.55743706589184</v>
      </c>
      <c r="S86" s="521">
        <v>109.94602290348467</v>
      </c>
      <c r="T86" s="522">
        <v>83.380117071623303</v>
      </c>
      <c r="U86" s="522">
        <v>49.484649492611695</v>
      </c>
      <c r="V86" s="522">
        <v>58.304830073470733</v>
      </c>
      <c r="W86" s="522">
        <v>59.564855870736302</v>
      </c>
      <c r="X86" s="522">
        <v>67.550700570421355</v>
      </c>
      <c r="Y86" s="522">
        <v>52.634713985775626</v>
      </c>
      <c r="Z86" s="522">
        <v>106.16690974634582</v>
      </c>
      <c r="AA86" s="522">
        <v>129.84780017036096</v>
      </c>
      <c r="AB86" s="522">
        <v>106.75217280601787</v>
      </c>
      <c r="AC86" s="522">
        <v>84.819561235349354</v>
      </c>
      <c r="AD86" s="522">
        <v>84.438794175691214</v>
      </c>
      <c r="AE86" s="522">
        <v>93.88386533043294</v>
      </c>
      <c r="AF86" s="523">
        <v>109.99282211509868</v>
      </c>
      <c r="AG86" s="522">
        <v>32.927179040821642</v>
      </c>
      <c r="AH86" s="522">
        <v>29.223350108411285</v>
      </c>
      <c r="AI86" s="521">
        <v>130.83576725514675</v>
      </c>
      <c r="AJ86" s="522">
        <v>99.222339315231736</v>
      </c>
      <c r="AK86" s="522">
        <v>58.886732896207917</v>
      </c>
      <c r="AL86" s="522">
        <v>69.382747787430148</v>
      </c>
      <c r="AM86" s="522">
        <v>70.882178486176201</v>
      </c>
      <c r="AN86" s="522">
        <v>80.38533367880143</v>
      </c>
      <c r="AO86" s="522">
        <v>62.635309643072993</v>
      </c>
      <c r="AP86" s="522">
        <v>126.33862259815155</v>
      </c>
      <c r="AQ86" s="522">
        <v>154.51888220272954</v>
      </c>
      <c r="AR86" s="522">
        <v>127.03508563916122</v>
      </c>
      <c r="AS86" s="522">
        <v>100.9352778700657</v>
      </c>
      <c r="AT86" s="522">
        <v>100.48216506907255</v>
      </c>
      <c r="AU86" s="522">
        <v>111.7217997432152</v>
      </c>
      <c r="AV86" s="523">
        <v>130.89145831696743</v>
      </c>
      <c r="AW86" s="522">
        <v>32.927179040821642</v>
      </c>
      <c r="AX86" s="523">
        <v>29.223350108411285</v>
      </c>
    </row>
    <row r="87" spans="2:50">
      <c r="B87" s="17">
        <v>2089</v>
      </c>
      <c r="C87" s="521">
        <v>112.34729068003976</v>
      </c>
      <c r="D87" s="522">
        <v>85.201174196220151</v>
      </c>
      <c r="E87" s="522">
        <v>50.565415227676461</v>
      </c>
      <c r="F87" s="522">
        <v>59.578232293720639</v>
      </c>
      <c r="G87" s="522">
        <v>60.865777588869811</v>
      </c>
      <c r="H87" s="522">
        <v>69.026036524190843</v>
      </c>
      <c r="I87" s="522">
        <v>53.78427846554937</v>
      </c>
      <c r="J87" s="522">
        <v>108.48564008854407</v>
      </c>
      <c r="K87" s="522">
        <v>132.68373120425895</v>
      </c>
      <c r="L87" s="522">
        <v>109.08368554169323</v>
      </c>
      <c r="M87" s="522">
        <v>86.672056431058039</v>
      </c>
      <c r="N87" s="522">
        <v>86.282973257305173</v>
      </c>
      <c r="O87" s="522">
        <v>95.934328772428543</v>
      </c>
      <c r="P87" s="523">
        <v>112.39511200628647</v>
      </c>
      <c r="Q87" s="522">
        <v>28.274220670551234</v>
      </c>
      <c r="R87" s="522">
        <v>25.093781908059263</v>
      </c>
      <c r="S87" s="521">
        <v>112.34729068003976</v>
      </c>
      <c r="T87" s="522">
        <v>85.201174196220151</v>
      </c>
      <c r="U87" s="522">
        <v>50.565415227676461</v>
      </c>
      <c r="V87" s="522">
        <v>59.578232293720639</v>
      </c>
      <c r="W87" s="522">
        <v>60.865777588869811</v>
      </c>
      <c r="X87" s="522">
        <v>69.026036524190843</v>
      </c>
      <c r="Y87" s="522">
        <v>53.78427846554937</v>
      </c>
      <c r="Z87" s="522">
        <v>108.48564008854407</v>
      </c>
      <c r="AA87" s="522">
        <v>132.68373120425895</v>
      </c>
      <c r="AB87" s="522">
        <v>109.08368554169323</v>
      </c>
      <c r="AC87" s="522">
        <v>86.672056431058039</v>
      </c>
      <c r="AD87" s="522">
        <v>86.282973257305173</v>
      </c>
      <c r="AE87" s="522">
        <v>95.934328772428543</v>
      </c>
      <c r="AF87" s="523">
        <v>112.39511200628647</v>
      </c>
      <c r="AG87" s="522">
        <v>33.646322597955972</v>
      </c>
      <c r="AH87" s="522">
        <v>29.861600470590524</v>
      </c>
      <c r="AI87" s="521">
        <v>133.69327590924732</v>
      </c>
      <c r="AJ87" s="522">
        <v>101.38939729350199</v>
      </c>
      <c r="AK87" s="522">
        <v>60.172844120934975</v>
      </c>
      <c r="AL87" s="522">
        <v>70.898096429527556</v>
      </c>
      <c r="AM87" s="522">
        <v>72.430275330755066</v>
      </c>
      <c r="AN87" s="522">
        <v>82.140983463787123</v>
      </c>
      <c r="AO87" s="522">
        <v>64.003291374003751</v>
      </c>
      <c r="AP87" s="522">
        <v>129.09791170536744</v>
      </c>
      <c r="AQ87" s="522">
        <v>157.89364013306815</v>
      </c>
      <c r="AR87" s="522">
        <v>129.80958579461492</v>
      </c>
      <c r="AS87" s="522">
        <v>103.13974715295907</v>
      </c>
      <c r="AT87" s="522">
        <v>102.67673817619314</v>
      </c>
      <c r="AU87" s="522">
        <v>114.16185123918996</v>
      </c>
      <c r="AV87" s="523">
        <v>133.75018328748089</v>
      </c>
      <c r="AW87" s="522">
        <v>33.646322597955972</v>
      </c>
      <c r="AX87" s="523">
        <v>29.861600470590524</v>
      </c>
    </row>
    <row r="88" spans="2:50" ht="13.5" thickBot="1">
      <c r="B88" s="11"/>
      <c r="C88" s="11"/>
      <c r="D88" s="8"/>
      <c r="E88" s="8"/>
      <c r="F88" s="8"/>
      <c r="G88" s="8"/>
      <c r="H88" s="8"/>
      <c r="I88" s="8"/>
      <c r="J88" s="8"/>
      <c r="K88" s="8"/>
      <c r="L88" s="8"/>
      <c r="M88" s="8"/>
      <c r="N88" s="8"/>
      <c r="O88" s="8"/>
      <c r="P88" s="12"/>
      <c r="Q88" s="11"/>
      <c r="R88" s="12"/>
      <c r="S88" s="13"/>
      <c r="T88" s="14"/>
      <c r="U88" s="14"/>
      <c r="V88" s="14"/>
      <c r="W88" s="14"/>
      <c r="X88" s="14"/>
      <c r="Y88" s="14"/>
      <c r="Z88" s="14"/>
      <c r="AA88" s="14"/>
      <c r="AB88" s="14"/>
      <c r="AC88" s="14"/>
      <c r="AD88" s="14"/>
      <c r="AE88" s="14"/>
      <c r="AF88" s="15"/>
      <c r="AG88" s="14"/>
      <c r="AH88" s="14"/>
      <c r="AI88" s="13"/>
      <c r="AJ88" s="14"/>
      <c r="AK88" s="14"/>
      <c r="AL88" s="14"/>
      <c r="AM88" s="14"/>
      <c r="AN88" s="14"/>
      <c r="AO88" s="14"/>
      <c r="AP88" s="14"/>
      <c r="AQ88" s="14"/>
      <c r="AR88" s="14"/>
      <c r="AS88" s="14"/>
      <c r="AT88" s="14"/>
      <c r="AU88" s="14"/>
      <c r="AV88" s="15"/>
      <c r="AW88" s="14"/>
      <c r="AX88" s="15"/>
    </row>
    <row r="89" spans="2:50" ht="13.5" thickTop="1"/>
    <row r="90" spans="2:50">
      <c r="B90" s="311" t="s">
        <v>127</v>
      </c>
    </row>
    <row r="91" spans="2:50">
      <c r="B91" t="s">
        <v>157</v>
      </c>
    </row>
    <row r="92" spans="2:50">
      <c r="B92" t="s">
        <v>159</v>
      </c>
    </row>
    <row r="93" spans="2:50">
      <c r="B93" t="s">
        <v>158</v>
      </c>
    </row>
    <row r="95" spans="2:50">
      <c r="B95" s="311" t="s">
        <v>134</v>
      </c>
    </row>
    <row r="96" spans="2:50">
      <c r="B96" t="s">
        <v>156</v>
      </c>
    </row>
  </sheetData>
  <mergeCells count="3">
    <mergeCell ref="B4:R4"/>
    <mergeCell ref="S4:AH4"/>
    <mergeCell ref="AI4:AX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9"/>
  <sheetViews>
    <sheetView showGridLines="0" zoomScale="70" zoomScaleNormal="70" workbookViewId="0">
      <selection activeCell="B4" sqref="B4:K4"/>
    </sheetView>
  </sheetViews>
  <sheetFormatPr defaultColWidth="9.140625" defaultRowHeight="12.75"/>
  <cols>
    <col min="1" max="1" width="3.42578125" style="40" customWidth="1"/>
    <col min="2" max="2" width="11.85546875" style="40" customWidth="1"/>
    <col min="3" max="11" width="13.42578125" style="40" customWidth="1"/>
    <col min="12" max="12" width="14.28515625" style="40" customWidth="1"/>
    <col min="13" max="27" width="13.42578125" style="40" customWidth="1"/>
    <col min="28" max="28" width="14.28515625" style="40" customWidth="1"/>
    <col min="29" max="43" width="13.42578125" style="40" customWidth="1"/>
    <col min="44" max="44" width="14.7109375" style="40" customWidth="1"/>
    <col min="45" max="50" width="13.42578125" style="40" customWidth="1"/>
    <col min="51" max="16384" width="9.140625" style="40"/>
  </cols>
  <sheetData>
    <row r="2" spans="2:50" ht="15">
      <c r="B2" s="329" t="s">
        <v>182</v>
      </c>
    </row>
    <row r="3" spans="2:50" ht="13.5" thickBot="1"/>
    <row r="4" spans="2:50" ht="13.5" customHeight="1" thickTop="1" thickBot="1">
      <c r="B4" s="644" t="s">
        <v>198</v>
      </c>
      <c r="C4" s="645"/>
      <c r="D4" s="645"/>
      <c r="E4" s="645"/>
      <c r="F4" s="645"/>
      <c r="G4" s="645"/>
      <c r="H4" s="645"/>
      <c r="I4" s="645"/>
      <c r="J4" s="645"/>
      <c r="K4" s="646"/>
      <c r="L4" s="43"/>
      <c r="M4" s="43"/>
      <c r="N4" s="43"/>
      <c r="O4" s="43"/>
      <c r="P4" s="43"/>
      <c r="Q4" s="43"/>
      <c r="R4" s="43"/>
      <c r="S4" s="42"/>
      <c r="T4" s="43"/>
      <c r="U4" s="43"/>
      <c r="V4" s="43"/>
      <c r="W4" s="43"/>
      <c r="X4" s="43"/>
      <c r="Y4" s="43"/>
      <c r="Z4" s="43"/>
      <c r="AA4" s="43"/>
      <c r="AB4" s="43"/>
      <c r="AC4" s="43"/>
      <c r="AD4" s="43"/>
      <c r="AE4" s="43"/>
      <c r="AF4" s="43"/>
      <c r="AG4" s="43"/>
      <c r="AH4" s="43"/>
      <c r="AI4" s="42"/>
      <c r="AJ4" s="43"/>
      <c r="AK4" s="43"/>
      <c r="AL4" s="43"/>
      <c r="AM4" s="43"/>
      <c r="AN4" s="43"/>
      <c r="AO4" s="43"/>
      <c r="AP4" s="43"/>
      <c r="AQ4" s="43"/>
      <c r="AR4" s="43"/>
      <c r="AS4" s="43"/>
      <c r="AT4" s="43"/>
      <c r="AU4" s="43"/>
      <c r="AV4" s="43"/>
      <c r="AW4" s="43"/>
      <c r="AX4" s="43"/>
    </row>
    <row r="5" spans="2:50" s="44" customFormat="1" ht="13.5" customHeight="1" thickTop="1">
      <c r="B5" s="28"/>
      <c r="C5" s="104"/>
      <c r="D5" s="105"/>
      <c r="E5" s="106" t="s">
        <v>56</v>
      </c>
      <c r="F5" s="106"/>
      <c r="G5" s="106"/>
      <c r="H5" s="106"/>
      <c r="I5" s="107"/>
      <c r="J5" s="108"/>
      <c r="K5" s="108"/>
      <c r="L5" s="46"/>
      <c r="M5" s="46"/>
      <c r="N5" s="46"/>
      <c r="O5" s="46"/>
      <c r="P5" s="46"/>
      <c r="Q5" s="47"/>
      <c r="R5" s="46"/>
      <c r="S5" s="45"/>
      <c r="T5" s="46"/>
      <c r="U5" s="46"/>
      <c r="V5" s="46"/>
      <c r="W5" s="46"/>
      <c r="X5" s="46"/>
      <c r="Y5" s="46"/>
      <c r="Z5" s="46"/>
      <c r="AA5" s="46"/>
      <c r="AB5" s="46"/>
      <c r="AC5" s="46"/>
      <c r="AD5" s="46"/>
      <c r="AE5" s="46"/>
      <c r="AF5" s="46"/>
      <c r="AG5" s="47"/>
      <c r="AH5" s="46"/>
      <c r="AI5" s="45"/>
      <c r="AJ5" s="46"/>
      <c r="AK5" s="46"/>
      <c r="AL5" s="46"/>
      <c r="AM5" s="46"/>
      <c r="AN5" s="46"/>
      <c r="AO5" s="46"/>
      <c r="AP5" s="46"/>
      <c r="AQ5" s="46"/>
      <c r="AR5" s="46"/>
      <c r="AS5" s="46"/>
      <c r="AT5" s="46"/>
      <c r="AU5" s="46"/>
      <c r="AV5" s="46"/>
      <c r="AW5" s="47"/>
      <c r="AX5" s="46"/>
    </row>
    <row r="6" spans="2:50" s="44" customFormat="1" ht="29.25" customHeight="1" thickBot="1">
      <c r="B6" s="140"/>
      <c r="C6" s="20"/>
      <c r="D6" s="109"/>
      <c r="E6" s="110" t="s">
        <v>57</v>
      </c>
      <c r="F6" s="111" t="s">
        <v>58</v>
      </c>
      <c r="G6" s="111" t="s">
        <v>59</v>
      </c>
      <c r="H6" s="111" t="s">
        <v>60</v>
      </c>
      <c r="I6" s="112" t="s">
        <v>61</v>
      </c>
      <c r="J6" s="113" t="s">
        <v>62</v>
      </c>
      <c r="K6" s="113" t="s">
        <v>63</v>
      </c>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row>
    <row r="7" spans="2:50" s="44" customFormat="1" ht="13.5" customHeight="1" thickTop="1" thickBot="1">
      <c r="B7" s="141" t="s">
        <v>64</v>
      </c>
      <c r="C7" s="25"/>
      <c r="D7" s="114"/>
      <c r="E7" s="115" t="s">
        <v>65</v>
      </c>
      <c r="F7" s="115"/>
      <c r="G7" s="115"/>
      <c r="H7" s="115"/>
      <c r="I7" s="115"/>
      <c r="J7" s="116"/>
      <c r="K7" s="116"/>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row>
    <row r="8" spans="2:50" ht="13.5" thickTop="1">
      <c r="B8" s="50" t="s">
        <v>66</v>
      </c>
      <c r="C8" s="51"/>
      <c r="D8" s="52"/>
      <c r="E8" s="53">
        <v>1.23</v>
      </c>
      <c r="F8" s="53">
        <v>1.19</v>
      </c>
      <c r="G8" s="53">
        <v>1.17</v>
      </c>
      <c r="H8" s="53">
        <v>1.18</v>
      </c>
      <c r="I8" s="54">
        <v>1.2</v>
      </c>
      <c r="J8" s="54">
        <v>1.28</v>
      </c>
      <c r="K8" s="54">
        <v>1.2</v>
      </c>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row>
    <row r="9" spans="2:50">
      <c r="B9" s="55" t="s">
        <v>36</v>
      </c>
      <c r="C9" s="10"/>
      <c r="D9" s="56"/>
      <c r="E9" s="57">
        <v>1.1599999999999999</v>
      </c>
      <c r="F9" s="57">
        <v>1.1499999999999999</v>
      </c>
      <c r="G9" s="57">
        <v>1.1299999999999999</v>
      </c>
      <c r="H9" s="57">
        <v>1.1299999999999999</v>
      </c>
      <c r="I9" s="58">
        <v>1.1399999999999999</v>
      </c>
      <c r="J9" s="58">
        <v>1.1399999999999999</v>
      </c>
      <c r="K9" s="58">
        <v>1.1399999999999999</v>
      </c>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row>
    <row r="10" spans="2:50">
      <c r="B10" s="59" t="s">
        <v>67</v>
      </c>
      <c r="C10" s="10"/>
      <c r="D10" s="56"/>
      <c r="E10" s="57">
        <v>1.71</v>
      </c>
      <c r="F10" s="57">
        <v>1.78</v>
      </c>
      <c r="G10" s="57">
        <v>1.82</v>
      </c>
      <c r="H10" s="57">
        <v>1.77</v>
      </c>
      <c r="I10" s="58">
        <v>1.78</v>
      </c>
      <c r="J10" s="58">
        <v>1.97</v>
      </c>
      <c r="K10" s="58">
        <v>1.85</v>
      </c>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row>
    <row r="11" spans="2:50" ht="13.5" thickBot="1">
      <c r="B11" s="59" t="s">
        <v>68</v>
      </c>
      <c r="C11" s="10"/>
      <c r="D11" s="56"/>
      <c r="E11" s="57">
        <v>1.37</v>
      </c>
      <c r="F11" s="57">
        <v>1.59</v>
      </c>
      <c r="G11" s="57">
        <v>1.45</v>
      </c>
      <c r="H11" s="57">
        <v>1.47</v>
      </c>
      <c r="I11" s="60">
        <v>1.48</v>
      </c>
      <c r="J11" s="58">
        <v>1.88</v>
      </c>
      <c r="K11" s="58">
        <v>1.58</v>
      </c>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row>
    <row r="12" spans="2:50" ht="14.25" thickTop="1" thickBot="1">
      <c r="B12" s="119"/>
      <c r="C12" s="120"/>
      <c r="D12" s="117"/>
      <c r="E12" s="118" t="s">
        <v>69</v>
      </c>
      <c r="F12" s="118"/>
      <c r="G12" s="118"/>
      <c r="H12" s="118"/>
      <c r="I12" s="118"/>
      <c r="J12" s="121"/>
      <c r="K12" s="121"/>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row>
    <row r="13" spans="2:50" ht="13.5" thickTop="1">
      <c r="B13" s="59" t="s">
        <v>66</v>
      </c>
      <c r="C13" s="10"/>
      <c r="D13" s="56"/>
      <c r="E13" s="61">
        <v>1.26</v>
      </c>
      <c r="F13" s="61">
        <v>1.19</v>
      </c>
      <c r="G13" s="61">
        <v>1.2</v>
      </c>
      <c r="H13" s="61">
        <v>1.21</v>
      </c>
      <c r="I13" s="62">
        <v>1.21</v>
      </c>
      <c r="J13" s="63">
        <v>1.3</v>
      </c>
      <c r="K13" s="63">
        <v>1.22</v>
      </c>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row>
    <row r="14" spans="2:50">
      <c r="B14" s="59" t="s">
        <v>36</v>
      </c>
      <c r="C14" s="10"/>
      <c r="D14" s="56"/>
      <c r="E14" s="61">
        <v>1.1599999999999999</v>
      </c>
      <c r="F14" s="61">
        <v>1.1399999999999999</v>
      </c>
      <c r="G14" s="61">
        <v>1.1399999999999999</v>
      </c>
      <c r="H14" s="61">
        <v>1.1299999999999999</v>
      </c>
      <c r="I14" s="63">
        <v>1.1499999999999999</v>
      </c>
      <c r="J14" s="63">
        <v>1.1299999999999999</v>
      </c>
      <c r="K14" s="63">
        <v>1.1399999999999999</v>
      </c>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row>
    <row r="15" spans="2:50">
      <c r="B15" s="59" t="s">
        <v>67</v>
      </c>
      <c r="C15" s="10"/>
      <c r="D15" s="56"/>
      <c r="E15" s="61">
        <v>1.72</v>
      </c>
      <c r="F15" s="61">
        <v>1.7</v>
      </c>
      <c r="G15" s="61">
        <v>1.76</v>
      </c>
      <c r="H15" s="61">
        <v>1.71</v>
      </c>
      <c r="I15" s="63">
        <v>1.72</v>
      </c>
      <c r="J15" s="63">
        <v>1.96</v>
      </c>
      <c r="K15" s="63">
        <v>1.79</v>
      </c>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row>
    <row r="16" spans="2:50" ht="13.5" thickBot="1">
      <c r="B16" s="321" t="s">
        <v>68</v>
      </c>
      <c r="C16" s="92"/>
      <c r="D16" s="98"/>
      <c r="E16" s="322">
        <v>1.46</v>
      </c>
      <c r="F16" s="322">
        <v>1.59</v>
      </c>
      <c r="G16" s="322">
        <v>1.53</v>
      </c>
      <c r="H16" s="322">
        <v>1.54</v>
      </c>
      <c r="I16" s="323">
        <v>1.54</v>
      </c>
      <c r="J16" s="323">
        <v>1.88</v>
      </c>
      <c r="K16" s="323">
        <v>1.63</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row>
    <row r="17" spans="2:50" ht="13.5" thickTop="1">
      <c r="B17" s="46"/>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row>
    <row r="18" spans="2:50" s="305" customFormat="1">
      <c r="B18" s="308" t="s">
        <v>127</v>
      </c>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row>
    <row r="19" spans="2:50" s="305" customFormat="1">
      <c r="B19" s="306"/>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row>
    <row r="20" spans="2:50" s="305" customFormat="1">
      <c r="B20" s="308" t="s">
        <v>134</v>
      </c>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row>
    <row r="21" spans="2:50" s="305" customFormat="1">
      <c r="B21" s="306" t="s">
        <v>153</v>
      </c>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row>
    <row r="22" spans="2:50">
      <c r="B22" s="46"/>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row>
    <row r="23" spans="2:50">
      <c r="B23" s="46"/>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row>
    <row r="24" spans="2:50">
      <c r="B24" s="46"/>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row>
    <row r="25" spans="2:50">
      <c r="B25" s="46"/>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row>
    <row r="26" spans="2:50">
      <c r="B26" s="46"/>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row>
    <row r="27" spans="2:50">
      <c r="B27" s="46"/>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row>
    <row r="28" spans="2:50">
      <c r="B28" s="46"/>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row>
    <row r="29" spans="2:50">
      <c r="B29" s="46"/>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row>
    <row r="30" spans="2:50">
      <c r="B30" s="46"/>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row>
    <row r="31" spans="2:50">
      <c r="B31" s="46"/>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row>
    <row r="32" spans="2:50">
      <c r="B32" s="46"/>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row>
    <row r="33" spans="2:50">
      <c r="B33" s="46"/>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row>
    <row r="34" spans="2:50">
      <c r="B34" s="46"/>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row>
    <row r="35" spans="2:50">
      <c r="B35" s="46"/>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row>
    <row r="36" spans="2:50">
      <c r="B36" s="46"/>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row>
    <row r="37" spans="2:50">
      <c r="B37" s="46"/>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row>
    <row r="38" spans="2:50">
      <c r="B38" s="46"/>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row>
    <row r="39" spans="2:50">
      <c r="B39" s="46"/>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row>
    <row r="40" spans="2:50">
      <c r="B40" s="46"/>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row>
    <row r="41" spans="2:50">
      <c r="B41" s="46"/>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row>
    <row r="42" spans="2:50">
      <c r="B42" s="46"/>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row>
    <row r="43" spans="2:50">
      <c r="B43" s="46"/>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row>
    <row r="44" spans="2:50">
      <c r="B44" s="4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row>
    <row r="45" spans="2:50">
      <c r="B45" s="46"/>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row>
    <row r="46" spans="2:50">
      <c r="B46" s="46"/>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row>
    <row r="47" spans="2:50">
      <c r="B47" s="46"/>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row>
    <row r="48" spans="2:50">
      <c r="B48" s="46"/>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row>
    <row r="49" spans="2:50">
      <c r="B49" s="46"/>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row>
    <row r="50" spans="2:50">
      <c r="B50" s="46"/>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row>
    <row r="51" spans="2:50">
      <c r="B51" s="46"/>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row>
    <row r="52" spans="2:50">
      <c r="B52" s="46"/>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row>
    <row r="53" spans="2:50">
      <c r="B53" s="46"/>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row>
    <row r="54" spans="2:50">
      <c r="B54" s="46"/>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row>
    <row r="55" spans="2:50">
      <c r="B55" s="46"/>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row>
    <row r="56" spans="2:50">
      <c r="B56" s="46"/>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row>
    <row r="57" spans="2:50">
      <c r="B57" s="46"/>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row>
    <row r="58" spans="2:50">
      <c r="B58" s="46"/>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row>
    <row r="59" spans="2:50">
      <c r="B59" s="46"/>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row>
    <row r="60" spans="2:50">
      <c r="B60" s="46"/>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row>
    <row r="61" spans="2:50">
      <c r="B61" s="46"/>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row>
    <row r="62" spans="2:50">
      <c r="B62" s="46"/>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row>
    <row r="63" spans="2:50">
      <c r="B63" s="46"/>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row>
    <row r="64" spans="2:50">
      <c r="B64" s="46"/>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row>
    <row r="65" spans="2:50">
      <c r="B65" s="46"/>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row>
    <row r="66" spans="2:50">
      <c r="B66" s="46"/>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row>
    <row r="67" spans="2:50">
      <c r="B67" s="46"/>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row>
    <row r="68" spans="2:50">
      <c r="B68" s="46"/>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row>
    <row r="69" spans="2:50">
      <c r="B69" s="41"/>
      <c r="C69" s="41"/>
      <c r="D69" s="41"/>
      <c r="E69" s="41"/>
      <c r="F69" s="41"/>
      <c r="G69" s="41"/>
      <c r="H69" s="41"/>
      <c r="I69" s="41"/>
      <c r="J69" s="41"/>
      <c r="K69" s="41"/>
      <c r="L69" s="41"/>
      <c r="M69" s="41"/>
      <c r="N69" s="41"/>
      <c r="O69" s="41"/>
      <c r="P69" s="41"/>
      <c r="Q69" s="41"/>
      <c r="R69" s="41"/>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row>
  </sheetData>
  <customSheetViews>
    <customSheetView guid="{D7C6209F-66FF-44A8-A741-E0141D465475}" scale="70" showGridLines="0">
      <selection activeCell="B4" sqref="B4:K4"/>
      <pageMargins left="0.7" right="0.7" top="0.75" bottom="0.75" header="0.3" footer="0.3"/>
    </customSheetView>
  </customSheetViews>
  <mergeCells count="1">
    <mergeCell ref="B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7"/>
  <sheetViews>
    <sheetView showGridLines="0" zoomScale="70" zoomScaleNormal="70" workbookViewId="0">
      <selection activeCell="J52" sqref="J52"/>
    </sheetView>
  </sheetViews>
  <sheetFormatPr defaultColWidth="9.140625" defaultRowHeight="12.75"/>
  <cols>
    <col min="1" max="1" width="3.42578125" style="40" customWidth="1"/>
    <col min="2" max="2" width="11.85546875" style="40" customWidth="1"/>
    <col min="3" max="4" width="13.42578125" style="40" customWidth="1"/>
    <col min="5" max="7" width="14.7109375" style="40" customWidth="1"/>
    <col min="8" max="8" width="14.28515625" style="40" customWidth="1"/>
    <col min="9" max="23" width="13.42578125" style="40" customWidth="1"/>
    <col min="24" max="24" width="14.28515625" style="40" customWidth="1"/>
    <col min="25" max="39" width="13.42578125" style="40" customWidth="1"/>
    <col min="40" max="40" width="14.7109375" style="40" customWidth="1"/>
    <col min="41" max="46" width="13.42578125" style="40" customWidth="1"/>
    <col min="47" max="16384" width="9.140625" style="40"/>
  </cols>
  <sheetData>
    <row r="2" spans="2:46" ht="15">
      <c r="B2" s="329" t="s">
        <v>181</v>
      </c>
    </row>
    <row r="3" spans="2:46" ht="13.5" thickBot="1"/>
    <row r="4" spans="2:46" ht="14.25" thickTop="1" thickBot="1">
      <c r="B4" s="644" t="s">
        <v>199</v>
      </c>
      <c r="C4" s="645"/>
      <c r="D4" s="645"/>
      <c r="E4" s="645"/>
      <c r="F4" s="645"/>
      <c r="G4" s="646"/>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row>
    <row r="5" spans="2:46" ht="13.5" thickTop="1">
      <c r="B5" s="128"/>
      <c r="C5" s="129"/>
      <c r="D5" s="130"/>
      <c r="E5" s="108" t="s">
        <v>56</v>
      </c>
      <c r="F5" s="108" t="s">
        <v>70</v>
      </c>
      <c r="G5" s="108" t="s">
        <v>71</v>
      </c>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row>
    <row r="6" spans="2:46" ht="13.5" thickBot="1">
      <c r="B6" s="122" t="s">
        <v>72</v>
      </c>
      <c r="C6" s="123"/>
      <c r="D6" s="124"/>
      <c r="E6" s="113" t="s">
        <v>73</v>
      </c>
      <c r="F6" s="113" t="s">
        <v>73</v>
      </c>
      <c r="G6" s="113" t="s">
        <v>73</v>
      </c>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row>
    <row r="7" spans="2:46" ht="14.25" thickTop="1" thickBot="1">
      <c r="B7" s="125" t="s">
        <v>74</v>
      </c>
      <c r="C7" s="126" t="s">
        <v>64</v>
      </c>
      <c r="D7" s="127"/>
      <c r="E7" s="24" t="s">
        <v>65</v>
      </c>
      <c r="F7" s="131"/>
      <c r="G7" s="131"/>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row>
    <row r="8" spans="2:46" ht="13.5" thickTop="1">
      <c r="B8" s="64" t="s">
        <v>42</v>
      </c>
      <c r="C8" s="65" t="s">
        <v>75</v>
      </c>
      <c r="D8" s="66"/>
      <c r="E8" s="67">
        <v>1.2</v>
      </c>
      <c r="F8" s="68">
        <v>1.26</v>
      </c>
      <c r="G8" s="67">
        <v>1.2</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row>
    <row r="9" spans="2:46" ht="13.5" customHeight="1">
      <c r="B9" s="69"/>
      <c r="C9" s="70" t="s">
        <v>76</v>
      </c>
      <c r="D9" s="71"/>
      <c r="E9" s="72">
        <v>1.46</v>
      </c>
      <c r="F9" s="73">
        <v>2.0299999999999998</v>
      </c>
      <c r="G9" s="72">
        <v>1.59</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row>
    <row r="10" spans="2:46" ht="13.5" customHeight="1" thickBot="1">
      <c r="B10" s="74"/>
      <c r="C10" s="75" t="s">
        <v>77</v>
      </c>
      <c r="D10" s="76"/>
      <c r="E10" s="77">
        <v>1.23</v>
      </c>
      <c r="F10" s="78">
        <v>1.35</v>
      </c>
      <c r="G10" s="77">
        <v>1.25</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row>
    <row r="11" spans="2:46" ht="13.5" customHeight="1">
      <c r="B11" s="79" t="s">
        <v>78</v>
      </c>
      <c r="C11" s="80" t="s">
        <v>79</v>
      </c>
      <c r="D11" s="66"/>
      <c r="E11" s="81">
        <v>1</v>
      </c>
      <c r="F11" s="82">
        <v>1</v>
      </c>
      <c r="G11" s="81">
        <v>1</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row>
    <row r="12" spans="2:46" ht="13.5" customHeight="1" thickBot="1">
      <c r="B12" s="83" t="s">
        <v>80</v>
      </c>
      <c r="C12" s="75" t="s">
        <v>79</v>
      </c>
      <c r="D12" s="76"/>
      <c r="E12" s="84">
        <v>1</v>
      </c>
      <c r="F12" s="85">
        <v>1</v>
      </c>
      <c r="G12" s="84">
        <v>1</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row>
    <row r="13" spans="2:46">
      <c r="B13" s="64" t="s">
        <v>45</v>
      </c>
      <c r="C13" s="80" t="s">
        <v>81</v>
      </c>
      <c r="D13" s="66"/>
      <c r="E13" s="86">
        <v>1</v>
      </c>
      <c r="F13" s="87">
        <v>1</v>
      </c>
      <c r="G13" s="86">
        <v>1</v>
      </c>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row>
    <row r="14" spans="2:46" ht="13.5" thickBot="1">
      <c r="B14" s="88"/>
      <c r="C14" s="89" t="s">
        <v>82</v>
      </c>
      <c r="D14" s="90"/>
      <c r="E14" s="93">
        <v>12.2</v>
      </c>
      <c r="F14" s="94">
        <v>12.2</v>
      </c>
      <c r="G14" s="93">
        <v>12.2</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row>
    <row r="15" spans="2:46" ht="13.5" thickTop="1">
      <c r="B15" s="46"/>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row>
    <row r="16" spans="2:46" s="305" customFormat="1">
      <c r="B16" s="308" t="s">
        <v>127</v>
      </c>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row>
    <row r="17" spans="2:46" s="305" customFormat="1">
      <c r="B17" s="306"/>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row>
    <row r="18" spans="2:46" s="305" customFormat="1">
      <c r="B18" s="308" t="s">
        <v>134</v>
      </c>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row>
    <row r="19" spans="2:46" s="305" customFormat="1">
      <c r="B19" s="306" t="s">
        <v>153</v>
      </c>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row>
    <row r="20" spans="2:46">
      <c r="B20" s="46"/>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row>
    <row r="21" spans="2:46">
      <c r="B21" s="46"/>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row>
    <row r="22" spans="2:46">
      <c r="B22" s="46"/>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row>
    <row r="23" spans="2:46">
      <c r="B23" s="46"/>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row>
    <row r="24" spans="2:46">
      <c r="B24" s="46"/>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row>
    <row r="25" spans="2:46">
      <c r="B25" s="46"/>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row>
    <row r="26" spans="2:46">
      <c r="B26" s="46"/>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row>
    <row r="27" spans="2:46">
      <c r="B27" s="46"/>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row>
    <row r="28" spans="2:46">
      <c r="B28" s="46"/>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row>
    <row r="29" spans="2:46">
      <c r="B29" s="46"/>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row>
    <row r="30" spans="2:46">
      <c r="B30" s="46"/>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row>
    <row r="31" spans="2:46">
      <c r="B31" s="46"/>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row>
    <row r="32" spans="2:46">
      <c r="B32" s="46"/>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row>
    <row r="33" spans="2:46">
      <c r="B33" s="46"/>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row>
    <row r="34" spans="2:46">
      <c r="B34" s="46"/>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row>
    <row r="35" spans="2:46">
      <c r="B35" s="46"/>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row>
    <row r="36" spans="2:46">
      <c r="B36" s="46"/>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row>
    <row r="37" spans="2:46">
      <c r="B37" s="46"/>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row>
    <row r="38" spans="2:46">
      <c r="B38" s="46"/>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row>
    <row r="39" spans="2:46">
      <c r="B39" s="46"/>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row>
    <row r="40" spans="2:46">
      <c r="B40" s="46"/>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row>
    <row r="41" spans="2:46">
      <c r="B41" s="46"/>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row>
    <row r="42" spans="2:46">
      <c r="B42" s="46"/>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row>
    <row r="43" spans="2:46">
      <c r="B43" s="46"/>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row>
    <row r="44" spans="2:46">
      <c r="B44" s="4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row>
    <row r="45" spans="2:46">
      <c r="B45" s="46"/>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row>
    <row r="46" spans="2:46">
      <c r="B46" s="46"/>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row>
    <row r="47" spans="2:46">
      <c r="B47" s="46"/>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row>
    <row r="48" spans="2:46">
      <c r="B48" s="46"/>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row>
    <row r="49" spans="2:46">
      <c r="B49" s="46"/>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row>
    <row r="50" spans="2:46">
      <c r="B50" s="46"/>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row>
    <row r="51" spans="2:46">
      <c r="B51" s="46"/>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row>
    <row r="52" spans="2:46">
      <c r="B52" s="46"/>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row>
    <row r="53" spans="2:46">
      <c r="B53" s="46"/>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row>
    <row r="54" spans="2:46">
      <c r="B54" s="46"/>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row>
    <row r="55" spans="2:46">
      <c r="B55" s="46"/>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row>
    <row r="56" spans="2:46">
      <c r="B56" s="46"/>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row>
    <row r="57" spans="2:46">
      <c r="B57" s="46"/>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row>
    <row r="58" spans="2:46">
      <c r="B58" s="46"/>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row>
    <row r="59" spans="2:46">
      <c r="B59" s="46"/>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row>
    <row r="60" spans="2:46">
      <c r="B60" s="46"/>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row>
    <row r="61" spans="2:46">
      <c r="B61" s="46"/>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row>
    <row r="62" spans="2:46">
      <c r="B62" s="46"/>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row>
    <row r="63" spans="2:46">
      <c r="B63" s="46"/>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row>
    <row r="64" spans="2:46">
      <c r="B64" s="46"/>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row>
    <row r="65" spans="2:46">
      <c r="B65" s="46"/>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row>
    <row r="66" spans="2:46">
      <c r="B66" s="46"/>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row>
    <row r="67" spans="2:46">
      <c r="B67" s="41"/>
      <c r="C67" s="41"/>
      <c r="D67" s="41"/>
      <c r="E67" s="41"/>
      <c r="F67" s="41"/>
      <c r="G67" s="41"/>
      <c r="H67" s="41"/>
      <c r="I67" s="41"/>
      <c r="J67" s="41"/>
      <c r="K67" s="41"/>
      <c r="L67" s="41"/>
      <c r="M67" s="41"/>
      <c r="N67" s="41"/>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row>
  </sheetData>
  <customSheetViews>
    <customSheetView guid="{D7C6209F-66FF-44A8-A741-E0141D465475}" scale="70" showGridLines="0">
      <selection activeCell="J52" sqref="J52"/>
      <pageMargins left="0.7" right="0.7" top="0.75" bottom="0.75" header="0.3" footer="0.3"/>
    </customSheetView>
  </customSheetViews>
  <mergeCells count="1">
    <mergeCell ref="B4:G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3"/>
  <sheetViews>
    <sheetView showGridLines="0" zoomScale="70" zoomScaleNormal="70" workbookViewId="0">
      <selection activeCell="B5" sqref="B5"/>
    </sheetView>
  </sheetViews>
  <sheetFormatPr defaultColWidth="9.140625" defaultRowHeight="12.75"/>
  <cols>
    <col min="1" max="1" width="3.42578125" style="40" customWidth="1"/>
    <col min="2" max="2" width="11.85546875" style="40" customWidth="1"/>
    <col min="3" max="11" width="13.42578125" style="40" customWidth="1"/>
    <col min="12" max="12" width="14.28515625" style="40" customWidth="1"/>
    <col min="13" max="27" width="13.42578125" style="40" customWidth="1"/>
    <col min="28" max="28" width="14.28515625" style="40" customWidth="1"/>
    <col min="29" max="43" width="13.42578125" style="40" customWidth="1"/>
    <col min="44" max="44" width="14.7109375" style="40" customWidth="1"/>
    <col min="45" max="50" width="13.42578125" style="40" customWidth="1"/>
    <col min="51" max="16384" width="9.140625" style="40"/>
  </cols>
  <sheetData>
    <row r="2" spans="2:50" ht="15">
      <c r="B2" s="329" t="s">
        <v>183</v>
      </c>
    </row>
    <row r="3" spans="2:50" ht="13.5" thickBot="1"/>
    <row r="4" spans="2:50" ht="14.25" thickTop="1" thickBot="1">
      <c r="B4" s="644" t="s">
        <v>200</v>
      </c>
      <c r="C4" s="645"/>
      <c r="D4" s="645"/>
      <c r="E4" s="645"/>
      <c r="F4" s="645"/>
      <c r="G4" s="645"/>
      <c r="H4" s="645"/>
      <c r="I4" s="645"/>
      <c r="J4" s="645"/>
      <c r="K4" s="646"/>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row>
    <row r="5" spans="2:50" ht="13.5" thickTop="1">
      <c r="B5" s="132" t="s">
        <v>83</v>
      </c>
      <c r="C5" s="104"/>
      <c r="D5" s="105"/>
      <c r="E5" s="106" t="s">
        <v>56</v>
      </c>
      <c r="F5" s="106"/>
      <c r="G5" s="106"/>
      <c r="H5" s="106"/>
      <c r="I5" s="107"/>
      <c r="J5" s="133"/>
      <c r="K5" s="134"/>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row>
    <row r="6" spans="2:50" ht="13.5" thickBot="1">
      <c r="B6" s="135" t="s">
        <v>64</v>
      </c>
      <c r="C6" s="25"/>
      <c r="D6" s="114"/>
      <c r="E6" s="136" t="s">
        <v>57</v>
      </c>
      <c r="F6" s="137" t="s">
        <v>58</v>
      </c>
      <c r="G6" s="137" t="s">
        <v>59</v>
      </c>
      <c r="H6" s="137" t="s">
        <v>60</v>
      </c>
      <c r="I6" s="138" t="s">
        <v>50</v>
      </c>
      <c r="J6" s="139" t="s">
        <v>70</v>
      </c>
      <c r="K6" s="113" t="s">
        <v>71</v>
      </c>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row>
    <row r="7" spans="2:50" ht="13.5" thickTop="1">
      <c r="B7" s="55" t="s">
        <v>66</v>
      </c>
      <c r="C7" s="10"/>
      <c r="D7" s="56"/>
      <c r="E7" s="95">
        <v>-0.48</v>
      </c>
      <c r="F7" s="95">
        <v>-0.4</v>
      </c>
      <c r="G7" s="95">
        <v>-0.62</v>
      </c>
      <c r="H7" s="95">
        <v>-0.5</v>
      </c>
      <c r="I7" s="96">
        <v>-0.44</v>
      </c>
      <c r="J7" s="97">
        <v>-0.48</v>
      </c>
      <c r="K7" s="96">
        <v>-0.45</v>
      </c>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row>
    <row r="8" spans="2:50" ht="13.5" thickBot="1">
      <c r="B8" s="650" t="s">
        <v>184</v>
      </c>
      <c r="C8" s="651"/>
      <c r="D8" s="652"/>
      <c r="E8" s="324">
        <v>-0.67</v>
      </c>
      <c r="F8" s="324">
        <v>-0.65</v>
      </c>
      <c r="G8" s="324">
        <v>-0.53</v>
      </c>
      <c r="H8" s="324">
        <v>-0.47</v>
      </c>
      <c r="I8" s="325">
        <v>-0.59</v>
      </c>
      <c r="J8" s="326">
        <v>-0.52</v>
      </c>
      <c r="K8" s="325">
        <v>-0.56000000000000005</v>
      </c>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row>
    <row r="9" spans="2:50" ht="13.5" thickTop="1">
      <c r="B9" s="46"/>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row>
    <row r="10" spans="2:50" s="305" customFormat="1">
      <c r="B10" s="308" t="s">
        <v>127</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row>
    <row r="11" spans="2:50" s="305" customFormat="1">
      <c r="B11" s="306" t="s">
        <v>154</v>
      </c>
      <c r="C11" s="304"/>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row>
    <row r="12" spans="2:50" s="305" customFormat="1">
      <c r="B12" s="306" t="s">
        <v>155</v>
      </c>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row>
    <row r="13" spans="2:50" s="305" customFormat="1">
      <c r="B13" s="306"/>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row>
    <row r="14" spans="2:50" s="305" customFormat="1">
      <c r="B14" s="308" t="s">
        <v>134</v>
      </c>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row>
    <row r="15" spans="2:50" s="305" customFormat="1">
      <c r="B15" s="306" t="s">
        <v>153</v>
      </c>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row>
    <row r="16" spans="2:50">
      <c r="B16" s="46"/>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row>
    <row r="17" spans="2:50">
      <c r="B17" s="46"/>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row>
    <row r="18" spans="2:50">
      <c r="B18" s="46"/>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row>
    <row r="19" spans="2:50">
      <c r="B19" s="46"/>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row>
    <row r="20" spans="2:50">
      <c r="B20" s="46"/>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row>
    <row r="21" spans="2:50">
      <c r="B21" s="46"/>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row>
    <row r="22" spans="2:50">
      <c r="B22" s="46"/>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row>
    <row r="23" spans="2:50">
      <c r="B23" s="46"/>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row>
    <row r="24" spans="2:50">
      <c r="B24" s="46"/>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row>
    <row r="25" spans="2:50">
      <c r="B25" s="46"/>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row>
    <row r="26" spans="2:50">
      <c r="B26" s="46"/>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row>
    <row r="27" spans="2:50">
      <c r="B27" s="46"/>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row>
    <row r="28" spans="2:50">
      <c r="B28" s="46"/>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row>
    <row r="29" spans="2:50">
      <c r="B29" s="46"/>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row>
    <row r="30" spans="2:50">
      <c r="B30" s="46"/>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row>
    <row r="31" spans="2:50">
      <c r="B31" s="46"/>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row>
    <row r="32" spans="2:50">
      <c r="B32" s="46"/>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row>
    <row r="33" spans="2:50">
      <c r="B33" s="46"/>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row>
    <row r="34" spans="2:50">
      <c r="B34" s="46"/>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row>
    <row r="35" spans="2:50">
      <c r="B35" s="46"/>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row>
    <row r="36" spans="2:50">
      <c r="B36" s="46"/>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row>
    <row r="37" spans="2:50">
      <c r="B37" s="46"/>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row>
    <row r="38" spans="2:50">
      <c r="B38" s="46"/>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row>
    <row r="39" spans="2:50">
      <c r="B39" s="46"/>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row>
    <row r="40" spans="2:50">
      <c r="B40" s="46"/>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row>
    <row r="41" spans="2:50">
      <c r="B41" s="46"/>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row>
    <row r="42" spans="2:50">
      <c r="B42" s="46"/>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row>
    <row r="43" spans="2:50">
      <c r="B43" s="46"/>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row>
    <row r="44" spans="2:50">
      <c r="B44" s="4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row>
    <row r="45" spans="2:50">
      <c r="B45" s="46"/>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row>
    <row r="46" spans="2:50">
      <c r="B46" s="46"/>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row>
    <row r="47" spans="2:50">
      <c r="B47" s="46"/>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row>
    <row r="48" spans="2:50">
      <c r="B48" s="46"/>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row>
    <row r="49" spans="2:50">
      <c r="B49" s="46"/>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row>
    <row r="50" spans="2:50">
      <c r="B50" s="46"/>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row>
    <row r="51" spans="2:50">
      <c r="B51" s="46"/>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row>
    <row r="52" spans="2:50">
      <c r="B52" s="46"/>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row>
    <row r="53" spans="2:50">
      <c r="B53" s="46"/>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row>
    <row r="54" spans="2:50">
      <c r="B54" s="46"/>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row>
    <row r="55" spans="2:50">
      <c r="B55" s="46"/>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row>
    <row r="56" spans="2:50">
      <c r="B56" s="46"/>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row>
    <row r="57" spans="2:50">
      <c r="B57" s="46"/>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row>
    <row r="58" spans="2:50">
      <c r="B58" s="46"/>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row>
    <row r="59" spans="2:50">
      <c r="B59" s="46"/>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row>
    <row r="60" spans="2:50">
      <c r="B60" s="46"/>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row>
    <row r="61" spans="2:50">
      <c r="B61" s="46"/>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row>
    <row r="62" spans="2:50">
      <c r="B62" s="46"/>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row>
    <row r="63" spans="2:50">
      <c r="B63" s="41"/>
      <c r="C63" s="41"/>
      <c r="D63" s="41"/>
      <c r="E63" s="41"/>
      <c r="F63" s="41"/>
      <c r="G63" s="41"/>
      <c r="H63" s="41"/>
      <c r="I63" s="41"/>
      <c r="J63" s="41"/>
      <c r="K63" s="41"/>
      <c r="L63" s="41"/>
      <c r="M63" s="41"/>
      <c r="N63" s="41"/>
      <c r="O63" s="41"/>
      <c r="P63" s="41"/>
      <c r="Q63" s="41"/>
      <c r="R63" s="41"/>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row>
  </sheetData>
  <customSheetViews>
    <customSheetView guid="{D7C6209F-66FF-44A8-A741-E0141D465475}" scale="70" showGridLines="0">
      <selection activeCell="B5" sqref="B5"/>
      <pageMargins left="0.7" right="0.7" top="0.75" bottom="0.75" header="0.3" footer="0.3"/>
    </customSheetView>
  </customSheetViews>
  <mergeCells count="2">
    <mergeCell ref="B8:D8"/>
    <mergeCell ref="B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vt:lpstr>
      <vt:lpstr>Contents</vt:lpstr>
      <vt:lpstr>Version History</vt:lpstr>
      <vt:lpstr>9.7</vt:lpstr>
      <vt:lpstr>9.8</vt:lpstr>
      <vt:lpstr>9.9</vt:lpstr>
      <vt:lpstr>9.10</vt:lpstr>
      <vt:lpstr>9.11</vt:lpstr>
      <vt:lpstr>9.12</vt:lpstr>
      <vt:lpstr>9.13</vt:lpstr>
      <vt:lpstr>9.14</vt:lpstr>
      <vt:lpstr>9.15</vt:lpstr>
      <vt:lpstr>9.16</vt:lpstr>
      <vt:lpstr>9.17</vt:lpstr>
      <vt:lpstr>9.18</vt:lpstr>
      <vt:lpstr>9.19</vt:lpstr>
      <vt:lpstr>9.21</vt:lpstr>
      <vt:lpstr>9.22</vt:lpstr>
      <vt:lpstr>9.22a</vt:lpstr>
      <vt:lpstr>9.23</vt:lpstr>
      <vt:lpstr>9.24</vt:lpstr>
      <vt:lpstr>9.25</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Perry</dc:creator>
  <cp:lastModifiedBy>U440637</cp:lastModifiedBy>
  <dcterms:created xsi:type="dcterms:W3CDTF">2014-04-30T14:27:37Z</dcterms:created>
  <dcterms:modified xsi:type="dcterms:W3CDTF">2016-09-09T09:25:08Z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A15332033</vt:lpwstr>
  </property>
  <property fmtid="{D5CDD505-2E9C-101B-9397-08002B2CF9AE}" pid="4" name="Objective-Title">
    <vt:lpwstr>STAG Technical Database Economy Spreadsheet - Proposed - September 2016</vt:lpwstr>
  </property>
  <property fmtid="{D5CDD505-2E9C-101B-9397-08002B2CF9AE}" pid="5" name="Objective-Comment">
    <vt:lpwstr>
    </vt:lpwstr>
  </property>
  <property fmtid="{D5CDD505-2E9C-101B-9397-08002B2CF9AE}" pid="6" name="Objective-CreationStamp">
    <vt:filetime>2016-09-07T15:28:07Z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2016-09-09T09:24:25Z</vt:filetime>
  </property>
  <property fmtid="{D5CDD505-2E9C-101B-9397-08002B2CF9AE}" pid="11" name="Objective-Owner">
    <vt:lpwstr>Mellan, Dominic D (U440637)</vt:lpwstr>
  </property>
  <property fmtid="{D5CDD505-2E9C-101B-9397-08002B2CF9AE}" pid="12" name="Objective-Path">
    <vt:lpwstr>Objective Global Folder:SG File Plan:Business and industry:Transport:General:Research and analysis: Transport - general:Scottish Transport Appraisal Guidance (STAG): Business As Usual Updates: 2013-2018:</vt:lpwstr>
  </property>
  <property fmtid="{D5CDD505-2E9C-101B-9397-08002B2CF9AE}" pid="13" name="Objective-Parent">
    <vt:lpwstr>Scottish Transport Appraisal Guidance (STAG): Business As Usual Updates: 2013-2018</vt:lpwstr>
  </property>
  <property fmtid="{D5CDD505-2E9C-101B-9397-08002B2CF9AE}" pid="14" name="Objective-State">
    <vt:lpwstr>Being Edited</vt:lpwstr>
  </property>
  <property fmtid="{D5CDD505-2E9C-101B-9397-08002B2CF9AE}" pid="15" name="Objective-Version">
    <vt:lpwstr>0.3</vt:lpwstr>
  </property>
  <property fmtid="{D5CDD505-2E9C-101B-9397-08002B2CF9AE}" pid="16" name="Objective-VersionNumber">
    <vt:i4>3</vt:i4>
  </property>
  <property fmtid="{D5CDD505-2E9C-101B-9397-08002B2CF9AE}" pid="17" name="Objective-VersionComment">
    <vt:lpwstr>
    </vt:lpwstr>
  </property>
  <property fmtid="{D5CDD505-2E9C-101B-9397-08002B2CF9AE}" pid="18" name="Objective-FileNumber">
    <vt:lpwstr>PROJ/9080</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