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15570" windowHeight="11760" tabRatio="776" activeTab="2"/>
  </bookViews>
  <sheets>
    <sheet name="Cover" sheetId="1" r:id="rId1"/>
    <sheet name="Contents" sheetId="10" r:id="rId2"/>
    <sheet name="Version History" sheetId="2" r:id="rId3"/>
    <sheet name="9.7" sheetId="3" r:id="rId4"/>
    <sheet name="9.8" sheetId="21" r:id="rId5"/>
    <sheet name="9.9" sheetId="11" r:id="rId6"/>
    <sheet name="9.10" sheetId="13" r:id="rId7"/>
    <sheet name="9.11" sheetId="22" r:id="rId8"/>
    <sheet name="9.12" sheetId="23" r:id="rId9"/>
    <sheet name="9.13" sheetId="16" r:id="rId10"/>
    <sheet name="9.14" sheetId="24" r:id="rId11"/>
    <sheet name="9.15" sheetId="14" r:id="rId12"/>
    <sheet name="9.16" sheetId="18" r:id="rId13"/>
    <sheet name="9.17" sheetId="19" r:id="rId14"/>
    <sheet name="9.18" sheetId="20" r:id="rId15"/>
    <sheet name="9.19" sheetId="27" r:id="rId16"/>
    <sheet name="9.21" sheetId="32" r:id="rId17"/>
    <sheet name="9.22" sheetId="28" r:id="rId18"/>
    <sheet name="9.22a" sheetId="33" r:id="rId19"/>
    <sheet name="9.23" sheetId="29" r:id="rId20"/>
    <sheet name="9.24" sheetId="30" r:id="rId21"/>
    <sheet name="9.25" sheetId="31" r:id="rId22"/>
  </sheets>
  <externalReferences>
    <externalReference r:id="rId23"/>
  </externalReferences>
  <calcPr calcId="145621"/>
  <customWorkbookViews>
    <customWorkbookView name="u418019 - Personal View" guid="{D7C6209F-66FF-44A8-A741-E0141D465475}" mergeInterval="0" personalView="1" maximized="1" windowWidth="1276" windowHeight="768" tabRatio="776" activeSheetId="28"/>
  </customWorkbookViews>
</workbook>
</file>

<file path=xl/calcChain.xml><?xml version="1.0" encoding="utf-8"?>
<calcChain xmlns="http://schemas.openxmlformats.org/spreadsheetml/2006/main">
  <c r="C23" i="10" l="1"/>
  <c r="C22" i="10"/>
  <c r="C21" i="10"/>
  <c r="C19" i="10"/>
  <c r="C18" i="10"/>
  <c r="C17" i="10"/>
  <c r="F42" i="31"/>
  <c r="E42" i="31"/>
  <c r="D42" i="31"/>
  <c r="C42" i="31"/>
  <c r="G42" i="31" s="1"/>
  <c r="F41" i="31"/>
  <c r="E41" i="31"/>
  <c r="D41" i="31"/>
  <c r="C41" i="31"/>
  <c r="G41" i="31" s="1"/>
  <c r="F40" i="31"/>
  <c r="E40" i="31"/>
  <c r="D40" i="31"/>
  <c r="C40" i="31"/>
  <c r="G40" i="31" s="1"/>
  <c r="F39" i="31"/>
  <c r="E39" i="31"/>
  <c r="D39" i="31"/>
  <c r="C39" i="31"/>
  <c r="G39" i="31" s="1"/>
  <c r="F38" i="31"/>
  <c r="E38" i="31"/>
  <c r="D38" i="31"/>
  <c r="C38" i="31"/>
  <c r="G38" i="31" s="1"/>
  <c r="F37" i="31"/>
  <c r="E37" i="31"/>
  <c r="D37" i="31"/>
  <c r="C37" i="31"/>
  <c r="G37" i="31" s="1"/>
  <c r="F36" i="31"/>
  <c r="E36" i="31"/>
  <c r="D36" i="31"/>
  <c r="C36" i="31"/>
  <c r="G36" i="31" s="1"/>
  <c r="F35" i="31"/>
  <c r="E35" i="31"/>
  <c r="D35" i="31"/>
  <c r="C35" i="31"/>
  <c r="G35" i="31" s="1"/>
  <c r="F34" i="31"/>
  <c r="E34" i="31"/>
  <c r="D34" i="31"/>
  <c r="C34" i="31"/>
  <c r="G34" i="31" s="1"/>
  <c r="F33" i="31"/>
  <c r="E33" i="31"/>
  <c r="D33" i="31"/>
  <c r="C33" i="31"/>
  <c r="G33" i="31" s="1"/>
  <c r="H33" i="31" l="1"/>
  <c r="H34" i="31"/>
  <c r="H35" i="31"/>
  <c r="H36" i="31"/>
  <c r="H37" i="31"/>
  <c r="H38" i="31"/>
  <c r="H39" i="31"/>
  <c r="H40" i="31"/>
  <c r="H41" i="31"/>
  <c r="H42" i="31"/>
  <c r="C7" i="10"/>
  <c r="C13" i="10"/>
  <c r="C12" i="10" l="1"/>
  <c r="C11" i="10"/>
  <c r="C10" i="10"/>
  <c r="C9" i="10"/>
  <c r="C8" i="10"/>
  <c r="C6" i="10"/>
  <c r="C5" i="10"/>
  <c r="C16" i="10"/>
  <c r="C15" i="10"/>
  <c r="C14" i="10"/>
</calcChain>
</file>

<file path=xl/sharedStrings.xml><?xml version="1.0" encoding="utf-8"?>
<sst xmlns="http://schemas.openxmlformats.org/spreadsheetml/2006/main" count="5498" uniqueCount="334">
  <si>
    <t>Scottish Transport Appraisal Guidance (STAG)</t>
  </si>
  <si>
    <t>For further information, please contact:</t>
  </si>
  <si>
    <t>Major Transport Infrastructure Projects</t>
  </si>
  <si>
    <t>Transport Scotland</t>
  </si>
  <si>
    <t>Buchanan House</t>
  </si>
  <si>
    <t>58 Port Dundas Road</t>
  </si>
  <si>
    <t>Glasgow</t>
  </si>
  <si>
    <t>G4 0HF</t>
  </si>
  <si>
    <t>Click here to e-mail</t>
  </si>
  <si>
    <t>Technical Analysis Branch (TAB)</t>
  </si>
  <si>
    <t>Once printed or downloaded this document is considered to be uncontrolled. For the current version refer to the Scot-TAG section of the Transport Scotland website.</t>
  </si>
  <si>
    <t>Date</t>
  </si>
  <si>
    <t>Version History</t>
  </si>
  <si>
    <t>Changes since publication in May 2014:</t>
  </si>
  <si>
    <t>Details of Change</t>
  </si>
  <si>
    <t>Mode</t>
  </si>
  <si>
    <t>Resource</t>
  </si>
  <si>
    <t>Perceived</t>
  </si>
  <si>
    <t>Market</t>
  </si>
  <si>
    <t>Cost</t>
  </si>
  <si>
    <t>Price</t>
  </si>
  <si>
    <t>Car driver</t>
  </si>
  <si>
    <t>Car passenger</t>
  </si>
  <si>
    <t>LGV (driver or passenger)</t>
  </si>
  <si>
    <t>OGV (driver or passenger)</t>
  </si>
  <si>
    <t>PSV driver</t>
  </si>
  <si>
    <t>PSV passenger</t>
  </si>
  <si>
    <t>Taxi driver</t>
  </si>
  <si>
    <t>Taxi / Minicab passenger</t>
  </si>
  <si>
    <t>Rail passenger</t>
  </si>
  <si>
    <t>Underground passenger</t>
  </si>
  <si>
    <t xml:space="preserve">Walker </t>
  </si>
  <si>
    <t>Cyclist</t>
  </si>
  <si>
    <t>Motorcyclist</t>
  </si>
  <si>
    <t>Average of all working persons</t>
  </si>
  <si>
    <t>Trip Purpose</t>
  </si>
  <si>
    <t>Commuting</t>
  </si>
  <si>
    <t>Other</t>
  </si>
  <si>
    <t>Year</t>
  </si>
  <si>
    <t>Working</t>
  </si>
  <si>
    <t>Non-Working</t>
  </si>
  <si>
    <t>Car</t>
  </si>
  <si>
    <t>LGV</t>
  </si>
  <si>
    <t>OGV</t>
  </si>
  <si>
    <t xml:space="preserve">PSV </t>
  </si>
  <si>
    <t>PSV</t>
  </si>
  <si>
    <t>Taxi</t>
  </si>
  <si>
    <t>Rail</t>
  </si>
  <si>
    <t>Underground</t>
  </si>
  <si>
    <t>Motorcycle</t>
  </si>
  <si>
    <t>Average</t>
  </si>
  <si>
    <t>driver</t>
  </si>
  <si>
    <t>passenger</t>
  </si>
  <si>
    <t>occupant</t>
  </si>
  <si>
    <t>Perceived cost values, £ per hour (2010 prices)</t>
  </si>
  <si>
    <t>Market price values, £ per hour (2010 prices)</t>
  </si>
  <si>
    <t>Weekday</t>
  </si>
  <si>
    <t>7am – 10am</t>
  </si>
  <si>
    <t>10am – 4pm</t>
  </si>
  <si>
    <t>4pm – 7pm</t>
  </si>
  <si>
    <t>7pm – 7am</t>
  </si>
  <si>
    <t>Average Weekday</t>
  </si>
  <si>
    <t>Weekend Average</t>
  </si>
  <si>
    <t>All Week Average</t>
  </si>
  <si>
    <t>Journey Purpose</t>
  </si>
  <si>
    <t>Occupancy per Vehicle Kilometre travelled</t>
  </si>
  <si>
    <t xml:space="preserve">Work </t>
  </si>
  <si>
    <t xml:space="preserve">Other </t>
  </si>
  <si>
    <t>Average Car</t>
  </si>
  <si>
    <t>Occupancy per Trip</t>
  </si>
  <si>
    <t>Weekend</t>
  </si>
  <si>
    <t>All Week</t>
  </si>
  <si>
    <t>Vehicle</t>
  </si>
  <si>
    <t xml:space="preserve"> Average</t>
  </si>
  <si>
    <t>Type</t>
  </si>
  <si>
    <t>Work  (freight)</t>
  </si>
  <si>
    <t>Non Work</t>
  </si>
  <si>
    <t>Average LGV</t>
  </si>
  <si>
    <r>
      <t>OGV1</t>
    </r>
    <r>
      <rPr>
        <sz val="10"/>
        <color indexed="8"/>
        <rFont val="Arial"/>
        <family val="2"/>
      </rPr>
      <t xml:space="preserve">  </t>
    </r>
  </si>
  <si>
    <t>Work only</t>
  </si>
  <si>
    <t xml:space="preserve">OGV2 </t>
  </si>
  <si>
    <t>Driver</t>
  </si>
  <si>
    <t>Passenger</t>
  </si>
  <si>
    <t xml:space="preserve"> </t>
  </si>
  <si>
    <t>Non – Work</t>
  </si>
  <si>
    <t xml:space="preserve">Mode / Vehicle Type </t>
  </si>
  <si>
    <t>&amp; Journey Purpose</t>
  </si>
  <si>
    <r>
      <t>Percentage of Distance Travelled</t>
    </r>
    <r>
      <rPr>
        <b/>
        <sz val="10"/>
        <color indexed="10"/>
        <rFont val="Arial"/>
        <family val="2"/>
      </rPr>
      <t xml:space="preserve"> </t>
    </r>
    <r>
      <rPr>
        <b/>
        <sz val="10"/>
        <rFont val="Arial"/>
        <family val="2"/>
      </rPr>
      <t xml:space="preserve">by </t>
    </r>
    <r>
      <rPr>
        <b/>
        <sz val="10"/>
        <color indexed="10"/>
        <rFont val="Arial"/>
        <family val="2"/>
      </rPr>
      <t>Vehicles</t>
    </r>
  </si>
  <si>
    <r>
      <t xml:space="preserve">Percentage of </t>
    </r>
    <r>
      <rPr>
        <b/>
        <sz val="10"/>
        <color indexed="10"/>
        <rFont val="Arial"/>
        <family val="2"/>
      </rPr>
      <t>Vehicle Trips</t>
    </r>
  </si>
  <si>
    <t xml:space="preserve">Commuting </t>
  </si>
  <si>
    <t>Work (freight)</t>
  </si>
  <si>
    <t>OGV1</t>
  </si>
  <si>
    <t>OGV2</t>
  </si>
  <si>
    <r>
      <t xml:space="preserve">Percentage of Distance Travelled  by </t>
    </r>
    <r>
      <rPr>
        <b/>
        <sz val="10"/>
        <color indexed="10"/>
        <rFont val="Arial"/>
        <family val="2"/>
      </rPr>
      <t>Occupants</t>
    </r>
  </si>
  <si>
    <r>
      <t xml:space="preserve">Percentage of </t>
    </r>
    <r>
      <rPr>
        <b/>
        <sz val="10"/>
        <color indexed="10"/>
        <rFont val="Arial"/>
        <family val="2"/>
      </rPr>
      <t>Person Trips</t>
    </r>
  </si>
  <si>
    <t>Work</t>
  </si>
  <si>
    <t>Heavy Rail</t>
  </si>
  <si>
    <t>Light Rail</t>
  </si>
  <si>
    <t>Total</t>
  </si>
  <si>
    <t>Weekend average</t>
  </si>
  <si>
    <t>PSV (occupants)</t>
  </si>
  <si>
    <t>Non-work</t>
  </si>
  <si>
    <t>Vehicle Category</t>
  </si>
  <si>
    <t>Petrol Car</t>
  </si>
  <si>
    <t>Diesel Car</t>
  </si>
  <si>
    <r>
      <t>Electric Car</t>
    </r>
    <r>
      <rPr>
        <b/>
        <vertAlign val="superscript"/>
        <sz val="10"/>
        <color indexed="8"/>
        <rFont val="Arial"/>
        <family val="2"/>
      </rPr>
      <t>1</t>
    </r>
  </si>
  <si>
    <t>Petrol LGV</t>
  </si>
  <si>
    <t>Diesel LGV</t>
  </si>
  <si>
    <t>OGV1 (Diesel)</t>
  </si>
  <si>
    <t>OGV2 (Diesel)</t>
  </si>
  <si>
    <t>PSV (Diesel)</t>
  </si>
  <si>
    <t>a</t>
  </si>
  <si>
    <t>b</t>
  </si>
  <si>
    <t>c</t>
  </si>
  <si>
    <t>d</t>
  </si>
  <si>
    <t/>
  </si>
  <si>
    <t>Cars</t>
  </si>
  <si>
    <t>Electric LGV</t>
  </si>
  <si>
    <t>OGV1 Diesel</t>
  </si>
  <si>
    <t>OGV1 Electric</t>
  </si>
  <si>
    <t>Average OGV1</t>
  </si>
  <si>
    <t>OGV2 Diesel</t>
  </si>
  <si>
    <t>OGV2 Electric</t>
  </si>
  <si>
    <t>Average OGV2</t>
  </si>
  <si>
    <t>PSV Diesel</t>
  </si>
  <si>
    <t>PSV Electric</t>
  </si>
  <si>
    <t>Average PSV</t>
  </si>
  <si>
    <t>Notes:</t>
  </si>
  <si>
    <t>Where:</t>
  </si>
  <si>
    <t>L = costs, expressed in pence per kilometre;</t>
  </si>
  <si>
    <t>v = average speed in kilometres per hour; and</t>
  </si>
  <si>
    <t>a, b, c, d are parameters defined for each vehicle category.</t>
  </si>
  <si>
    <t>Other types of electric vehicle are included for future use, but no data exist at present.</t>
  </si>
  <si>
    <t xml:space="preserve">Electric cars are treated as not existing before 2011. </t>
  </si>
  <si>
    <t>Source:</t>
  </si>
  <si>
    <t>WebTAG Table A 1.3.13</t>
  </si>
  <si>
    <t>WebTAG Table A 1.3.12</t>
  </si>
  <si>
    <t>Fuel costs are estimated using a function of the form: L = a/v + b + c.v + d.v2</t>
  </si>
  <si>
    <t>WebTAG Table A 1.3.11</t>
  </si>
  <si>
    <t>L = consumption, expressed in litres per kilometre;</t>
  </si>
  <si>
    <t>Forecast fuel consumption parameters are calculated from the source year parameters and the cumulative fuel efficiency factors for each year.</t>
  </si>
  <si>
    <t>Fuel consumption is estimated using a function of the form: L = a/v + b + c.v + d.v2</t>
  </si>
  <si>
    <t>Weekday AM peak 7am - 10am</t>
  </si>
  <si>
    <t>Weekday IP 10am - 4pm</t>
  </si>
  <si>
    <t>Weekday PM peak 4pm - 7pm</t>
  </si>
  <si>
    <t>Weekday Night 7pm - 7am</t>
  </si>
  <si>
    <t>WebTAG Table A 1.3.6</t>
  </si>
  <si>
    <t>The values are based on distance travelled.</t>
  </si>
  <si>
    <t>Beyond 2036, car passenger occupancies are assumed to remain constant.</t>
  </si>
  <si>
    <t>Non-work (commuting and other) LGV values of time are based on non-work (commuting and other) all-week average values for cars, as insufficient data exists for LGVs by time of day.</t>
  </si>
  <si>
    <t>WebTAG Table A 1.3.4</t>
  </si>
  <si>
    <t>Data from the National Travel Survey (1999 – 2001) has been used to produce journey purpose splits for work and non-work travel (commuting and other), based on distance travelled and trips made.</t>
  </si>
  <si>
    <t>The shaded figures in the table indicate a small sample, hence these figures should be treated with caution.</t>
  </si>
  <si>
    <t>WebTAG Table A 1.3.3</t>
  </si>
  <si>
    <t>The Annual Percentage Change in Car Passenger Occupancy values are for car passengers excluding the driver.</t>
  </si>
  <si>
    <t>After 2036, car passengers are assumed to remain constant.</t>
  </si>
  <si>
    <t>WebTAG Table A 1.3.2</t>
  </si>
  <si>
    <t>Perceived cost = Resource costs for working time. For non-working time, Perceived costs = Market costs.</t>
  </si>
  <si>
    <t>Values for both working and non-working time are assumed to increase with real GDP/capita with an elasticity of 1.0.</t>
  </si>
  <si>
    <t>Each cost takes respective value from the source data; firstly controls for inflation by multiplying by GDP deflator for current price year and dividing by index of GDP deflator for source year and secondly multiplies by index of GDP / head for current value year and divides by index of GDP / head for value year.</t>
  </si>
  <si>
    <t>WebTAG Table A 1.3.1</t>
  </si>
  <si>
    <t>STAG Table No.</t>
  </si>
  <si>
    <t>Title</t>
  </si>
  <si>
    <t>Forecast Values of Time Per Person</t>
  </si>
  <si>
    <t>Forecast Values of Time Per Vehicle</t>
  </si>
  <si>
    <t>Forecast Fuel Consumption Parameters</t>
  </si>
  <si>
    <t>Forecast Fuel Cost Parameters - Work</t>
  </si>
  <si>
    <t>Fuel Cost Parameters - Non-Work</t>
  </si>
  <si>
    <t>Table 9.18</t>
  </si>
  <si>
    <t>Table 9.17</t>
  </si>
  <si>
    <t>Table 9.16</t>
  </si>
  <si>
    <t>Contents</t>
  </si>
  <si>
    <t>Technical Database</t>
  </si>
  <si>
    <t>Change No.</t>
  </si>
  <si>
    <t>For non-working time, Perceived costs = Market prices.</t>
  </si>
  <si>
    <t>Values of Non-Working Time Per Person</t>
  </si>
  <si>
    <t>Perceived cost = Resource costs for working time.</t>
  </si>
  <si>
    <t>Values of Working Time Per Person</t>
  </si>
  <si>
    <t>Table 9.7</t>
  </si>
  <si>
    <t>Table 9.8</t>
  </si>
  <si>
    <t>Table 9.10</t>
  </si>
  <si>
    <t>Other Vehicle Occupancies</t>
  </si>
  <si>
    <t>Car Occupancies</t>
  </si>
  <si>
    <t>Annual Percentage Change in Car Passenger Occupancy to 2036 (% per annum)</t>
  </si>
  <si>
    <t>Non – Work (commuting and other)</t>
  </si>
  <si>
    <t>Table 9.11</t>
  </si>
  <si>
    <t>Table 9.12</t>
  </si>
  <si>
    <t>Proportion of Travel in Work and Non-Work Time</t>
  </si>
  <si>
    <t>Proportion of Trips Made in Work and Non-Work Time</t>
  </si>
  <si>
    <t>Table 9.13</t>
  </si>
  <si>
    <t>Table 9.14</t>
  </si>
  <si>
    <t>Table 9.15</t>
  </si>
  <si>
    <r>
      <t xml:space="preserve">An agency of  </t>
    </r>
    <r>
      <rPr>
        <sz val="12"/>
        <color rgb="FF0779BF"/>
        <rFont val="Scottish Government Linear"/>
        <family val="1"/>
        <charset val="2"/>
      </rPr>
      <t>a</t>
    </r>
    <r>
      <rPr>
        <sz val="12"/>
        <color rgb="FF207DC1"/>
        <rFont val="Scottish Government Linear"/>
        <family val="1"/>
        <charset val="2"/>
      </rPr>
      <t>b</t>
    </r>
    <r>
      <rPr>
        <sz val="12"/>
        <color rgb="FF2D80C3"/>
        <rFont val="Scottish Government Linear"/>
        <family val="1"/>
        <charset val="2"/>
      </rPr>
      <t>c</t>
    </r>
    <r>
      <rPr>
        <sz val="12"/>
        <color rgb="FF3983C5"/>
        <rFont val="Scottish Government Linear"/>
        <family val="1"/>
        <charset val="2"/>
      </rPr>
      <t>d</t>
    </r>
    <r>
      <rPr>
        <sz val="12"/>
        <color rgb="FF4187C7"/>
        <rFont val="Scottish Government Linear"/>
        <family val="1"/>
        <charset val="2"/>
      </rPr>
      <t>e</t>
    </r>
    <r>
      <rPr>
        <sz val="12"/>
        <color rgb="FF4A8AC9"/>
        <rFont val="Scottish Government Linear"/>
        <family val="1"/>
        <charset val="2"/>
      </rPr>
      <t>f</t>
    </r>
    <r>
      <rPr>
        <sz val="12"/>
        <color rgb="FF528ECB"/>
        <rFont val="Scottish Government Linear"/>
        <family val="1"/>
        <charset val="2"/>
      </rPr>
      <t>g</t>
    </r>
    <r>
      <rPr>
        <sz val="12"/>
        <color rgb="FF5A92CD"/>
        <rFont val="Scottish Government Linear"/>
        <family val="1"/>
        <charset val="2"/>
      </rPr>
      <t>h</t>
    </r>
    <r>
      <rPr>
        <sz val="12"/>
        <color rgb="FF6096CF"/>
        <rFont val="Scottish Government Linear"/>
        <family val="1"/>
        <charset val="2"/>
      </rPr>
      <t>i</t>
    </r>
    <r>
      <rPr>
        <sz val="12"/>
        <color rgb="FF689AD0"/>
        <rFont val="Scottish Government Linear"/>
        <family val="1"/>
        <charset val="2"/>
      </rPr>
      <t>j</t>
    </r>
    <r>
      <rPr>
        <sz val="12"/>
        <color rgb="FF6F9ED3"/>
        <rFont val="Scottish Government Linear"/>
        <family val="1"/>
        <charset val="2"/>
      </rPr>
      <t>k</t>
    </r>
    <r>
      <rPr>
        <sz val="12"/>
        <color rgb="FF75A2D5"/>
        <rFont val="Scottish Government Linear"/>
        <family val="1"/>
        <charset val="2"/>
      </rPr>
      <t>l</t>
    </r>
    <r>
      <rPr>
        <sz val="12"/>
        <color rgb="FF7BA6D7"/>
        <rFont val="Scottish Government Linear"/>
        <family val="1"/>
        <charset val="2"/>
      </rPr>
      <t>m</t>
    </r>
    <r>
      <rPr>
        <sz val="12"/>
        <color rgb="FF82ABD9"/>
        <rFont val="Scottish Government Linear"/>
        <family val="1"/>
        <charset val="2"/>
      </rPr>
      <t>n</t>
    </r>
    <r>
      <rPr>
        <sz val="12"/>
        <color rgb="FF87AEDB"/>
        <rFont val="Scottish Government Linear"/>
        <family val="1"/>
        <charset val="2"/>
      </rPr>
      <t>o</t>
    </r>
    <r>
      <rPr>
        <sz val="12"/>
        <color rgb="FF8EB3DD"/>
        <rFont val="Scottish Government Linear"/>
        <family val="1"/>
        <charset val="2"/>
      </rPr>
      <t>p</t>
    </r>
    <r>
      <rPr>
        <sz val="12"/>
        <color rgb="FF93B7DF"/>
        <rFont val="Scottish Government Linear"/>
        <family val="1"/>
        <charset val="2"/>
      </rPr>
      <t>q</t>
    </r>
    <r>
      <rPr>
        <sz val="12"/>
        <color rgb="FF9ABBE2"/>
        <rFont val="Scottish Government Linear"/>
        <family val="1"/>
        <charset val="2"/>
      </rPr>
      <t>r</t>
    </r>
    <r>
      <rPr>
        <sz val="12"/>
        <color rgb="FF9FBFE3"/>
        <rFont val="Scottish Government Linear"/>
        <family val="1"/>
        <charset val="2"/>
      </rPr>
      <t>s</t>
    </r>
    <r>
      <rPr>
        <sz val="12"/>
        <color rgb="FFFFFFFF"/>
        <rFont val="Scottish Government Linear"/>
        <family val="1"/>
        <charset val="2"/>
      </rPr>
      <t>t</t>
    </r>
    <r>
      <rPr>
        <sz val="12"/>
        <color rgb="FF003E7E"/>
        <rFont val="Scottish Government Linear"/>
        <family val="1"/>
        <charset val="2"/>
      </rPr>
      <t>uvwxyz</t>
    </r>
  </si>
  <si>
    <t>www.transportscotland.gov.uk</t>
  </si>
  <si>
    <t>Table 9.9</t>
  </si>
  <si>
    <t>Table 9.7: Values of Working (Employers' Business) Time by Mode 
(£ per hour, 2010 prices, 2010 values)</t>
  </si>
  <si>
    <t>Table 9.8: Values of Non-Working Time by Trip Purpose 
(£ per hour, 2010 prices, 2010 values)</t>
  </si>
  <si>
    <t>Table 9.9: Resource cost values, £ per hour (2010 prices)</t>
  </si>
  <si>
    <t>Table 9.10: Car Occupancies (2000)</t>
  </si>
  <si>
    <t>Table 9.11: Other Vehicle Occupancies (2000)</t>
  </si>
  <si>
    <t>Table 9.12: Annual Percentage Change in Car Passenger Occupancy (% pa) up to 2036</t>
  </si>
  <si>
    <t>Table 9.13:  Proportion of travel in work and non-work time</t>
  </si>
  <si>
    <t>Table 9.14: Proportion of trips made in work and non-work time</t>
  </si>
  <si>
    <t>Table 9.15: Market Price Values of Time per Vehicle based on distance travelled (£ per hour, 2010 prices)</t>
  </si>
  <si>
    <t>Table 9.16: Forecast fuel / energy consumption parameter values (2010 - 2089)</t>
  </si>
  <si>
    <t>Table 9.17: Average Vehicle Fuel / Energy Cost Formulae Parameter Values (p, 2010 prices): Work (Excluding VAT)</t>
  </si>
  <si>
    <t>Table 9.18: Average Vehicle Fuel / Energy Cost Formulae Parameter Values (p, 2010 prices): Non-Work (Including VAT)</t>
  </si>
  <si>
    <t>Economy Spreadsheet</t>
  </si>
  <si>
    <t>Fuel &amp; electricity price forecasts</t>
  </si>
  <si>
    <t>Resource Cost</t>
  </si>
  <si>
    <t>Duty</t>
  </si>
  <si>
    <t>VAT rate</t>
  </si>
  <si>
    <t>Petrol</t>
  </si>
  <si>
    <t>Diesel</t>
  </si>
  <si>
    <t>Gas Oil</t>
  </si>
  <si>
    <t>Electricity</t>
  </si>
  <si>
    <t>Road</t>
  </si>
  <si>
    <t>(p/litre)</t>
  </si>
  <si>
    <t>(p/kWh)</t>
  </si>
  <si>
    <t>(%)</t>
  </si>
  <si>
    <t>Table 9.19: Fuel and Electricity Prices and Components (2010 prices)</t>
  </si>
  <si>
    <t>WebTAG Table A 1.3.7</t>
  </si>
  <si>
    <t>Petrol and Diesel prices are annual average values. Values up to 2012 are observed, whereas values from 2013 onwards are forecasts based on the central scenario published in October 2012 by the Department of Energy and Climate Change (DECC)</t>
  </si>
  <si>
    <t xml:space="preserve">2002 - 2012: </t>
  </si>
  <si>
    <t>Actual rates</t>
  </si>
  <si>
    <t xml:space="preserve">2013 - 2100: </t>
  </si>
  <si>
    <t>Forecast rates</t>
  </si>
  <si>
    <t>The resource cost of fuel VOCs is net of indirect taxation. The market price is gross of indirect taxation and is therefore the sum of the resource cost and fuel duty, plus VAT (that is, market price = [resource cost + fuel duty] x [1 + VAT]).</t>
  </si>
  <si>
    <t>Values for fuel duty and VAT in TAG1 Table 11a take account of all changes announced in the 2013 Budget Report (HMT March 2013).</t>
  </si>
  <si>
    <t>Electricity resource prices are for domestic rates for roads, and industrial rates for rail, based on tables produced by the Interdepartmental Analysis Group (IAG) at DECC, October 2012.</t>
  </si>
  <si>
    <t>Beyond 2030, the electricity prices for both car and rail are assumed to vary according to the change in carbon cost only.</t>
  </si>
  <si>
    <t>Beyond 2030, the resource cost of electricity (which may be expected to include the damage cost of the carbon emissions that they generate) is assumed to vary according to the changing cost of carbon emissions for generating 1 kWh of electricity</t>
  </si>
  <si>
    <t>Electric</t>
  </si>
  <si>
    <t>Proportions of vehicle kilometres by fuel type</t>
  </si>
  <si>
    <t>Table 9.21: Proportion of cars, LGV &amp; other vehicle kilometres using petrol, diesel or electricity</t>
  </si>
  <si>
    <t>WebTAG Table A 1.3.9</t>
  </si>
  <si>
    <t>Forecasts of vehicle-kilometre proportions for diesel and petrol vehicles based on DfT 2010 fleet models for both cars and LGVs.</t>
  </si>
  <si>
    <t>At present, it is assumed there are no LGVs, OGVs or PSVs using electricity. These columns are for possible future use.</t>
  </si>
  <si>
    <t>For the years 2005 - 2029, values for years not shown in bold are calculated by linear interpolation between the two closest years.</t>
  </si>
  <si>
    <t>Values for 2031 onwards are assumed to be held at 2030 levels.</t>
  </si>
  <si>
    <t>Forecast fuel efficiency improvements</t>
  </si>
  <si>
    <t>WebTAG Table A 1.3.10</t>
  </si>
  <si>
    <t>Change in Vehicle Efficiency (% pa)</t>
  </si>
  <si>
    <t>From</t>
  </si>
  <si>
    <t>Years</t>
  </si>
  <si>
    <t xml:space="preserve"> Electric</t>
  </si>
  <si>
    <t>Table 9.22:  Forecast Assumed Vehicle Fuel Efficiency Improvements to 2035</t>
  </si>
  <si>
    <t>No electric vehicles assumed in 2010, so efficiency factor is applied only from 2011-12.</t>
  </si>
  <si>
    <t>These figures show changes in fuel consumption and therefore negative figures indicate an improvement in vehicle efficiency.</t>
  </si>
  <si>
    <t>Values for an average car are no longer provided as petrol and diesel cars no longer have common units.</t>
  </si>
  <si>
    <t>1. Petrol and diesel car values include biofuel energy penalty.</t>
  </si>
  <si>
    <t>2. DVLA new car data used up to 2008, repeated from previous version of this unit.</t>
  </si>
  <si>
    <t>3. Actual values for OGVs and PSVs are repeated from the previous version of this Unit.</t>
  </si>
  <si>
    <t>4. Car values for 2009 onwards are consistent with EU emission targets up to 2020. LGV values for 2009 onwards are assumed to improve due to technology transferred from cars to LGV.</t>
  </si>
  <si>
    <t xml:space="preserve">    Both car and LGV values are derived using DfT 2010 fleet models. OGV and PSV values are assumed not to change.</t>
  </si>
  <si>
    <t>5. Values for growth prior to 2010 are shaded, as they are provided only for the purpose of back-casting for older models. Table A 1.3.10 now gives fuel consumption formulae in 2010 values.</t>
  </si>
  <si>
    <t>Non-fuel resource vehicle operating costs</t>
  </si>
  <si>
    <t>Parameter Values</t>
  </si>
  <si>
    <t>a1 p / km</t>
  </si>
  <si>
    <t>b1 p / hr</t>
  </si>
  <si>
    <t>Work Petrol</t>
  </si>
  <si>
    <t>Work Diesel</t>
  </si>
  <si>
    <t>Work Electric</t>
  </si>
  <si>
    <t>Non-Work Petrol</t>
  </si>
  <si>
    <t>Non-Work Diesel</t>
  </si>
  <si>
    <t>Non-Work Electric</t>
  </si>
  <si>
    <t>Non-Work</t>
  </si>
  <si>
    <t>Table 9.24:  Non-Fuel Resource Vehicle Operating Costs</t>
  </si>
  <si>
    <t>(2010 prices and 2010 values)</t>
  </si>
  <si>
    <t xml:space="preserve">The elements making up non-fuel vehicle operating costs include oil, tyres, maintenance, depreciation and vehicle capital saving (only for vehicles in working time). </t>
  </si>
  <si>
    <t>where:</t>
  </si>
  <si>
    <t>C = cost in pence per kilometre travelled,</t>
  </si>
  <si>
    <t>V = average link speed in kilometres per hour,</t>
  </si>
  <si>
    <t>a1 is a parameter for distance related costs defined for each vehicle category,</t>
  </si>
  <si>
    <t>b1 is a parameter for vehicle capital saving defined for each vehicle category (this parameter is only relevant to working vehicles).</t>
  </si>
  <si>
    <t>These parameters exclude indirect taxation.</t>
  </si>
  <si>
    <t>The parameters by fuel type are assumed to be constant through time; however, parameters for an average car vary through time (owing to changes in the proportion of electric vehicles).</t>
  </si>
  <si>
    <t>WebTAG Table A 1.3.14</t>
  </si>
  <si>
    <t>Forecast non-fuel resource vehicle operating costs</t>
  </si>
  <si>
    <t>Work Car</t>
  </si>
  <si>
    <t>Non-work Car</t>
  </si>
  <si>
    <t>a1 p/km</t>
  </si>
  <si>
    <t>b1 p/hr</t>
  </si>
  <si>
    <t>Table 9.25: Forecast Non-Fuel Resource Vehicle Operating Costs (2010 prices)</t>
  </si>
  <si>
    <t>WebTAG Table A 1.3.15</t>
  </si>
  <si>
    <t>The non-fuel elements of VOC are combined in a formula of the form: C = a1 + b1/V</t>
  </si>
  <si>
    <t>Values are calculated from source year values and the forecast proportion of travel by fuel type for the value year.</t>
  </si>
  <si>
    <t>Forecast fuel cost parameters - Work/Non-Work</t>
  </si>
  <si>
    <t>Table 9.23: Average Vehicle Fuel / Energy Cost Formulae Parameter Values (p, 2010 prices): Work/Non-Work (Excluding VAT)</t>
  </si>
  <si>
    <r>
      <t xml:space="preserve">1 </t>
    </r>
    <r>
      <rPr>
        <sz val="10"/>
        <rFont val="Arial"/>
        <family val="2"/>
      </rPr>
      <t xml:space="preserve">Electric cars are treated as not existing before 2011. </t>
    </r>
  </si>
  <si>
    <t>WebTAG Tables A1.3.12 and A1.3.13</t>
  </si>
  <si>
    <t>Table 9.19</t>
  </si>
  <si>
    <t>Table 9.21</t>
  </si>
  <si>
    <t>Table 9.22</t>
  </si>
  <si>
    <t>Table 9.23</t>
  </si>
  <si>
    <t>Table 9.24</t>
  </si>
  <si>
    <t>Table 9.25</t>
  </si>
  <si>
    <t>2004 to</t>
  </si>
  <si>
    <t>2005 to</t>
  </si>
  <si>
    <t>2006 to</t>
  </si>
  <si>
    <t>2007 to</t>
  </si>
  <si>
    <t>2008 to</t>
  </si>
  <si>
    <t>2009 to</t>
  </si>
  <si>
    <t>2010 to</t>
  </si>
  <si>
    <t>2011 to</t>
  </si>
  <si>
    <t>2012 to</t>
  </si>
  <si>
    <t>2013 to</t>
  </si>
  <si>
    <t>2014 to</t>
  </si>
  <si>
    <t>2015 to</t>
  </si>
  <si>
    <t>2016 to</t>
  </si>
  <si>
    <t>2017 to</t>
  </si>
  <si>
    <t>2018 to</t>
  </si>
  <si>
    <t>2019 to</t>
  </si>
  <si>
    <t>2020 to</t>
  </si>
  <si>
    <t>2021 to</t>
  </si>
  <si>
    <t>2022 to</t>
  </si>
  <si>
    <t>2023 to</t>
  </si>
  <si>
    <t>2024 to</t>
  </si>
  <si>
    <t>2025 to</t>
  </si>
  <si>
    <t>2026 to</t>
  </si>
  <si>
    <t>2027 to</t>
  </si>
  <si>
    <t>2028 to</t>
  </si>
  <si>
    <t>2029 to</t>
  </si>
  <si>
    <t>2030 to</t>
  </si>
  <si>
    <t>2031 to</t>
  </si>
  <si>
    <t>2032 to</t>
  </si>
  <si>
    <t>2033 to</t>
  </si>
  <si>
    <t>2034 to</t>
  </si>
  <si>
    <t>Table 9.22a:  Forecast Assumed Vehicle Fuel Efficiency Improvements to 2035</t>
  </si>
  <si>
    <t>Forecast Assumed Vehicle Fuel Efficiency Improvements to 2035</t>
  </si>
  <si>
    <t>Table 9.22a</t>
  </si>
  <si>
    <t>Inclusion of cumulative impact of fuel efficiency table, as a new table 9.22a.
Amended Tables 9.16 and 9.22.</t>
  </si>
  <si>
    <t>WebTAG Table A 1.3.10a</t>
  </si>
  <si>
    <t>April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</si>
</sst>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0000"/>
    <numFmt numFmtId="167" formatCode="0.00000E+00"/>
    <numFmt numFmtId="168" formatCode="0.000000"/>
  </numFmts>
  <fonts count="48" x14ac:knownFonts="1">
    <font>
      <sz val="10"/>
      <color theme="1"/>
      <name val="Arial"/>
      <family val="2"/>
    </font>
    <font>
      <sz val="10"/>
      <color rgb="FFFF0000"/>
      <name val="Arial"/>
      <family val="2"/>
    </font>
    <font>
      <b/>
      <sz val="10"/>
      <color theme="1"/>
      <name val="Arial"/>
      <family val="2"/>
    </font>
    <font>
      <b/>
      <sz val="12"/>
      <color theme="1"/>
      <name val="Arial"/>
      <family val="2"/>
    </font>
    <font>
      <u/>
      <sz val="10"/>
      <color theme="10"/>
      <name val="Arial"/>
      <family val="2"/>
    </font>
    <font>
      <u/>
      <sz val="10"/>
      <color theme="0"/>
      <name val="Arial"/>
      <family val="2"/>
    </font>
    <font>
      <b/>
      <sz val="14"/>
      <color theme="1"/>
      <name val="Arial"/>
      <family val="2"/>
    </font>
    <font>
      <i/>
      <sz val="10"/>
      <color theme="1"/>
      <name val="Arial"/>
      <family val="2"/>
    </font>
    <font>
      <b/>
      <i/>
      <sz val="10"/>
      <color theme="1"/>
      <name val="Arial"/>
      <family val="2"/>
    </font>
    <font>
      <b/>
      <sz val="10"/>
      <color indexed="9"/>
      <name val="Arial"/>
      <family val="2"/>
    </font>
    <font>
      <b/>
      <sz val="10"/>
      <name val="Arial"/>
      <family val="2"/>
    </font>
    <font>
      <sz val="10"/>
      <name val="Arial"/>
      <family val="2"/>
    </font>
    <font>
      <sz val="10"/>
      <color indexed="8"/>
      <name val="Arial"/>
      <family val="2"/>
    </font>
    <font>
      <b/>
      <sz val="11"/>
      <name val="Arial"/>
      <family val="2"/>
    </font>
    <font>
      <b/>
      <sz val="10"/>
      <color indexed="8"/>
      <name val="Arial"/>
      <family val="2"/>
    </font>
    <font>
      <sz val="10"/>
      <color indexed="9"/>
      <name val="Arial"/>
      <family val="2"/>
    </font>
    <font>
      <b/>
      <sz val="10"/>
      <color indexed="10"/>
      <name val="Arial"/>
      <family val="2"/>
    </font>
    <font>
      <b/>
      <vertAlign val="superscript"/>
      <sz val="10"/>
      <color indexed="8"/>
      <name val="Arial"/>
      <family val="2"/>
    </font>
    <font>
      <b/>
      <sz val="10"/>
      <color indexed="12"/>
      <name val="Arial"/>
      <family val="2"/>
    </font>
    <font>
      <sz val="11"/>
      <name val="Arial"/>
      <family val="2"/>
    </font>
    <font>
      <sz val="8"/>
      <color theme="1"/>
      <name val="Arial"/>
      <family val="2"/>
    </font>
    <font>
      <sz val="12"/>
      <color rgb="FF0779BF"/>
      <name val="Scottish Government Linear"/>
      <family val="1"/>
      <charset val="2"/>
    </font>
    <font>
      <sz val="12"/>
      <color rgb="FF207DC1"/>
      <name val="Scottish Government Linear"/>
      <family val="1"/>
      <charset val="2"/>
    </font>
    <font>
      <sz val="12"/>
      <color rgb="FF2D80C3"/>
      <name val="Scottish Government Linear"/>
      <family val="1"/>
      <charset val="2"/>
    </font>
    <font>
      <sz val="12"/>
      <color rgb="FF3983C5"/>
      <name val="Scottish Government Linear"/>
      <family val="1"/>
      <charset val="2"/>
    </font>
    <font>
      <sz val="12"/>
      <color rgb="FF4187C7"/>
      <name val="Scottish Government Linear"/>
      <family val="1"/>
      <charset val="2"/>
    </font>
    <font>
      <sz val="12"/>
      <color rgb="FF4A8AC9"/>
      <name val="Scottish Government Linear"/>
      <family val="1"/>
      <charset val="2"/>
    </font>
    <font>
      <sz val="12"/>
      <color rgb="FF528ECB"/>
      <name val="Scottish Government Linear"/>
      <family val="1"/>
      <charset val="2"/>
    </font>
    <font>
      <sz val="12"/>
      <color rgb="FF5A92CD"/>
      <name val="Scottish Government Linear"/>
      <family val="1"/>
      <charset val="2"/>
    </font>
    <font>
      <sz val="12"/>
      <color rgb="FF6096CF"/>
      <name val="Scottish Government Linear"/>
      <family val="1"/>
      <charset val="2"/>
    </font>
    <font>
      <sz val="12"/>
      <color rgb="FF689AD0"/>
      <name val="Scottish Government Linear"/>
      <family val="1"/>
      <charset val="2"/>
    </font>
    <font>
      <sz val="12"/>
      <color rgb="FF6F9ED3"/>
      <name val="Scottish Government Linear"/>
      <family val="1"/>
      <charset val="2"/>
    </font>
    <font>
      <sz val="12"/>
      <color rgb="FF75A2D5"/>
      <name val="Scottish Government Linear"/>
      <family val="1"/>
      <charset val="2"/>
    </font>
    <font>
      <sz val="12"/>
      <color rgb="FF7BA6D7"/>
      <name val="Scottish Government Linear"/>
      <family val="1"/>
      <charset val="2"/>
    </font>
    <font>
      <sz val="12"/>
      <color rgb="FF82ABD9"/>
      <name val="Scottish Government Linear"/>
      <family val="1"/>
      <charset val="2"/>
    </font>
    <font>
      <sz val="12"/>
      <color rgb="FF87AEDB"/>
      <name val="Scottish Government Linear"/>
      <family val="1"/>
      <charset val="2"/>
    </font>
    <font>
      <sz val="12"/>
      <color rgb="FF8EB3DD"/>
      <name val="Scottish Government Linear"/>
      <family val="1"/>
      <charset val="2"/>
    </font>
    <font>
      <sz val="12"/>
      <color rgb="FF93B7DF"/>
      <name val="Scottish Government Linear"/>
      <family val="1"/>
      <charset val="2"/>
    </font>
    <font>
      <sz val="12"/>
      <color rgb="FF9ABBE2"/>
      <name val="Scottish Government Linear"/>
      <family val="1"/>
      <charset val="2"/>
    </font>
    <font>
      <sz val="12"/>
      <color rgb="FF9FBFE3"/>
      <name val="Scottish Government Linear"/>
      <family val="1"/>
      <charset val="2"/>
    </font>
    <font>
      <sz val="12"/>
      <color rgb="FFFFFFFF"/>
      <name val="Scottish Government Linear"/>
      <family val="1"/>
      <charset val="2"/>
    </font>
    <font>
      <sz val="12"/>
      <color rgb="FF003E7E"/>
      <name val="Scottish Government Linear"/>
      <family val="1"/>
      <charset val="2"/>
    </font>
    <font>
      <b/>
      <sz val="11"/>
      <color theme="0"/>
      <name val="Arial"/>
      <family val="2"/>
    </font>
    <font>
      <b/>
      <sz val="10"/>
      <color theme="0"/>
      <name val="Arial"/>
      <family val="2"/>
    </font>
    <font>
      <sz val="10"/>
      <color indexed="12"/>
      <name val="Arial"/>
      <family val="2"/>
    </font>
    <font>
      <b/>
      <sz val="10"/>
      <color rgb="FF0070C0"/>
      <name val="Arial"/>
      <family val="2"/>
    </font>
    <font>
      <sz val="10"/>
      <color rgb="FF0070C0"/>
      <name val="Arial"/>
      <family val="2"/>
    </font>
    <font>
      <vertAlign val="superscript"/>
      <sz val="10"/>
      <name val="Arial"/>
      <family val="2"/>
    </font>
  </fonts>
  <fills count="9">
    <fill>
      <patternFill patternType="none"/>
    </fill>
    <fill>
      <patternFill patternType="gray125"/>
    </fill>
    <fill>
      <patternFill patternType="solid">
        <fgColor theme="3" tint="0.39994506668294322"/>
        <bgColor indexed="64"/>
      </patternFill>
    </fill>
    <fill>
      <patternFill patternType="solid">
        <fgColor rgb="FF0070C0"/>
        <bgColor indexed="64"/>
      </patternFill>
    </fill>
    <fill>
      <patternFill patternType="solid">
        <fgColor rgb="FF00B0F0"/>
        <bgColor indexed="64"/>
      </patternFill>
    </fill>
    <fill>
      <patternFill patternType="solid">
        <fgColor theme="0"/>
        <bgColor indexed="64"/>
      </patternFill>
    </fill>
    <fill>
      <patternFill patternType="gray0625"/>
    </fill>
    <fill>
      <patternFill patternType="solid">
        <fgColor indexed="65"/>
        <bgColor indexed="64"/>
      </patternFill>
    </fill>
    <fill>
      <patternFill patternType="gray0625">
        <bgColor theme="0"/>
      </patternFill>
    </fill>
  </fills>
  <borders count="141">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style="double">
        <color indexed="64"/>
      </right>
      <top/>
      <bottom style="thin">
        <color indexed="64"/>
      </bottom>
      <diagonal/>
    </border>
    <border>
      <left style="double">
        <color indexed="64"/>
      </left>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right/>
      <top/>
      <bottom style="medium">
        <color indexed="64"/>
      </bottom>
      <diagonal/>
    </border>
    <border>
      <left style="double">
        <color indexed="64"/>
      </left>
      <right style="double">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Dashed">
        <color indexed="64"/>
      </right>
      <top style="thin">
        <color indexed="64"/>
      </top>
      <bottom style="thin">
        <color indexed="64"/>
      </bottom>
      <diagonal/>
    </border>
    <border>
      <left/>
      <right style="mediumDashed">
        <color indexed="64"/>
      </right>
      <top/>
      <bottom style="thin">
        <color indexed="64"/>
      </bottom>
      <diagonal/>
    </border>
    <border>
      <left style="mediumDashed">
        <color indexed="64"/>
      </left>
      <right style="mediumDashed">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Dashed">
        <color indexed="64"/>
      </left>
      <right/>
      <top style="thin">
        <color indexed="64"/>
      </top>
      <bottom style="thin">
        <color indexed="64"/>
      </bottom>
      <diagonal/>
    </border>
    <border>
      <left style="mediumDashed">
        <color indexed="64"/>
      </left>
      <right style="mediumDashed">
        <color indexed="64"/>
      </right>
      <top style="thin">
        <color indexed="64"/>
      </top>
      <bottom/>
      <diagonal/>
    </border>
    <border>
      <left/>
      <right style="double">
        <color indexed="64"/>
      </right>
      <top style="thin">
        <color indexed="64"/>
      </top>
      <bottom/>
      <diagonal/>
    </border>
    <border>
      <left style="mediumDashed">
        <color indexed="64"/>
      </left>
      <right/>
      <top/>
      <bottom style="thin">
        <color indexed="64"/>
      </bottom>
      <diagonal/>
    </border>
    <border>
      <left style="thin">
        <color indexed="64"/>
      </left>
      <right style="mediumDashed">
        <color indexed="64"/>
      </right>
      <top/>
      <bottom style="double">
        <color indexed="64"/>
      </bottom>
      <diagonal/>
    </border>
    <border>
      <left style="mediumDashed">
        <color indexed="64"/>
      </left>
      <right style="thin">
        <color indexed="64"/>
      </right>
      <top/>
      <bottom style="double">
        <color indexed="64"/>
      </bottom>
      <diagonal/>
    </border>
    <border>
      <left style="thin">
        <color indexed="64"/>
      </left>
      <right style="mediumDashed">
        <color indexed="64"/>
      </right>
      <top style="thin">
        <color indexed="64"/>
      </top>
      <bottom style="double">
        <color indexed="64"/>
      </bottom>
      <diagonal/>
    </border>
    <border>
      <left style="mediumDashed">
        <color indexed="64"/>
      </left>
      <right style="mediumDashed">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Dashed">
        <color indexed="64"/>
      </left>
      <right style="thin">
        <color indexed="64"/>
      </right>
      <top style="thin">
        <color indexed="64"/>
      </top>
      <bottom style="double">
        <color indexed="64"/>
      </bottom>
      <diagonal/>
    </border>
    <border>
      <left/>
      <right style="mediumDashed">
        <color indexed="64"/>
      </right>
      <top/>
      <bottom/>
      <diagonal/>
    </border>
    <border>
      <left/>
      <right style="mediumDashed">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double">
        <color indexed="64"/>
      </right>
      <top/>
      <bottom style="thin">
        <color indexed="8"/>
      </bottom>
      <diagonal/>
    </border>
    <border>
      <left style="thin">
        <color indexed="8"/>
      </left>
      <right style="thin">
        <color indexed="8"/>
      </right>
      <top style="double">
        <color indexed="64"/>
      </top>
      <bottom style="thin">
        <color indexed="64"/>
      </bottom>
      <diagonal/>
    </border>
    <border>
      <left style="thin">
        <color indexed="8"/>
      </left>
      <right/>
      <top/>
      <bottom/>
      <diagonal/>
    </border>
    <border>
      <left style="thin">
        <color indexed="8"/>
      </left>
      <right style="double">
        <color indexed="64"/>
      </right>
      <top/>
      <bottom style="thin">
        <color indexed="8"/>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double">
        <color indexed="64"/>
      </right>
      <top style="thin">
        <color indexed="8"/>
      </top>
      <bottom style="thin">
        <color indexed="8"/>
      </bottom>
      <diagonal/>
    </border>
    <border>
      <left/>
      <right/>
      <top style="thin">
        <color indexed="8"/>
      </top>
      <bottom style="thin">
        <color indexed="8"/>
      </bottom>
      <diagonal/>
    </border>
    <border>
      <left/>
      <right style="double">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8"/>
      </left>
      <right/>
      <top/>
      <bottom style="double">
        <color indexed="64"/>
      </bottom>
      <diagonal/>
    </border>
    <border>
      <left/>
      <right style="double">
        <color indexed="64"/>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8"/>
      </right>
      <top style="double">
        <color indexed="64"/>
      </top>
      <bottom style="double">
        <color indexed="64"/>
      </bottom>
      <diagonal/>
    </border>
    <border>
      <left style="thin">
        <color indexed="8"/>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thin">
        <color indexed="8"/>
      </bottom>
      <diagonal/>
    </border>
    <border>
      <left style="double">
        <color indexed="64"/>
      </left>
      <right style="thin">
        <color indexed="8"/>
      </right>
      <top style="thin">
        <color indexed="8"/>
      </top>
      <bottom/>
      <diagonal/>
    </border>
    <border>
      <left style="thin">
        <color indexed="8"/>
      </left>
      <right/>
      <top style="thin">
        <color indexed="8"/>
      </top>
      <bottom/>
      <diagonal/>
    </border>
    <border>
      <left style="thin">
        <color indexed="8"/>
      </left>
      <right style="double">
        <color indexed="64"/>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630">
    <xf numFmtId="0" fontId="0" fillId="0" borderId="0" xfId="0"/>
    <xf numFmtId="0" fontId="3" fillId="0" borderId="0" xfId="0" applyFont="1"/>
    <xf numFmtId="0" fontId="6" fillId="0" borderId="0" xfId="0" applyFont="1"/>
    <xf numFmtId="0" fontId="7" fillId="0" borderId="0" xfId="0" applyFont="1"/>
    <xf numFmtId="0" fontId="8" fillId="0" borderId="0" xfId="0" applyFont="1"/>
    <xf numFmtId="2" fontId="11" fillId="0" borderId="14" xfId="0" applyNumberFormat="1" applyFont="1" applyBorder="1" applyAlignment="1">
      <alignment horizontal="center" vertical="center" wrapText="1"/>
    </xf>
    <xf numFmtId="2" fontId="11" fillId="0" borderId="11" xfId="0" applyNumberFormat="1" applyFont="1" applyBorder="1" applyAlignment="1">
      <alignment horizontal="center" vertical="center" wrapText="1"/>
    </xf>
    <xf numFmtId="2" fontId="11" fillId="0" borderId="13" xfId="0" applyNumberFormat="1" applyFont="1" applyBorder="1" applyAlignment="1">
      <alignment horizontal="center" vertical="center" wrapText="1"/>
    </xf>
    <xf numFmtId="0" fontId="11" fillId="0" borderId="8" xfId="0" applyFont="1" applyBorder="1" applyAlignment="1">
      <alignment vertical="center"/>
    </xf>
    <xf numFmtId="0" fontId="13" fillId="0" borderId="0" xfId="0" applyFont="1" applyBorder="1" applyAlignment="1">
      <alignment vertical="center"/>
    </xf>
    <xf numFmtId="0" fontId="11" fillId="0" borderId="0" xfId="0" applyFont="1" applyFill="1" applyBorder="1" applyAlignment="1">
      <alignment vertical="center"/>
    </xf>
    <xf numFmtId="2" fontId="12" fillId="0" borderId="10" xfId="0" applyNumberFormat="1" applyFont="1" applyFill="1" applyBorder="1" applyAlignment="1">
      <alignment horizontal="center" vertical="center" wrapText="1"/>
    </xf>
    <xf numFmtId="2" fontId="12" fillId="0" borderId="0" xfId="0" applyNumberFormat="1" applyFont="1" applyFill="1" applyBorder="1" applyAlignment="1">
      <alignment horizontal="center" vertical="center" wrapText="1"/>
    </xf>
    <xf numFmtId="2" fontId="12" fillId="0" borderId="12" xfId="0" applyNumberFormat="1" applyFont="1" applyFill="1" applyBorder="1" applyAlignment="1">
      <alignment horizontal="center" vertical="center" wrapText="1"/>
    </xf>
    <xf numFmtId="0" fontId="11" fillId="0" borderId="7" xfId="0" applyFont="1" applyBorder="1" applyAlignment="1">
      <alignment vertical="center"/>
    </xf>
    <xf numFmtId="0" fontId="11" fillId="0" borderId="9" xfId="0" applyFont="1" applyBorder="1" applyAlignment="1">
      <alignment vertical="center"/>
    </xf>
    <xf numFmtId="2" fontId="12" fillId="0" borderId="7" xfId="0" applyNumberFormat="1" applyFont="1" applyFill="1" applyBorder="1" applyAlignment="1">
      <alignment horizontal="center" vertical="center" wrapText="1"/>
    </xf>
    <xf numFmtId="2" fontId="12" fillId="0" borderId="8"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0" fontId="0" fillId="0" borderId="0" xfId="0" applyFont="1"/>
    <xf numFmtId="0" fontId="11" fillId="0" borderId="10" xfId="0" applyFont="1" applyBorder="1" applyAlignment="1">
      <alignment horizontal="center" vertical="center"/>
    </xf>
    <xf numFmtId="0" fontId="10" fillId="4" borderId="10" xfId="0" applyFont="1" applyFill="1" applyBorder="1" applyAlignment="1">
      <alignment vertical="center"/>
    </xf>
    <xf numFmtId="0" fontId="10" fillId="4" borderId="0" xfId="0" applyFont="1" applyFill="1" applyBorder="1" applyAlignment="1">
      <alignment horizontal="centerContinuous" vertical="center"/>
    </xf>
    <xf numFmtId="0" fontId="11" fillId="4" borderId="0" xfId="0" applyFont="1" applyFill="1" applyBorder="1" applyAlignment="1">
      <alignment vertical="center"/>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4" borderId="7" xfId="0" applyFont="1" applyFill="1" applyBorder="1" applyAlignment="1">
      <alignment vertical="center"/>
    </xf>
    <xf numFmtId="0" fontId="10" fillId="4" borderId="8" xfId="0" applyFont="1" applyFill="1" applyBorder="1" applyAlignment="1">
      <alignment horizontal="centerContinuous" vertical="center"/>
    </xf>
    <xf numFmtId="0" fontId="11" fillId="4" borderId="8" xfId="0" applyFont="1" applyFill="1" applyBorder="1" applyAlignment="1">
      <alignment vertical="center"/>
    </xf>
    <xf numFmtId="0" fontId="10" fillId="4" borderId="13"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1" fillId="4" borderId="4" xfId="0" applyFont="1" applyFill="1" applyBorder="1" applyAlignment="1">
      <alignment vertical="center"/>
    </xf>
    <xf numFmtId="0" fontId="14" fillId="4" borderId="18" xfId="0" applyFont="1" applyFill="1" applyBorder="1" applyAlignment="1">
      <alignment horizontal="centerContinuous" vertical="center"/>
    </xf>
    <xf numFmtId="0" fontId="11" fillId="4" borderId="19" xfId="0" applyFont="1" applyFill="1" applyBorder="1" applyAlignment="1">
      <alignment horizontal="centerContinuous" vertical="center"/>
    </xf>
    <xf numFmtId="0" fontId="11" fillId="4" borderId="20" xfId="0" applyFont="1" applyFill="1" applyBorder="1" applyAlignment="1">
      <alignment horizontal="centerContinuous" vertical="center"/>
    </xf>
    <xf numFmtId="0" fontId="10" fillId="4" borderId="19" xfId="0" applyFont="1" applyFill="1" applyBorder="1" applyAlignment="1">
      <alignment horizontal="centerContinuous" vertical="center"/>
    </xf>
    <xf numFmtId="0" fontId="14" fillId="4" borderId="19" xfId="0" applyFont="1" applyFill="1" applyBorder="1" applyAlignment="1">
      <alignment horizontal="centerContinuous" vertical="center"/>
    </xf>
    <xf numFmtId="0" fontId="14" fillId="4" borderId="1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1" fillId="4" borderId="10" xfId="0" applyFont="1" applyFill="1" applyBorder="1" applyAlignment="1">
      <alignment vertical="center"/>
    </xf>
    <xf numFmtId="0" fontId="9" fillId="3" borderId="15" xfId="0" applyFont="1" applyFill="1" applyBorder="1" applyAlignment="1">
      <alignment vertical="center"/>
    </xf>
    <xf numFmtId="0" fontId="0" fillId="5" borderId="0" xfId="0" applyFill="1" applyBorder="1"/>
    <xf numFmtId="0" fontId="11" fillId="5" borderId="0" xfId="0" applyFont="1" applyFill="1" applyBorder="1" applyAlignment="1">
      <alignment vertical="center"/>
    </xf>
    <xf numFmtId="0" fontId="9" fillId="5" borderId="0" xfId="0" applyFont="1" applyFill="1" applyBorder="1" applyAlignment="1">
      <alignment vertical="center"/>
    </xf>
    <xf numFmtId="0" fontId="0" fillId="5" borderId="0" xfId="0" applyFill="1" applyBorder="1" applyAlignment="1">
      <alignment vertical="center"/>
    </xf>
    <xf numFmtId="0" fontId="0" fillId="5" borderId="0" xfId="0" applyFont="1" applyFill="1" applyBorder="1"/>
    <xf numFmtId="0" fontId="14" fillId="5" borderId="0" xfId="0" applyFont="1" applyFill="1" applyBorder="1" applyAlignment="1">
      <alignment horizontal="center" vertical="center"/>
    </xf>
    <xf numFmtId="0" fontId="11" fillId="5" borderId="0" xfId="0" applyFont="1" applyFill="1" applyBorder="1" applyAlignment="1">
      <alignment horizontal="center" vertical="center"/>
    </xf>
    <xf numFmtId="0" fontId="10" fillId="5" borderId="0" xfId="0" applyFont="1" applyFill="1" applyBorder="1" applyAlignment="1">
      <alignment horizontal="center" vertical="center"/>
    </xf>
    <xf numFmtId="0" fontId="14" fillId="5" borderId="0" xfId="0" applyFont="1" applyFill="1" applyBorder="1" applyAlignment="1">
      <alignment horizontal="center" vertical="center" wrapText="1"/>
    </xf>
    <xf numFmtId="2" fontId="12" fillId="5" borderId="0" xfId="0" applyNumberFormat="1" applyFont="1" applyFill="1" applyBorder="1" applyAlignment="1">
      <alignment horizontal="center" vertical="center" wrapText="1"/>
    </xf>
    <xf numFmtId="0" fontId="12" fillId="0" borderId="4" xfId="0" applyFont="1" applyFill="1" applyBorder="1" applyAlignment="1">
      <alignment horizontal="justify"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2" fontId="12" fillId="0" borderId="5" xfId="0" applyNumberFormat="1" applyFont="1" applyFill="1" applyBorder="1" applyAlignment="1">
      <alignment horizontal="right" vertical="center" wrapText="1"/>
    </xf>
    <xf numFmtId="2" fontId="12" fillId="0" borderId="6" xfId="0" applyNumberFormat="1" applyFont="1" applyFill="1" applyBorder="1" applyAlignment="1">
      <alignment horizontal="right" vertical="center" wrapText="1"/>
    </xf>
    <xf numFmtId="0" fontId="12" fillId="0" borderId="10" xfId="0" applyFont="1" applyFill="1" applyBorder="1" applyAlignment="1">
      <alignment horizontal="justify" vertical="center"/>
    </xf>
    <xf numFmtId="0" fontId="11" fillId="0" borderId="12" xfId="0" applyFont="1" applyFill="1" applyBorder="1" applyAlignment="1">
      <alignment vertical="center"/>
    </xf>
    <xf numFmtId="2" fontId="12" fillId="0" borderId="0" xfId="0" applyNumberFormat="1" applyFont="1" applyFill="1" applyBorder="1" applyAlignment="1">
      <alignment horizontal="right" vertical="center" wrapText="1"/>
    </xf>
    <xf numFmtId="2" fontId="12" fillId="0" borderId="12" xfId="0" applyNumberFormat="1" applyFont="1" applyFill="1" applyBorder="1" applyAlignment="1">
      <alignment horizontal="right" vertical="center" wrapText="1"/>
    </xf>
    <xf numFmtId="0" fontId="11" fillId="0" borderId="10" xfId="0" applyFont="1" applyFill="1" applyBorder="1" applyAlignment="1">
      <alignment horizontal="justify" vertical="center"/>
    </xf>
    <xf numFmtId="2" fontId="12" fillId="0" borderId="9" xfId="0" applyNumberFormat="1" applyFont="1" applyFill="1" applyBorder="1" applyAlignment="1">
      <alignment horizontal="right" vertical="center" wrapText="1"/>
    </xf>
    <xf numFmtId="2" fontId="11" fillId="0" borderId="0" xfId="0" applyNumberFormat="1" applyFont="1" applyFill="1" applyBorder="1" applyAlignment="1">
      <alignment horizontal="right" vertical="center" wrapText="1"/>
    </xf>
    <xf numFmtId="2" fontId="11" fillId="0" borderId="6" xfId="0" applyNumberFormat="1" applyFont="1" applyFill="1" applyBorder="1" applyAlignment="1">
      <alignment horizontal="right" vertical="center" wrapText="1"/>
    </xf>
    <xf numFmtId="2" fontId="11" fillId="0" borderId="12" xfId="0" applyNumberFormat="1" applyFont="1" applyFill="1" applyBorder="1" applyAlignment="1">
      <alignment horizontal="right" vertical="center" wrapText="1"/>
    </xf>
    <xf numFmtId="0" fontId="14" fillId="0" borderId="10" xfId="0" applyFont="1" applyFill="1" applyBorder="1" applyAlignment="1">
      <alignment vertical="center"/>
    </xf>
    <xf numFmtId="0" fontId="12" fillId="0" borderId="24" xfId="0" applyFont="1" applyFill="1" applyBorder="1" applyAlignment="1">
      <alignment vertical="center"/>
    </xf>
    <xf numFmtId="0" fontId="11" fillId="0" borderId="12" xfId="0" applyFont="1" applyFill="1" applyBorder="1"/>
    <xf numFmtId="2" fontId="11" fillId="0" borderId="6" xfId="0" applyNumberFormat="1" applyFont="1" applyFill="1" applyBorder="1" applyAlignment="1">
      <alignment vertical="center"/>
    </xf>
    <xf numFmtId="2" fontId="11" fillId="0" borderId="14" xfId="0" applyNumberFormat="1" applyFont="1" applyFill="1" applyBorder="1" applyAlignment="1">
      <alignment vertical="center"/>
    </xf>
    <xf numFmtId="0" fontId="11" fillId="0" borderId="10" xfId="0" applyFont="1" applyFill="1" applyBorder="1"/>
    <xf numFmtId="0" fontId="11" fillId="0" borderId="27" xfId="0" applyFont="1" applyFill="1" applyBorder="1" applyAlignment="1">
      <alignment vertical="center"/>
    </xf>
    <xf numFmtId="0" fontId="11" fillId="0" borderId="28" xfId="0" applyFont="1" applyFill="1" applyBorder="1"/>
    <xf numFmtId="2" fontId="11" fillId="0" borderId="28" xfId="0" applyNumberFormat="1" applyFont="1" applyFill="1" applyBorder="1" applyAlignment="1">
      <alignment vertical="center"/>
    </xf>
    <xf numFmtId="2" fontId="11" fillId="0" borderId="31" xfId="0" applyNumberFormat="1" applyFont="1" applyFill="1" applyBorder="1" applyAlignment="1">
      <alignment vertical="center"/>
    </xf>
    <xf numFmtId="0" fontId="11" fillId="0" borderId="32" xfId="0" applyFont="1" applyFill="1" applyBorder="1"/>
    <xf numFmtId="0" fontId="12" fillId="0" borderId="33" xfId="0" applyFont="1" applyFill="1" applyBorder="1" applyAlignment="1">
      <alignment vertical="center"/>
    </xf>
    <xf numFmtId="0" fontId="11" fillId="0" borderId="34" xfId="0" applyFont="1" applyFill="1" applyBorder="1"/>
    <xf numFmtId="2" fontId="11" fillId="0" borderId="35" xfId="0" applyNumberFormat="1" applyFont="1" applyFill="1" applyBorder="1" applyAlignment="1">
      <alignment vertical="center"/>
    </xf>
    <xf numFmtId="2" fontId="11" fillId="0" borderId="36" xfId="0" applyNumberFormat="1" applyFont="1" applyFill="1" applyBorder="1" applyAlignment="1">
      <alignment vertical="center"/>
    </xf>
    <xf numFmtId="0" fontId="10" fillId="0" borderId="10" xfId="0" applyFont="1" applyFill="1" applyBorder="1" applyAlignment="1">
      <alignment vertical="center"/>
    </xf>
    <xf numFmtId="0" fontId="11" fillId="0" borderId="25" xfId="0" applyFont="1" applyFill="1" applyBorder="1" applyAlignment="1">
      <alignment vertical="center"/>
    </xf>
    <xf numFmtId="2" fontId="11" fillId="0" borderId="37" xfId="0" applyNumberFormat="1" applyFont="1" applyFill="1" applyBorder="1" applyAlignment="1">
      <alignment vertical="center"/>
    </xf>
    <xf numFmtId="2" fontId="11" fillId="0" borderId="38" xfId="0" applyNumberFormat="1" applyFont="1" applyFill="1" applyBorder="1" applyAlignment="1">
      <alignment vertical="center"/>
    </xf>
    <xf numFmtId="0" fontId="10" fillId="0" borderId="32" xfId="0" applyFont="1" applyFill="1" applyBorder="1" applyAlignment="1">
      <alignment vertical="center"/>
    </xf>
    <xf numFmtId="2" fontId="11" fillId="0" borderId="34" xfId="0" applyNumberFormat="1" applyFont="1" applyFill="1" applyBorder="1" applyAlignment="1">
      <alignment vertical="center"/>
    </xf>
    <xf numFmtId="2" fontId="11" fillId="0" borderId="40" xfId="0" applyNumberFormat="1" applyFont="1" applyFill="1" applyBorder="1" applyAlignment="1">
      <alignment vertical="center"/>
    </xf>
    <xf numFmtId="2" fontId="11" fillId="0" borderId="12" xfId="0" applyNumberFormat="1" applyFont="1" applyFill="1" applyBorder="1" applyAlignment="1">
      <alignment vertical="center"/>
    </xf>
    <xf numFmtId="2" fontId="11" fillId="0" borderId="11" xfId="0" applyNumberFormat="1" applyFont="1" applyFill="1" applyBorder="1" applyAlignment="1">
      <alignment vertical="center"/>
    </xf>
    <xf numFmtId="0" fontId="11" fillId="0" borderId="7" xfId="0" applyFont="1" applyFill="1" applyBorder="1"/>
    <xf numFmtId="0" fontId="11" fillId="0" borderId="26" xfId="0" applyFont="1" applyFill="1" applyBorder="1" applyAlignment="1">
      <alignment vertical="center"/>
    </xf>
    <xf numFmtId="0" fontId="11" fillId="0" borderId="9" xfId="0" applyFont="1" applyFill="1" applyBorder="1"/>
    <xf numFmtId="0" fontId="11" fillId="0" borderId="7" xfId="0" applyFont="1" applyFill="1" applyBorder="1" applyAlignment="1">
      <alignment vertical="center"/>
    </xf>
    <xf numFmtId="0" fontId="11" fillId="0" borderId="8" xfId="0" applyFont="1" applyFill="1" applyBorder="1" applyAlignment="1">
      <alignment vertical="center"/>
    </xf>
    <xf numFmtId="2" fontId="11" fillId="0" borderId="9" xfId="0" applyNumberFormat="1" applyFont="1" applyFill="1" applyBorder="1" applyAlignment="1">
      <alignment vertical="center"/>
    </xf>
    <xf numFmtId="2" fontId="11" fillId="0" borderId="13" xfId="0" applyNumberFormat="1" applyFont="1" applyFill="1" applyBorder="1" applyAlignment="1">
      <alignment vertical="center"/>
    </xf>
    <xf numFmtId="0" fontId="12" fillId="0" borderId="0" xfId="0" applyFont="1" applyFill="1" applyBorder="1" applyAlignment="1">
      <alignment horizontal="right" vertical="center" wrapText="1"/>
    </xf>
    <xf numFmtId="0" fontId="12" fillId="0" borderId="12" xfId="0" applyFont="1" applyFill="1" applyBorder="1" applyAlignment="1">
      <alignment horizontal="right" vertical="center" wrapText="1"/>
    </xf>
    <xf numFmtId="0" fontId="12" fillId="0" borderId="11" xfId="0" applyFont="1" applyFill="1" applyBorder="1" applyAlignment="1">
      <alignment horizontal="right" vertical="center" wrapText="1"/>
    </xf>
    <xf numFmtId="0" fontId="11" fillId="0" borderId="9" xfId="0" applyFont="1" applyFill="1" applyBorder="1" applyAlignment="1">
      <alignment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1" fillId="3" borderId="16" xfId="0" applyFont="1" applyFill="1" applyBorder="1" applyAlignment="1">
      <alignment vertical="center"/>
    </xf>
    <xf numFmtId="0" fontId="9" fillId="3" borderId="16" xfId="0" applyFont="1" applyFill="1" applyBorder="1" applyAlignment="1">
      <alignment horizontal="centerContinuous" vertical="center"/>
    </xf>
    <xf numFmtId="0" fontId="15" fillId="3" borderId="16" xfId="0" applyFont="1" applyFill="1" applyBorder="1" applyAlignment="1">
      <alignment horizontal="centerContinuous"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0" fontId="14" fillId="4" borderId="5" xfId="0" applyFont="1" applyFill="1" applyBorder="1" applyAlignment="1">
      <alignment horizontal="centerContinuous" vertical="center"/>
    </xf>
    <xf numFmtId="0" fontId="14" fillId="4" borderId="6" xfId="0" applyFont="1" applyFill="1" applyBorder="1" applyAlignment="1">
      <alignment horizontal="centerContinuous" vertical="center"/>
    </xf>
    <xf numFmtId="0" fontId="14" fillId="4" borderId="6" xfId="0" applyFont="1" applyFill="1" applyBorder="1" applyAlignment="1">
      <alignment horizontal="center" vertical="center" wrapText="1"/>
    </xf>
    <xf numFmtId="0" fontId="11" fillId="4" borderId="12" xfId="0" applyFont="1" applyFill="1" applyBorder="1" applyAlignment="1">
      <alignment vertical="center"/>
    </xf>
    <xf numFmtId="0" fontId="14" fillId="4" borderId="21" xfId="0" applyFont="1" applyFill="1" applyBorder="1" applyAlignment="1">
      <alignment horizontal="center" wrapText="1"/>
    </xf>
    <xf numFmtId="0" fontId="14" fillId="4" borderId="22" xfId="0" applyFont="1" applyFill="1" applyBorder="1" applyAlignment="1">
      <alignment horizontal="center" wrapText="1"/>
    </xf>
    <xf numFmtId="0" fontId="14" fillId="4" borderId="23"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1" fillId="4" borderId="9" xfId="0" applyFont="1" applyFill="1" applyBorder="1" applyAlignment="1">
      <alignment vertical="center"/>
    </xf>
    <xf numFmtId="0" fontId="14" fillId="4" borderId="8" xfId="0" applyFont="1" applyFill="1" applyBorder="1" applyAlignment="1">
      <alignment horizontal="centerContinuous" vertical="center"/>
    </xf>
    <xf numFmtId="0" fontId="14" fillId="4" borderId="9" xfId="0" applyFont="1" applyFill="1" applyBorder="1" applyAlignment="1">
      <alignment horizontal="centerContinuous" vertical="center"/>
    </xf>
    <xf numFmtId="0" fontId="11" fillId="4" borderId="17" xfId="0" applyFont="1" applyFill="1" applyBorder="1" applyAlignment="1">
      <alignment vertical="center"/>
    </xf>
    <xf numFmtId="0" fontId="10" fillId="4" borderId="16" xfId="0" applyFont="1" applyFill="1" applyBorder="1" applyAlignment="1">
      <alignment horizontal="centerContinuous" vertical="center"/>
    </xf>
    <xf numFmtId="0" fontId="11" fillId="4" borderId="15" xfId="0" applyFont="1" applyFill="1" applyBorder="1" applyAlignment="1">
      <alignment horizontal="justify" vertical="center"/>
    </xf>
    <xf numFmtId="0" fontId="11" fillId="4" borderId="16" xfId="0" applyFont="1" applyFill="1" applyBorder="1" applyAlignment="1">
      <alignment vertical="center"/>
    </xf>
    <xf numFmtId="0" fontId="10" fillId="4" borderId="17" xfId="0" applyFont="1" applyFill="1" applyBorder="1" applyAlignment="1">
      <alignment horizontal="centerContinuous" vertical="center"/>
    </xf>
    <xf numFmtId="0" fontId="14" fillId="4" borderId="10" xfId="0" applyFont="1" applyFill="1" applyBorder="1" applyAlignment="1">
      <alignment vertical="center"/>
    </xf>
    <xf numFmtId="0" fontId="11" fillId="4" borderId="25" xfId="0" applyFont="1" applyFill="1" applyBorder="1"/>
    <xf numFmtId="0" fontId="11" fillId="4" borderId="12" xfId="0" applyFont="1" applyFill="1" applyBorder="1"/>
    <xf numFmtId="0" fontId="10" fillId="4" borderId="7" xfId="0" applyFont="1" applyFill="1" applyBorder="1"/>
    <xf numFmtId="0" fontId="10" fillId="4" borderId="26" xfId="0" applyFont="1" applyFill="1" applyBorder="1" applyAlignment="1">
      <alignment vertical="center"/>
    </xf>
    <xf numFmtId="0" fontId="11" fillId="4" borderId="9" xfId="0" applyFont="1" applyFill="1" applyBorder="1"/>
    <xf numFmtId="0" fontId="11" fillId="4" borderId="4" xfId="0" applyFont="1" applyFill="1" applyBorder="1"/>
    <xf numFmtId="0" fontId="11" fillId="4" borderId="24" xfId="0" applyFont="1" applyFill="1" applyBorder="1"/>
    <xf numFmtId="0" fontId="11" fillId="4" borderId="6" xfId="0" applyFont="1" applyFill="1" applyBorder="1"/>
    <xf numFmtId="0" fontId="11" fillId="4" borderId="9" xfId="0" applyFont="1" applyFill="1" applyBorder="1" applyAlignment="1">
      <alignment horizontal="centerContinuous" vertical="center"/>
    </xf>
    <xf numFmtId="0" fontId="14" fillId="4" borderId="4" xfId="0" applyFont="1" applyFill="1" applyBorder="1" applyAlignment="1">
      <alignment horizontal="justify" vertical="center"/>
    </xf>
    <xf numFmtId="0" fontId="14" fillId="4" borderId="1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left" vertical="center"/>
    </xf>
    <xf numFmtId="0" fontId="14" fillId="4" borderId="4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3"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10" xfId="0" applyFont="1" applyFill="1" applyBorder="1" applyAlignment="1">
      <alignment horizontal="left" vertical="center"/>
    </xf>
    <xf numFmtId="0" fontId="10" fillId="4" borderId="7" xfId="0" applyFont="1" applyFill="1" applyBorder="1" applyAlignment="1">
      <alignment vertical="center"/>
    </xf>
    <xf numFmtId="0" fontId="12" fillId="0" borderId="7" xfId="0" applyFont="1" applyFill="1" applyBorder="1" applyAlignment="1">
      <alignment horizontal="center" vertical="center"/>
    </xf>
    <xf numFmtId="0" fontId="14" fillId="0" borderId="10" xfId="0" applyFont="1" applyFill="1" applyBorder="1" applyAlignment="1">
      <alignment horizontal="justify" vertical="center" wrapText="1"/>
    </xf>
    <xf numFmtId="0" fontId="12" fillId="0" borderId="0" xfId="0" applyFont="1" applyFill="1" applyBorder="1" applyAlignment="1">
      <alignment horizontal="justify" vertical="center" wrapText="1"/>
    </xf>
    <xf numFmtId="164" fontId="12" fillId="0" borderId="5" xfId="0" applyNumberFormat="1" applyFont="1" applyFill="1" applyBorder="1" applyAlignment="1">
      <alignment horizontal="right" vertical="center" wrapText="1"/>
    </xf>
    <xf numFmtId="164" fontId="12" fillId="0" borderId="43" xfId="0" applyNumberFormat="1" applyFont="1" applyFill="1" applyBorder="1" applyAlignment="1">
      <alignment horizontal="right" vertical="center" wrapText="1"/>
    </xf>
    <xf numFmtId="164" fontId="12" fillId="0" borderId="6" xfId="0" applyNumberFormat="1" applyFont="1" applyFill="1" applyBorder="1" applyAlignment="1">
      <alignment horizontal="right" vertical="center" wrapText="1"/>
    </xf>
    <xf numFmtId="164" fontId="12" fillId="0" borderId="51" xfId="0" applyNumberFormat="1" applyFont="1" applyFill="1" applyBorder="1" applyAlignment="1">
      <alignment horizontal="right" vertical="center" wrapText="1"/>
    </xf>
    <xf numFmtId="164" fontId="12" fillId="0" borderId="0" xfId="0" applyNumberFormat="1" applyFont="1" applyFill="1" applyBorder="1" applyAlignment="1">
      <alignment horizontal="right" vertical="center" wrapText="1"/>
    </xf>
    <xf numFmtId="164" fontId="12" fillId="0" borderId="52" xfId="0" applyNumberFormat="1" applyFont="1" applyFill="1" applyBorder="1" applyAlignment="1">
      <alignment horizontal="right" vertical="center" wrapText="1"/>
    </xf>
    <xf numFmtId="164" fontId="12" fillId="0" borderId="42" xfId="0" applyNumberFormat="1" applyFont="1" applyFill="1" applyBorder="1" applyAlignment="1">
      <alignment horizontal="right" vertical="center" wrapText="1"/>
    </xf>
    <xf numFmtId="164" fontId="12" fillId="0" borderId="12" xfId="0" applyNumberFormat="1" applyFont="1" applyFill="1" applyBorder="1" applyAlignment="1">
      <alignment horizontal="right" vertical="center" wrapText="1"/>
    </xf>
    <xf numFmtId="164" fontId="12" fillId="0" borderId="53" xfId="0" applyNumberFormat="1" applyFont="1" applyFill="1" applyBorder="1" applyAlignment="1">
      <alignment horizontal="right" vertical="center" wrapText="1"/>
    </xf>
    <xf numFmtId="164" fontId="12" fillId="0" borderId="54" xfId="0" applyNumberFormat="1" applyFont="1" applyFill="1" applyBorder="1" applyAlignment="1">
      <alignment horizontal="right" vertical="center" wrapText="1"/>
    </xf>
    <xf numFmtId="0" fontId="12" fillId="0" borderId="30" xfId="0" applyFont="1" applyFill="1" applyBorder="1" applyAlignment="1">
      <alignment horizontal="justify" vertical="center" wrapText="1"/>
    </xf>
    <xf numFmtId="0" fontId="11" fillId="0" borderId="28" xfId="0" applyFont="1" applyFill="1" applyBorder="1" applyAlignment="1">
      <alignment vertical="center"/>
    </xf>
    <xf numFmtId="164" fontId="12" fillId="0" borderId="30" xfId="0" applyNumberFormat="1" applyFont="1" applyFill="1" applyBorder="1" applyAlignment="1">
      <alignment horizontal="right" vertical="center" wrapText="1"/>
    </xf>
    <xf numFmtId="164" fontId="12" fillId="0" borderId="55" xfId="0" applyNumberFormat="1" applyFont="1" applyFill="1" applyBorder="1" applyAlignment="1">
      <alignment horizontal="right" vertical="center" wrapText="1"/>
    </xf>
    <xf numFmtId="164" fontId="12" fillId="0" borderId="28" xfId="0" applyNumberFormat="1" applyFont="1" applyFill="1" applyBorder="1" applyAlignment="1">
      <alignment horizontal="right" vertical="center" wrapText="1"/>
    </xf>
    <xf numFmtId="164" fontId="12" fillId="0" borderId="56" xfId="0" applyNumberFormat="1" applyFont="1" applyFill="1" applyBorder="1" applyAlignment="1">
      <alignment horizontal="right" vertical="center" wrapText="1"/>
    </xf>
    <xf numFmtId="164" fontId="12" fillId="0" borderId="29" xfId="0" applyNumberFormat="1" applyFont="1" applyFill="1" applyBorder="1" applyAlignment="1">
      <alignment horizontal="right" vertical="center" wrapText="1"/>
    </xf>
    <xf numFmtId="164" fontId="12" fillId="0" borderId="57" xfId="0" applyNumberFormat="1" applyFont="1" applyFill="1" applyBorder="1" applyAlignment="1">
      <alignment horizontal="right" vertical="center" wrapText="1"/>
    </xf>
    <xf numFmtId="164" fontId="12" fillId="0" borderId="8" xfId="0" applyNumberFormat="1" applyFont="1" applyFill="1" applyBorder="1" applyAlignment="1">
      <alignment horizontal="right" vertical="center" wrapText="1"/>
    </xf>
    <xf numFmtId="164" fontId="12" fillId="0" borderId="47" xfId="0" applyNumberFormat="1" applyFont="1" applyFill="1" applyBorder="1" applyAlignment="1">
      <alignment horizontal="right" vertical="center" wrapText="1"/>
    </xf>
    <xf numFmtId="164" fontId="12" fillId="0" borderId="9" xfId="0" applyNumberFormat="1" applyFont="1" applyFill="1" applyBorder="1" applyAlignment="1">
      <alignment horizontal="right" vertical="center" wrapText="1"/>
    </xf>
    <xf numFmtId="164" fontId="12" fillId="0" borderId="49" xfId="0" applyNumberFormat="1" applyFont="1" applyFill="1" applyBorder="1" applyAlignment="1">
      <alignment horizontal="right" vertical="center" wrapText="1"/>
    </xf>
    <xf numFmtId="164" fontId="12" fillId="0" borderId="48" xfId="0" applyNumberFormat="1" applyFont="1" applyFill="1" applyBorder="1" applyAlignment="1">
      <alignment horizontal="right" vertical="center" wrapText="1"/>
    </xf>
    <xf numFmtId="164" fontId="14" fillId="6" borderId="0" xfId="0" applyNumberFormat="1" applyFont="1" applyFill="1" applyBorder="1" applyAlignment="1">
      <alignment horizontal="right" vertical="center" wrapText="1"/>
    </xf>
    <xf numFmtId="164" fontId="14" fillId="6" borderId="42" xfId="0" applyNumberFormat="1" applyFont="1" applyFill="1" applyBorder="1" applyAlignment="1">
      <alignment horizontal="right" vertical="center" wrapText="1"/>
    </xf>
    <xf numFmtId="164" fontId="12" fillId="7" borderId="54" xfId="0" applyNumberFormat="1" applyFont="1" applyFill="1" applyBorder="1" applyAlignment="1">
      <alignment horizontal="right" vertical="center" wrapText="1"/>
    </xf>
    <xf numFmtId="0" fontId="12" fillId="0" borderId="0" xfId="0" applyFont="1" applyFill="1" applyBorder="1" applyAlignment="1">
      <alignment horizontal="justify" vertical="center"/>
    </xf>
    <xf numFmtId="0" fontId="12" fillId="0" borderId="8" xfId="0" applyFont="1" applyFill="1" applyBorder="1" applyAlignment="1">
      <alignment horizontal="justify" vertical="center"/>
    </xf>
    <xf numFmtId="0" fontId="12" fillId="0" borderId="48" xfId="0" applyFont="1" applyFill="1" applyBorder="1" applyAlignment="1">
      <alignment horizontal="center" vertical="center"/>
    </xf>
    <xf numFmtId="0" fontId="12" fillId="0" borderId="47" xfId="0" applyFont="1" applyFill="1" applyBorder="1" applyAlignment="1">
      <alignment horizontal="center" vertical="center"/>
    </xf>
    <xf numFmtId="0" fontId="15" fillId="3" borderId="16" xfId="0" applyFont="1" applyFill="1" applyBorder="1" applyAlignment="1">
      <alignment vertical="center"/>
    </xf>
    <xf numFmtId="0" fontId="10" fillId="4" borderId="4" xfId="0" applyFont="1" applyFill="1" applyBorder="1" applyAlignment="1">
      <alignment horizontal="centerContinuous" vertical="center" wrapText="1"/>
    </xf>
    <xf numFmtId="0" fontId="11" fillId="4" borderId="0" xfId="0" applyFont="1" applyFill="1" applyBorder="1" applyAlignment="1">
      <alignment horizontal="centerContinuous" vertical="center"/>
    </xf>
    <xf numFmtId="0" fontId="10" fillId="4" borderId="4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5" xfId="0" applyFont="1" applyFill="1" applyBorder="1" applyAlignment="1">
      <alignment horizontal="centerContinuous" vertical="center"/>
    </xf>
    <xf numFmtId="0" fontId="10" fillId="4" borderId="43"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14" fillId="4" borderId="50"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0" fillId="4" borderId="49" xfId="0" applyFont="1" applyFill="1" applyBorder="1" applyAlignment="1">
      <alignment horizontal="center" vertical="center" wrapText="1"/>
    </xf>
    <xf numFmtId="0" fontId="12" fillId="4" borderId="8" xfId="0" applyFont="1" applyFill="1" applyBorder="1" applyAlignment="1">
      <alignment horizontal="justify" vertical="center" wrapText="1"/>
    </xf>
    <xf numFmtId="0" fontId="10" fillId="4" borderId="12" xfId="0" applyFont="1" applyFill="1" applyBorder="1" applyAlignment="1">
      <alignment horizontal="centerContinuous" vertical="center"/>
    </xf>
    <xf numFmtId="0" fontId="10" fillId="4" borderId="7" xfId="0" applyFont="1" applyFill="1" applyBorder="1" applyAlignment="1">
      <alignment horizontal="centerContinuous" vertical="center"/>
    </xf>
    <xf numFmtId="0" fontId="11" fillId="4" borderId="15" xfId="0" applyFont="1" applyFill="1" applyBorder="1" applyAlignment="1">
      <alignment vertical="center"/>
    </xf>
    <xf numFmtId="0" fontId="12" fillId="4" borderId="16" xfId="0" applyFont="1" applyFill="1" applyBorder="1" applyAlignment="1">
      <alignment horizontal="justify" vertical="center" wrapText="1"/>
    </xf>
    <xf numFmtId="164" fontId="10" fillId="4" borderId="0" xfId="0" applyNumberFormat="1" applyFont="1" applyFill="1" applyBorder="1" applyAlignment="1">
      <alignment horizontal="centerContinuous" vertical="center"/>
    </xf>
    <xf numFmtId="164" fontId="10" fillId="4" borderId="9" xfId="0" applyNumberFormat="1" applyFont="1" applyFill="1" applyBorder="1" applyAlignment="1">
      <alignment horizontal="centerContinuous" vertical="center"/>
    </xf>
    <xf numFmtId="164" fontId="10" fillId="4" borderId="15" xfId="0" applyNumberFormat="1" applyFont="1" applyFill="1" applyBorder="1" applyAlignment="1">
      <alignment horizontal="centerContinuous" vertical="center"/>
    </xf>
    <xf numFmtId="164" fontId="10" fillId="4" borderId="16" xfId="0" applyNumberFormat="1" applyFont="1" applyFill="1" applyBorder="1" applyAlignment="1">
      <alignment horizontal="centerContinuous" vertical="center"/>
    </xf>
    <xf numFmtId="164" fontId="10" fillId="4" borderId="17" xfId="0" applyNumberFormat="1" applyFont="1" applyFill="1" applyBorder="1" applyAlignment="1">
      <alignment horizontal="centerContinuous" vertical="center"/>
    </xf>
    <xf numFmtId="0" fontId="9" fillId="3" borderId="16" xfId="0" applyFont="1" applyFill="1" applyBorder="1" applyAlignment="1">
      <alignment horizontal="center" vertical="center"/>
    </xf>
    <xf numFmtId="0" fontId="10" fillId="4" borderId="7" xfId="0" applyFont="1" applyFill="1" applyBorder="1" applyAlignment="1">
      <alignment horizontal="center" vertical="center"/>
    </xf>
    <xf numFmtId="0" fontId="13" fillId="5" borderId="0" xfId="0" applyFont="1" applyFill="1" applyBorder="1" applyAlignment="1">
      <alignment vertical="center"/>
    </xf>
    <xf numFmtId="0" fontId="11" fillId="0" borderId="0" xfId="0" applyFont="1" applyFill="1" applyAlignment="1">
      <alignment vertical="center"/>
    </xf>
    <xf numFmtId="0" fontId="14" fillId="4" borderId="16" xfId="0" applyFont="1" applyFill="1" applyBorder="1" applyAlignment="1">
      <alignment horizontal="centerContinuous" vertical="center"/>
    </xf>
    <xf numFmtId="2" fontId="11" fillId="0" borderId="84" xfId="0" applyNumberFormat="1" applyFont="1" applyFill="1" applyBorder="1" applyAlignment="1">
      <alignment horizontal="right" vertical="center"/>
    </xf>
    <xf numFmtId="0" fontId="11" fillId="3" borderId="17" xfId="0" applyFont="1" applyFill="1" applyBorder="1" applyAlignment="1">
      <alignment vertical="center"/>
    </xf>
    <xf numFmtId="0" fontId="10" fillId="4" borderId="60" xfId="0" applyFont="1" applyFill="1" applyBorder="1" applyAlignment="1">
      <alignment vertical="center"/>
    </xf>
    <xf numFmtId="0" fontId="11" fillId="4" borderId="61" xfId="0" applyFont="1" applyFill="1" applyBorder="1" applyAlignment="1">
      <alignment vertical="center"/>
    </xf>
    <xf numFmtId="0" fontId="11" fillId="4" borderId="61" xfId="0" applyFont="1" applyFill="1" applyBorder="1" applyAlignment="1">
      <alignment horizontal="centerContinuous" vertical="center"/>
    </xf>
    <xf numFmtId="0" fontId="11" fillId="4" borderId="62" xfId="0" applyFont="1" applyFill="1" applyBorder="1" applyAlignment="1">
      <alignment horizontal="centerContinuous" vertical="center"/>
    </xf>
    <xf numFmtId="165" fontId="10" fillId="4" borderId="39" xfId="0" applyNumberFormat="1" applyFont="1" applyFill="1" applyBorder="1" applyAlignment="1">
      <alignment horizontal="centerContinuous" vertical="center"/>
    </xf>
    <xf numFmtId="165" fontId="10" fillId="4" borderId="34" xfId="0" applyNumberFormat="1" applyFont="1" applyFill="1" applyBorder="1" applyAlignment="1">
      <alignment horizontal="centerContinuous" vertical="center"/>
    </xf>
    <xf numFmtId="165" fontId="10" fillId="4" borderId="39" xfId="0" applyNumberFormat="1" applyFont="1" applyFill="1" applyBorder="1" applyAlignment="1">
      <alignment horizontal="center" vertical="center"/>
    </xf>
    <xf numFmtId="165" fontId="10" fillId="4" borderId="34" xfId="0" applyNumberFormat="1" applyFont="1" applyFill="1" applyBorder="1" applyAlignment="1">
      <alignment horizontal="center" vertical="center"/>
    </xf>
    <xf numFmtId="165" fontId="10" fillId="4" borderId="29" xfId="0" applyNumberFormat="1" applyFont="1" applyFill="1" applyBorder="1" applyAlignment="1">
      <alignment horizontal="centerContinuous" vertical="center"/>
    </xf>
    <xf numFmtId="165" fontId="10" fillId="4" borderId="30" xfId="0" applyNumberFormat="1" applyFont="1" applyFill="1" applyBorder="1" applyAlignment="1">
      <alignment horizontal="centerContinuous" vertical="center"/>
    </xf>
    <xf numFmtId="165" fontId="10" fillId="4" borderId="66" xfId="0" applyNumberFormat="1" applyFont="1" applyFill="1" applyBorder="1" applyAlignment="1">
      <alignment horizontal="centerContinuous" vertical="center"/>
    </xf>
    <xf numFmtId="165" fontId="10" fillId="4" borderId="67" xfId="0" applyNumberFormat="1" applyFont="1" applyFill="1" applyBorder="1" applyAlignment="1">
      <alignment horizontal="centerContinuous" vertical="center"/>
    </xf>
    <xf numFmtId="165" fontId="10" fillId="4" borderId="68" xfId="0" applyNumberFormat="1" applyFont="1" applyFill="1" applyBorder="1" applyAlignment="1">
      <alignment horizontal="center" vertical="center"/>
    </xf>
    <xf numFmtId="165" fontId="10" fillId="4" borderId="69" xfId="0" applyNumberFormat="1" applyFont="1" applyFill="1" applyBorder="1" applyAlignment="1">
      <alignment horizontal="centerContinuous" vertical="center"/>
    </xf>
    <xf numFmtId="165" fontId="10" fillId="4" borderId="70" xfId="0" applyNumberFormat="1" applyFont="1" applyFill="1" applyBorder="1" applyAlignment="1">
      <alignment horizontal="centerContinuous" vertical="center"/>
    </xf>
    <xf numFmtId="165" fontId="10" fillId="4" borderId="71" xfId="0" applyNumberFormat="1" applyFont="1" applyFill="1" applyBorder="1" applyAlignment="1">
      <alignment horizontal="centerContinuous" vertical="center"/>
    </xf>
    <xf numFmtId="165" fontId="10" fillId="4" borderId="72" xfId="0" applyNumberFormat="1" applyFont="1" applyFill="1" applyBorder="1" applyAlignment="1">
      <alignment horizontal="centerContinuous" vertical="center"/>
    </xf>
    <xf numFmtId="165" fontId="10" fillId="4" borderId="73" xfId="0" applyNumberFormat="1" applyFont="1" applyFill="1" applyBorder="1" applyAlignment="1">
      <alignment horizontal="centerContinuous" vertical="center"/>
    </xf>
    <xf numFmtId="165" fontId="10" fillId="4" borderId="74" xfId="0" applyNumberFormat="1" applyFont="1" applyFill="1" applyBorder="1" applyAlignment="1">
      <alignment horizontal="center" vertical="center"/>
    </xf>
    <xf numFmtId="165" fontId="10" fillId="4" borderId="75" xfId="0" applyNumberFormat="1" applyFont="1" applyFill="1" applyBorder="1" applyAlignment="1">
      <alignment horizontal="centerContinuous" vertical="center"/>
    </xf>
    <xf numFmtId="165" fontId="10" fillId="4" borderId="76" xfId="0" applyNumberFormat="1" applyFont="1" applyFill="1" applyBorder="1" applyAlignment="1">
      <alignment horizontal="centerContinuous" vertical="center"/>
    </xf>
    <xf numFmtId="165" fontId="10" fillId="4" borderId="12" xfId="0" applyNumberFormat="1" applyFont="1" applyFill="1" applyBorder="1" applyAlignment="1">
      <alignment horizontal="centerContinuous" vertical="center"/>
    </xf>
    <xf numFmtId="165" fontId="10" fillId="4" borderId="49" xfId="0" applyNumberFormat="1" applyFont="1" applyFill="1" applyBorder="1" applyAlignment="1">
      <alignment horizontal="center" vertical="center"/>
    </xf>
    <xf numFmtId="165" fontId="10" fillId="4" borderId="50" xfId="0" applyNumberFormat="1" applyFont="1" applyFill="1" applyBorder="1" applyAlignment="1">
      <alignment horizontal="center" vertical="center"/>
    </xf>
    <xf numFmtId="165" fontId="10" fillId="4" borderId="77" xfId="0" applyNumberFormat="1" applyFont="1" applyFill="1" applyBorder="1" applyAlignment="1">
      <alignment horizontal="center" vertical="center"/>
    </xf>
    <xf numFmtId="165" fontId="10" fillId="4" borderId="78" xfId="0" applyNumberFormat="1" applyFont="1" applyFill="1" applyBorder="1" applyAlignment="1">
      <alignment horizontal="center" vertical="center"/>
    </xf>
    <xf numFmtId="165" fontId="10" fillId="4" borderId="79" xfId="0" applyNumberFormat="1" applyFont="1" applyFill="1" applyBorder="1" applyAlignment="1">
      <alignment horizontal="center" vertical="center"/>
    </xf>
    <xf numFmtId="165" fontId="10" fillId="4" borderId="80" xfId="0" applyNumberFormat="1" applyFont="1" applyFill="1" applyBorder="1" applyAlignment="1">
      <alignment horizontal="center" vertical="center"/>
    </xf>
    <xf numFmtId="165" fontId="10" fillId="4" borderId="41" xfId="0" applyNumberFormat="1" applyFont="1" applyFill="1" applyBorder="1" applyAlignment="1">
      <alignment horizontal="center" vertical="center"/>
    </xf>
    <xf numFmtId="165" fontId="10" fillId="4" borderId="22" xfId="0" applyNumberFormat="1" applyFont="1" applyFill="1" applyBorder="1" applyAlignment="1">
      <alignment horizontal="center" vertical="center"/>
    </xf>
    <xf numFmtId="165" fontId="10" fillId="4" borderId="81" xfId="0" applyNumberFormat="1" applyFont="1" applyFill="1" applyBorder="1" applyAlignment="1">
      <alignment horizontal="center" vertical="center"/>
    </xf>
    <xf numFmtId="165" fontId="10" fillId="4" borderId="21" xfId="0" applyNumberFormat="1" applyFont="1" applyFill="1" applyBorder="1" applyAlignment="1">
      <alignment horizontal="center" vertical="center"/>
    </xf>
    <xf numFmtId="165" fontId="10" fillId="4" borderId="82" xfId="0" applyNumberFormat="1" applyFont="1" applyFill="1" applyBorder="1" applyAlignment="1">
      <alignment horizontal="center" vertical="center"/>
    </xf>
    <xf numFmtId="165" fontId="10" fillId="4" borderId="23" xfId="0" applyNumberFormat="1" applyFont="1" applyFill="1" applyBorder="1" applyAlignment="1">
      <alignment horizontal="center" vertical="center"/>
    </xf>
    <xf numFmtId="0" fontId="10" fillId="4" borderId="10" xfId="0" applyFont="1" applyFill="1" applyBorder="1" applyAlignment="1">
      <alignment horizontal="center" vertical="center"/>
    </xf>
    <xf numFmtId="0" fontId="11" fillId="0" borderId="10" xfId="0" applyFont="1" applyFill="1" applyBorder="1" applyAlignment="1">
      <alignment horizontal="center" vertical="center"/>
    </xf>
    <xf numFmtId="2" fontId="11" fillId="0" borderId="10" xfId="0" applyNumberFormat="1" applyFont="1" applyFill="1" applyBorder="1" applyAlignment="1">
      <alignment horizontal="center" vertical="center"/>
    </xf>
    <xf numFmtId="2" fontId="11" fillId="0" borderId="0" xfId="0" applyNumberFormat="1" applyFont="1" applyFill="1" applyBorder="1" applyAlignment="1">
      <alignment horizontal="center" vertical="center"/>
    </xf>
    <xf numFmtId="2" fontId="11" fillId="0" borderId="83" xfId="0" applyNumberFormat="1" applyFont="1" applyFill="1" applyBorder="1" applyAlignment="1">
      <alignment horizontal="center" vertical="center"/>
    </xf>
    <xf numFmtId="2" fontId="11" fillId="0" borderId="12" xfId="0" applyNumberFormat="1" applyFont="1" applyFill="1" applyBorder="1" applyAlignment="1">
      <alignment horizontal="center" vertical="center"/>
    </xf>
    <xf numFmtId="166" fontId="12" fillId="0" borderId="4" xfId="0" applyNumberFormat="1" applyFont="1" applyFill="1" applyBorder="1" applyAlignment="1">
      <alignment horizontal="center" vertical="center" wrapText="1"/>
    </xf>
    <xf numFmtId="166" fontId="12" fillId="0" borderId="5" xfId="0" applyNumberFormat="1" applyFont="1" applyFill="1" applyBorder="1" applyAlignment="1">
      <alignment horizontal="center" vertical="center" wrapText="1"/>
    </xf>
    <xf numFmtId="167" fontId="12" fillId="0" borderId="5" xfId="0" applyNumberFormat="1" applyFont="1" applyFill="1" applyBorder="1" applyAlignment="1">
      <alignment horizontal="center" vertical="center" wrapText="1"/>
    </xf>
    <xf numFmtId="166" fontId="11" fillId="0" borderId="4" xfId="0" applyNumberFormat="1" applyFont="1" applyFill="1" applyBorder="1" applyAlignment="1">
      <alignment horizontal="center"/>
    </xf>
    <xf numFmtId="166" fontId="11" fillId="0" borderId="5" xfId="0" applyNumberFormat="1" applyFont="1" applyFill="1" applyBorder="1" applyAlignment="1">
      <alignment horizontal="center"/>
    </xf>
    <xf numFmtId="167" fontId="11" fillId="0" borderId="6" xfId="0" applyNumberFormat="1" applyFont="1" applyFill="1" applyBorder="1" applyAlignment="1">
      <alignment horizontal="center"/>
    </xf>
    <xf numFmtId="0" fontId="11" fillId="0" borderId="5" xfId="0" applyFont="1" applyFill="1" applyBorder="1" applyAlignment="1">
      <alignment horizontal="center"/>
    </xf>
    <xf numFmtId="0" fontId="11" fillId="0" borderId="6" xfId="0" applyFont="1" applyFill="1" applyBorder="1" applyAlignment="1">
      <alignment horizontal="center"/>
    </xf>
    <xf numFmtId="168" fontId="11" fillId="0" borderId="4" xfId="0" applyNumberFormat="1" applyFont="1" applyFill="1" applyBorder="1" applyAlignment="1">
      <alignment horizontal="center"/>
    </xf>
    <xf numFmtId="168" fontId="11" fillId="0" borderId="5" xfId="0" applyNumberFormat="1" applyFont="1" applyFill="1" applyBorder="1" applyAlignment="1">
      <alignment horizontal="center"/>
    </xf>
    <xf numFmtId="168" fontId="11" fillId="0" borderId="6" xfId="0" applyNumberFormat="1" applyFont="1" applyFill="1" applyBorder="1" applyAlignment="1">
      <alignment horizontal="center"/>
    </xf>
    <xf numFmtId="166" fontId="12" fillId="0" borderId="10" xfId="0" applyNumberFormat="1" applyFont="1" applyFill="1" applyBorder="1" applyAlignment="1">
      <alignment horizontal="center" vertical="center" wrapText="1"/>
    </xf>
    <xf numFmtId="166" fontId="12" fillId="0" borderId="0" xfId="0" applyNumberFormat="1" applyFont="1" applyFill="1" applyBorder="1" applyAlignment="1">
      <alignment horizontal="center" vertical="center" wrapText="1"/>
    </xf>
    <xf numFmtId="167" fontId="12" fillId="0" borderId="0" xfId="0" applyNumberFormat="1" applyFont="1" applyFill="1" applyBorder="1" applyAlignment="1">
      <alignment horizontal="center" vertical="center" wrapText="1"/>
    </xf>
    <xf numFmtId="166" fontId="11" fillId="0" borderId="10" xfId="0" applyNumberFormat="1" applyFont="1" applyFill="1" applyBorder="1" applyAlignment="1">
      <alignment horizontal="center"/>
    </xf>
    <xf numFmtId="166" fontId="11" fillId="0" borderId="0" xfId="0" applyNumberFormat="1" applyFont="1" applyFill="1" applyBorder="1" applyAlignment="1">
      <alignment horizontal="center"/>
    </xf>
    <xf numFmtId="167" fontId="11" fillId="0" borderId="12" xfId="0" applyNumberFormat="1" applyFont="1" applyFill="1" applyBorder="1" applyAlignment="1">
      <alignment horizontal="center"/>
    </xf>
    <xf numFmtId="0" fontId="11" fillId="0" borderId="0" xfId="0" applyFont="1" applyFill="1" applyBorder="1" applyAlignment="1">
      <alignment horizontal="center"/>
    </xf>
    <xf numFmtId="0" fontId="11" fillId="0" borderId="12" xfId="0" applyFont="1" applyFill="1" applyBorder="1" applyAlignment="1">
      <alignment horizontal="center"/>
    </xf>
    <xf numFmtId="168" fontId="11" fillId="0" borderId="10" xfId="0" applyNumberFormat="1" applyFont="1" applyFill="1" applyBorder="1" applyAlignment="1">
      <alignment horizontal="center"/>
    </xf>
    <xf numFmtId="168" fontId="11" fillId="0" borderId="0" xfId="0" applyNumberFormat="1" applyFont="1" applyFill="1" applyBorder="1" applyAlignment="1">
      <alignment horizontal="center"/>
    </xf>
    <xf numFmtId="168" fontId="11" fillId="0" borderId="12" xfId="0" applyNumberFormat="1" applyFont="1" applyFill="1" applyBorder="1" applyAlignment="1">
      <alignment horizontal="center"/>
    </xf>
    <xf numFmtId="0" fontId="11" fillId="0" borderId="8" xfId="0" applyFont="1" applyFill="1" applyBorder="1"/>
    <xf numFmtId="0" fontId="11" fillId="0" borderId="8" xfId="0" applyFont="1" applyFill="1" applyBorder="1" applyAlignment="1">
      <alignment horizontal="center"/>
    </xf>
    <xf numFmtId="0" fontId="11" fillId="0" borderId="4" xfId="0" applyFont="1" applyFill="1" applyBorder="1" applyAlignment="1">
      <alignment horizontal="center"/>
    </xf>
    <xf numFmtId="0" fontId="11" fillId="0" borderId="10" xfId="0" applyFont="1" applyFill="1" applyBorder="1" applyAlignment="1">
      <alignment horizontal="center"/>
    </xf>
    <xf numFmtId="0" fontId="9" fillId="3" borderId="15" xfId="0" applyFont="1" applyFill="1" applyBorder="1"/>
    <xf numFmtId="0" fontId="9" fillId="3" borderId="16" xfId="0" applyFont="1" applyFill="1" applyBorder="1" applyAlignment="1">
      <alignment vertical="center"/>
    </xf>
    <xf numFmtId="0" fontId="15" fillId="3" borderId="16" xfId="0" applyFont="1" applyFill="1" applyBorder="1"/>
    <xf numFmtId="0" fontId="0" fillId="3" borderId="17" xfId="0" applyFill="1" applyBorder="1" applyAlignment="1"/>
    <xf numFmtId="0" fontId="14" fillId="4" borderId="15" xfId="0" applyFont="1" applyFill="1" applyBorder="1" applyAlignment="1">
      <alignment horizontal="centerContinuous" vertical="center"/>
    </xf>
    <xf numFmtId="0" fontId="14" fillId="4" borderId="17" xfId="0" applyFont="1" applyFill="1" applyBorder="1" applyAlignment="1">
      <alignment horizontal="centerContinuous" vertical="center"/>
    </xf>
    <xf numFmtId="0" fontId="14" fillId="4" borderId="53" xfId="0" applyFont="1" applyFill="1" applyBorder="1" applyAlignment="1">
      <alignment horizontal="center" vertical="center" wrapText="1"/>
    </xf>
    <xf numFmtId="0" fontId="14" fillId="4" borderId="86"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0" fillId="4" borderId="85" xfId="0" applyFont="1" applyFill="1" applyBorder="1" applyAlignment="1">
      <alignment horizontal="center"/>
    </xf>
    <xf numFmtId="0" fontId="10" fillId="4" borderId="7" xfId="0" applyFont="1" applyFill="1" applyBorder="1" applyAlignment="1">
      <alignment horizontal="center"/>
    </xf>
    <xf numFmtId="165" fontId="12" fillId="0" borderId="4" xfId="0" applyNumberFormat="1" applyFont="1" applyFill="1" applyBorder="1" applyAlignment="1">
      <alignment horizontal="center" vertical="center"/>
    </xf>
    <xf numFmtId="165" fontId="12" fillId="0" borderId="5" xfId="0" applyNumberFormat="1" applyFont="1" applyFill="1" applyBorder="1" applyAlignment="1">
      <alignment horizontal="center" vertical="center"/>
    </xf>
    <xf numFmtId="165" fontId="12" fillId="0" borderId="6" xfId="0" applyNumberFormat="1" applyFont="1" applyFill="1" applyBorder="1" applyAlignment="1">
      <alignment horizontal="center" vertical="center"/>
    </xf>
    <xf numFmtId="165" fontId="12" fillId="0" borderId="10" xfId="0" applyNumberFormat="1" applyFont="1" applyFill="1" applyBorder="1" applyAlignment="1">
      <alignment horizontal="center" vertical="center"/>
    </xf>
    <xf numFmtId="165" fontId="12" fillId="0" borderId="0" xfId="0" applyNumberFormat="1" applyFont="1" applyFill="1" applyBorder="1" applyAlignment="1">
      <alignment horizontal="center" vertical="center"/>
    </xf>
    <xf numFmtId="165" fontId="12" fillId="0" borderId="12" xfId="0" applyNumberFormat="1" applyFont="1" applyFill="1" applyBorder="1" applyAlignment="1">
      <alignment horizontal="center" vertical="center"/>
    </xf>
    <xf numFmtId="166" fontId="12" fillId="0" borderId="12" xfId="0" applyNumberFormat="1" applyFont="1" applyFill="1" applyBorder="1" applyAlignment="1">
      <alignment horizontal="center" vertical="center"/>
    </xf>
    <xf numFmtId="165" fontId="12" fillId="0" borderId="7" xfId="0" applyNumberFormat="1" applyFont="1" applyFill="1" applyBorder="1" applyAlignment="1">
      <alignment horizontal="center" vertical="center"/>
    </xf>
    <xf numFmtId="165" fontId="12" fillId="0" borderId="8" xfId="0" applyNumberFormat="1" applyFont="1" applyFill="1" applyBorder="1" applyAlignment="1">
      <alignment horizontal="center" vertical="center"/>
    </xf>
    <xf numFmtId="165" fontId="12" fillId="0" borderId="9" xfId="0" applyNumberFormat="1" applyFont="1" applyFill="1" applyBorder="1" applyAlignment="1">
      <alignment horizontal="center" vertical="center"/>
    </xf>
    <xf numFmtId="166" fontId="12" fillId="0" borderId="9" xfId="0" applyNumberFormat="1" applyFont="1" applyFill="1" applyBorder="1" applyAlignment="1">
      <alignment horizontal="center" vertical="center"/>
    </xf>
    <xf numFmtId="0" fontId="15" fillId="3" borderId="17" xfId="0" applyFont="1" applyFill="1" applyBorder="1" applyAlignment="1">
      <alignment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0" fillId="4" borderId="4" xfId="0" applyFont="1" applyFill="1" applyBorder="1" applyAlignment="1">
      <alignment horizontal="center" vertical="center"/>
    </xf>
    <xf numFmtId="0" fontId="0" fillId="4" borderId="16" xfId="0" applyFill="1" applyBorder="1" applyAlignment="1">
      <alignment horizontal="centerContinuous" vertical="center"/>
    </xf>
    <xf numFmtId="0" fontId="0" fillId="4" borderId="17" xfId="0" applyFill="1" applyBorder="1" applyAlignment="1">
      <alignment horizontal="centerContinuous" vertical="center"/>
    </xf>
    <xf numFmtId="0" fontId="18" fillId="4" borderId="17" xfId="1" applyFont="1" applyFill="1" applyBorder="1" applyAlignment="1" applyProtection="1">
      <alignment horizontal="centerContinuous" vertical="center"/>
    </xf>
    <xf numFmtId="0" fontId="10" fillId="4" borderId="51" xfId="0" applyFont="1" applyFill="1" applyBorder="1" applyAlignment="1">
      <alignment horizontal="center" vertical="center"/>
    </xf>
    <xf numFmtId="0" fontId="10" fillId="4" borderId="59" xfId="0" applyFont="1" applyFill="1" applyBorder="1" applyAlignment="1">
      <alignment horizontal="center" vertical="center"/>
    </xf>
    <xf numFmtId="0" fontId="10" fillId="4" borderId="52" xfId="1" applyFont="1" applyFill="1" applyBorder="1" applyAlignment="1" applyProtection="1">
      <alignment horizontal="center" vertical="center"/>
    </xf>
    <xf numFmtId="0" fontId="10" fillId="4" borderId="43" xfId="0" applyFont="1" applyFill="1" applyBorder="1" applyAlignment="1">
      <alignment horizontal="center" vertical="center"/>
    </xf>
    <xf numFmtId="0" fontId="10" fillId="4" borderId="24" xfId="1" applyFont="1" applyFill="1" applyBorder="1" applyAlignment="1" applyProtection="1">
      <alignment horizontal="center" vertical="center"/>
    </xf>
    <xf numFmtId="166" fontId="12" fillId="0" borderId="6" xfId="0" applyNumberFormat="1" applyFont="1" applyFill="1" applyBorder="1" applyAlignment="1">
      <alignment horizontal="center" vertical="center"/>
    </xf>
    <xf numFmtId="0" fontId="10" fillId="4" borderId="85" xfId="0" applyFont="1" applyFill="1" applyBorder="1" applyAlignment="1">
      <alignment horizontal="center" vertical="center"/>
    </xf>
    <xf numFmtId="0" fontId="10" fillId="0" borderId="0" xfId="0" applyFont="1" applyFill="1" applyBorder="1" applyAlignment="1">
      <alignment vertical="center"/>
    </xf>
    <xf numFmtId="0" fontId="16" fillId="0" borderId="0" xfId="0" applyFont="1" applyFill="1" applyBorder="1" applyAlignment="1">
      <alignment vertical="center"/>
    </xf>
    <xf numFmtId="0" fontId="11" fillId="0" borderId="0" xfId="0" applyFont="1" applyFill="1" applyBorder="1" applyAlignment="1">
      <alignment vertical="center" wrapText="1"/>
    </xf>
    <xf numFmtId="0" fontId="2" fillId="5" borderId="0" xfId="0" applyFont="1" applyFill="1" applyBorder="1"/>
    <xf numFmtId="2" fontId="12" fillId="5" borderId="0" xfId="0" applyNumberFormat="1" applyFont="1" applyFill="1" applyBorder="1" applyAlignment="1">
      <alignment horizontal="left" vertical="center" wrapText="1"/>
    </xf>
    <xf numFmtId="0" fontId="0" fillId="5" borderId="0" xfId="0" applyFill="1" applyBorder="1" applyAlignment="1">
      <alignment horizontal="left"/>
    </xf>
    <xf numFmtId="0" fontId="11" fillId="5" borderId="0" xfId="0" applyFont="1" applyFill="1" applyBorder="1" applyAlignment="1">
      <alignment horizontal="left" vertical="center"/>
    </xf>
    <xf numFmtId="0" fontId="10" fillId="0" borderId="0" xfId="0" applyFont="1" applyFill="1" applyBorder="1" applyAlignment="1">
      <alignment horizontal="left" vertical="center"/>
    </xf>
    <xf numFmtId="0" fontId="10" fillId="5" borderId="0" xfId="0" applyFont="1" applyFill="1" applyBorder="1" applyAlignment="1">
      <alignment horizontal="left" vertical="center"/>
    </xf>
    <xf numFmtId="0" fontId="19" fillId="0" borderId="0" xfId="0" applyFont="1" applyBorder="1" applyAlignment="1">
      <alignment horizontal="left" vertical="center"/>
    </xf>
    <xf numFmtId="0" fontId="0" fillId="5" borderId="0" xfId="0" applyFont="1" applyFill="1" applyBorder="1" applyAlignment="1">
      <alignment horizontal="left"/>
    </xf>
    <xf numFmtId="0" fontId="2" fillId="0" borderId="0" xfId="0" applyFont="1"/>
    <xf numFmtId="0" fontId="0" fillId="0" borderId="87" xfId="0" applyBorder="1"/>
    <xf numFmtId="0" fontId="0" fillId="0" borderId="88" xfId="0" applyBorder="1"/>
    <xf numFmtId="0" fontId="0" fillId="0" borderId="89" xfId="0" applyBorder="1"/>
    <xf numFmtId="0" fontId="2" fillId="0" borderId="85" xfId="0" applyFont="1" applyBorder="1"/>
    <xf numFmtId="0" fontId="4" fillId="4" borderId="88" xfId="1" applyFill="1" applyBorder="1" applyAlignment="1">
      <alignment horizontal="center"/>
    </xf>
    <xf numFmtId="0" fontId="2" fillId="0" borderId="90" xfId="0" applyFont="1" applyBorder="1"/>
    <xf numFmtId="0" fontId="0" fillId="0" borderId="93" xfId="0" applyBorder="1" applyAlignment="1">
      <alignment horizontal="left"/>
    </xf>
    <xf numFmtId="0" fontId="0" fillId="0" borderId="21" xfId="0" applyBorder="1" applyAlignment="1">
      <alignment horizontal="left"/>
    </xf>
    <xf numFmtId="0" fontId="0" fillId="0" borderId="31" xfId="0" applyBorder="1"/>
    <xf numFmtId="0" fontId="11" fillId="0" borderId="7" xfId="0" applyFont="1" applyFill="1" applyBorder="1" applyAlignment="1">
      <alignment horizontal="justify" vertical="center"/>
    </xf>
    <xf numFmtId="2" fontId="11" fillId="0" borderId="8" xfId="0" applyNumberFormat="1" applyFont="1" applyFill="1" applyBorder="1" applyAlignment="1">
      <alignment horizontal="right" vertical="center" wrapText="1"/>
    </xf>
    <xf numFmtId="2" fontId="11" fillId="0" borderId="9" xfId="0" applyNumberFormat="1" applyFont="1" applyFill="1" applyBorder="1" applyAlignment="1">
      <alignment horizontal="right" vertical="center" wrapText="1"/>
    </xf>
    <xf numFmtId="0" fontId="12" fillId="0" borderId="8" xfId="0" applyFont="1" applyFill="1" applyBorder="1" applyAlignment="1">
      <alignment horizontal="right" vertical="center" wrapText="1"/>
    </xf>
    <xf numFmtId="0" fontId="12" fillId="0" borderId="9" xfId="0" applyFont="1" applyFill="1" applyBorder="1" applyAlignment="1">
      <alignment horizontal="right" vertical="center" wrapText="1"/>
    </xf>
    <xf numFmtId="0" fontId="12" fillId="0" borderId="13" xfId="0" applyFont="1" applyFill="1" applyBorder="1" applyAlignment="1">
      <alignment horizontal="right" vertical="center" wrapText="1"/>
    </xf>
    <xf numFmtId="0" fontId="20" fillId="0" borderId="0" xfId="0" applyFont="1"/>
    <xf numFmtId="0" fontId="4" fillId="0" borderId="0" xfId="1"/>
    <xf numFmtId="0" fontId="11" fillId="0" borderId="88" xfId="0" applyFont="1" applyBorder="1"/>
    <xf numFmtId="0" fontId="42" fillId="0" borderId="0" xfId="0" applyFont="1" applyBorder="1" applyAlignment="1">
      <alignment vertical="center"/>
    </xf>
    <xf numFmtId="0" fontId="9" fillId="3" borderId="15" xfId="0" applyFont="1" applyFill="1" applyBorder="1" applyAlignment="1">
      <alignment horizontal="left"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0" fillId="5" borderId="0" xfId="0" applyFill="1" applyBorder="1" applyAlignment="1"/>
    <xf numFmtId="1" fontId="12" fillId="0" borderId="0"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2" fontId="11" fillId="0" borderId="25" xfId="0" applyNumberFormat="1" applyFont="1" applyFill="1" applyBorder="1" applyAlignment="1">
      <alignment horizontal="center" vertical="center" wrapText="1"/>
    </xf>
    <xf numFmtId="2" fontId="11" fillId="0" borderId="59" xfId="0" applyNumberFormat="1" applyFont="1" applyFill="1" applyBorder="1" applyAlignment="1">
      <alignment horizontal="center" vertical="center" wrapText="1"/>
    </xf>
    <xf numFmtId="2" fontId="11" fillId="0" borderId="42" xfId="0" applyNumberFormat="1" applyFont="1" applyFill="1" applyBorder="1" applyAlignment="1">
      <alignment horizontal="center" vertical="center" wrapText="1"/>
    </xf>
    <xf numFmtId="2" fontId="11" fillId="0" borderId="54" xfId="0" applyNumberFormat="1" applyFont="1" applyFill="1" applyBorder="1" applyAlignment="1">
      <alignment horizontal="center" vertical="center" wrapText="1"/>
    </xf>
    <xf numFmtId="2" fontId="11" fillId="0" borderId="12" xfId="0" applyNumberFormat="1" applyFont="1" applyFill="1" applyBorder="1" applyAlignment="1">
      <alignment horizontal="center" vertical="center" wrapText="1"/>
    </xf>
    <xf numFmtId="0" fontId="11" fillId="0" borderId="42" xfId="0" applyFont="1" applyFill="1" applyBorder="1" applyAlignment="1">
      <alignment horizontal="center" vertical="center" wrapText="1"/>
    </xf>
    <xf numFmtId="2" fontId="11" fillId="0" borderId="86" xfId="0" applyNumberFormat="1" applyFont="1" applyFill="1" applyBorder="1" applyAlignment="1">
      <alignment horizontal="center" vertical="center" wrapText="1"/>
    </xf>
    <xf numFmtId="0" fontId="44" fillId="0" borderId="49" xfId="0" applyFont="1" applyFill="1" applyBorder="1" applyAlignment="1">
      <alignment vertical="center"/>
    </xf>
    <xf numFmtId="0" fontId="44" fillId="0" borderId="8" xfId="0" applyFont="1" applyFill="1" applyBorder="1" applyAlignment="1">
      <alignment vertical="center"/>
    </xf>
    <xf numFmtId="0" fontId="44" fillId="0" borderId="50" xfId="0" applyFont="1" applyFill="1" applyBorder="1" applyAlignment="1">
      <alignment vertical="center"/>
    </xf>
    <xf numFmtId="2" fontId="10" fillId="0" borderId="47" xfId="0" applyNumberFormat="1" applyFont="1" applyFill="1" applyBorder="1" applyAlignment="1">
      <alignment horizontal="center" vertical="center" wrapText="1"/>
    </xf>
    <xf numFmtId="2" fontId="10" fillId="0" borderId="48" xfId="0" applyNumberFormat="1" applyFont="1" applyFill="1" applyBorder="1" applyAlignment="1">
      <alignment horizontal="center" vertical="center" wrapText="1"/>
    </xf>
    <xf numFmtId="0" fontId="44" fillId="0" borderId="7" xfId="0" applyFont="1" applyFill="1" applyBorder="1" applyAlignment="1">
      <alignment vertical="center"/>
    </xf>
    <xf numFmtId="0" fontId="44" fillId="0" borderId="9" xfId="0" applyFont="1" applyFill="1" applyBorder="1" applyAlignment="1">
      <alignment vertical="center"/>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95" xfId="0" applyFont="1" applyFill="1" applyBorder="1" applyAlignment="1">
      <alignment horizontal="center" vertical="center" wrapText="1"/>
    </xf>
    <xf numFmtId="0" fontId="14" fillId="4" borderId="96" xfId="0" applyFont="1" applyFill="1" applyBorder="1" applyAlignment="1">
      <alignment horizontal="center" vertical="center" wrapText="1"/>
    </xf>
    <xf numFmtId="0" fontId="14" fillId="4" borderId="91" xfId="0" applyFont="1" applyFill="1" applyBorder="1" applyAlignment="1">
      <alignment horizontal="center" vertical="center" wrapText="1"/>
    </xf>
    <xf numFmtId="0" fontId="14" fillId="4" borderId="97" xfId="0" applyFont="1" applyFill="1" applyBorder="1" applyAlignment="1">
      <alignment horizontal="center" vertical="center" wrapText="1"/>
    </xf>
    <xf numFmtId="0" fontId="14" fillId="4" borderId="98" xfId="0" applyFont="1" applyFill="1" applyBorder="1" applyAlignment="1">
      <alignment horizontal="center" vertical="center" wrapText="1"/>
    </xf>
    <xf numFmtId="0" fontId="14" fillId="4" borderId="99" xfId="0" applyFont="1" applyFill="1" applyBorder="1" applyAlignment="1">
      <alignment horizontal="center" vertical="center" wrapText="1"/>
    </xf>
    <xf numFmtId="0" fontId="14" fillId="4" borderId="100" xfId="0" applyFont="1" applyFill="1" applyBorder="1" applyAlignment="1">
      <alignment horizontal="center" vertical="center" wrapText="1"/>
    </xf>
    <xf numFmtId="0" fontId="14" fillId="4" borderId="101" xfId="0" applyFont="1" applyFill="1" applyBorder="1" applyAlignment="1">
      <alignment horizontal="center" vertical="center" wrapText="1"/>
    </xf>
    <xf numFmtId="0" fontId="14" fillId="4" borderId="102" xfId="0" applyFont="1" applyFill="1" applyBorder="1" applyAlignment="1">
      <alignment horizontal="center" vertical="center" wrapText="1"/>
    </xf>
    <xf numFmtId="0" fontId="11" fillId="4" borderId="103" xfId="0" applyFont="1" applyFill="1" applyBorder="1" applyAlignment="1">
      <alignment vertical="center"/>
    </xf>
    <xf numFmtId="0" fontId="14" fillId="4" borderId="104" xfId="0" applyFont="1" applyFill="1" applyBorder="1" applyAlignment="1">
      <alignment horizontal="center" vertical="center" wrapText="1"/>
    </xf>
    <xf numFmtId="0" fontId="14" fillId="4" borderId="105" xfId="0" applyFont="1" applyFill="1" applyBorder="1" applyAlignment="1">
      <alignment horizontal="center" vertical="center" wrapText="1"/>
    </xf>
    <xf numFmtId="0" fontId="14" fillId="4" borderId="106" xfId="0" applyFont="1" applyFill="1" applyBorder="1" applyAlignment="1">
      <alignment horizontal="center" vertical="center" wrapText="1"/>
    </xf>
    <xf numFmtId="0" fontId="14" fillId="4" borderId="70" xfId="0" applyFont="1" applyFill="1" applyBorder="1" applyAlignment="1">
      <alignment horizontal="center" vertical="center" wrapText="1"/>
    </xf>
    <xf numFmtId="0" fontId="14" fillId="4" borderId="103" xfId="0" applyFont="1" applyFill="1" applyBorder="1" applyAlignment="1">
      <alignment horizontal="center" vertical="center" wrapText="1"/>
    </xf>
    <xf numFmtId="0" fontId="14" fillId="4" borderId="107" xfId="0" applyFont="1" applyFill="1" applyBorder="1" applyAlignment="1">
      <alignment horizontal="center" vertical="center" wrapText="1"/>
    </xf>
    <xf numFmtId="0" fontId="14" fillId="4" borderId="108" xfId="0" applyFont="1" applyFill="1" applyBorder="1" applyAlignment="1">
      <alignment horizontal="center" vertical="center" wrapText="1"/>
    </xf>
    <xf numFmtId="0" fontId="14" fillId="4" borderId="109" xfId="0" applyFont="1" applyFill="1" applyBorder="1" applyAlignment="1">
      <alignment horizontal="center" vertical="center" wrapText="1"/>
    </xf>
    <xf numFmtId="0" fontId="14" fillId="4" borderId="110" xfId="0" applyFont="1" applyFill="1" applyBorder="1" applyAlignment="1">
      <alignment horizontal="center" vertical="center" wrapText="1"/>
    </xf>
    <xf numFmtId="0" fontId="14" fillId="4" borderId="111" xfId="0" applyFont="1" applyFill="1" applyBorder="1" applyAlignment="1">
      <alignment horizontal="center" vertical="center" wrapText="1"/>
    </xf>
    <xf numFmtId="0" fontId="14" fillId="4" borderId="112" xfId="0" applyFont="1" applyFill="1" applyBorder="1" applyAlignment="1">
      <alignment horizontal="center" vertical="center" wrapText="1"/>
    </xf>
    <xf numFmtId="0" fontId="14" fillId="4" borderId="113" xfId="0" applyFont="1" applyFill="1" applyBorder="1" applyAlignment="1">
      <alignment horizontal="center" vertical="center" wrapText="1"/>
    </xf>
    <xf numFmtId="0" fontId="14" fillId="4" borderId="114" xfId="0" applyFont="1" applyFill="1" applyBorder="1" applyAlignment="1">
      <alignment horizontal="center" vertical="center" wrapText="1"/>
    </xf>
    <xf numFmtId="0" fontId="11" fillId="0" borderId="12" xfId="0"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1" fontId="12" fillId="0" borderId="11" xfId="0" applyNumberFormat="1" applyFont="1" applyFill="1" applyBorder="1" applyAlignment="1">
      <alignment horizontal="center" vertical="center" wrapText="1"/>
    </xf>
    <xf numFmtId="0" fontId="0" fillId="0" borderId="0" xfId="0" applyFill="1" applyBorder="1" applyAlignment="1"/>
    <xf numFmtId="0" fontId="11" fillId="0" borderId="0" xfId="0" applyFont="1" applyFill="1" applyBorder="1" applyAlignment="1">
      <alignment horizontal="center" vertical="center" wrapText="1"/>
    </xf>
    <xf numFmtId="0" fontId="0" fillId="0" borderId="0" xfId="0" applyFill="1" applyBorder="1"/>
    <xf numFmtId="10" fontId="10" fillId="0" borderId="116" xfId="0" applyNumberFormat="1" applyFont="1" applyFill="1" applyBorder="1" applyAlignment="1">
      <alignment horizontal="center" vertical="center"/>
    </xf>
    <xf numFmtId="10" fontId="10" fillId="0" borderId="33" xfId="0" applyNumberFormat="1" applyFont="1" applyFill="1" applyBorder="1" applyAlignment="1">
      <alignment horizontal="center" vertical="center"/>
    </xf>
    <xf numFmtId="10" fontId="10" fillId="0" borderId="117" xfId="0" applyNumberFormat="1" applyFont="1" applyFill="1" applyBorder="1" applyAlignment="1">
      <alignment horizontal="center" vertical="center"/>
    </xf>
    <xf numFmtId="10" fontId="10" fillId="0" borderId="118" xfId="0" applyNumberFormat="1" applyFont="1" applyFill="1" applyBorder="1" applyAlignment="1">
      <alignment horizontal="center" vertical="center"/>
    </xf>
    <xf numFmtId="10" fontId="10" fillId="0" borderId="119" xfId="0" applyNumberFormat="1" applyFont="1" applyFill="1" applyBorder="1" applyAlignment="1">
      <alignment horizontal="center" vertical="center"/>
    </xf>
    <xf numFmtId="0" fontId="11" fillId="0" borderId="10" xfId="0" applyFont="1" applyFill="1" applyBorder="1" applyAlignment="1">
      <alignment vertical="center"/>
    </xf>
    <xf numFmtId="10" fontId="11" fillId="0" borderId="86" xfId="0" applyNumberFormat="1" applyFont="1" applyFill="1" applyBorder="1" applyAlignment="1">
      <alignment horizontal="center" vertical="center"/>
    </xf>
    <xf numFmtId="10" fontId="11" fillId="0" borderId="25" xfId="0" applyNumberFormat="1" applyFont="1" applyFill="1" applyBorder="1" applyAlignment="1">
      <alignment horizontal="center" vertical="center"/>
    </xf>
    <xf numFmtId="10" fontId="11" fillId="0" borderId="53" xfId="0" applyNumberFormat="1" applyFont="1" applyFill="1" applyBorder="1" applyAlignment="1">
      <alignment horizontal="center" vertical="center"/>
    </xf>
    <xf numFmtId="10" fontId="11" fillId="0" borderId="54" xfId="0" applyNumberFormat="1" applyFont="1" applyFill="1" applyBorder="1" applyAlignment="1">
      <alignment horizontal="center" vertical="center"/>
    </xf>
    <xf numFmtId="10" fontId="10" fillId="0" borderId="3" xfId="0" applyNumberFormat="1" applyFont="1" applyFill="1" applyBorder="1" applyAlignment="1">
      <alignment horizontal="center" vertical="center"/>
    </xf>
    <xf numFmtId="10" fontId="10" fillId="0" borderId="120" xfId="0" applyNumberFormat="1" applyFont="1" applyFill="1" applyBorder="1" applyAlignment="1">
      <alignment horizontal="center" vertical="center"/>
    </xf>
    <xf numFmtId="10" fontId="10" fillId="0" borderId="93" xfId="0" applyNumberFormat="1" applyFont="1" applyFill="1" applyBorder="1" applyAlignment="1">
      <alignment horizontal="center" vertical="center"/>
    </xf>
    <xf numFmtId="10" fontId="10" fillId="0" borderId="94" xfId="0" applyNumberFormat="1" applyFont="1" applyFill="1" applyBorder="1" applyAlignment="1">
      <alignment horizontal="center" vertical="center"/>
    </xf>
    <xf numFmtId="10" fontId="10" fillId="0" borderId="22" xfId="0" applyNumberFormat="1" applyFont="1" applyFill="1" applyBorder="1" applyAlignment="1">
      <alignment horizontal="center" vertical="center"/>
    </xf>
    <xf numFmtId="10" fontId="10" fillId="0" borderId="122" xfId="0" applyNumberFormat="1" applyFont="1" applyFill="1" applyBorder="1" applyAlignment="1">
      <alignment horizontal="center" vertical="center"/>
    </xf>
    <xf numFmtId="10" fontId="10" fillId="0" borderId="21" xfId="0" applyNumberFormat="1" applyFont="1" applyFill="1" applyBorder="1" applyAlignment="1">
      <alignment horizontal="center" vertical="center"/>
    </xf>
    <xf numFmtId="10" fontId="10" fillId="0" borderId="23" xfId="0" applyNumberFormat="1" applyFont="1" applyFill="1" applyBorder="1" applyAlignment="1">
      <alignment horizontal="center" vertical="center"/>
    </xf>
    <xf numFmtId="10" fontId="11" fillId="0" borderId="50" xfId="0" applyNumberFormat="1" applyFont="1" applyFill="1" applyBorder="1" applyAlignment="1">
      <alignment horizontal="center" vertical="center"/>
    </xf>
    <xf numFmtId="10" fontId="11" fillId="0" borderId="26" xfId="0" applyNumberFormat="1" applyFont="1" applyFill="1" applyBorder="1" applyAlignment="1">
      <alignment horizontal="center" vertical="center"/>
    </xf>
    <xf numFmtId="10" fontId="11" fillId="0" borderId="49" xfId="0" applyNumberFormat="1" applyFont="1" applyFill="1" applyBorder="1" applyAlignment="1">
      <alignment horizontal="center" vertical="center"/>
    </xf>
    <xf numFmtId="10" fontId="11" fillId="0" borderId="48" xfId="0" applyNumberFormat="1" applyFont="1" applyFill="1" applyBorder="1" applyAlignment="1">
      <alignment horizontal="center" vertical="center"/>
    </xf>
    <xf numFmtId="0" fontId="10" fillId="4" borderId="85" xfId="0" applyFont="1" applyFill="1" applyBorder="1" applyAlignment="1">
      <alignment horizontal="centerContinuous" vertical="center"/>
    </xf>
    <xf numFmtId="0" fontId="10" fillId="4" borderId="45"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44" xfId="0" applyFont="1" applyFill="1" applyBorder="1" applyAlignment="1">
      <alignment horizontal="center" vertical="center"/>
    </xf>
    <xf numFmtId="0" fontId="10" fillId="4" borderId="115" xfId="0" applyFont="1" applyFill="1" applyBorder="1" applyAlignment="1">
      <alignment horizontal="center" vertical="center"/>
    </xf>
    <xf numFmtId="0" fontId="10" fillId="4" borderId="46" xfId="0" applyFont="1" applyFill="1" applyBorder="1" applyAlignment="1">
      <alignment horizontal="center" vertical="center"/>
    </xf>
    <xf numFmtId="0" fontId="11" fillId="0" borderId="12" xfId="0" applyFont="1" applyFill="1" applyBorder="1" applyAlignment="1">
      <alignment horizontal="center" vertical="center"/>
    </xf>
    <xf numFmtId="0" fontId="10" fillId="6" borderId="0"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2" fontId="10" fillId="6" borderId="0" xfId="0" applyNumberFormat="1"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2" fontId="10" fillId="6" borderId="30" xfId="0" applyNumberFormat="1" applyFont="1" applyFill="1" applyBorder="1" applyAlignment="1">
      <alignment horizontal="center" vertical="center" wrapText="1"/>
    </xf>
    <xf numFmtId="0" fontId="11" fillId="0" borderId="88" xfId="0" applyFont="1" applyFill="1" applyBorder="1" applyAlignment="1">
      <alignment horizontal="center" vertical="center"/>
    </xf>
    <xf numFmtId="2" fontId="10" fillId="6" borderId="71" xfId="0" applyNumberFormat="1" applyFont="1" applyFill="1" applyBorder="1" applyAlignment="1">
      <alignment horizontal="center" vertical="center"/>
    </xf>
    <xf numFmtId="0" fontId="10" fillId="6" borderId="72" xfId="0" applyFont="1" applyFill="1" applyBorder="1" applyAlignment="1">
      <alignment horizontal="center" vertical="center" wrapText="1"/>
    </xf>
    <xf numFmtId="2" fontId="11" fillId="0" borderId="29" xfId="0" applyNumberFormat="1" applyFont="1" applyFill="1" applyBorder="1" applyAlignment="1">
      <alignment horizontal="center" vertical="center"/>
    </xf>
    <xf numFmtId="2" fontId="11" fillId="0" borderId="30" xfId="0" applyNumberFormat="1" applyFont="1" applyFill="1" applyBorder="1" applyAlignment="1">
      <alignment horizontal="center" vertical="center"/>
    </xf>
    <xf numFmtId="2" fontId="11" fillId="0" borderId="28" xfId="0" applyNumberFormat="1" applyFont="1" applyFill="1" applyBorder="1" applyAlignment="1">
      <alignment horizontal="center" vertical="center"/>
    </xf>
    <xf numFmtId="2" fontId="11" fillId="0" borderId="10" xfId="0" applyNumberFormat="1" applyFont="1" applyFill="1" applyBorder="1" applyAlignment="1">
      <alignment horizontal="center" vertical="center" wrapText="1"/>
    </xf>
    <xf numFmtId="2" fontId="11" fillId="0" borderId="29" xfId="0" applyNumberFormat="1" applyFont="1" applyFill="1" applyBorder="1" applyAlignment="1">
      <alignment horizontal="center" vertical="center" wrapText="1"/>
    </xf>
    <xf numFmtId="2" fontId="11" fillId="0" borderId="30" xfId="0" applyNumberFormat="1" applyFont="1" applyFill="1" applyBorder="1" applyAlignment="1">
      <alignment horizontal="center" vertical="center" wrapText="1"/>
    </xf>
    <xf numFmtId="2" fontId="11" fillId="0" borderId="28" xfId="0" applyNumberFormat="1" applyFont="1" applyFill="1" applyBorder="1" applyAlignment="1">
      <alignment horizontal="center" vertical="center" wrapText="1"/>
    </xf>
    <xf numFmtId="0" fontId="11" fillId="0" borderId="89" xfId="0" applyFont="1" applyFill="1" applyBorder="1" applyAlignment="1">
      <alignment horizontal="center" vertical="center"/>
    </xf>
    <xf numFmtId="2" fontId="11" fillId="0" borderId="8" xfId="0" applyNumberFormat="1" applyFont="1" applyFill="1" applyBorder="1" applyAlignment="1">
      <alignment horizontal="center" vertical="center"/>
    </xf>
    <xf numFmtId="2" fontId="11" fillId="0" borderId="7" xfId="0" applyNumberFormat="1" applyFont="1" applyFill="1" applyBorder="1" applyAlignment="1">
      <alignment horizontal="center" vertical="center" wrapText="1"/>
    </xf>
    <xf numFmtId="2" fontId="11" fillId="0" borderId="9" xfId="0" applyNumberFormat="1" applyFont="1" applyFill="1" applyBorder="1" applyAlignment="1">
      <alignment horizontal="center" vertical="center"/>
    </xf>
    <xf numFmtId="2" fontId="11" fillId="0" borderId="8" xfId="0" applyNumberFormat="1" applyFont="1" applyFill="1" applyBorder="1" applyAlignment="1">
      <alignment horizontal="center" vertical="center" wrapText="1"/>
    </xf>
    <xf numFmtId="2" fontId="11" fillId="0" borderId="9" xfId="0" applyNumberFormat="1" applyFont="1" applyFill="1" applyBorder="1" applyAlignment="1">
      <alignment horizontal="center" vertical="center" wrapText="1"/>
    </xf>
    <xf numFmtId="0" fontId="43" fillId="3" borderId="15" xfId="0" applyFont="1" applyFill="1" applyBorder="1" applyAlignment="1">
      <alignment vertical="center"/>
    </xf>
    <xf numFmtId="0" fontId="46" fillId="3" borderId="16" xfId="0" applyFont="1" applyFill="1" applyBorder="1" applyAlignment="1">
      <alignment horizontal="center" vertical="center" wrapText="1"/>
    </xf>
    <xf numFmtId="0" fontId="45" fillId="3" borderId="16" xfId="0" applyFont="1" applyFill="1" applyBorder="1" applyAlignment="1">
      <alignment horizontal="centerContinuous" vertical="center"/>
    </xf>
    <xf numFmtId="0" fontId="46" fillId="3" borderId="17"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7" xfId="0" applyFont="1" applyFill="1" applyBorder="1" applyAlignment="1">
      <alignment horizontal="centerContinuous" vertical="center"/>
    </xf>
    <xf numFmtId="0" fontId="14" fillId="4" borderId="85" xfId="0" applyFont="1" applyFill="1" applyBorder="1" applyAlignment="1">
      <alignment horizontal="center" vertical="center" wrapText="1"/>
    </xf>
    <xf numFmtId="0" fontId="14" fillId="4" borderId="123" xfId="0" applyFont="1" applyFill="1" applyBorder="1" applyAlignment="1">
      <alignment horizontal="center" vertical="center" wrapText="1"/>
    </xf>
    <xf numFmtId="0" fontId="10" fillId="4" borderId="115"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4" fillId="0" borderId="14" xfId="0" applyFont="1" applyFill="1" applyBorder="1" applyAlignment="1">
      <alignment vertical="center"/>
    </xf>
    <xf numFmtId="0" fontId="12" fillId="0" borderId="0" xfId="0" applyFont="1" applyFill="1" applyBorder="1" applyAlignment="1">
      <alignment vertical="center"/>
    </xf>
    <xf numFmtId="165" fontId="11" fillId="0" borderId="51" xfId="0" applyNumberFormat="1" applyFont="1" applyFill="1" applyBorder="1" applyAlignment="1">
      <alignment horizontal="center" vertical="center" wrapText="1"/>
    </xf>
    <xf numFmtId="165" fontId="11" fillId="0" borderId="52" xfId="0" applyNumberFormat="1" applyFont="1" applyFill="1" applyBorder="1" applyAlignment="1">
      <alignment horizontal="center" vertical="center" wrapText="1"/>
    </xf>
    <xf numFmtId="0" fontId="12" fillId="0" borderId="10" xfId="0" applyFont="1" applyFill="1" applyBorder="1" applyAlignment="1">
      <alignment vertical="center"/>
    </xf>
    <xf numFmtId="165" fontId="11" fillId="0" borderId="53" xfId="0" applyNumberFormat="1" applyFont="1" applyFill="1" applyBorder="1" applyAlignment="1">
      <alignment horizontal="center" vertical="center" wrapText="1"/>
    </xf>
    <xf numFmtId="165" fontId="11" fillId="0" borderId="54" xfId="0" applyNumberFormat="1" applyFont="1" applyFill="1" applyBorder="1" applyAlignment="1">
      <alignment horizontal="center" vertical="center" wrapText="1"/>
    </xf>
    <xf numFmtId="0" fontId="11" fillId="0" borderId="29" xfId="0" applyFont="1" applyFill="1" applyBorder="1" applyAlignment="1">
      <alignment vertical="center"/>
    </xf>
    <xf numFmtId="0" fontId="12" fillId="0" borderId="29" xfId="0" applyFont="1" applyFill="1" applyBorder="1" applyAlignment="1">
      <alignment vertical="center"/>
    </xf>
    <xf numFmtId="165" fontId="11" fillId="0" borderId="56" xfId="0" applyNumberFormat="1" applyFont="1" applyFill="1" applyBorder="1" applyAlignment="1">
      <alignment horizontal="center" vertical="center" wrapText="1"/>
    </xf>
    <xf numFmtId="165" fontId="11" fillId="0" borderId="57" xfId="0" applyNumberFormat="1" applyFont="1" applyFill="1" applyBorder="1" applyAlignment="1">
      <alignment horizontal="center" vertical="center" wrapText="1"/>
    </xf>
    <xf numFmtId="165" fontId="11" fillId="0" borderId="126" xfId="0" applyNumberFormat="1" applyFont="1" applyFill="1" applyBorder="1" applyAlignment="1">
      <alignment horizontal="center" vertical="center" wrapText="1"/>
    </xf>
    <xf numFmtId="165" fontId="11" fillId="0" borderId="127" xfId="0" applyNumberFormat="1" applyFont="1" applyFill="1" applyBorder="1" applyAlignment="1">
      <alignment horizontal="center" vertical="center" wrapText="1"/>
    </xf>
    <xf numFmtId="0" fontId="14" fillId="0" borderId="7" xfId="0" applyFont="1" applyFill="1" applyBorder="1" applyAlignment="1">
      <alignment vertical="center"/>
    </xf>
    <xf numFmtId="0" fontId="12" fillId="0" borderId="7" xfId="0" applyFont="1" applyFill="1" applyBorder="1" applyAlignment="1">
      <alignment vertical="center"/>
    </xf>
    <xf numFmtId="165" fontId="11" fillId="0" borderId="49" xfId="0" applyNumberFormat="1" applyFont="1" applyFill="1" applyBorder="1" applyAlignment="1">
      <alignment horizontal="center" vertical="center" wrapText="1"/>
    </xf>
    <xf numFmtId="165" fontId="11" fillId="0" borderId="48" xfId="0" applyNumberFormat="1" applyFont="1" applyFill="1" applyBorder="1" applyAlignment="1">
      <alignment horizontal="center" vertical="center" wrapText="1"/>
    </xf>
    <xf numFmtId="0" fontId="9" fillId="3" borderId="4" xfId="0" applyFont="1" applyFill="1" applyBorder="1" applyAlignment="1">
      <alignment vertical="center"/>
    </xf>
    <xf numFmtId="0" fontId="15" fillId="3" borderId="5" xfId="0" applyFont="1" applyFill="1" applyBorder="1" applyAlignment="1">
      <alignment vertical="center"/>
    </xf>
    <xf numFmtId="0" fontId="15" fillId="3" borderId="6" xfId="0" applyFont="1" applyFill="1" applyBorder="1" applyAlignment="1">
      <alignment vertical="center"/>
    </xf>
    <xf numFmtId="0" fontId="9" fillId="3" borderId="10" xfId="0" applyFont="1" applyFill="1" applyBorder="1" applyAlignment="1">
      <alignment horizontal="left" vertical="center"/>
    </xf>
    <xf numFmtId="0" fontId="15" fillId="3" borderId="8" xfId="0" applyFont="1" applyFill="1" applyBorder="1" applyAlignment="1">
      <alignment horizontal="left" vertical="center"/>
    </xf>
    <xf numFmtId="0" fontId="15" fillId="3" borderId="0" xfId="0" applyFont="1" applyFill="1" applyBorder="1" applyAlignment="1">
      <alignment horizontal="left" vertical="center"/>
    </xf>
    <xf numFmtId="0" fontId="15" fillId="3" borderId="12" xfId="0" applyFont="1" applyFill="1" applyBorder="1" applyAlignment="1">
      <alignment horizontal="left" vertical="center"/>
    </xf>
    <xf numFmtId="0" fontId="14" fillId="4" borderId="124" xfId="0" applyFont="1" applyFill="1" applyBorder="1" applyAlignment="1">
      <alignment horizontal="center" vertical="center" wrapText="1"/>
    </xf>
    <xf numFmtId="0" fontId="14" fillId="4" borderId="125" xfId="0" applyFont="1" applyFill="1" applyBorder="1" applyAlignment="1">
      <alignment horizontal="center" vertical="center" wrapText="1"/>
    </xf>
    <xf numFmtId="165" fontId="11" fillId="0" borderId="4" xfId="0" applyNumberFormat="1" applyFont="1" applyFill="1" applyBorder="1" applyAlignment="1">
      <alignment horizontal="center" vertical="center"/>
    </xf>
    <xf numFmtId="165" fontId="11" fillId="0" borderId="6" xfId="0" applyNumberFormat="1" applyFont="1" applyFill="1" applyBorder="1" applyAlignment="1">
      <alignment horizontal="center" vertical="center"/>
    </xf>
    <xf numFmtId="165" fontId="11" fillId="0" borderId="10" xfId="0" applyNumberFormat="1" applyFont="1" applyFill="1" applyBorder="1" applyAlignment="1">
      <alignment horizontal="center" vertical="center"/>
    </xf>
    <xf numFmtId="165" fontId="11" fillId="0" borderId="12" xfId="0" applyNumberFormat="1" applyFont="1" applyFill="1" applyBorder="1" applyAlignment="1">
      <alignment horizontal="center" vertical="center"/>
    </xf>
    <xf numFmtId="165" fontId="11" fillId="0" borderId="7" xfId="0" applyNumberFormat="1" applyFont="1" applyFill="1" applyBorder="1" applyAlignment="1">
      <alignment horizontal="center" vertical="center"/>
    </xf>
    <xf numFmtId="165" fontId="11" fillId="0" borderId="9" xfId="0" applyNumberFormat="1" applyFont="1" applyFill="1" applyBorder="1" applyAlignment="1">
      <alignment horizontal="center" vertical="center"/>
    </xf>
    <xf numFmtId="0" fontId="9" fillId="3" borderId="16" xfId="0" applyFont="1" applyFill="1" applyBorder="1" applyAlignment="1">
      <alignment horizontal="centerContinuous" vertical="center" wrapText="1"/>
    </xf>
    <xf numFmtId="0" fontId="9" fillId="3" borderId="17" xfId="0" applyFont="1" applyFill="1" applyBorder="1" applyAlignment="1">
      <alignment horizontal="centerContinuous" vertical="center" wrapText="1"/>
    </xf>
    <xf numFmtId="0" fontId="14" fillId="4" borderId="97" xfId="0" applyFont="1" applyFill="1" applyBorder="1" applyAlignment="1">
      <alignment horizontal="centerContinuous" vertical="center"/>
    </xf>
    <xf numFmtId="0" fontId="14" fillId="4" borderId="128" xfId="0" applyFont="1" applyFill="1" applyBorder="1" applyAlignment="1">
      <alignment horizontal="centerContinuous" vertical="center"/>
    </xf>
    <xf numFmtId="0" fontId="14" fillId="4" borderId="98" xfId="0" applyFont="1" applyFill="1" applyBorder="1" applyAlignment="1">
      <alignment horizontal="centerContinuous" vertical="center"/>
    </xf>
    <xf numFmtId="0" fontId="14" fillId="4" borderId="129" xfId="0" applyFont="1" applyFill="1" applyBorder="1" applyAlignment="1">
      <alignment horizontal="center" vertical="center" wrapText="1"/>
    </xf>
    <xf numFmtId="0" fontId="14" fillId="4" borderId="130" xfId="0" applyFont="1" applyFill="1" applyBorder="1" applyAlignment="1">
      <alignment horizontal="center" vertical="center" wrapText="1"/>
    </xf>
    <xf numFmtId="0" fontId="14" fillId="4" borderId="10" xfId="0" applyFont="1" applyFill="1" applyBorder="1" applyAlignment="1">
      <alignment horizontal="center" vertical="center"/>
    </xf>
    <xf numFmtId="0" fontId="14" fillId="4" borderId="131" xfId="0" applyFont="1" applyFill="1" applyBorder="1" applyAlignment="1">
      <alignment horizontal="center" vertical="center" wrapText="1"/>
    </xf>
    <xf numFmtId="1" fontId="12" fillId="0" borderId="4" xfId="0" applyNumberFormat="1" applyFont="1" applyFill="1" applyBorder="1" applyAlignment="1">
      <alignment horizontal="center" vertical="center"/>
    </xf>
    <xf numFmtId="0" fontId="10" fillId="0" borderId="60" xfId="0" applyFont="1" applyFill="1" applyBorder="1" applyAlignment="1">
      <alignment horizontal="center" vertical="center"/>
    </xf>
    <xf numFmtId="0" fontId="10" fillId="0" borderId="72" xfId="0" applyFont="1" applyFill="1" applyBorder="1" applyAlignment="1">
      <alignment horizontal="center" vertical="center"/>
    </xf>
    <xf numFmtId="0" fontId="10" fillId="0" borderId="121" xfId="0" applyFont="1" applyFill="1" applyBorder="1" applyAlignment="1">
      <alignment horizontal="center" vertical="center"/>
    </xf>
    <xf numFmtId="1" fontId="11" fillId="0" borderId="4" xfId="0" applyNumberFormat="1" applyFont="1" applyFill="1" applyBorder="1" applyAlignment="1">
      <alignment horizontal="center"/>
    </xf>
    <xf numFmtId="1" fontId="11" fillId="0" borderId="10" xfId="0" applyNumberFormat="1" applyFont="1" applyFill="1" applyBorder="1" applyAlignment="1">
      <alignment horizontal="center"/>
    </xf>
    <xf numFmtId="0" fontId="11" fillId="0" borderId="7" xfId="0" applyFont="1" applyFill="1" applyBorder="1" applyAlignment="1">
      <alignment horizontal="center"/>
    </xf>
    <xf numFmtId="0" fontId="47" fillId="0" borderId="0" xfId="0" applyFont="1" applyFill="1" applyAlignment="1">
      <alignment vertical="center"/>
    </xf>
    <xf numFmtId="2" fontId="10" fillId="6" borderId="133" xfId="0" applyNumberFormat="1"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0" fillId="5" borderId="0" xfId="0" applyFill="1"/>
    <xf numFmtId="0" fontId="11" fillId="5" borderId="14"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88" xfId="0" applyFont="1" applyFill="1" applyBorder="1" applyAlignment="1">
      <alignment horizontal="center" vertical="center"/>
    </xf>
    <xf numFmtId="165" fontId="11" fillId="5" borderId="72" xfId="0" applyNumberFormat="1" applyFont="1" applyFill="1" applyBorder="1" applyAlignment="1">
      <alignment horizontal="center" vertical="center"/>
    </xf>
    <xf numFmtId="165" fontId="11" fillId="5" borderId="133" xfId="0" applyNumberFormat="1" applyFont="1" applyFill="1" applyBorder="1" applyAlignment="1">
      <alignment horizontal="center" vertical="center"/>
    </xf>
    <xf numFmtId="165" fontId="11" fillId="5" borderId="139" xfId="0" applyNumberFormat="1" applyFont="1" applyFill="1" applyBorder="1" applyAlignment="1">
      <alignment horizontal="center" vertical="center"/>
    </xf>
    <xf numFmtId="0" fontId="11" fillId="5" borderId="140" xfId="0" applyFont="1" applyFill="1" applyBorder="1" applyAlignment="1">
      <alignment horizontal="center" vertical="center"/>
    </xf>
    <xf numFmtId="165" fontId="11" fillId="5" borderId="136" xfId="0" applyNumberFormat="1" applyFont="1" applyFill="1" applyBorder="1" applyAlignment="1">
      <alignment horizontal="center" vertical="center"/>
    </xf>
    <xf numFmtId="165" fontId="11" fillId="5" borderId="137" xfId="0" applyNumberFormat="1" applyFont="1" applyFill="1" applyBorder="1" applyAlignment="1">
      <alignment horizontal="center" vertical="center"/>
    </xf>
    <xf numFmtId="165" fontId="11" fillId="5" borderId="135" xfId="0" applyNumberFormat="1" applyFont="1" applyFill="1" applyBorder="1" applyAlignment="1">
      <alignment horizontal="center" vertical="center"/>
    </xf>
    <xf numFmtId="0" fontId="11" fillId="5" borderId="53" xfId="0" applyFont="1" applyFill="1" applyBorder="1" applyAlignment="1">
      <alignment horizontal="center" vertical="center"/>
    </xf>
    <xf numFmtId="165" fontId="11" fillId="5" borderId="0" xfId="0" applyNumberFormat="1" applyFont="1" applyFill="1" applyBorder="1" applyAlignment="1">
      <alignment horizontal="center" vertical="center"/>
    </xf>
    <xf numFmtId="165" fontId="11" fillId="5" borderId="12" xfId="0" applyNumberFormat="1" applyFont="1" applyFill="1" applyBorder="1" applyAlignment="1">
      <alignment horizontal="center" vertical="center"/>
    </xf>
    <xf numFmtId="165" fontId="11" fillId="5" borderId="10" xfId="0" applyNumberFormat="1" applyFont="1" applyFill="1" applyBorder="1" applyAlignment="1">
      <alignment horizontal="center" vertical="center"/>
    </xf>
    <xf numFmtId="165" fontId="11" fillId="5" borderId="30" xfId="0" applyNumberFormat="1" applyFont="1" applyFill="1" applyBorder="1" applyAlignment="1">
      <alignment horizontal="center" vertical="center"/>
    </xf>
    <xf numFmtId="165" fontId="11" fillId="5" borderId="28" xfId="0" applyNumberFormat="1" applyFont="1" applyFill="1" applyBorder="1" applyAlignment="1">
      <alignment horizontal="center" vertical="center"/>
    </xf>
    <xf numFmtId="165" fontId="11" fillId="5" borderId="29" xfId="0" applyNumberFormat="1" applyFont="1" applyFill="1" applyBorder="1" applyAlignment="1">
      <alignment horizontal="center" vertical="center"/>
    </xf>
    <xf numFmtId="0" fontId="11" fillId="5" borderId="93" xfId="0" applyFont="1" applyFill="1" applyBorder="1" applyAlignment="1">
      <alignment horizontal="center" vertical="center"/>
    </xf>
    <xf numFmtId="0" fontId="11" fillId="5" borderId="21" xfId="0" applyFont="1" applyFill="1" applyBorder="1" applyAlignment="1">
      <alignment horizontal="center" vertical="center"/>
    </xf>
    <xf numFmtId="165" fontId="11" fillId="5" borderId="138" xfId="0" applyNumberFormat="1" applyFont="1" applyFill="1" applyBorder="1" applyAlignment="1">
      <alignment horizontal="center" vertical="center"/>
    </xf>
    <xf numFmtId="165" fontId="11" fillId="5" borderId="81" xfId="0" applyNumberFormat="1" applyFont="1" applyFill="1" applyBorder="1" applyAlignment="1">
      <alignment horizontal="center" vertical="center"/>
    </xf>
    <xf numFmtId="165" fontId="11" fillId="5" borderId="121" xfId="0" applyNumberFormat="1" applyFont="1" applyFill="1" applyBorder="1" applyAlignment="1">
      <alignment horizontal="center" vertical="center"/>
    </xf>
    <xf numFmtId="0" fontId="2" fillId="5" borderId="0" xfId="0" applyFont="1" applyFill="1"/>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165" fontId="10" fillId="8" borderId="0" xfId="0" applyNumberFormat="1"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0" xfId="0" applyFont="1" applyFill="1" applyBorder="1" applyAlignment="1">
      <alignment horizontal="center" vertical="center" wrapText="1"/>
    </xf>
    <xf numFmtId="165" fontId="10" fillId="8" borderId="10" xfId="0" applyNumberFormat="1" applyFont="1" applyFill="1" applyBorder="1" applyAlignment="1">
      <alignment horizontal="center" vertical="center" wrapText="1"/>
    </xf>
    <xf numFmtId="165" fontId="10" fillId="8" borderId="29" xfId="0" applyNumberFormat="1" applyFont="1" applyFill="1" applyBorder="1" applyAlignment="1">
      <alignment horizontal="center" vertical="center" wrapText="1"/>
    </xf>
    <xf numFmtId="165" fontId="10" fillId="8" borderId="72" xfId="0" applyNumberFormat="1" applyFont="1" applyFill="1" applyBorder="1" applyAlignment="1">
      <alignment horizontal="center" vertical="center"/>
    </xf>
    <xf numFmtId="165" fontId="10" fillId="8" borderId="133" xfId="0" applyNumberFormat="1" applyFont="1" applyFill="1" applyBorder="1" applyAlignment="1">
      <alignment horizontal="center" vertical="center"/>
    </xf>
    <xf numFmtId="165" fontId="10" fillId="8" borderId="139" xfId="0" applyNumberFormat="1" applyFont="1" applyFill="1" applyBorder="1" applyAlignment="1">
      <alignment horizontal="center" vertical="center"/>
    </xf>
    <xf numFmtId="49" fontId="8" fillId="0" borderId="0" xfId="0" quotePrefix="1" applyNumberFormat="1" applyFont="1"/>
    <xf numFmtId="0" fontId="5" fillId="2" borderId="1" xfId="1" applyFont="1" applyFill="1" applyBorder="1" applyAlignment="1">
      <alignment horizontal="center"/>
    </xf>
    <xf numFmtId="0" fontId="5" fillId="2" borderId="2" xfId="1" applyFont="1" applyFill="1" applyBorder="1" applyAlignment="1">
      <alignment horizontal="center"/>
    </xf>
    <xf numFmtId="0" fontId="1" fillId="0" borderId="0" xfId="0" applyFont="1" applyAlignment="1">
      <alignment horizontal="left" wrapText="1"/>
    </xf>
    <xf numFmtId="0" fontId="0" fillId="0" borderId="3" xfId="0" applyBorder="1" applyAlignment="1">
      <alignment horizontal="left"/>
    </xf>
    <xf numFmtId="0" fontId="0" fillId="0" borderId="94"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2" fillId="0" borderId="92" xfId="0" applyFont="1" applyBorder="1" applyAlignment="1">
      <alignment horizontal="left"/>
    </xf>
    <xf numFmtId="0" fontId="2" fillId="0" borderId="20" xfId="0" applyFont="1" applyBorder="1" applyAlignment="1">
      <alignment horizontal="left"/>
    </xf>
    <xf numFmtId="0" fontId="2" fillId="0" borderId="91" xfId="0" applyFont="1" applyBorder="1" applyAlignment="1">
      <alignment horizontal="left"/>
    </xf>
    <xf numFmtId="17" fontId="0" fillId="0" borderId="3" xfId="0" applyNumberFormat="1" applyBorder="1" applyAlignment="1">
      <alignment horizontal="left"/>
    </xf>
    <xf numFmtId="0" fontId="0" fillId="0" borderId="132" xfId="0" applyBorder="1" applyAlignment="1">
      <alignment horizontal="left" wrapText="1"/>
    </xf>
    <xf numFmtId="0" fontId="0" fillId="0" borderId="133" xfId="0" applyBorder="1" applyAlignment="1">
      <alignment horizontal="left" wrapText="1"/>
    </xf>
    <xf numFmtId="0" fontId="0" fillId="0" borderId="134" xfId="0" applyBorder="1" applyAlignment="1">
      <alignment horizontal="left" wrapText="1"/>
    </xf>
    <xf numFmtId="0" fontId="12" fillId="0" borderId="10" xfId="0" applyFont="1" applyBorder="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12" fillId="0" borderId="4"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9" fillId="3" borderId="15" xfId="0" applyFont="1"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0" fontId="9" fillId="3" borderId="17"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4" fillId="0" borderId="58"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29" xfId="0" applyFont="1" applyFill="1" applyBorder="1" applyAlignment="1">
      <alignment horizontal="left" vertical="center" wrapText="1"/>
    </xf>
    <xf numFmtId="165" fontId="10" fillId="4" borderId="4" xfId="0" applyNumberFormat="1"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165" fontId="10" fillId="4" borderId="63" xfId="0" applyNumberFormat="1" applyFont="1" applyFill="1" applyBorder="1" applyAlignment="1">
      <alignment horizontal="center" vertical="center"/>
    </xf>
    <xf numFmtId="0" fontId="0" fillId="4" borderId="64" xfId="0" applyFill="1" applyBorder="1" applyAlignment="1">
      <alignment horizontal="center" vertical="center"/>
    </xf>
    <xf numFmtId="0" fontId="0" fillId="4" borderId="65" xfId="0" applyFill="1" applyBorder="1" applyAlignment="1">
      <alignment horizontal="center" vertical="center"/>
    </xf>
    <xf numFmtId="0" fontId="14" fillId="4" borderId="14" xfId="0" applyFont="1" applyFill="1" applyBorder="1" applyAlignment="1">
      <alignment horizontal="center" wrapText="1"/>
    </xf>
    <xf numFmtId="0" fontId="14" fillId="4" borderId="11" xfId="0" applyFont="1" applyFill="1" applyBorder="1" applyAlignment="1">
      <alignment horizontal="center" wrapText="1"/>
    </xf>
    <xf numFmtId="0" fontId="14" fillId="4" borderId="13" xfId="0" applyFont="1" applyFill="1" applyBorder="1" applyAlignment="1">
      <alignment horizont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43" fillId="3" borderId="15" xfId="0" applyFont="1" applyFill="1" applyBorder="1" applyAlignment="1">
      <alignment horizontal="left" vertical="center"/>
    </xf>
    <xf numFmtId="0" fontId="43" fillId="3" borderId="16" xfId="0" applyFont="1" applyFill="1" applyBorder="1" applyAlignment="1">
      <alignment horizontal="left" vertical="center"/>
    </xf>
    <xf numFmtId="0" fontId="11" fillId="4" borderId="14" xfId="0" applyFont="1" applyFill="1" applyBorder="1" applyAlignment="1">
      <alignment horizontal="center" vertical="center"/>
    </xf>
    <xf numFmtId="0" fontId="11"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4" fillId="4" borderId="4" xfId="0" applyFont="1"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11" fillId="4" borderId="1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45720</xdr:rowOff>
    </xdr:from>
    <xdr:to>
      <xdr:col>5</xdr:col>
      <xdr:colOff>533400</xdr:colOff>
      <xdr:row>6</xdr:row>
      <xdr:rowOff>91440</xdr:rowOff>
    </xdr:to>
    <xdr:pic>
      <xdr:nvPicPr>
        <xdr:cNvPr id="3" name="Picture 2" descr="Transport Scotland"/>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560" t="12282" r="2069" b="12390"/>
        <a:stretch/>
      </xdr:blipFill>
      <xdr:spPr bwMode="auto">
        <a:xfrm>
          <a:off x="533400" y="213360"/>
          <a:ext cx="3048000"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uk/government/uploads/system/uploads/attachment_data/file/275699/tag-data-book-autumn-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User Parameters"/>
      <sheetName val="Default Pars"/>
      <sheetName val="Audit"/>
      <sheetName val="Development versions"/>
      <sheetName val="TAG1"/>
      <sheetName val="Annual Parameters"/>
      <sheetName val="Annual Parameters Source"/>
      <sheetName val="TABLE TEMPLATE"/>
      <sheetName val="Discount %"/>
      <sheetName val="A1.1.1"/>
      <sheetName val="Source VoT"/>
      <sheetName val="Indirect tax correction"/>
      <sheetName val="A1.3.1"/>
      <sheetName val="A1.3.2"/>
      <sheetName val="A1.3.3"/>
      <sheetName val="A1.3.3.2"/>
      <sheetName val="Forecast occupancies"/>
      <sheetName val="VoT2"/>
      <sheetName val="VoT3"/>
      <sheetName val="VoT4"/>
      <sheetName val="A1.3.4"/>
      <sheetName val="VoT5"/>
      <sheetName val="VoT6"/>
      <sheetName val="A1.3.5"/>
      <sheetName val="A1.3.6"/>
      <sheetName val="A1.3.7"/>
      <sheetName val="VoC Fuel"/>
      <sheetName val="Electricity"/>
      <sheetName val="A1.3.8"/>
      <sheetName val="Fuel consumption"/>
      <sheetName val="A1.3.9"/>
      <sheetName val="VoC Mileage %"/>
      <sheetName val="A1.3.10"/>
      <sheetName val="VoC Efficiency"/>
      <sheetName val="A1.3.11"/>
      <sheetName val="A1.3.12"/>
      <sheetName val="A1.3.13"/>
      <sheetName val="A1.3.14"/>
      <sheetName val="VoC Non-Fuel"/>
      <sheetName val="A1.3.15"/>
      <sheetName val="A3.1"/>
      <sheetName val="Noise"/>
      <sheetName val="A3.2"/>
      <sheetName val="NOx damage"/>
      <sheetName val="PM10 damage"/>
      <sheetName val="NOx abatement"/>
      <sheetName val="A3.3"/>
      <sheetName val="CO2"/>
      <sheetName val="A3.4"/>
      <sheetName val="GHG"/>
      <sheetName val="A4.1.1"/>
      <sheetName val="Casualty costs"/>
      <sheetName val="Casualty data"/>
      <sheetName val="A4.1.2"/>
      <sheetName val="A4.1.3"/>
      <sheetName val="Accident data"/>
      <sheetName val="Accident costs"/>
      <sheetName val="A4.1.4"/>
      <sheetName val="A4.1.5"/>
      <sheetName val="Rail"/>
      <sheetName val="A4.1.6"/>
      <sheetName val="Cycling"/>
      <sheetName val="A4.1.7"/>
      <sheetName val="Walking"/>
      <sheetName val="A4.1.8"/>
      <sheetName val="Option values"/>
      <sheetName val="A5.4.1"/>
      <sheetName val="Total - Traffic %"/>
      <sheetName val="A5.4.2"/>
      <sheetName val="Car - MECs"/>
      <sheetName val="A5.4.3"/>
      <sheetName val="Car Traffic Shares"/>
      <sheetName val="A5.4.4"/>
      <sheetName val="MECs - time of day"/>
      <sheetName val="M2.1"/>
      <sheetName val="M2.2"/>
      <sheetName val="Income segmented VTTS"/>
      <sheetName val="M3.2.1"/>
      <sheetName val="Soft bus"/>
      <sheetName val="M4.2.1"/>
      <sheetName val="Adjustment Factors"/>
      <sheetName val="M4.2.2"/>
      <sheetName val="Car speeds"/>
      <sheetName val="COBALT 1"/>
      <sheetName val="COBALT 2"/>
      <sheetName val="COBALT 3"/>
      <sheetName val="COBALT 4"/>
      <sheetName val="COBALT 5"/>
      <sheetName val="COBALT 6"/>
      <sheetName val="COBALT 7"/>
      <sheetName val="COBALT 8"/>
      <sheetName val="COBALT 9"/>
      <sheetName val="Flow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7">
          <cell r="J27">
            <v>13.1</v>
          </cell>
        </row>
      </sheetData>
      <sheetData sheetId="23"/>
      <sheetData sheetId="24"/>
      <sheetData sheetId="25"/>
      <sheetData sheetId="26"/>
      <sheetData sheetId="27"/>
      <sheetData sheetId="28"/>
      <sheetData sheetId="29"/>
      <sheetData sheetId="30"/>
      <sheetData sheetId="31"/>
      <sheetData sheetId="32">
        <row r="26">
          <cell r="B26">
            <v>2004</v>
          </cell>
          <cell r="D26">
            <v>0.73280458791351799</v>
          </cell>
          <cell r="E26">
            <v>0.26719541208648201</v>
          </cell>
          <cell r="F26">
            <v>0</v>
          </cell>
          <cell r="G26">
            <v>0.11068468670038004</v>
          </cell>
          <cell r="H26">
            <v>0.88931531329961999</v>
          </cell>
          <cell r="I26">
            <v>0</v>
          </cell>
          <cell r="J26">
            <v>1</v>
          </cell>
          <cell r="K26">
            <v>0</v>
          </cell>
          <cell r="L26">
            <v>1</v>
          </cell>
          <cell r="M26">
            <v>0</v>
          </cell>
          <cell r="N26">
            <v>1</v>
          </cell>
          <cell r="O26">
            <v>0</v>
          </cell>
        </row>
        <row r="27">
          <cell r="B27">
            <v>2005</v>
          </cell>
          <cell r="D27">
            <v>0.70945698890633391</v>
          </cell>
          <cell r="E27">
            <v>0.29054301109366609</v>
          </cell>
          <cell r="F27">
            <v>0</v>
          </cell>
          <cell r="G27">
            <v>0.1020064619043871</v>
          </cell>
          <cell r="H27">
            <v>0.89799353809561289</v>
          </cell>
          <cell r="I27">
            <v>0</v>
          </cell>
          <cell r="J27">
            <v>1</v>
          </cell>
          <cell r="K27">
            <v>0</v>
          </cell>
          <cell r="L27">
            <v>1</v>
          </cell>
          <cell r="M27">
            <v>0</v>
          </cell>
          <cell r="N27">
            <v>1</v>
          </cell>
          <cell r="O27">
            <v>0</v>
          </cell>
        </row>
        <row r="28">
          <cell r="B28">
            <v>2006</v>
          </cell>
          <cell r="D28">
            <v>0.68610938989914982</v>
          </cell>
          <cell r="E28">
            <v>0.31389061010085018</v>
          </cell>
          <cell r="F28">
            <v>0</v>
          </cell>
          <cell r="G28">
            <v>9.3328237108394177E-2</v>
          </cell>
          <cell r="H28">
            <v>0.90667176289160578</v>
          </cell>
          <cell r="I28">
            <v>0</v>
          </cell>
          <cell r="J28">
            <v>1</v>
          </cell>
          <cell r="K28">
            <v>0</v>
          </cell>
          <cell r="L28">
            <v>1</v>
          </cell>
          <cell r="M28">
            <v>0</v>
          </cell>
          <cell r="N28">
            <v>1</v>
          </cell>
          <cell r="O28">
            <v>0</v>
          </cell>
        </row>
        <row r="29">
          <cell r="B29">
            <v>2007</v>
          </cell>
          <cell r="D29">
            <v>0.66276179089196585</v>
          </cell>
          <cell r="E29">
            <v>0.33723820910803426</v>
          </cell>
          <cell r="F29">
            <v>0</v>
          </cell>
          <cell r="G29">
            <v>8.465001231240124E-2</v>
          </cell>
          <cell r="H29">
            <v>0.91534998768759879</v>
          </cell>
          <cell r="I29">
            <v>0</v>
          </cell>
          <cell r="J29">
            <v>1</v>
          </cell>
          <cell r="K29">
            <v>0</v>
          </cell>
          <cell r="L29">
            <v>1</v>
          </cell>
          <cell r="M29">
            <v>0</v>
          </cell>
          <cell r="N29">
            <v>1</v>
          </cell>
          <cell r="O29">
            <v>0</v>
          </cell>
        </row>
        <row r="30">
          <cell r="B30">
            <v>2008</v>
          </cell>
          <cell r="D30">
            <v>0.63941419188478177</v>
          </cell>
          <cell r="E30">
            <v>0.36058580811521829</v>
          </cell>
          <cell r="F30">
            <v>0</v>
          </cell>
          <cell r="G30">
            <v>7.5971787516408318E-2</v>
          </cell>
          <cell r="H30">
            <v>0.92402821248359168</v>
          </cell>
          <cell r="I30">
            <v>0</v>
          </cell>
          <cell r="J30">
            <v>1</v>
          </cell>
          <cell r="K30">
            <v>0</v>
          </cell>
          <cell r="L30">
            <v>1</v>
          </cell>
          <cell r="M30">
            <v>0</v>
          </cell>
          <cell r="N30">
            <v>1</v>
          </cell>
          <cell r="O30">
            <v>0</v>
          </cell>
        </row>
        <row r="31">
          <cell r="B31">
            <v>2009</v>
          </cell>
          <cell r="D31">
            <v>0.61606659287759769</v>
          </cell>
          <cell r="E31">
            <v>0.38393340712240237</v>
          </cell>
          <cell r="F31">
            <v>0</v>
          </cell>
          <cell r="G31">
            <v>6.7293562720415395E-2</v>
          </cell>
          <cell r="H31">
            <v>0.93270643727958458</v>
          </cell>
          <cell r="I31">
            <v>0</v>
          </cell>
          <cell r="J31">
            <v>1</v>
          </cell>
          <cell r="K31">
            <v>0</v>
          </cell>
          <cell r="L31">
            <v>1</v>
          </cell>
          <cell r="M31">
            <v>0</v>
          </cell>
          <cell r="N31">
            <v>1</v>
          </cell>
          <cell r="O31">
            <v>0</v>
          </cell>
        </row>
        <row r="32">
          <cell r="B32">
            <v>2010</v>
          </cell>
          <cell r="D32">
            <v>0.5927189938704136</v>
          </cell>
          <cell r="E32">
            <v>0.40728100612958645</v>
          </cell>
          <cell r="F32">
            <v>0</v>
          </cell>
          <cell r="G32">
            <v>5.8615337924422452E-2</v>
          </cell>
          <cell r="H32">
            <v>0.94138466207557747</v>
          </cell>
          <cell r="I32">
            <v>0</v>
          </cell>
          <cell r="J32">
            <v>1</v>
          </cell>
          <cell r="K32">
            <v>0</v>
          </cell>
          <cell r="L32">
            <v>1</v>
          </cell>
          <cell r="M32">
            <v>0</v>
          </cell>
          <cell r="N32">
            <v>1</v>
          </cell>
          <cell r="O32">
            <v>0</v>
          </cell>
        </row>
        <row r="33">
          <cell r="B33">
            <v>2011</v>
          </cell>
          <cell r="D33">
            <v>0.57010789317301236</v>
          </cell>
          <cell r="E33">
            <v>0.42956498147814859</v>
          </cell>
          <cell r="F33">
            <v>3.271253488391107E-4</v>
          </cell>
          <cell r="G33">
            <v>5.4173118169569538E-2</v>
          </cell>
          <cell r="H33">
            <v>0.9458268818304304</v>
          </cell>
          <cell r="I33">
            <v>0</v>
          </cell>
          <cell r="J33">
            <v>1</v>
          </cell>
          <cell r="K33">
            <v>0</v>
          </cell>
          <cell r="L33">
            <v>1</v>
          </cell>
          <cell r="M33">
            <v>0</v>
          </cell>
          <cell r="N33">
            <v>1</v>
          </cell>
          <cell r="O33">
            <v>0</v>
          </cell>
        </row>
        <row r="34">
          <cell r="B34">
            <v>2012</v>
          </cell>
          <cell r="D34">
            <v>0.54749679247561112</v>
          </cell>
          <cell r="E34">
            <v>0.45184895682671067</v>
          </cell>
          <cell r="F34">
            <v>6.5425069767822139E-4</v>
          </cell>
          <cell r="G34">
            <v>4.9730898414716618E-2</v>
          </cell>
          <cell r="H34">
            <v>0.95026910158528333</v>
          </cell>
          <cell r="I34">
            <v>0</v>
          </cell>
          <cell r="J34">
            <v>1</v>
          </cell>
          <cell r="K34">
            <v>0</v>
          </cell>
          <cell r="L34">
            <v>1</v>
          </cell>
          <cell r="M34">
            <v>0</v>
          </cell>
          <cell r="N34">
            <v>1</v>
          </cell>
          <cell r="O34">
            <v>0</v>
          </cell>
        </row>
        <row r="35">
          <cell r="B35">
            <v>2013</v>
          </cell>
          <cell r="D35">
            <v>0.52488569177820987</v>
          </cell>
          <cell r="E35">
            <v>0.4741329321752728</v>
          </cell>
          <cell r="F35">
            <v>9.8137604651733204E-4</v>
          </cell>
          <cell r="G35">
            <v>4.5288678659863704E-2</v>
          </cell>
          <cell r="H35">
            <v>0.95471132134013614</v>
          </cell>
          <cell r="I35">
            <v>0</v>
          </cell>
          <cell r="J35">
            <v>1</v>
          </cell>
          <cell r="K35">
            <v>0</v>
          </cell>
          <cell r="L35">
            <v>1</v>
          </cell>
          <cell r="M35">
            <v>0</v>
          </cell>
          <cell r="N35">
            <v>1</v>
          </cell>
          <cell r="O35">
            <v>0</v>
          </cell>
        </row>
        <row r="36">
          <cell r="B36">
            <v>2014</v>
          </cell>
          <cell r="D36">
            <v>0.50227459108080863</v>
          </cell>
          <cell r="E36">
            <v>0.49641690752383494</v>
          </cell>
          <cell r="F36">
            <v>1.3085013953564428E-3</v>
          </cell>
          <cell r="G36">
            <v>4.0846458905010791E-2</v>
          </cell>
          <cell r="H36">
            <v>0.95915354109498907</v>
          </cell>
          <cell r="I36">
            <v>0</v>
          </cell>
          <cell r="J36">
            <v>1</v>
          </cell>
          <cell r="K36">
            <v>0</v>
          </cell>
          <cell r="L36">
            <v>1</v>
          </cell>
          <cell r="M36">
            <v>0</v>
          </cell>
          <cell r="N36">
            <v>1</v>
          </cell>
          <cell r="O36">
            <v>0</v>
          </cell>
        </row>
        <row r="37">
          <cell r="B37">
            <v>2015</v>
          </cell>
          <cell r="D37">
            <v>0.47966349038340744</v>
          </cell>
          <cell r="E37">
            <v>0.51870088287239702</v>
          </cell>
          <cell r="F37">
            <v>1.6356267441955535E-3</v>
          </cell>
          <cell r="G37">
            <v>3.6404239150157877E-2</v>
          </cell>
          <cell r="H37">
            <v>0.963595760849842</v>
          </cell>
          <cell r="I37">
            <v>0</v>
          </cell>
          <cell r="J37">
            <v>1</v>
          </cell>
          <cell r="K37">
            <v>0</v>
          </cell>
          <cell r="L37">
            <v>1</v>
          </cell>
          <cell r="M37">
            <v>0</v>
          </cell>
          <cell r="N37">
            <v>1</v>
          </cell>
          <cell r="O37">
            <v>0</v>
          </cell>
        </row>
        <row r="38">
          <cell r="B38">
            <v>2016</v>
          </cell>
          <cell r="D38">
            <v>0.47114045585843828</v>
          </cell>
          <cell r="E38">
            <v>0.52562446277843822</v>
          </cell>
          <cell r="F38">
            <v>3.2350813631234683E-3</v>
          </cell>
          <cell r="G38">
            <v>3.289703418446302E-2</v>
          </cell>
          <cell r="H38">
            <v>0.9671029658155369</v>
          </cell>
          <cell r="I38">
            <v>0</v>
          </cell>
          <cell r="J38">
            <v>1</v>
          </cell>
          <cell r="K38">
            <v>0</v>
          </cell>
          <cell r="L38">
            <v>1</v>
          </cell>
          <cell r="M38">
            <v>0</v>
          </cell>
          <cell r="N38">
            <v>1</v>
          </cell>
          <cell r="O38">
            <v>0</v>
          </cell>
        </row>
        <row r="39">
          <cell r="B39">
            <v>2017</v>
          </cell>
          <cell r="D39">
            <v>0.46261742133346911</v>
          </cell>
          <cell r="E39">
            <v>0.53254804268447953</v>
          </cell>
          <cell r="F39">
            <v>4.834535982051383E-3</v>
          </cell>
          <cell r="G39">
            <v>2.938982921876817E-2</v>
          </cell>
          <cell r="H39">
            <v>0.9706101707812318</v>
          </cell>
          <cell r="I39">
            <v>0</v>
          </cell>
          <cell r="J39">
            <v>1</v>
          </cell>
          <cell r="K39">
            <v>0</v>
          </cell>
          <cell r="L39">
            <v>1</v>
          </cell>
          <cell r="M39">
            <v>0</v>
          </cell>
          <cell r="N39">
            <v>1</v>
          </cell>
          <cell r="O39">
            <v>0</v>
          </cell>
        </row>
        <row r="40">
          <cell r="B40">
            <v>2018</v>
          </cell>
          <cell r="D40">
            <v>0.45409438680849995</v>
          </cell>
          <cell r="E40">
            <v>0.53947162259052073</v>
          </cell>
          <cell r="F40">
            <v>6.4339906009792973E-3</v>
          </cell>
          <cell r="G40">
            <v>2.5882624253073316E-2</v>
          </cell>
          <cell r="H40">
            <v>0.97411737574692669</v>
          </cell>
          <cell r="I40">
            <v>0</v>
          </cell>
          <cell r="J40">
            <v>1</v>
          </cell>
          <cell r="K40">
            <v>0</v>
          </cell>
          <cell r="L40">
            <v>1</v>
          </cell>
          <cell r="M40">
            <v>0</v>
          </cell>
          <cell r="N40">
            <v>1</v>
          </cell>
          <cell r="O40">
            <v>0</v>
          </cell>
        </row>
        <row r="41">
          <cell r="B41">
            <v>2019</v>
          </cell>
          <cell r="D41">
            <v>0.44557135228353079</v>
          </cell>
          <cell r="E41">
            <v>0.54639520249656204</v>
          </cell>
          <cell r="F41">
            <v>8.0334452199072124E-3</v>
          </cell>
          <cell r="G41">
            <v>2.2375419287378462E-2</v>
          </cell>
          <cell r="H41">
            <v>0.97762458071262159</v>
          </cell>
          <cell r="I41">
            <v>0</v>
          </cell>
          <cell r="J41">
            <v>1</v>
          </cell>
          <cell r="K41">
            <v>0</v>
          </cell>
          <cell r="L41">
            <v>1</v>
          </cell>
          <cell r="M41">
            <v>0</v>
          </cell>
          <cell r="N41">
            <v>1</v>
          </cell>
          <cell r="O41">
            <v>0</v>
          </cell>
        </row>
        <row r="42">
          <cell r="B42">
            <v>2020</v>
          </cell>
          <cell r="D42">
            <v>0.43704831775856162</v>
          </cell>
          <cell r="E42">
            <v>0.55331878240260324</v>
          </cell>
          <cell r="F42">
            <v>9.6328998388351267E-3</v>
          </cell>
          <cell r="G42">
            <v>1.8868214321683608E-2</v>
          </cell>
          <cell r="H42">
            <v>0.98113178567831649</v>
          </cell>
          <cell r="I42">
            <v>0</v>
          </cell>
          <cell r="J42">
            <v>1</v>
          </cell>
          <cell r="K42">
            <v>0</v>
          </cell>
          <cell r="L42">
            <v>1</v>
          </cell>
          <cell r="M42">
            <v>0</v>
          </cell>
          <cell r="N42">
            <v>1</v>
          </cell>
          <cell r="O42">
            <v>0</v>
          </cell>
        </row>
        <row r="43">
          <cell r="B43">
            <v>2021</v>
          </cell>
          <cell r="D43">
            <v>0.43846124515128043</v>
          </cell>
          <cell r="E43">
            <v>0.54874688248937886</v>
          </cell>
          <cell r="F43">
            <v>1.2791872359340688E-2</v>
          </cell>
          <cell r="G43">
            <v>1.7173961859646474E-2</v>
          </cell>
          <cell r="H43">
            <v>0.98282603814035363</v>
          </cell>
          <cell r="I43">
            <v>0</v>
          </cell>
          <cell r="J43">
            <v>1</v>
          </cell>
          <cell r="K43">
            <v>0</v>
          </cell>
          <cell r="L43">
            <v>1</v>
          </cell>
          <cell r="M43">
            <v>0</v>
          </cell>
          <cell r="N43">
            <v>1</v>
          </cell>
          <cell r="O43">
            <v>0</v>
          </cell>
        </row>
        <row r="44">
          <cell r="B44">
            <v>2022</v>
          </cell>
          <cell r="D44">
            <v>0.43987417254399924</v>
          </cell>
          <cell r="E44">
            <v>0.54417498257615449</v>
          </cell>
          <cell r="F44">
            <v>1.595084487984625E-2</v>
          </cell>
          <cell r="G44">
            <v>1.5479709397609341E-2</v>
          </cell>
          <cell r="H44">
            <v>0.98452029060239077</v>
          </cell>
          <cell r="I44">
            <v>0</v>
          </cell>
          <cell r="J44">
            <v>1</v>
          </cell>
          <cell r="K44">
            <v>0</v>
          </cell>
          <cell r="L44">
            <v>1</v>
          </cell>
          <cell r="M44">
            <v>0</v>
          </cell>
          <cell r="N44">
            <v>1</v>
          </cell>
          <cell r="O44">
            <v>0</v>
          </cell>
        </row>
        <row r="45">
          <cell r="B45">
            <v>2023</v>
          </cell>
          <cell r="D45">
            <v>0.441287099936718</v>
          </cell>
          <cell r="E45">
            <v>0.53960308266293022</v>
          </cell>
          <cell r="F45">
            <v>1.9109817400351808E-2</v>
          </cell>
          <cell r="G45">
            <v>1.3785456935572208E-2</v>
          </cell>
          <cell r="H45">
            <v>0.9862145430644278</v>
          </cell>
          <cell r="I45">
            <v>0</v>
          </cell>
          <cell r="J45">
            <v>1</v>
          </cell>
          <cell r="K45">
            <v>0</v>
          </cell>
          <cell r="L45">
            <v>1</v>
          </cell>
          <cell r="M45">
            <v>0</v>
          </cell>
          <cell r="N45">
            <v>1</v>
          </cell>
          <cell r="O45">
            <v>0</v>
          </cell>
        </row>
        <row r="46">
          <cell r="B46">
            <v>2024</v>
          </cell>
          <cell r="D46">
            <v>0.44270002732943681</v>
          </cell>
          <cell r="E46">
            <v>0.53503118274970585</v>
          </cell>
          <cell r="F46">
            <v>2.226878992085737E-2</v>
          </cell>
          <cell r="G46">
            <v>1.2091204473535073E-2</v>
          </cell>
          <cell r="H46">
            <v>0.98790879552646493</v>
          </cell>
          <cell r="I46">
            <v>0</v>
          </cell>
          <cell r="J46">
            <v>1</v>
          </cell>
          <cell r="K46">
            <v>0</v>
          </cell>
          <cell r="L46">
            <v>1</v>
          </cell>
          <cell r="M46">
            <v>0</v>
          </cell>
          <cell r="N46">
            <v>1</v>
          </cell>
          <cell r="O46">
            <v>0</v>
          </cell>
        </row>
        <row r="47">
          <cell r="B47">
            <v>2025</v>
          </cell>
          <cell r="D47">
            <v>0.44411295472215562</v>
          </cell>
          <cell r="E47">
            <v>0.53045928283648147</v>
          </cell>
          <cell r="F47">
            <v>2.5427762441362932E-2</v>
          </cell>
          <cell r="G47">
            <v>1.0396952011497941E-2</v>
          </cell>
          <cell r="H47">
            <v>0.98960304798850207</v>
          </cell>
          <cell r="I47">
            <v>0</v>
          </cell>
          <cell r="J47">
            <v>1</v>
          </cell>
          <cell r="K47">
            <v>0</v>
          </cell>
          <cell r="L47">
            <v>1</v>
          </cell>
          <cell r="M47">
            <v>0</v>
          </cell>
          <cell r="N47">
            <v>1</v>
          </cell>
          <cell r="O47">
            <v>0</v>
          </cell>
        </row>
        <row r="48">
          <cell r="B48">
            <v>2026</v>
          </cell>
          <cell r="D48">
            <v>0.44420424880344794</v>
          </cell>
          <cell r="E48">
            <v>0.52483623576899163</v>
          </cell>
          <cell r="F48">
            <v>3.0959515427560442E-2</v>
          </cell>
          <cell r="G48">
            <v>9.8887492042083625E-3</v>
          </cell>
          <cell r="H48">
            <v>0.99011125079579165</v>
          </cell>
          <cell r="I48">
            <v>0</v>
          </cell>
          <cell r="J48">
            <v>1</v>
          </cell>
          <cell r="K48">
            <v>0</v>
          </cell>
          <cell r="L48">
            <v>1</v>
          </cell>
          <cell r="M48">
            <v>0</v>
          </cell>
          <cell r="N48">
            <v>1</v>
          </cell>
          <cell r="O48">
            <v>0</v>
          </cell>
        </row>
        <row r="49">
          <cell r="B49">
            <v>2027</v>
          </cell>
          <cell r="D49">
            <v>0.44429554288474032</v>
          </cell>
          <cell r="E49">
            <v>0.51921318870150179</v>
          </cell>
          <cell r="F49">
            <v>3.6491268413757952E-2</v>
          </cell>
          <cell r="G49">
            <v>9.3805463969187843E-3</v>
          </cell>
          <cell r="H49">
            <v>0.99061945360308123</v>
          </cell>
          <cell r="I49">
            <v>0</v>
          </cell>
          <cell r="J49">
            <v>1</v>
          </cell>
          <cell r="K49">
            <v>0</v>
          </cell>
          <cell r="L49">
            <v>1</v>
          </cell>
          <cell r="M49">
            <v>0</v>
          </cell>
          <cell r="N49">
            <v>1</v>
          </cell>
          <cell r="O49">
            <v>0</v>
          </cell>
        </row>
        <row r="50">
          <cell r="B50">
            <v>2028</v>
          </cell>
          <cell r="D50">
            <v>0.44438683696603265</v>
          </cell>
          <cell r="E50">
            <v>0.51359014163401184</v>
          </cell>
          <cell r="F50">
            <v>4.2023021399955465E-2</v>
          </cell>
          <cell r="G50">
            <v>8.8723435896292061E-3</v>
          </cell>
          <cell r="H50">
            <v>0.99112765641037071</v>
          </cell>
          <cell r="I50">
            <v>0</v>
          </cell>
          <cell r="J50">
            <v>1</v>
          </cell>
          <cell r="K50">
            <v>0</v>
          </cell>
          <cell r="L50">
            <v>1</v>
          </cell>
          <cell r="M50">
            <v>0</v>
          </cell>
          <cell r="N50">
            <v>1</v>
          </cell>
          <cell r="O50">
            <v>0</v>
          </cell>
        </row>
        <row r="51">
          <cell r="B51">
            <v>2029</v>
          </cell>
          <cell r="D51">
            <v>0.44447813104732503</v>
          </cell>
          <cell r="E51">
            <v>0.507967094566522</v>
          </cell>
          <cell r="F51">
            <v>4.7554774386152965E-2</v>
          </cell>
          <cell r="G51">
            <v>8.3641407823396279E-3</v>
          </cell>
          <cell r="H51">
            <v>0.99163585921766029</v>
          </cell>
          <cell r="I51">
            <v>0</v>
          </cell>
          <cell r="J51">
            <v>1</v>
          </cell>
          <cell r="K51">
            <v>0</v>
          </cell>
          <cell r="L51">
            <v>1</v>
          </cell>
          <cell r="M51">
            <v>0</v>
          </cell>
          <cell r="N51">
            <v>1</v>
          </cell>
          <cell r="O51">
            <v>0</v>
          </cell>
        </row>
        <row r="52">
          <cell r="B52">
            <v>2030</v>
          </cell>
          <cell r="D52">
            <v>0.44456942512861736</v>
          </cell>
          <cell r="E52">
            <v>0.50234404749903216</v>
          </cell>
          <cell r="F52">
            <v>5.3086527372350478E-2</v>
          </cell>
          <cell r="G52">
            <v>7.8559379750500497E-3</v>
          </cell>
          <cell r="H52">
            <v>0.99214406202494987</v>
          </cell>
          <cell r="I52">
            <v>0</v>
          </cell>
          <cell r="J52">
            <v>1</v>
          </cell>
          <cell r="K52">
            <v>0</v>
          </cell>
          <cell r="L52">
            <v>1</v>
          </cell>
          <cell r="M52">
            <v>0</v>
          </cell>
          <cell r="N52">
            <v>1</v>
          </cell>
          <cell r="O52">
            <v>0</v>
          </cell>
        </row>
        <row r="53">
          <cell r="B53">
            <v>2031</v>
          </cell>
          <cell r="D53">
            <v>0.44456942512861736</v>
          </cell>
          <cell r="E53">
            <v>0.50234404749903216</v>
          </cell>
          <cell r="F53">
            <v>5.3086527372350478E-2</v>
          </cell>
          <cell r="G53">
            <v>7.8559379750500497E-3</v>
          </cell>
          <cell r="H53">
            <v>0.99214406202494987</v>
          </cell>
          <cell r="I53">
            <v>0</v>
          </cell>
          <cell r="J53">
            <v>1</v>
          </cell>
          <cell r="K53">
            <v>0</v>
          </cell>
          <cell r="L53">
            <v>1</v>
          </cell>
          <cell r="M53">
            <v>0</v>
          </cell>
          <cell r="N53">
            <v>1</v>
          </cell>
          <cell r="O53">
            <v>0</v>
          </cell>
        </row>
        <row r="54">
          <cell r="B54">
            <v>2032</v>
          </cell>
          <cell r="D54">
            <v>0.44456942512861736</v>
          </cell>
          <cell r="E54">
            <v>0.50234404749903216</v>
          </cell>
          <cell r="F54">
            <v>5.3086527372350478E-2</v>
          </cell>
          <cell r="G54">
            <v>7.8559379750500497E-3</v>
          </cell>
          <cell r="H54">
            <v>0.99214406202494987</v>
          </cell>
          <cell r="I54">
            <v>0</v>
          </cell>
          <cell r="J54">
            <v>1</v>
          </cell>
          <cell r="K54">
            <v>0</v>
          </cell>
          <cell r="L54">
            <v>1</v>
          </cell>
          <cell r="M54">
            <v>0</v>
          </cell>
          <cell r="N54">
            <v>1</v>
          </cell>
          <cell r="O54">
            <v>0</v>
          </cell>
        </row>
        <row r="55">
          <cell r="B55">
            <v>2033</v>
          </cell>
          <cell r="D55">
            <v>0.44456942512861736</v>
          </cell>
          <cell r="E55">
            <v>0.50234404749903216</v>
          </cell>
          <cell r="F55">
            <v>5.3086527372350478E-2</v>
          </cell>
          <cell r="G55">
            <v>7.8559379750500497E-3</v>
          </cell>
          <cell r="H55">
            <v>0.99214406202494987</v>
          </cell>
          <cell r="I55">
            <v>0</v>
          </cell>
          <cell r="J55">
            <v>1</v>
          </cell>
          <cell r="K55">
            <v>0</v>
          </cell>
          <cell r="L55">
            <v>1</v>
          </cell>
          <cell r="M55">
            <v>0</v>
          </cell>
          <cell r="N55">
            <v>1</v>
          </cell>
          <cell r="O55">
            <v>0</v>
          </cell>
        </row>
        <row r="56">
          <cell r="B56">
            <v>2034</v>
          </cell>
          <cell r="D56">
            <v>0.44456942512861736</v>
          </cell>
          <cell r="E56">
            <v>0.50234404749903216</v>
          </cell>
          <cell r="F56">
            <v>5.3086527372350478E-2</v>
          </cell>
          <cell r="G56">
            <v>7.8559379750500497E-3</v>
          </cell>
          <cell r="H56">
            <v>0.99214406202494987</v>
          </cell>
          <cell r="I56">
            <v>0</v>
          </cell>
          <cell r="J56">
            <v>1</v>
          </cell>
          <cell r="K56">
            <v>0</v>
          </cell>
          <cell r="L56">
            <v>1</v>
          </cell>
          <cell r="M56">
            <v>0</v>
          </cell>
          <cell r="N56">
            <v>1</v>
          </cell>
          <cell r="O56">
            <v>0</v>
          </cell>
        </row>
        <row r="57">
          <cell r="B57">
            <v>2035</v>
          </cell>
          <cell r="D57">
            <v>0.44456942512861736</v>
          </cell>
          <cell r="E57">
            <v>0.50234404749903216</v>
          </cell>
          <cell r="F57">
            <v>5.3086527372350478E-2</v>
          </cell>
          <cell r="G57">
            <v>7.8559379750500497E-3</v>
          </cell>
          <cell r="H57">
            <v>0.99214406202494987</v>
          </cell>
          <cell r="I57">
            <v>0</v>
          </cell>
          <cell r="J57">
            <v>1</v>
          </cell>
          <cell r="K57">
            <v>0</v>
          </cell>
          <cell r="L57">
            <v>1</v>
          </cell>
          <cell r="M57">
            <v>0</v>
          </cell>
          <cell r="N57">
            <v>1</v>
          </cell>
          <cell r="O57">
            <v>0</v>
          </cell>
        </row>
      </sheetData>
      <sheetData sheetId="33"/>
      <sheetData sheetId="34"/>
      <sheetData sheetId="35"/>
      <sheetData sheetId="36"/>
      <sheetData sheetId="37"/>
      <sheetData sheetId="38"/>
      <sheetData sheetId="39">
        <row r="27">
          <cell r="D27">
            <v>4.9660000000000002</v>
          </cell>
          <cell r="E27">
            <v>135.946</v>
          </cell>
        </row>
        <row r="28">
          <cell r="D28">
            <v>4.9660000000000002</v>
          </cell>
          <cell r="E28">
            <v>135.946</v>
          </cell>
        </row>
        <row r="29">
          <cell r="D29">
            <v>1.157</v>
          </cell>
          <cell r="E29">
            <v>135.946</v>
          </cell>
        </row>
        <row r="30">
          <cell r="D30">
            <v>3.8460000000000001</v>
          </cell>
          <cell r="E30">
            <v>0</v>
          </cell>
        </row>
        <row r="31">
          <cell r="D31">
            <v>3.8460000000000001</v>
          </cell>
          <cell r="E31">
            <v>0</v>
          </cell>
        </row>
        <row r="32">
          <cell r="D32">
            <v>1.157</v>
          </cell>
          <cell r="E32">
            <v>0</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ransportscotland.gov.uk/" TargetMode="External"/><Relationship Id="rId2" Type="http://schemas.openxmlformats.org/officeDocument/2006/relationships/hyperlink" Target="mailto:stag@transportscotland.gsi.gov.uk"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G29"/>
  <sheetViews>
    <sheetView showGridLines="0" zoomScaleNormal="100" workbookViewId="0">
      <selection activeCell="B13" sqref="B13"/>
    </sheetView>
  </sheetViews>
  <sheetFormatPr defaultRowHeight="12.75" x14ac:dyDescent="0.2"/>
  <sheetData>
    <row r="8" spans="2:2" ht="15.6" x14ac:dyDescent="0.25">
      <c r="B8" s="340" t="s">
        <v>192</v>
      </c>
    </row>
    <row r="10" spans="2:2" ht="15.6" x14ac:dyDescent="0.3">
      <c r="B10" s="1" t="s">
        <v>0</v>
      </c>
    </row>
    <row r="11" spans="2:2" ht="15.75" x14ac:dyDescent="0.25">
      <c r="B11" s="1" t="s">
        <v>172</v>
      </c>
    </row>
    <row r="12" spans="2:2" x14ac:dyDescent="0.2">
      <c r="B12" s="4" t="s">
        <v>207</v>
      </c>
    </row>
    <row r="13" spans="2:2" x14ac:dyDescent="0.2">
      <c r="B13" s="553" t="s">
        <v>333</v>
      </c>
    </row>
    <row r="15" spans="2:2" x14ac:dyDescent="0.2">
      <c r="B15" t="s">
        <v>1</v>
      </c>
    </row>
    <row r="16" spans="2:2" x14ac:dyDescent="0.2">
      <c r="B16" t="s">
        <v>9</v>
      </c>
    </row>
    <row r="17" spans="2:7" x14ac:dyDescent="0.2">
      <c r="B17" t="s">
        <v>2</v>
      </c>
    </row>
    <row r="18" spans="2:7" x14ac:dyDescent="0.2">
      <c r="B18" t="s">
        <v>3</v>
      </c>
    </row>
    <row r="19" spans="2:7" x14ac:dyDescent="0.2">
      <c r="B19" t="s">
        <v>4</v>
      </c>
    </row>
    <row r="20" spans="2:7" x14ac:dyDescent="0.2">
      <c r="B20" t="s">
        <v>5</v>
      </c>
    </row>
    <row r="21" spans="2:7" x14ac:dyDescent="0.2">
      <c r="B21" t="s">
        <v>6</v>
      </c>
    </row>
    <row r="22" spans="2:7" x14ac:dyDescent="0.2">
      <c r="B22" t="s">
        <v>7</v>
      </c>
    </row>
    <row r="23" spans="2:7" ht="13.5" thickBot="1" x14ac:dyDescent="0.25"/>
    <row r="24" spans="2:7" ht="13.5" thickBot="1" x14ac:dyDescent="0.25">
      <c r="B24" s="554" t="s">
        <v>8</v>
      </c>
      <c r="C24" s="555"/>
    </row>
    <row r="26" spans="2:7" x14ac:dyDescent="0.2">
      <c r="B26" s="556" t="s">
        <v>10</v>
      </c>
      <c r="C26" s="556"/>
      <c r="D26" s="556"/>
      <c r="E26" s="556"/>
      <c r="F26" s="556"/>
      <c r="G26" s="556"/>
    </row>
    <row r="27" spans="2:7" x14ac:dyDescent="0.2">
      <c r="B27" s="556"/>
      <c r="C27" s="556"/>
      <c r="D27" s="556"/>
      <c r="E27" s="556"/>
      <c r="F27" s="556"/>
      <c r="G27" s="556"/>
    </row>
    <row r="28" spans="2:7" x14ac:dyDescent="0.2">
      <c r="B28" s="556"/>
      <c r="C28" s="556"/>
      <c r="D28" s="556"/>
      <c r="E28" s="556"/>
      <c r="F28" s="556"/>
      <c r="G28" s="556"/>
    </row>
    <row r="29" spans="2:7" ht="13.15" x14ac:dyDescent="0.25">
      <c r="B29" s="341" t="s">
        <v>193</v>
      </c>
    </row>
  </sheetData>
  <customSheetViews>
    <customSheetView guid="{D7C6209F-66FF-44A8-A741-E0141D465475}" showGridLines="0">
      <selection activeCell="G19" sqref="G19"/>
      <pageMargins left="0.7" right="0.7" top="0.75" bottom="0.75" header="0.3" footer="0.3"/>
      <pageSetup paperSize="9" orientation="portrait" r:id="rId1"/>
    </customSheetView>
  </customSheetViews>
  <mergeCells count="2">
    <mergeCell ref="B24:C24"/>
    <mergeCell ref="B26:G28"/>
  </mergeCells>
  <hyperlinks>
    <hyperlink ref="B24:C24" r:id="rId2" display="Click here to e-mail"/>
    <hyperlink ref="B29" r:id="rId3" display="http://www.transportscotland.gov.uk/"/>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85"/>
  <sheetViews>
    <sheetView showGridLines="0" zoomScale="70" zoomScaleNormal="70" workbookViewId="0">
      <selection activeCell="F40" sqref="F40"/>
    </sheetView>
  </sheetViews>
  <sheetFormatPr defaultColWidth="9.140625" defaultRowHeight="12.75" x14ac:dyDescent="0.2"/>
  <cols>
    <col min="1" max="1" width="3.42578125" style="43" customWidth="1"/>
    <col min="2" max="2" width="11.85546875" style="43" customWidth="1"/>
    <col min="3" max="20" width="13.42578125" style="43" customWidth="1"/>
    <col min="21" max="21" width="14.28515625" style="43" customWidth="1"/>
    <col min="22" max="36" width="13.42578125" style="43" customWidth="1"/>
    <col min="37" max="37" width="14.7109375" style="43" customWidth="1"/>
    <col min="38" max="43" width="13.42578125" style="43" customWidth="1"/>
    <col min="44" max="80" width="9.140625" style="43"/>
    <col min="81" max="81" width="9.140625" style="43" customWidth="1"/>
    <col min="82" max="85" width="9.140625" style="43"/>
    <col min="86" max="86" width="9.140625" style="43" customWidth="1"/>
    <col min="87" max="16384" width="9.140625" style="43"/>
  </cols>
  <sheetData>
    <row r="2" spans="2:43" ht="15" customHeight="1" x14ac:dyDescent="0.25">
      <c r="B2" s="343" t="s">
        <v>187</v>
      </c>
      <c r="C2" s="9"/>
      <c r="D2" s="9"/>
      <c r="E2" s="9"/>
      <c r="F2" s="9"/>
      <c r="G2" s="9"/>
      <c r="H2" s="9"/>
      <c r="I2" s="9"/>
      <c r="J2" s="9"/>
      <c r="K2" s="9"/>
    </row>
    <row r="3" spans="2:43" ht="12.75" customHeight="1" thickBot="1" x14ac:dyDescent="0.3">
      <c r="B3" s="9"/>
      <c r="C3" s="9"/>
      <c r="D3" s="9"/>
      <c r="E3" s="9"/>
      <c r="F3" s="9"/>
      <c r="G3" s="9"/>
      <c r="H3" s="9"/>
      <c r="I3" s="9"/>
      <c r="J3" s="9"/>
      <c r="K3" s="9"/>
    </row>
    <row r="4" spans="2:43" ht="13.5" customHeight="1" thickTop="1" thickBot="1" x14ac:dyDescent="0.3">
      <c r="B4" s="592" t="s">
        <v>201</v>
      </c>
      <c r="C4" s="593"/>
      <c r="D4" s="593"/>
      <c r="E4" s="593"/>
      <c r="F4" s="593"/>
      <c r="G4" s="593"/>
      <c r="H4" s="593"/>
      <c r="I4" s="593"/>
      <c r="J4" s="593"/>
      <c r="K4" s="594"/>
      <c r="L4" s="45"/>
      <c r="M4" s="46"/>
      <c r="N4" s="46"/>
      <c r="O4" s="46"/>
      <c r="P4" s="46"/>
      <c r="Q4" s="46"/>
      <c r="R4" s="46"/>
      <c r="S4" s="46"/>
      <c r="T4" s="46"/>
      <c r="U4" s="46"/>
      <c r="V4" s="46"/>
      <c r="W4" s="46"/>
      <c r="X4" s="46"/>
      <c r="Y4" s="46"/>
      <c r="Z4" s="46"/>
      <c r="AA4" s="46"/>
      <c r="AB4" s="45"/>
      <c r="AC4" s="46"/>
      <c r="AD4" s="46"/>
      <c r="AE4" s="46"/>
      <c r="AF4" s="46"/>
      <c r="AG4" s="46"/>
      <c r="AH4" s="46"/>
      <c r="AI4" s="46"/>
      <c r="AJ4" s="46"/>
      <c r="AK4" s="46"/>
      <c r="AL4" s="46"/>
      <c r="AM4" s="46"/>
      <c r="AN4" s="46"/>
      <c r="AO4" s="46"/>
      <c r="AP4" s="46"/>
      <c r="AQ4" s="46"/>
    </row>
    <row r="5" spans="2:43" s="47" customFormat="1" ht="13.5" customHeight="1" thickTop="1" thickBot="1" x14ac:dyDescent="0.3">
      <c r="B5" s="179"/>
      <c r="C5" s="180"/>
      <c r="D5" s="108"/>
      <c r="E5" s="121" t="s">
        <v>56</v>
      </c>
      <c r="F5" s="121"/>
      <c r="G5" s="121"/>
      <c r="H5" s="121"/>
      <c r="I5" s="124"/>
      <c r="J5" s="181" t="s">
        <v>70</v>
      </c>
      <c r="K5" s="182" t="s">
        <v>71</v>
      </c>
      <c r="L5" s="48"/>
      <c r="M5" s="49"/>
      <c r="N5" s="49"/>
      <c r="O5" s="49"/>
      <c r="P5" s="49"/>
      <c r="Q5" s="49"/>
      <c r="R5" s="49"/>
      <c r="S5" s="49"/>
      <c r="T5" s="49"/>
      <c r="U5" s="49"/>
      <c r="V5" s="49"/>
      <c r="W5" s="49"/>
      <c r="X5" s="49"/>
      <c r="Y5" s="49"/>
      <c r="Z5" s="50"/>
      <c r="AA5" s="49"/>
      <c r="AB5" s="48"/>
      <c r="AC5" s="49"/>
      <c r="AD5" s="49"/>
      <c r="AE5" s="49"/>
      <c r="AF5" s="49"/>
      <c r="AG5" s="49"/>
      <c r="AH5" s="49"/>
      <c r="AI5" s="49"/>
      <c r="AJ5" s="49"/>
      <c r="AK5" s="49"/>
      <c r="AL5" s="49"/>
      <c r="AM5" s="49"/>
      <c r="AN5" s="49"/>
      <c r="AO5" s="49"/>
      <c r="AP5" s="50"/>
      <c r="AQ5" s="49"/>
    </row>
    <row r="6" spans="2:43" s="47" customFormat="1" ht="14.25" thickTop="1" thickBot="1" x14ac:dyDescent="0.25">
      <c r="B6" s="125" t="s">
        <v>85</v>
      </c>
      <c r="C6" s="23"/>
      <c r="D6" s="112"/>
      <c r="E6" s="185" t="s">
        <v>57</v>
      </c>
      <c r="F6" s="186" t="s">
        <v>58</v>
      </c>
      <c r="G6" s="186" t="s">
        <v>59</v>
      </c>
      <c r="H6" s="186" t="s">
        <v>60</v>
      </c>
      <c r="I6" s="187" t="s">
        <v>50</v>
      </c>
      <c r="J6" s="188" t="s">
        <v>50</v>
      </c>
      <c r="K6" s="189" t="s">
        <v>50</v>
      </c>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row>
    <row r="7" spans="2:43" s="47" customFormat="1" ht="13.5" customHeight="1" thickTop="1" thickBot="1" x14ac:dyDescent="0.25">
      <c r="B7" s="144" t="s">
        <v>86</v>
      </c>
      <c r="C7" s="194"/>
      <c r="D7" s="117"/>
      <c r="E7" s="22" t="s">
        <v>87</v>
      </c>
      <c r="F7" s="22"/>
      <c r="G7" s="22"/>
      <c r="H7" s="22"/>
      <c r="I7" s="22"/>
      <c r="J7" s="22"/>
      <c r="K7" s="195"/>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row>
    <row r="8" spans="2:43" ht="12.75" customHeight="1" thickTop="1" x14ac:dyDescent="0.2">
      <c r="B8" s="600" t="s">
        <v>41</v>
      </c>
      <c r="C8" s="147" t="s">
        <v>66</v>
      </c>
      <c r="D8" s="55"/>
      <c r="E8" s="148">
        <v>18.100000000000001</v>
      </c>
      <c r="F8" s="148">
        <v>19.899999999999999</v>
      </c>
      <c r="G8" s="148">
        <v>13</v>
      </c>
      <c r="H8" s="149">
        <v>12.3</v>
      </c>
      <c r="I8" s="150">
        <v>16.399999999999999</v>
      </c>
      <c r="J8" s="151">
        <v>3.2</v>
      </c>
      <c r="K8" s="150">
        <v>13.1</v>
      </c>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row>
    <row r="9" spans="2:43" ht="12.75" customHeight="1" x14ac:dyDescent="0.2">
      <c r="B9" s="599"/>
      <c r="C9" s="147" t="s">
        <v>89</v>
      </c>
      <c r="D9" s="59"/>
      <c r="E9" s="152">
        <v>46</v>
      </c>
      <c r="F9" s="152">
        <v>11.4</v>
      </c>
      <c r="G9" s="152">
        <v>40.799999999999997</v>
      </c>
      <c r="H9" s="154">
        <v>36.200000000000003</v>
      </c>
      <c r="I9" s="155">
        <v>31</v>
      </c>
      <c r="J9" s="156">
        <v>8.5</v>
      </c>
      <c r="K9" s="155">
        <v>25.3</v>
      </c>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row>
    <row r="10" spans="2:43" ht="12.75" customHeight="1" x14ac:dyDescent="0.2">
      <c r="B10" s="601"/>
      <c r="C10" s="158" t="s">
        <v>67</v>
      </c>
      <c r="D10" s="159"/>
      <c r="E10" s="160">
        <v>35.9</v>
      </c>
      <c r="F10" s="160">
        <v>68.7</v>
      </c>
      <c r="G10" s="160">
        <v>46.2</v>
      </c>
      <c r="H10" s="161">
        <v>51.5</v>
      </c>
      <c r="I10" s="162">
        <v>52.5</v>
      </c>
      <c r="J10" s="163">
        <v>88.3</v>
      </c>
      <c r="K10" s="162">
        <v>61.6</v>
      </c>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row>
    <row r="11" spans="2:43" ht="12.75" customHeight="1" x14ac:dyDescent="0.2">
      <c r="B11" s="598" t="s">
        <v>42</v>
      </c>
      <c r="C11" s="147" t="s">
        <v>90</v>
      </c>
      <c r="D11" s="59"/>
      <c r="E11" s="152">
        <v>88</v>
      </c>
      <c r="F11" s="152">
        <v>88</v>
      </c>
      <c r="G11" s="152">
        <v>88</v>
      </c>
      <c r="H11" s="154">
        <v>88</v>
      </c>
      <c r="I11" s="155">
        <v>88</v>
      </c>
      <c r="J11" s="156">
        <v>88</v>
      </c>
      <c r="K11" s="155">
        <v>88</v>
      </c>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row>
    <row r="12" spans="2:43" ht="12.75" customHeight="1" x14ac:dyDescent="0.2">
      <c r="B12" s="601"/>
      <c r="C12" s="158" t="s">
        <v>84</v>
      </c>
      <c r="D12" s="159"/>
      <c r="E12" s="160">
        <v>12</v>
      </c>
      <c r="F12" s="160">
        <v>12</v>
      </c>
      <c r="G12" s="160">
        <v>12</v>
      </c>
      <c r="H12" s="161">
        <v>12</v>
      </c>
      <c r="I12" s="162">
        <v>12</v>
      </c>
      <c r="J12" s="163">
        <v>12</v>
      </c>
      <c r="K12" s="162">
        <v>12</v>
      </c>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row>
    <row r="13" spans="2:43" ht="12.75" customHeight="1" x14ac:dyDescent="0.2">
      <c r="B13" s="146" t="s">
        <v>91</v>
      </c>
      <c r="C13" s="147" t="s">
        <v>66</v>
      </c>
      <c r="D13" s="59"/>
      <c r="E13" s="152">
        <v>100</v>
      </c>
      <c r="F13" s="152">
        <v>100</v>
      </c>
      <c r="G13" s="152">
        <v>100</v>
      </c>
      <c r="H13" s="154">
        <v>100</v>
      </c>
      <c r="I13" s="155">
        <v>100</v>
      </c>
      <c r="J13" s="156">
        <v>100</v>
      </c>
      <c r="K13" s="155">
        <v>100</v>
      </c>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row>
    <row r="14" spans="2:43" ht="12.75" customHeight="1" thickBot="1" x14ac:dyDescent="0.25">
      <c r="B14" s="146" t="s">
        <v>92</v>
      </c>
      <c r="C14" s="147" t="s">
        <v>66</v>
      </c>
      <c r="D14" s="101"/>
      <c r="E14" s="166">
        <v>100</v>
      </c>
      <c r="F14" s="166">
        <v>100</v>
      </c>
      <c r="G14" s="166">
        <v>100</v>
      </c>
      <c r="H14" s="167">
        <v>100</v>
      </c>
      <c r="I14" s="168">
        <v>100</v>
      </c>
      <c r="J14" s="169">
        <v>100</v>
      </c>
      <c r="K14" s="168">
        <v>100</v>
      </c>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row>
    <row r="15" spans="2:43" ht="12.75" customHeight="1" thickTop="1" thickBot="1" x14ac:dyDescent="0.25">
      <c r="B15" s="197"/>
      <c r="C15" s="198"/>
      <c r="D15" s="120"/>
      <c r="E15" s="199" t="s">
        <v>93</v>
      </c>
      <c r="F15" s="199"/>
      <c r="G15" s="199"/>
      <c r="H15" s="199"/>
      <c r="I15" s="199"/>
      <c r="J15" s="199"/>
      <c r="K15" s="200"/>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row>
    <row r="16" spans="2:43" ht="12.75" customHeight="1" thickTop="1" x14ac:dyDescent="0.2">
      <c r="B16" s="600" t="s">
        <v>41</v>
      </c>
      <c r="C16" s="147" t="s">
        <v>66</v>
      </c>
      <c r="D16" s="59"/>
      <c r="E16" s="148">
        <v>15.4</v>
      </c>
      <c r="F16" s="148">
        <v>13.8</v>
      </c>
      <c r="G16" s="148">
        <v>10.199999999999999</v>
      </c>
      <c r="H16" s="149">
        <v>9.9</v>
      </c>
      <c r="I16" s="153">
        <v>12.6</v>
      </c>
      <c r="J16" s="149">
        <v>2</v>
      </c>
      <c r="K16" s="153">
        <v>9.1999999999999993</v>
      </c>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row>
    <row r="17" spans="2:43" ht="12.75" customHeight="1" x14ac:dyDescent="0.2">
      <c r="B17" s="599"/>
      <c r="C17" s="147" t="s">
        <v>89</v>
      </c>
      <c r="D17" s="59"/>
      <c r="E17" s="152">
        <v>38.299999999999997</v>
      </c>
      <c r="F17" s="152">
        <v>8.1</v>
      </c>
      <c r="G17" s="152">
        <v>32.200000000000003</v>
      </c>
      <c r="H17" s="154">
        <v>29.1</v>
      </c>
      <c r="I17" s="157">
        <v>23.9</v>
      </c>
      <c r="J17" s="154">
        <v>5.0999999999999996</v>
      </c>
      <c r="K17" s="157">
        <v>18</v>
      </c>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row>
    <row r="18" spans="2:43" ht="12.75" customHeight="1" x14ac:dyDescent="0.2">
      <c r="B18" s="601"/>
      <c r="C18" s="158" t="s">
        <v>67</v>
      </c>
      <c r="D18" s="159"/>
      <c r="E18" s="160">
        <v>46.4</v>
      </c>
      <c r="F18" s="160">
        <v>78.099999999999994</v>
      </c>
      <c r="G18" s="160">
        <v>57.6</v>
      </c>
      <c r="H18" s="161">
        <v>61</v>
      </c>
      <c r="I18" s="165">
        <v>63.5</v>
      </c>
      <c r="J18" s="161">
        <v>92.9</v>
      </c>
      <c r="K18" s="165">
        <v>72.7</v>
      </c>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row>
    <row r="19" spans="2:43" ht="12.75" customHeight="1" x14ac:dyDescent="0.2">
      <c r="B19" s="598" t="s">
        <v>45</v>
      </c>
      <c r="C19" s="147" t="s">
        <v>95</v>
      </c>
      <c r="D19" s="59"/>
      <c r="E19" s="152">
        <v>3.9</v>
      </c>
      <c r="F19" s="152">
        <v>2</v>
      </c>
      <c r="G19" s="152">
        <v>3.9</v>
      </c>
      <c r="H19" s="154">
        <v>5.7</v>
      </c>
      <c r="I19" s="157">
        <v>3.4</v>
      </c>
      <c r="J19" s="154">
        <v>1.5</v>
      </c>
      <c r="K19" s="157">
        <v>2.9</v>
      </c>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row>
    <row r="20" spans="2:43" ht="12.75" customHeight="1" x14ac:dyDescent="0.2">
      <c r="B20" s="599"/>
      <c r="C20" s="147" t="s">
        <v>89</v>
      </c>
      <c r="D20" s="59"/>
      <c r="E20" s="152">
        <v>30</v>
      </c>
      <c r="F20" s="152">
        <v>11.1</v>
      </c>
      <c r="G20" s="152">
        <v>36.6</v>
      </c>
      <c r="H20" s="154">
        <v>38.1</v>
      </c>
      <c r="I20" s="157">
        <v>25.5</v>
      </c>
      <c r="J20" s="154">
        <v>6.4</v>
      </c>
      <c r="K20" s="157">
        <v>20.5</v>
      </c>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row>
    <row r="21" spans="2:43" ht="12.75" customHeight="1" x14ac:dyDescent="0.2">
      <c r="B21" s="601"/>
      <c r="C21" s="158" t="s">
        <v>37</v>
      </c>
      <c r="D21" s="159"/>
      <c r="E21" s="160">
        <v>66.099999999999994</v>
      </c>
      <c r="F21" s="160">
        <v>86.9</v>
      </c>
      <c r="G21" s="160">
        <v>59.5</v>
      </c>
      <c r="H21" s="161">
        <v>56.2</v>
      </c>
      <c r="I21" s="165">
        <v>71.099999999999994</v>
      </c>
      <c r="J21" s="161">
        <v>92</v>
      </c>
      <c r="K21" s="165">
        <v>76.599999999999994</v>
      </c>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row>
    <row r="22" spans="2:43" ht="13.5" customHeight="1" x14ac:dyDescent="0.2">
      <c r="B22" s="598" t="s">
        <v>96</v>
      </c>
      <c r="C22" s="147" t="s">
        <v>95</v>
      </c>
      <c r="D22" s="59"/>
      <c r="E22" s="152">
        <v>14.1</v>
      </c>
      <c r="F22" s="152">
        <v>22.4</v>
      </c>
      <c r="G22" s="152">
        <v>16.399999999999999</v>
      </c>
      <c r="H22" s="154">
        <v>23.2</v>
      </c>
      <c r="I22" s="157">
        <v>18.3</v>
      </c>
      <c r="J22" s="154">
        <v>6.3</v>
      </c>
      <c r="K22" s="157">
        <v>16.5</v>
      </c>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row>
    <row r="23" spans="2:43" ht="13.5" customHeight="1" x14ac:dyDescent="0.2">
      <c r="B23" s="599"/>
      <c r="C23" s="147" t="s">
        <v>36</v>
      </c>
      <c r="D23" s="59"/>
      <c r="E23" s="152">
        <v>51.9</v>
      </c>
      <c r="F23" s="152">
        <v>10.199999999999999</v>
      </c>
      <c r="G23" s="152">
        <v>55.9</v>
      </c>
      <c r="H23" s="154">
        <v>53.1</v>
      </c>
      <c r="I23" s="157">
        <v>43.7</v>
      </c>
      <c r="J23" s="154">
        <v>4.3</v>
      </c>
      <c r="K23" s="157">
        <v>37.799999999999997</v>
      </c>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row>
    <row r="24" spans="2:43" ht="13.5" customHeight="1" x14ac:dyDescent="0.2">
      <c r="B24" s="601"/>
      <c r="C24" s="158" t="s">
        <v>37</v>
      </c>
      <c r="D24" s="159"/>
      <c r="E24" s="160">
        <v>34.1</v>
      </c>
      <c r="F24" s="160">
        <v>67.400000000000006</v>
      </c>
      <c r="G24" s="160">
        <v>27.7</v>
      </c>
      <c r="H24" s="161">
        <v>23.7</v>
      </c>
      <c r="I24" s="165">
        <v>38.1</v>
      </c>
      <c r="J24" s="161">
        <v>89.5</v>
      </c>
      <c r="K24" s="165">
        <v>45.7</v>
      </c>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row>
    <row r="25" spans="2:43" ht="13.5" customHeight="1" x14ac:dyDescent="0.2">
      <c r="B25" s="598" t="s">
        <v>97</v>
      </c>
      <c r="C25" s="147" t="s">
        <v>95</v>
      </c>
      <c r="D25" s="59"/>
      <c r="E25" s="171">
        <v>1.9</v>
      </c>
      <c r="F25" s="171">
        <v>0.2</v>
      </c>
      <c r="G25" s="171">
        <v>1.8</v>
      </c>
      <c r="H25" s="172">
        <v>2.2999999999999998</v>
      </c>
      <c r="I25" s="173">
        <v>1.3</v>
      </c>
      <c r="J25" s="172">
        <v>0.4</v>
      </c>
      <c r="K25" s="173">
        <v>1.2</v>
      </c>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row>
    <row r="26" spans="2:43" ht="12.75" customHeight="1" x14ac:dyDescent="0.2">
      <c r="B26" s="599"/>
      <c r="C26" s="147" t="s">
        <v>36</v>
      </c>
      <c r="D26" s="59"/>
      <c r="E26" s="171">
        <v>82.4</v>
      </c>
      <c r="F26" s="171">
        <v>8.5</v>
      </c>
      <c r="G26" s="171">
        <v>75.7</v>
      </c>
      <c r="H26" s="172">
        <v>28.9</v>
      </c>
      <c r="I26" s="173">
        <v>50.1</v>
      </c>
      <c r="J26" s="172">
        <v>23.3</v>
      </c>
      <c r="K26" s="173">
        <v>45.8</v>
      </c>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row>
    <row r="27" spans="2:43" ht="12.75" customHeight="1" x14ac:dyDescent="0.2">
      <c r="B27" s="599"/>
      <c r="C27" s="174" t="s">
        <v>37</v>
      </c>
      <c r="D27" s="59"/>
      <c r="E27" s="171">
        <v>15.7</v>
      </c>
      <c r="F27" s="171">
        <v>91.3</v>
      </c>
      <c r="G27" s="171">
        <v>22.5</v>
      </c>
      <c r="H27" s="172">
        <v>68.900000000000006</v>
      </c>
      <c r="I27" s="173">
        <v>48.6</v>
      </c>
      <c r="J27" s="172">
        <v>76.3</v>
      </c>
      <c r="K27" s="173">
        <v>53.1</v>
      </c>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row>
    <row r="28" spans="2:43" ht="12.75" customHeight="1" thickBot="1" x14ac:dyDescent="0.25">
      <c r="B28" s="94"/>
      <c r="C28" s="175"/>
      <c r="D28" s="101"/>
      <c r="E28" s="102"/>
      <c r="F28" s="102"/>
      <c r="G28" s="102"/>
      <c r="H28" s="102"/>
      <c r="I28" s="176"/>
      <c r="J28" s="177"/>
      <c r="K28" s="103"/>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row>
    <row r="29" spans="2:43" ht="12.75" customHeight="1" thickTop="1" x14ac:dyDescent="0.2">
      <c r="B29" s="9"/>
      <c r="C29" s="9"/>
      <c r="D29" s="9"/>
      <c r="E29" s="9"/>
      <c r="F29" s="9"/>
      <c r="G29" s="9"/>
      <c r="H29" s="9"/>
      <c r="I29" s="9"/>
      <c r="J29" s="9"/>
      <c r="K29" s="9"/>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row>
    <row r="30" spans="2:43" s="323" customFormat="1" ht="12.75" customHeight="1" x14ac:dyDescent="0.2">
      <c r="B30" s="320" t="s">
        <v>127</v>
      </c>
      <c r="C30" s="322"/>
      <c r="D30" s="322"/>
      <c r="E30" s="322"/>
      <c r="F30" s="322"/>
      <c r="G30" s="322"/>
      <c r="H30" s="322"/>
      <c r="I30" s="322"/>
      <c r="J30" s="322"/>
      <c r="K30" s="322"/>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row>
    <row r="31" spans="2:43" s="323" customFormat="1" ht="12.75" customHeight="1" x14ac:dyDescent="0.2">
      <c r="B31" s="322" t="s">
        <v>151</v>
      </c>
      <c r="C31" s="322"/>
      <c r="D31" s="322"/>
      <c r="E31" s="322"/>
      <c r="F31" s="322"/>
      <c r="G31" s="322"/>
      <c r="H31" s="322"/>
      <c r="I31" s="322"/>
      <c r="J31" s="322"/>
      <c r="K31" s="322"/>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row>
    <row r="32" spans="2:43" s="323" customFormat="1" ht="12.75" customHeight="1" x14ac:dyDescent="0.2">
      <c r="B32" s="322" t="s">
        <v>152</v>
      </c>
      <c r="C32" s="322"/>
      <c r="D32" s="322"/>
      <c r="E32" s="322"/>
      <c r="F32" s="322"/>
      <c r="G32" s="322"/>
      <c r="H32" s="322"/>
      <c r="I32" s="322"/>
      <c r="J32" s="322"/>
      <c r="K32" s="322"/>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row>
    <row r="33" spans="2:43" s="323" customFormat="1" x14ac:dyDescent="0.2">
      <c r="B33" s="319"/>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row>
    <row r="34" spans="2:43" s="323" customFormat="1" x14ac:dyDescent="0.2">
      <c r="B34" s="321" t="s">
        <v>134</v>
      </c>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row>
    <row r="35" spans="2:43" s="323" customFormat="1" x14ac:dyDescent="0.2">
      <c r="B35" s="319" t="s">
        <v>150</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row>
    <row r="36" spans="2:43" x14ac:dyDescent="0.2">
      <c r="B36" s="4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row>
    <row r="37" spans="2:43" x14ac:dyDescent="0.2">
      <c r="B37" s="4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row>
    <row r="38" spans="2:43" x14ac:dyDescent="0.2">
      <c r="B38" s="4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row>
    <row r="39" spans="2:43" x14ac:dyDescent="0.2">
      <c r="B39" s="4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row>
    <row r="40" spans="2:43" x14ac:dyDescent="0.2">
      <c r="B40" s="4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row>
    <row r="41" spans="2:43" x14ac:dyDescent="0.2">
      <c r="B41" s="4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row>
    <row r="42" spans="2:43" x14ac:dyDescent="0.2">
      <c r="B42" s="4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row>
    <row r="43" spans="2:43" x14ac:dyDescent="0.2">
      <c r="B43" s="4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row>
    <row r="44" spans="2:43" x14ac:dyDescent="0.2">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row>
    <row r="45" spans="2:43" x14ac:dyDescent="0.2">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row>
    <row r="46" spans="2:43" ht="13.15" x14ac:dyDescent="0.25">
      <c r="B46" s="4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row>
    <row r="47" spans="2:43" ht="13.15" x14ac:dyDescent="0.25">
      <c r="B47" s="4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row>
    <row r="48" spans="2:43" ht="13.15" x14ac:dyDescent="0.25">
      <c r="B48" s="4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row>
    <row r="49" spans="2:43" ht="13.15" x14ac:dyDescent="0.25">
      <c r="B49" s="4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row>
    <row r="50" spans="2:43" ht="13.15" x14ac:dyDescent="0.25">
      <c r="B50" s="4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row>
    <row r="51" spans="2:43" ht="13.15" x14ac:dyDescent="0.25">
      <c r="B51" s="4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row>
    <row r="52" spans="2:43" ht="13.15" x14ac:dyDescent="0.25">
      <c r="B52" s="4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row>
    <row r="53" spans="2:43" ht="13.15" x14ac:dyDescent="0.25">
      <c r="B53" s="4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row>
    <row r="54" spans="2:43" ht="13.15" x14ac:dyDescent="0.25">
      <c r="B54" s="4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row>
    <row r="55" spans="2:43" ht="13.15" x14ac:dyDescent="0.25">
      <c r="B55" s="4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row>
    <row r="56" spans="2:43" ht="13.15" x14ac:dyDescent="0.25">
      <c r="B56" s="4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row>
    <row r="57" spans="2:43" ht="13.15" x14ac:dyDescent="0.25">
      <c r="B57" s="4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row>
    <row r="58" spans="2:43" ht="13.15" x14ac:dyDescent="0.25">
      <c r="B58" s="4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row>
    <row r="59" spans="2:43" ht="13.15" x14ac:dyDescent="0.25">
      <c r="B59" s="4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row>
    <row r="60" spans="2:43" x14ac:dyDescent="0.2">
      <c r="B60" s="4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row>
    <row r="61" spans="2:43" x14ac:dyDescent="0.2">
      <c r="B61" s="4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row>
    <row r="62" spans="2:43" x14ac:dyDescent="0.2">
      <c r="B62" s="4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row>
    <row r="63" spans="2:43" x14ac:dyDescent="0.2">
      <c r="B63" s="4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row>
    <row r="64" spans="2:43" x14ac:dyDescent="0.2">
      <c r="B64" s="4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row>
    <row r="65" spans="2:43" x14ac:dyDescent="0.2">
      <c r="B65" s="4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row>
    <row r="66" spans="2:43" x14ac:dyDescent="0.2">
      <c r="B66" s="4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row>
    <row r="67" spans="2:43" x14ac:dyDescent="0.2">
      <c r="B67" s="49"/>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row>
    <row r="68" spans="2:43" x14ac:dyDescent="0.2">
      <c r="B68" s="49"/>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row>
    <row r="69" spans="2:43" x14ac:dyDescent="0.2">
      <c r="B69" s="49"/>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row>
    <row r="70" spans="2:43" x14ac:dyDescent="0.2">
      <c r="B70" s="49"/>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row>
    <row r="71" spans="2:43" x14ac:dyDescent="0.2">
      <c r="B71" s="49"/>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row>
    <row r="72" spans="2:43" x14ac:dyDescent="0.2">
      <c r="B72" s="49"/>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row>
    <row r="73" spans="2:43" x14ac:dyDescent="0.2">
      <c r="B73" s="49"/>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row>
    <row r="74" spans="2:43" x14ac:dyDescent="0.2">
      <c r="B74" s="49"/>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row>
    <row r="75" spans="2:43" x14ac:dyDescent="0.2">
      <c r="B75" s="49"/>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row>
    <row r="76" spans="2:43" x14ac:dyDescent="0.2">
      <c r="B76" s="49"/>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row>
    <row r="77" spans="2:43" x14ac:dyDescent="0.2">
      <c r="B77" s="49"/>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row>
    <row r="78" spans="2:43" x14ac:dyDescent="0.2">
      <c r="B78" s="49"/>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row>
    <row r="79" spans="2:43" x14ac:dyDescent="0.2">
      <c r="B79" s="49"/>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row>
    <row r="80" spans="2:43" x14ac:dyDescent="0.2">
      <c r="B80" s="49"/>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row>
    <row r="81" spans="2:43" x14ac:dyDescent="0.2">
      <c r="B81" s="49"/>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row>
    <row r="82" spans="2:43" x14ac:dyDescent="0.2">
      <c r="B82" s="49"/>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row>
    <row r="83" spans="2:43" x14ac:dyDescent="0.2">
      <c r="B83" s="49"/>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row>
    <row r="84" spans="2:43" x14ac:dyDescent="0.2">
      <c r="B84" s="49"/>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row>
    <row r="85" spans="2:43" x14ac:dyDescent="0.2">
      <c r="B85" s="44"/>
      <c r="C85" s="44"/>
      <c r="D85" s="44"/>
      <c r="E85" s="44"/>
      <c r="F85" s="44"/>
      <c r="G85" s="44"/>
      <c r="H85" s="44"/>
      <c r="I85" s="44"/>
      <c r="J85" s="44"/>
      <c r="K85" s="44"/>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row>
  </sheetData>
  <customSheetViews>
    <customSheetView guid="{D7C6209F-66FF-44A8-A741-E0141D465475}" scale="70" showGridLines="0">
      <selection activeCell="F40" sqref="F40"/>
      <pageMargins left="0.7" right="0.7" top="0.75" bottom="0.75" header="0.3" footer="0.3"/>
      <pageSetup paperSize="9" orientation="portrait" r:id="rId1"/>
    </customSheetView>
  </customSheetViews>
  <mergeCells count="7">
    <mergeCell ref="B4:K4"/>
    <mergeCell ref="B25:B27"/>
    <mergeCell ref="B8:B10"/>
    <mergeCell ref="B11:B12"/>
    <mergeCell ref="B16:B18"/>
    <mergeCell ref="B19:B21"/>
    <mergeCell ref="B22:B24"/>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85"/>
  <sheetViews>
    <sheetView showGridLines="0" zoomScale="70" zoomScaleNormal="70" workbookViewId="0">
      <selection activeCell="E38" sqref="E38"/>
    </sheetView>
  </sheetViews>
  <sheetFormatPr defaultColWidth="9.140625" defaultRowHeight="12.75" x14ac:dyDescent="0.2"/>
  <cols>
    <col min="1" max="1" width="3.42578125" style="43" customWidth="1"/>
    <col min="2" max="2" width="11.85546875" style="43" customWidth="1"/>
    <col min="3" max="4" width="13.42578125" style="43" customWidth="1"/>
    <col min="5" max="5" width="14.28515625" style="43" customWidth="1"/>
    <col min="6" max="20" width="13.42578125" style="43" customWidth="1"/>
    <col min="21" max="21" width="14.28515625" style="43" customWidth="1"/>
    <col min="22" max="36" width="13.42578125" style="43" customWidth="1"/>
    <col min="37" max="37" width="14.7109375" style="43" customWidth="1"/>
    <col min="38" max="43" width="13.42578125" style="43" customWidth="1"/>
    <col min="44" max="80" width="9.140625" style="43"/>
    <col min="81" max="81" width="9.140625" style="43" customWidth="1"/>
    <col min="82" max="85" width="9.140625" style="43"/>
    <col min="86" max="86" width="9.140625" style="43" customWidth="1"/>
    <col min="87" max="16384" width="9.140625" style="43"/>
  </cols>
  <sheetData>
    <row r="2" spans="2:43" ht="15" customHeight="1" x14ac:dyDescent="0.25">
      <c r="B2" s="343" t="s">
        <v>188</v>
      </c>
      <c r="C2" s="9"/>
      <c r="D2" s="9"/>
    </row>
    <row r="3" spans="2:43" ht="12.75" customHeight="1" thickBot="1" x14ac:dyDescent="0.3">
      <c r="B3" s="9"/>
      <c r="C3" s="9"/>
      <c r="D3" s="9"/>
    </row>
    <row r="4" spans="2:43" ht="13.5" customHeight="1" thickTop="1" thickBot="1" x14ac:dyDescent="0.3">
      <c r="B4" s="592" t="s">
        <v>202</v>
      </c>
      <c r="C4" s="593"/>
      <c r="D4" s="593"/>
      <c r="E4" s="593"/>
      <c r="F4" s="593"/>
      <c r="G4" s="593"/>
      <c r="H4" s="593"/>
      <c r="I4" s="593"/>
      <c r="J4" s="593"/>
      <c r="K4" s="594"/>
      <c r="L4" s="45"/>
      <c r="M4" s="46"/>
      <c r="N4" s="46"/>
      <c r="O4" s="46"/>
      <c r="P4" s="46"/>
      <c r="Q4" s="46"/>
      <c r="R4" s="46"/>
      <c r="S4" s="46"/>
      <c r="T4" s="46"/>
      <c r="U4" s="46"/>
      <c r="V4" s="46"/>
      <c r="W4" s="46"/>
      <c r="X4" s="46"/>
      <c r="Y4" s="46"/>
      <c r="Z4" s="46"/>
      <c r="AA4" s="46"/>
      <c r="AB4" s="45"/>
      <c r="AC4" s="46"/>
      <c r="AD4" s="46"/>
      <c r="AE4" s="46"/>
      <c r="AF4" s="46"/>
      <c r="AG4" s="46"/>
      <c r="AH4" s="46"/>
      <c r="AI4" s="46"/>
      <c r="AJ4" s="46"/>
      <c r="AK4" s="46"/>
      <c r="AL4" s="46"/>
      <c r="AM4" s="46"/>
      <c r="AN4" s="46"/>
      <c r="AO4" s="46"/>
      <c r="AP4" s="46"/>
      <c r="AQ4" s="46"/>
    </row>
    <row r="5" spans="2:43" s="47" customFormat="1" ht="13.5" customHeight="1" thickTop="1" thickBot="1" x14ac:dyDescent="0.3">
      <c r="B5" s="179"/>
      <c r="C5" s="180"/>
      <c r="D5" s="108"/>
      <c r="E5" s="183" t="s">
        <v>56</v>
      </c>
      <c r="F5" s="121"/>
      <c r="G5" s="121"/>
      <c r="H5" s="121"/>
      <c r="I5" s="124"/>
      <c r="J5" s="184" t="s">
        <v>70</v>
      </c>
      <c r="K5" s="182" t="s">
        <v>71</v>
      </c>
      <c r="L5" s="48"/>
      <c r="M5" s="49"/>
      <c r="N5" s="49"/>
      <c r="O5" s="49"/>
      <c r="P5" s="49"/>
      <c r="Q5" s="49"/>
      <c r="R5" s="49"/>
      <c r="S5" s="49"/>
      <c r="T5" s="49"/>
      <c r="U5" s="49"/>
      <c r="V5" s="49"/>
      <c r="W5" s="49"/>
      <c r="X5" s="49"/>
      <c r="Y5" s="49"/>
      <c r="Z5" s="50"/>
      <c r="AA5" s="49"/>
      <c r="AB5" s="48"/>
      <c r="AC5" s="49"/>
      <c r="AD5" s="49"/>
      <c r="AE5" s="49"/>
      <c r="AF5" s="49"/>
      <c r="AG5" s="49"/>
      <c r="AH5" s="49"/>
      <c r="AI5" s="49"/>
      <c r="AJ5" s="49"/>
      <c r="AK5" s="49"/>
      <c r="AL5" s="49"/>
      <c r="AM5" s="49"/>
      <c r="AN5" s="49"/>
      <c r="AO5" s="49"/>
      <c r="AP5" s="50"/>
      <c r="AQ5" s="49"/>
    </row>
    <row r="6" spans="2:43" s="47" customFormat="1" ht="14.25" thickTop="1" thickBot="1" x14ac:dyDescent="0.25">
      <c r="B6" s="125" t="s">
        <v>85</v>
      </c>
      <c r="C6" s="23"/>
      <c r="D6" s="112"/>
      <c r="E6" s="190" t="s">
        <v>57</v>
      </c>
      <c r="F6" s="191" t="s">
        <v>58</v>
      </c>
      <c r="G6" s="191" t="s">
        <v>59</v>
      </c>
      <c r="H6" s="191" t="s">
        <v>60</v>
      </c>
      <c r="I6" s="192" t="s">
        <v>50</v>
      </c>
      <c r="J6" s="193" t="s">
        <v>50</v>
      </c>
      <c r="K6" s="189" t="s">
        <v>50</v>
      </c>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row>
    <row r="7" spans="2:43" s="47" customFormat="1" ht="13.5" customHeight="1" thickTop="1" thickBot="1" x14ac:dyDescent="0.25">
      <c r="B7" s="144" t="s">
        <v>86</v>
      </c>
      <c r="C7" s="194"/>
      <c r="D7" s="117"/>
      <c r="E7" s="196" t="s">
        <v>88</v>
      </c>
      <c r="F7" s="27"/>
      <c r="G7" s="27"/>
      <c r="H7" s="27"/>
      <c r="I7" s="22"/>
      <c r="J7" s="22"/>
      <c r="K7" s="124"/>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row>
    <row r="8" spans="2:43" ht="12.75" customHeight="1" thickTop="1" x14ac:dyDescent="0.2">
      <c r="B8" s="600" t="s">
        <v>41</v>
      </c>
      <c r="C8" s="147" t="s">
        <v>66</v>
      </c>
      <c r="D8" s="55"/>
      <c r="E8" s="152">
        <v>6.8</v>
      </c>
      <c r="F8" s="152">
        <v>8.3000000000000007</v>
      </c>
      <c r="G8" s="152">
        <v>5.5</v>
      </c>
      <c r="H8" s="149">
        <v>3.6</v>
      </c>
      <c r="I8" s="153">
        <v>6.5</v>
      </c>
      <c r="J8" s="149">
        <v>1.7</v>
      </c>
      <c r="K8" s="153">
        <v>5</v>
      </c>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row>
    <row r="9" spans="2:43" ht="12.75" customHeight="1" x14ac:dyDescent="0.2">
      <c r="B9" s="599"/>
      <c r="C9" s="147" t="s">
        <v>89</v>
      </c>
      <c r="D9" s="59"/>
      <c r="E9" s="152">
        <v>40.6</v>
      </c>
      <c r="F9" s="152">
        <v>11.6</v>
      </c>
      <c r="G9" s="152">
        <v>32.299999999999997</v>
      </c>
      <c r="H9" s="154">
        <v>26.4</v>
      </c>
      <c r="I9" s="157">
        <v>25.4</v>
      </c>
      <c r="J9" s="154">
        <v>9.1</v>
      </c>
      <c r="K9" s="157">
        <v>20.3</v>
      </c>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row>
    <row r="10" spans="2:43" ht="12.75" customHeight="1" x14ac:dyDescent="0.2">
      <c r="B10" s="601"/>
      <c r="C10" s="158" t="s">
        <v>67</v>
      </c>
      <c r="D10" s="159"/>
      <c r="E10" s="164">
        <v>52.7</v>
      </c>
      <c r="F10" s="160">
        <v>80.099999999999994</v>
      </c>
      <c r="G10" s="160">
        <v>62.2</v>
      </c>
      <c r="H10" s="161">
        <v>70</v>
      </c>
      <c r="I10" s="165">
        <v>68.099999999999994</v>
      </c>
      <c r="J10" s="161">
        <v>89.3</v>
      </c>
      <c r="K10" s="165">
        <v>74.7</v>
      </c>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row>
    <row r="11" spans="2:43" ht="12.75" customHeight="1" x14ac:dyDescent="0.2">
      <c r="B11" s="598" t="s">
        <v>42</v>
      </c>
      <c r="C11" s="147" t="s">
        <v>90</v>
      </c>
      <c r="D11" s="59"/>
      <c r="E11" s="152">
        <v>88</v>
      </c>
      <c r="F11" s="152">
        <v>88</v>
      </c>
      <c r="G11" s="152">
        <v>88</v>
      </c>
      <c r="H11" s="154">
        <v>88</v>
      </c>
      <c r="I11" s="157">
        <v>88</v>
      </c>
      <c r="J11" s="154">
        <v>88</v>
      </c>
      <c r="K11" s="157">
        <v>88</v>
      </c>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row>
    <row r="12" spans="2:43" ht="12.75" customHeight="1" x14ac:dyDescent="0.2">
      <c r="B12" s="601"/>
      <c r="C12" s="158" t="s">
        <v>84</v>
      </c>
      <c r="D12" s="159"/>
      <c r="E12" s="164">
        <v>12</v>
      </c>
      <c r="F12" s="160">
        <v>12</v>
      </c>
      <c r="G12" s="160">
        <v>12</v>
      </c>
      <c r="H12" s="161">
        <v>12</v>
      </c>
      <c r="I12" s="165">
        <v>12</v>
      </c>
      <c r="J12" s="161">
        <v>12</v>
      </c>
      <c r="K12" s="165">
        <v>12</v>
      </c>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row>
    <row r="13" spans="2:43" ht="12.75" customHeight="1" x14ac:dyDescent="0.2">
      <c r="B13" s="146" t="s">
        <v>91</v>
      </c>
      <c r="C13" s="147" t="s">
        <v>66</v>
      </c>
      <c r="D13" s="59"/>
      <c r="E13" s="152">
        <v>100</v>
      </c>
      <c r="F13" s="152">
        <v>100</v>
      </c>
      <c r="G13" s="152">
        <v>100</v>
      </c>
      <c r="H13" s="154">
        <v>100</v>
      </c>
      <c r="I13" s="157">
        <v>100</v>
      </c>
      <c r="J13" s="154">
        <v>100</v>
      </c>
      <c r="K13" s="157">
        <v>100</v>
      </c>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row>
    <row r="14" spans="2:43" ht="12.75" customHeight="1" thickBot="1" x14ac:dyDescent="0.25">
      <c r="B14" s="146" t="s">
        <v>92</v>
      </c>
      <c r="C14" s="147" t="s">
        <v>66</v>
      </c>
      <c r="D14" s="101"/>
      <c r="E14" s="152">
        <v>100</v>
      </c>
      <c r="F14" s="152">
        <v>100</v>
      </c>
      <c r="G14" s="152">
        <v>100</v>
      </c>
      <c r="H14" s="167">
        <v>100</v>
      </c>
      <c r="I14" s="170">
        <v>100</v>
      </c>
      <c r="J14" s="167">
        <v>100</v>
      </c>
      <c r="K14" s="170">
        <v>100</v>
      </c>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row>
    <row r="15" spans="2:43" ht="12.75" customHeight="1" thickTop="1" thickBot="1" x14ac:dyDescent="0.25">
      <c r="B15" s="197"/>
      <c r="C15" s="198"/>
      <c r="D15" s="120"/>
      <c r="E15" s="201" t="s">
        <v>94</v>
      </c>
      <c r="F15" s="202"/>
      <c r="G15" s="202"/>
      <c r="H15" s="202"/>
      <c r="I15" s="202"/>
      <c r="J15" s="202"/>
      <c r="K15" s="203"/>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row>
    <row r="16" spans="2:43" ht="12.75" customHeight="1" thickTop="1" x14ac:dyDescent="0.2">
      <c r="B16" s="600" t="s">
        <v>41</v>
      </c>
      <c r="C16" s="147" t="s">
        <v>66</v>
      </c>
      <c r="D16" s="59"/>
      <c r="E16" s="152">
        <v>5.2</v>
      </c>
      <c r="F16" s="152">
        <v>2.2000000000000002</v>
      </c>
      <c r="G16" s="152">
        <v>4.0999999999999996</v>
      </c>
      <c r="H16" s="154">
        <v>1.2</v>
      </c>
      <c r="I16" s="153">
        <v>4.7</v>
      </c>
      <c r="J16" s="154">
        <v>1.1000000000000001</v>
      </c>
      <c r="K16" s="153">
        <v>3.4</v>
      </c>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row>
    <row r="17" spans="2:43" ht="12.75" customHeight="1" x14ac:dyDescent="0.2">
      <c r="B17" s="599"/>
      <c r="C17" s="147" t="s">
        <v>89</v>
      </c>
      <c r="D17" s="59"/>
      <c r="E17" s="152">
        <v>33.299999999999997</v>
      </c>
      <c r="F17" s="152">
        <v>15.6</v>
      </c>
      <c r="G17" s="152">
        <v>25.8</v>
      </c>
      <c r="H17" s="154">
        <v>10.9</v>
      </c>
      <c r="I17" s="157">
        <v>20</v>
      </c>
      <c r="J17" s="154">
        <v>6.4</v>
      </c>
      <c r="K17" s="157">
        <v>15.2</v>
      </c>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row>
    <row r="18" spans="2:43" ht="12.75" customHeight="1" x14ac:dyDescent="0.2">
      <c r="B18" s="601"/>
      <c r="C18" s="158" t="s">
        <v>67</v>
      </c>
      <c r="D18" s="159"/>
      <c r="E18" s="160">
        <v>61.5</v>
      </c>
      <c r="F18" s="160">
        <v>82.2</v>
      </c>
      <c r="G18" s="160">
        <v>70.099999999999994</v>
      </c>
      <c r="H18" s="161">
        <v>87.9</v>
      </c>
      <c r="I18" s="165">
        <v>75.3</v>
      </c>
      <c r="J18" s="161">
        <v>92.5</v>
      </c>
      <c r="K18" s="165">
        <v>81.400000000000006</v>
      </c>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row>
    <row r="19" spans="2:43" ht="12.75" customHeight="1" x14ac:dyDescent="0.2">
      <c r="B19" s="598" t="s">
        <v>45</v>
      </c>
      <c r="C19" s="147" t="s">
        <v>95</v>
      </c>
      <c r="D19" s="59"/>
      <c r="E19" s="152">
        <v>1.5</v>
      </c>
      <c r="F19" s="152">
        <v>1.2</v>
      </c>
      <c r="G19" s="152">
        <v>1.8</v>
      </c>
      <c r="H19" s="154">
        <v>2.6</v>
      </c>
      <c r="I19" s="157">
        <v>1.5</v>
      </c>
      <c r="J19" s="154">
        <v>1</v>
      </c>
      <c r="K19" s="157">
        <v>1.4</v>
      </c>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row>
    <row r="20" spans="2:43" ht="12.75" customHeight="1" x14ac:dyDescent="0.2">
      <c r="B20" s="599"/>
      <c r="C20" s="147" t="s">
        <v>89</v>
      </c>
      <c r="D20" s="59"/>
      <c r="E20" s="152">
        <v>41.7</v>
      </c>
      <c r="F20" s="152">
        <v>10.6</v>
      </c>
      <c r="G20" s="152">
        <v>43</v>
      </c>
      <c r="H20" s="154">
        <v>47.4</v>
      </c>
      <c r="I20" s="157">
        <v>26.9</v>
      </c>
      <c r="J20" s="154">
        <v>12.4</v>
      </c>
      <c r="K20" s="157">
        <v>24.3</v>
      </c>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row>
    <row r="21" spans="2:43" ht="12.75" customHeight="1" x14ac:dyDescent="0.2">
      <c r="B21" s="601"/>
      <c r="C21" s="158" t="s">
        <v>37</v>
      </c>
      <c r="D21" s="159"/>
      <c r="E21" s="160">
        <v>56.8</v>
      </c>
      <c r="F21" s="160">
        <v>88.2</v>
      </c>
      <c r="G21" s="160">
        <v>55.2</v>
      </c>
      <c r="H21" s="161">
        <v>50</v>
      </c>
      <c r="I21" s="165">
        <v>71.5</v>
      </c>
      <c r="J21" s="161">
        <v>86.6</v>
      </c>
      <c r="K21" s="165">
        <v>74.3</v>
      </c>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row>
    <row r="22" spans="2:43" ht="13.5" customHeight="1" x14ac:dyDescent="0.2">
      <c r="B22" s="598" t="s">
        <v>96</v>
      </c>
      <c r="C22" s="147" t="s">
        <v>95</v>
      </c>
      <c r="D22" s="59"/>
      <c r="E22" s="152">
        <v>6.7</v>
      </c>
      <c r="F22" s="152">
        <v>13.6</v>
      </c>
      <c r="G22" s="152">
        <v>6.7</v>
      </c>
      <c r="H22" s="154">
        <v>8.8000000000000007</v>
      </c>
      <c r="I22" s="157">
        <v>8.3000000000000007</v>
      </c>
      <c r="J22" s="154">
        <v>2.8</v>
      </c>
      <c r="K22" s="157">
        <v>7.6</v>
      </c>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row>
    <row r="23" spans="2:43" ht="13.5" customHeight="1" x14ac:dyDescent="0.2">
      <c r="B23" s="599"/>
      <c r="C23" s="147" t="s">
        <v>36</v>
      </c>
      <c r="D23" s="59"/>
      <c r="E23" s="152">
        <v>71.7</v>
      </c>
      <c r="F23" s="152">
        <v>14.9</v>
      </c>
      <c r="G23" s="152">
        <v>68</v>
      </c>
      <c r="H23" s="154">
        <v>60.4</v>
      </c>
      <c r="I23" s="157">
        <v>58.2</v>
      </c>
      <c r="J23" s="154">
        <v>11.1</v>
      </c>
      <c r="K23" s="157">
        <v>52.2</v>
      </c>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row>
    <row r="24" spans="2:43" ht="13.5" customHeight="1" x14ac:dyDescent="0.2">
      <c r="B24" s="601"/>
      <c r="C24" s="158" t="s">
        <v>37</v>
      </c>
      <c r="D24" s="159"/>
      <c r="E24" s="160">
        <v>21.6</v>
      </c>
      <c r="F24" s="160">
        <v>71.5</v>
      </c>
      <c r="G24" s="160">
        <v>25.4</v>
      </c>
      <c r="H24" s="161">
        <v>30.8</v>
      </c>
      <c r="I24" s="165">
        <v>33.5</v>
      </c>
      <c r="J24" s="161">
        <v>86.1</v>
      </c>
      <c r="K24" s="165">
        <v>40.299999999999997</v>
      </c>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row>
    <row r="25" spans="2:43" ht="13.5" customHeight="1" x14ac:dyDescent="0.2">
      <c r="B25" s="598" t="s">
        <v>97</v>
      </c>
      <c r="C25" s="147" t="s">
        <v>95</v>
      </c>
      <c r="D25" s="59"/>
      <c r="E25" s="171">
        <v>2.8</v>
      </c>
      <c r="F25" s="171">
        <v>0.7</v>
      </c>
      <c r="G25" s="171">
        <v>3.3</v>
      </c>
      <c r="H25" s="172">
        <v>5.3</v>
      </c>
      <c r="I25" s="173">
        <v>2.4</v>
      </c>
      <c r="J25" s="172">
        <v>1.2</v>
      </c>
      <c r="K25" s="173">
        <v>2.2000000000000002</v>
      </c>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row>
    <row r="26" spans="2:43" ht="12.75" customHeight="1" x14ac:dyDescent="0.2">
      <c r="B26" s="599"/>
      <c r="C26" s="147" t="s">
        <v>36</v>
      </c>
      <c r="D26" s="59"/>
      <c r="E26" s="171">
        <v>83</v>
      </c>
      <c r="F26" s="171">
        <v>10.8</v>
      </c>
      <c r="G26" s="171">
        <v>70.7</v>
      </c>
      <c r="H26" s="172">
        <v>23.7</v>
      </c>
      <c r="I26" s="173">
        <v>48.2</v>
      </c>
      <c r="J26" s="172">
        <v>21.7</v>
      </c>
      <c r="K26" s="173">
        <v>43.8</v>
      </c>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row>
    <row r="27" spans="2:43" ht="12.75" customHeight="1" x14ac:dyDescent="0.2">
      <c r="B27" s="599"/>
      <c r="C27" s="174" t="s">
        <v>37</v>
      </c>
      <c r="D27" s="59"/>
      <c r="E27" s="171">
        <v>14.2</v>
      </c>
      <c r="F27" s="171">
        <v>88.5</v>
      </c>
      <c r="G27" s="171">
        <v>26</v>
      </c>
      <c r="H27" s="172">
        <v>71.099999999999994</v>
      </c>
      <c r="I27" s="173">
        <v>49.4</v>
      </c>
      <c r="J27" s="172">
        <v>77.099999999999994</v>
      </c>
      <c r="K27" s="173">
        <v>54</v>
      </c>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row>
    <row r="28" spans="2:43" ht="12.75" customHeight="1" thickBot="1" x14ac:dyDescent="0.25">
      <c r="B28" s="94"/>
      <c r="C28" s="175"/>
      <c r="D28" s="101"/>
      <c r="E28" s="145"/>
      <c r="F28" s="102"/>
      <c r="G28" s="102"/>
      <c r="H28" s="177"/>
      <c r="I28" s="176"/>
      <c r="J28" s="177"/>
      <c r="K28" s="103"/>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row>
    <row r="29" spans="2:43" ht="12.75" customHeight="1" thickTop="1" x14ac:dyDescent="0.2">
      <c r="B29" s="9"/>
      <c r="C29" s="9"/>
      <c r="D29" s="9"/>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row>
    <row r="30" spans="2:43" s="323" customFormat="1" ht="12.75" customHeight="1" x14ac:dyDescent="0.2">
      <c r="B30" s="320" t="s">
        <v>127</v>
      </c>
      <c r="C30" s="322"/>
      <c r="D30" s="322"/>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row>
    <row r="31" spans="2:43" s="323" customFormat="1" ht="12.75" customHeight="1" x14ac:dyDescent="0.2">
      <c r="B31" s="322" t="s">
        <v>151</v>
      </c>
      <c r="C31" s="322"/>
      <c r="D31" s="322"/>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row>
    <row r="32" spans="2:43" s="323" customFormat="1" ht="12.75" customHeight="1" x14ac:dyDescent="0.2">
      <c r="B32" s="322" t="s">
        <v>152</v>
      </c>
      <c r="C32" s="322"/>
      <c r="D32" s="322"/>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row>
    <row r="33" spans="2:43" s="323" customFormat="1" x14ac:dyDescent="0.2">
      <c r="B33" s="319"/>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row>
    <row r="34" spans="2:43" s="323" customFormat="1" x14ac:dyDescent="0.2">
      <c r="B34" s="321" t="s">
        <v>134</v>
      </c>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row>
    <row r="35" spans="2:43" s="323" customFormat="1" x14ac:dyDescent="0.2">
      <c r="B35" s="319" t="s">
        <v>150</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row>
    <row r="36" spans="2:43" x14ac:dyDescent="0.2">
      <c r="B36" s="4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row>
    <row r="37" spans="2:43" x14ac:dyDescent="0.2">
      <c r="B37" s="4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row>
    <row r="38" spans="2:43" x14ac:dyDescent="0.2">
      <c r="B38" s="4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row>
    <row r="39" spans="2:43" x14ac:dyDescent="0.2">
      <c r="B39" s="4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row>
    <row r="40" spans="2:43" x14ac:dyDescent="0.2">
      <c r="B40" s="4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row>
    <row r="41" spans="2:43" x14ac:dyDescent="0.2">
      <c r="B41" s="4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row>
    <row r="42" spans="2:43" x14ac:dyDescent="0.2">
      <c r="B42" s="4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row>
    <row r="43" spans="2:43" x14ac:dyDescent="0.2">
      <c r="B43" s="4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row>
    <row r="44" spans="2:43" x14ac:dyDescent="0.2">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row>
    <row r="45" spans="2:43" x14ac:dyDescent="0.2">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row>
    <row r="46" spans="2:43" ht="13.15" x14ac:dyDescent="0.25">
      <c r="B46" s="4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row>
    <row r="47" spans="2:43" ht="13.15" x14ac:dyDescent="0.25">
      <c r="B47" s="4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row>
    <row r="48" spans="2:43" ht="13.15" x14ac:dyDescent="0.25">
      <c r="B48" s="4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row>
    <row r="49" spans="2:43" ht="13.15" x14ac:dyDescent="0.25">
      <c r="B49" s="4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row>
    <row r="50" spans="2:43" ht="13.15" x14ac:dyDescent="0.25">
      <c r="B50" s="4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row>
    <row r="51" spans="2:43" ht="13.15" x14ac:dyDescent="0.25">
      <c r="B51" s="4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row>
    <row r="52" spans="2:43" ht="13.15" x14ac:dyDescent="0.25">
      <c r="B52" s="4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row>
    <row r="53" spans="2:43" ht="13.15" x14ac:dyDescent="0.25">
      <c r="B53" s="4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row>
    <row r="54" spans="2:43" ht="13.15" x14ac:dyDescent="0.25">
      <c r="B54" s="4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row>
    <row r="55" spans="2:43" ht="13.15" x14ac:dyDescent="0.25">
      <c r="B55" s="4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row>
    <row r="56" spans="2:43" ht="13.15" x14ac:dyDescent="0.25">
      <c r="B56" s="4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row>
    <row r="57" spans="2:43" ht="13.15" x14ac:dyDescent="0.25">
      <c r="B57" s="4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row>
    <row r="58" spans="2:43" ht="13.15" x14ac:dyDescent="0.25">
      <c r="B58" s="4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row>
    <row r="59" spans="2:43" ht="13.15" x14ac:dyDescent="0.25">
      <c r="B59" s="4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row>
    <row r="60" spans="2:43" x14ac:dyDescent="0.2">
      <c r="B60" s="4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row>
    <row r="61" spans="2:43" x14ac:dyDescent="0.2">
      <c r="B61" s="4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row>
    <row r="62" spans="2:43" x14ac:dyDescent="0.2">
      <c r="B62" s="4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row>
    <row r="63" spans="2:43" x14ac:dyDescent="0.2">
      <c r="B63" s="4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row>
    <row r="64" spans="2:43" x14ac:dyDescent="0.2">
      <c r="B64" s="4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row>
    <row r="65" spans="2:43" x14ac:dyDescent="0.2">
      <c r="B65" s="4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row>
    <row r="66" spans="2:43" x14ac:dyDescent="0.2">
      <c r="B66" s="4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row>
    <row r="67" spans="2:43" x14ac:dyDescent="0.2">
      <c r="B67" s="49"/>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row>
    <row r="68" spans="2:43" x14ac:dyDescent="0.2">
      <c r="B68" s="49"/>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row>
    <row r="69" spans="2:43" x14ac:dyDescent="0.2">
      <c r="B69" s="49"/>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row>
    <row r="70" spans="2:43" x14ac:dyDescent="0.2">
      <c r="B70" s="49"/>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row>
    <row r="71" spans="2:43" x14ac:dyDescent="0.2">
      <c r="B71" s="49"/>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row>
    <row r="72" spans="2:43" x14ac:dyDescent="0.2">
      <c r="B72" s="49"/>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row>
    <row r="73" spans="2:43" x14ac:dyDescent="0.2">
      <c r="B73" s="49"/>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row>
    <row r="74" spans="2:43" x14ac:dyDescent="0.2">
      <c r="B74" s="49"/>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row>
    <row r="75" spans="2:43" x14ac:dyDescent="0.2">
      <c r="B75" s="49"/>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row>
    <row r="76" spans="2:43" x14ac:dyDescent="0.2">
      <c r="B76" s="49"/>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row>
    <row r="77" spans="2:43" x14ac:dyDescent="0.2">
      <c r="B77" s="49"/>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row>
    <row r="78" spans="2:43" x14ac:dyDescent="0.2">
      <c r="B78" s="49"/>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row>
    <row r="79" spans="2:43" x14ac:dyDescent="0.2">
      <c r="B79" s="49"/>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row>
    <row r="80" spans="2:43" x14ac:dyDescent="0.2">
      <c r="B80" s="49"/>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row>
    <row r="81" spans="2:43" x14ac:dyDescent="0.2">
      <c r="B81" s="49"/>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row>
    <row r="82" spans="2:43" x14ac:dyDescent="0.2">
      <c r="B82" s="49"/>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row>
    <row r="83" spans="2:43" x14ac:dyDescent="0.2">
      <c r="B83" s="49"/>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row>
    <row r="84" spans="2:43" x14ac:dyDescent="0.2">
      <c r="B84" s="49"/>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row>
    <row r="85" spans="2:43" x14ac:dyDescent="0.2">
      <c r="B85" s="44"/>
      <c r="C85" s="44"/>
      <c r="D85" s="44"/>
      <c r="E85" s="44"/>
      <c r="F85" s="44"/>
      <c r="G85" s="44"/>
      <c r="H85" s="44"/>
      <c r="I85" s="44"/>
      <c r="J85" s="44"/>
      <c r="K85" s="44"/>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row>
  </sheetData>
  <customSheetViews>
    <customSheetView guid="{D7C6209F-66FF-44A8-A741-E0141D465475}" scale="70" showGridLines="0">
      <selection activeCell="E38" sqref="E38"/>
      <pageMargins left="0.7" right="0.7" top="0.75" bottom="0.75" header="0.3" footer="0.3"/>
      <pageSetup paperSize="9" orientation="portrait" r:id="rId1"/>
    </customSheetView>
  </customSheetViews>
  <mergeCells count="7">
    <mergeCell ref="B4:K4"/>
    <mergeCell ref="B25:B27"/>
    <mergeCell ref="B8:B10"/>
    <mergeCell ref="B11:B12"/>
    <mergeCell ref="B16:B18"/>
    <mergeCell ref="B19:B21"/>
    <mergeCell ref="B22:B2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O97"/>
  <sheetViews>
    <sheetView showGridLines="0" zoomScale="70" zoomScaleNormal="70" workbookViewId="0">
      <selection activeCell="C2" sqref="C2"/>
    </sheetView>
  </sheetViews>
  <sheetFormatPr defaultColWidth="9.140625" defaultRowHeight="12.75" x14ac:dyDescent="0.2"/>
  <cols>
    <col min="1" max="1" width="3.42578125" style="43" customWidth="1"/>
    <col min="2" max="2" width="11.85546875" style="43" customWidth="1"/>
    <col min="3" max="93" width="12.7109375" style="43" customWidth="1"/>
    <col min="94" max="16384" width="9.140625" style="43"/>
  </cols>
  <sheetData>
    <row r="2" spans="2:93" ht="15" customHeight="1" x14ac:dyDescent="0.25">
      <c r="B2" s="343" t="s">
        <v>164</v>
      </c>
      <c r="C2" s="9"/>
      <c r="D2" s="9"/>
      <c r="E2" s="9"/>
      <c r="F2" s="9"/>
      <c r="G2" s="9"/>
      <c r="H2" s="9"/>
      <c r="I2" s="9"/>
    </row>
    <row r="3" spans="2:93" ht="12.75" customHeight="1" thickBot="1" x14ac:dyDescent="0.25">
      <c r="B3" s="9"/>
      <c r="C3" s="9"/>
      <c r="D3" s="9"/>
      <c r="E3" s="9"/>
      <c r="F3" s="9"/>
      <c r="G3" s="9"/>
      <c r="H3" s="9"/>
      <c r="I3" s="9"/>
    </row>
    <row r="4" spans="2:93" ht="13.5" customHeight="1" thickTop="1" thickBot="1" x14ac:dyDescent="0.25">
      <c r="B4" s="42" t="s">
        <v>203</v>
      </c>
      <c r="C4" s="178"/>
      <c r="D4" s="178"/>
      <c r="E4" s="178"/>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210"/>
    </row>
    <row r="5" spans="2:93" s="47" customFormat="1" ht="13.5" customHeight="1" thickTop="1" thickBot="1" x14ac:dyDescent="0.25">
      <c r="B5" s="41"/>
      <c r="C5" s="211"/>
      <c r="D5" s="212"/>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4"/>
      <c r="BP5" s="602" t="s">
        <v>99</v>
      </c>
      <c r="BQ5" s="603"/>
      <c r="BR5" s="603"/>
      <c r="BS5" s="603"/>
      <c r="BT5" s="603"/>
      <c r="BU5" s="603"/>
      <c r="BV5" s="603"/>
      <c r="BW5" s="603"/>
      <c r="BX5" s="603"/>
      <c r="BY5" s="603"/>
      <c r="BZ5" s="603"/>
      <c r="CA5" s="603"/>
      <c r="CB5" s="604"/>
      <c r="CC5" s="602" t="s">
        <v>71</v>
      </c>
      <c r="CD5" s="603"/>
      <c r="CE5" s="603"/>
      <c r="CF5" s="603"/>
      <c r="CG5" s="603"/>
      <c r="CH5" s="603"/>
      <c r="CI5" s="603"/>
      <c r="CJ5" s="603"/>
      <c r="CK5" s="603"/>
      <c r="CL5" s="603"/>
      <c r="CM5" s="603"/>
      <c r="CN5" s="603"/>
      <c r="CO5" s="604"/>
    </row>
    <row r="6" spans="2:93" s="47" customFormat="1" ht="13.5" thickBot="1" x14ac:dyDescent="0.25">
      <c r="B6" s="41"/>
      <c r="C6" s="605" t="s">
        <v>142</v>
      </c>
      <c r="D6" s="606"/>
      <c r="E6" s="606"/>
      <c r="F6" s="606"/>
      <c r="G6" s="606"/>
      <c r="H6" s="606"/>
      <c r="I6" s="606"/>
      <c r="J6" s="606"/>
      <c r="K6" s="606"/>
      <c r="L6" s="606"/>
      <c r="M6" s="606"/>
      <c r="N6" s="606"/>
      <c r="O6" s="607"/>
      <c r="P6" s="605" t="s">
        <v>143</v>
      </c>
      <c r="Q6" s="606"/>
      <c r="R6" s="606"/>
      <c r="S6" s="606"/>
      <c r="T6" s="606"/>
      <c r="U6" s="606"/>
      <c r="V6" s="606"/>
      <c r="W6" s="606"/>
      <c r="X6" s="606"/>
      <c r="Y6" s="606"/>
      <c r="Z6" s="606"/>
      <c r="AA6" s="606"/>
      <c r="AB6" s="607"/>
      <c r="AC6" s="605" t="s">
        <v>144</v>
      </c>
      <c r="AD6" s="606"/>
      <c r="AE6" s="606"/>
      <c r="AF6" s="606"/>
      <c r="AG6" s="606"/>
      <c r="AH6" s="606"/>
      <c r="AI6" s="606"/>
      <c r="AJ6" s="606"/>
      <c r="AK6" s="606"/>
      <c r="AL6" s="606"/>
      <c r="AM6" s="606"/>
      <c r="AN6" s="606"/>
      <c r="AO6" s="607"/>
      <c r="AP6" s="605" t="s">
        <v>145</v>
      </c>
      <c r="AQ6" s="606"/>
      <c r="AR6" s="606"/>
      <c r="AS6" s="606"/>
      <c r="AT6" s="606"/>
      <c r="AU6" s="606"/>
      <c r="AV6" s="606"/>
      <c r="AW6" s="606"/>
      <c r="AX6" s="606"/>
      <c r="AY6" s="606"/>
      <c r="AZ6" s="606"/>
      <c r="BA6" s="606"/>
      <c r="BB6" s="607"/>
      <c r="BC6" s="605" t="s">
        <v>61</v>
      </c>
      <c r="BD6" s="606"/>
      <c r="BE6" s="606"/>
      <c r="BF6" s="606"/>
      <c r="BG6" s="606"/>
      <c r="BH6" s="606"/>
      <c r="BI6" s="606"/>
      <c r="BJ6" s="606"/>
      <c r="BK6" s="606"/>
      <c r="BL6" s="606"/>
      <c r="BM6" s="606"/>
      <c r="BN6" s="606"/>
      <c r="BO6" s="607"/>
      <c r="BP6" s="215"/>
      <c r="BQ6" s="215"/>
      <c r="BR6" s="215"/>
      <c r="BS6" s="215"/>
      <c r="BT6" s="215"/>
      <c r="BU6" s="215"/>
      <c r="BV6" s="215"/>
      <c r="BW6" s="215"/>
      <c r="BX6" s="215"/>
      <c r="BY6" s="215"/>
      <c r="BZ6" s="215"/>
      <c r="CA6" s="215"/>
      <c r="CB6" s="216"/>
      <c r="CC6" s="217"/>
      <c r="CD6" s="217"/>
      <c r="CE6" s="217"/>
      <c r="CF6" s="217"/>
      <c r="CG6" s="217"/>
      <c r="CH6" s="217"/>
      <c r="CI6" s="217"/>
      <c r="CJ6" s="217"/>
      <c r="CK6" s="217"/>
      <c r="CL6" s="217"/>
      <c r="CM6" s="217"/>
      <c r="CN6" s="217"/>
      <c r="CO6" s="218"/>
    </row>
    <row r="7" spans="2:93" s="47" customFormat="1" ht="13.5" customHeight="1" x14ac:dyDescent="0.2">
      <c r="B7" s="41"/>
      <c r="C7" s="219" t="s">
        <v>41</v>
      </c>
      <c r="D7" s="220"/>
      <c r="E7" s="220"/>
      <c r="F7" s="221"/>
      <c r="G7" s="220" t="s">
        <v>42</v>
      </c>
      <c r="H7" s="220"/>
      <c r="I7" s="222"/>
      <c r="J7" s="222" t="s">
        <v>91</v>
      </c>
      <c r="K7" s="223" t="s">
        <v>92</v>
      </c>
      <c r="L7" s="224" t="s">
        <v>100</v>
      </c>
      <c r="M7" s="225"/>
      <c r="N7" s="225"/>
      <c r="O7" s="226"/>
      <c r="P7" s="227" t="s">
        <v>41</v>
      </c>
      <c r="Q7" s="225"/>
      <c r="R7" s="225"/>
      <c r="S7" s="221"/>
      <c r="T7" s="228" t="s">
        <v>42</v>
      </c>
      <c r="U7" s="225"/>
      <c r="V7" s="221"/>
      <c r="W7" s="221" t="s">
        <v>91</v>
      </c>
      <c r="X7" s="229" t="s">
        <v>92</v>
      </c>
      <c r="Y7" s="224" t="s">
        <v>100</v>
      </c>
      <c r="Z7" s="225"/>
      <c r="AA7" s="225"/>
      <c r="AB7" s="230"/>
      <c r="AC7" s="227" t="s">
        <v>41</v>
      </c>
      <c r="AD7" s="220"/>
      <c r="AE7" s="220"/>
      <c r="AF7" s="221"/>
      <c r="AG7" s="228" t="s">
        <v>42</v>
      </c>
      <c r="AH7" s="220"/>
      <c r="AI7" s="221"/>
      <c r="AJ7" s="221" t="s">
        <v>91</v>
      </c>
      <c r="AK7" s="229" t="s">
        <v>92</v>
      </c>
      <c r="AL7" s="224" t="s">
        <v>100</v>
      </c>
      <c r="AM7" s="225"/>
      <c r="AN7" s="225"/>
      <c r="AO7" s="230"/>
      <c r="AP7" s="227" t="s">
        <v>41</v>
      </c>
      <c r="AQ7" s="225"/>
      <c r="AR7" s="225"/>
      <c r="AS7" s="221"/>
      <c r="AT7" s="228" t="s">
        <v>42</v>
      </c>
      <c r="AU7" s="225"/>
      <c r="AV7" s="221"/>
      <c r="AW7" s="221" t="s">
        <v>91</v>
      </c>
      <c r="AX7" s="229" t="s">
        <v>92</v>
      </c>
      <c r="AY7" s="224" t="s">
        <v>100</v>
      </c>
      <c r="AZ7" s="225"/>
      <c r="BA7" s="225"/>
      <c r="BB7" s="230"/>
      <c r="BC7" s="225" t="s">
        <v>41</v>
      </c>
      <c r="BD7" s="225"/>
      <c r="BE7" s="225"/>
      <c r="BF7" s="221"/>
      <c r="BG7" s="228" t="s">
        <v>42</v>
      </c>
      <c r="BH7" s="225"/>
      <c r="BI7" s="221"/>
      <c r="BJ7" s="221" t="s">
        <v>91</v>
      </c>
      <c r="BK7" s="229" t="s">
        <v>92</v>
      </c>
      <c r="BL7" s="224" t="s">
        <v>100</v>
      </c>
      <c r="BM7" s="225"/>
      <c r="BN7" s="225"/>
      <c r="BO7" s="230"/>
      <c r="BP7" s="220" t="s">
        <v>41</v>
      </c>
      <c r="BQ7" s="220"/>
      <c r="BR7" s="220"/>
      <c r="BS7" s="222"/>
      <c r="BT7" s="231" t="s">
        <v>42</v>
      </c>
      <c r="BU7" s="220"/>
      <c r="BV7" s="222"/>
      <c r="BW7" s="222" t="s">
        <v>91</v>
      </c>
      <c r="BX7" s="223" t="s">
        <v>92</v>
      </c>
      <c r="BY7" s="224" t="s">
        <v>100</v>
      </c>
      <c r="BZ7" s="220"/>
      <c r="CA7" s="220"/>
      <c r="CB7" s="232"/>
      <c r="CC7" s="220" t="s">
        <v>41</v>
      </c>
      <c r="CD7" s="220"/>
      <c r="CE7" s="220"/>
      <c r="CF7" s="222"/>
      <c r="CG7" s="231" t="s">
        <v>42</v>
      </c>
      <c r="CH7" s="220"/>
      <c r="CI7" s="222"/>
      <c r="CJ7" s="222" t="s">
        <v>91</v>
      </c>
      <c r="CK7" s="223" t="s">
        <v>92</v>
      </c>
      <c r="CL7" s="224" t="s">
        <v>100</v>
      </c>
      <c r="CM7" s="220"/>
      <c r="CN7" s="220"/>
      <c r="CO7" s="232"/>
    </row>
    <row r="8" spans="2:93" ht="12.75" customHeight="1" thickBot="1" x14ac:dyDescent="0.25">
      <c r="B8" s="245" t="s">
        <v>38</v>
      </c>
      <c r="C8" s="233" t="s">
        <v>95</v>
      </c>
      <c r="D8" s="234" t="s">
        <v>36</v>
      </c>
      <c r="E8" s="234" t="s">
        <v>37</v>
      </c>
      <c r="F8" s="235" t="s">
        <v>50</v>
      </c>
      <c r="G8" s="236" t="s">
        <v>95</v>
      </c>
      <c r="H8" s="234" t="s">
        <v>101</v>
      </c>
      <c r="I8" s="237" t="s">
        <v>50</v>
      </c>
      <c r="J8" s="237" t="s">
        <v>95</v>
      </c>
      <c r="K8" s="238" t="s">
        <v>95</v>
      </c>
      <c r="L8" s="239" t="s">
        <v>95</v>
      </c>
      <c r="M8" s="240" t="s">
        <v>36</v>
      </c>
      <c r="N8" s="240" t="s">
        <v>37</v>
      </c>
      <c r="O8" s="241" t="s">
        <v>98</v>
      </c>
      <c r="P8" s="242" t="s">
        <v>95</v>
      </c>
      <c r="Q8" s="240" t="s">
        <v>36</v>
      </c>
      <c r="R8" s="240" t="s">
        <v>37</v>
      </c>
      <c r="S8" s="237" t="s">
        <v>50</v>
      </c>
      <c r="T8" s="243" t="s">
        <v>95</v>
      </c>
      <c r="U8" s="240" t="s">
        <v>101</v>
      </c>
      <c r="V8" s="237" t="s">
        <v>50</v>
      </c>
      <c r="W8" s="237" t="s">
        <v>95</v>
      </c>
      <c r="X8" s="243" t="s">
        <v>95</v>
      </c>
      <c r="Y8" s="243" t="s">
        <v>95</v>
      </c>
      <c r="Z8" s="240" t="s">
        <v>36</v>
      </c>
      <c r="AA8" s="240" t="s">
        <v>37</v>
      </c>
      <c r="AB8" s="244" t="s">
        <v>98</v>
      </c>
      <c r="AC8" s="242" t="s">
        <v>95</v>
      </c>
      <c r="AD8" s="234" t="s">
        <v>36</v>
      </c>
      <c r="AE8" s="234" t="s">
        <v>37</v>
      </c>
      <c r="AF8" s="237" t="s">
        <v>50</v>
      </c>
      <c r="AG8" s="243" t="s">
        <v>95</v>
      </c>
      <c r="AH8" s="234" t="s">
        <v>101</v>
      </c>
      <c r="AI8" s="237" t="s">
        <v>50</v>
      </c>
      <c r="AJ8" s="237" t="s">
        <v>95</v>
      </c>
      <c r="AK8" s="243" t="s">
        <v>95</v>
      </c>
      <c r="AL8" s="243" t="s">
        <v>95</v>
      </c>
      <c r="AM8" s="240" t="s">
        <v>36</v>
      </c>
      <c r="AN8" s="240" t="s">
        <v>37</v>
      </c>
      <c r="AO8" s="244" t="s">
        <v>98</v>
      </c>
      <c r="AP8" s="242" t="s">
        <v>95</v>
      </c>
      <c r="AQ8" s="234" t="s">
        <v>36</v>
      </c>
      <c r="AR8" s="234" t="s">
        <v>37</v>
      </c>
      <c r="AS8" s="237" t="s">
        <v>50</v>
      </c>
      <c r="AT8" s="239" t="s">
        <v>95</v>
      </c>
      <c r="AU8" s="234" t="s">
        <v>101</v>
      </c>
      <c r="AV8" s="237" t="s">
        <v>50</v>
      </c>
      <c r="AW8" s="237" t="s">
        <v>95</v>
      </c>
      <c r="AX8" s="243" t="s">
        <v>95</v>
      </c>
      <c r="AY8" s="243" t="s">
        <v>95</v>
      </c>
      <c r="AZ8" s="240" t="s">
        <v>36</v>
      </c>
      <c r="BA8" s="240" t="s">
        <v>37</v>
      </c>
      <c r="BB8" s="244" t="s">
        <v>98</v>
      </c>
      <c r="BC8" s="239" t="s">
        <v>95</v>
      </c>
      <c r="BD8" s="234" t="s">
        <v>36</v>
      </c>
      <c r="BE8" s="234" t="s">
        <v>37</v>
      </c>
      <c r="BF8" s="237" t="s">
        <v>50</v>
      </c>
      <c r="BG8" s="243" t="s">
        <v>95</v>
      </c>
      <c r="BH8" s="234" t="s">
        <v>101</v>
      </c>
      <c r="BI8" s="237" t="s">
        <v>50</v>
      </c>
      <c r="BJ8" s="237" t="s">
        <v>95</v>
      </c>
      <c r="BK8" s="243" t="s">
        <v>95</v>
      </c>
      <c r="BL8" s="243" t="s">
        <v>95</v>
      </c>
      <c r="BM8" s="240" t="s">
        <v>36</v>
      </c>
      <c r="BN8" s="240" t="s">
        <v>37</v>
      </c>
      <c r="BO8" s="244" t="s">
        <v>98</v>
      </c>
      <c r="BP8" s="239" t="s">
        <v>95</v>
      </c>
      <c r="BQ8" s="234" t="s">
        <v>36</v>
      </c>
      <c r="BR8" s="234" t="s">
        <v>37</v>
      </c>
      <c r="BS8" s="237" t="s">
        <v>50</v>
      </c>
      <c r="BT8" s="243" t="s">
        <v>95</v>
      </c>
      <c r="BU8" s="234" t="s">
        <v>101</v>
      </c>
      <c r="BV8" s="237" t="s">
        <v>50</v>
      </c>
      <c r="BW8" s="237" t="s">
        <v>95</v>
      </c>
      <c r="BX8" s="243" t="s">
        <v>95</v>
      </c>
      <c r="BY8" s="243" t="s">
        <v>95</v>
      </c>
      <c r="BZ8" s="240" t="s">
        <v>36</v>
      </c>
      <c r="CA8" s="240" t="s">
        <v>37</v>
      </c>
      <c r="CB8" s="244" t="s">
        <v>98</v>
      </c>
      <c r="CC8" s="239" t="s">
        <v>95</v>
      </c>
      <c r="CD8" s="234" t="s">
        <v>36</v>
      </c>
      <c r="CE8" s="234" t="s">
        <v>37</v>
      </c>
      <c r="CF8" s="237" t="s">
        <v>50</v>
      </c>
      <c r="CG8" s="243" t="s">
        <v>95</v>
      </c>
      <c r="CH8" s="234" t="s">
        <v>101</v>
      </c>
      <c r="CI8" s="237" t="s">
        <v>50</v>
      </c>
      <c r="CJ8" s="237" t="s">
        <v>95</v>
      </c>
      <c r="CK8" s="243" t="s">
        <v>95</v>
      </c>
      <c r="CL8" s="243" t="s">
        <v>95</v>
      </c>
      <c r="CM8" s="240" t="s">
        <v>36</v>
      </c>
      <c r="CN8" s="240" t="s">
        <v>37</v>
      </c>
      <c r="CO8" s="241" t="s">
        <v>98</v>
      </c>
    </row>
    <row r="9" spans="2:93" ht="12.75" customHeight="1" thickTop="1" x14ac:dyDescent="0.2">
      <c r="B9" s="246">
        <v>2010</v>
      </c>
      <c r="C9" s="247">
        <v>31.560264492303912</v>
      </c>
      <c r="D9" s="248">
        <v>7.8294192880701763</v>
      </c>
      <c r="E9" s="248">
        <v>10.057047295614742</v>
      </c>
      <c r="F9" s="249">
        <v>12.924420724744982</v>
      </c>
      <c r="G9" s="248">
        <v>14.615979367528492</v>
      </c>
      <c r="H9" s="248">
        <v>9.1505833121724027</v>
      </c>
      <c r="I9" s="249">
        <v>13.960131840885763</v>
      </c>
      <c r="J9" s="249">
        <v>14.350951963873456</v>
      </c>
      <c r="K9" s="249">
        <v>14.350951963873456</v>
      </c>
      <c r="L9" s="248">
        <v>22.572073792095118</v>
      </c>
      <c r="M9" s="248">
        <v>24.926702242701587</v>
      </c>
      <c r="N9" s="248">
        <v>48.743926100572139</v>
      </c>
      <c r="O9" s="250">
        <v>96.242702135368845</v>
      </c>
      <c r="P9" s="247">
        <v>30.807893298939334</v>
      </c>
      <c r="Q9" s="248">
        <v>7.7676664447970172</v>
      </c>
      <c r="R9" s="248">
        <v>10.461536000298603</v>
      </c>
      <c r="S9" s="249">
        <v>14.203359973400927</v>
      </c>
      <c r="T9" s="248">
        <v>14.615979367528492</v>
      </c>
      <c r="U9" s="248">
        <v>9.1505833121724027</v>
      </c>
      <c r="V9" s="249">
        <v>13.960131840885763</v>
      </c>
      <c r="W9" s="249">
        <v>14.350951963873456</v>
      </c>
      <c r="X9" s="249">
        <v>14.350951963873456</v>
      </c>
      <c r="Y9" s="248">
        <v>18.718004967336562</v>
      </c>
      <c r="Z9" s="248">
        <v>9.2228798297995844</v>
      </c>
      <c r="AA9" s="248">
        <v>64.082408141296824</v>
      </c>
      <c r="AB9" s="250">
        <v>92.023292938432974</v>
      </c>
      <c r="AC9" s="247">
        <v>30.3402566158178</v>
      </c>
      <c r="AD9" s="248">
        <v>7.6501276817720765</v>
      </c>
      <c r="AE9" s="248">
        <v>10.744444716753796</v>
      </c>
      <c r="AF9" s="249">
        <v>12.029418913359574</v>
      </c>
      <c r="AG9" s="248">
        <v>14.615979367528492</v>
      </c>
      <c r="AH9" s="248">
        <v>9.1505833121724027</v>
      </c>
      <c r="AI9" s="249">
        <v>13.960131840885763</v>
      </c>
      <c r="AJ9" s="249">
        <v>14.350951963873456</v>
      </c>
      <c r="AK9" s="249">
        <v>14.350951963873456</v>
      </c>
      <c r="AL9" s="248">
        <v>22.572073792095118</v>
      </c>
      <c r="AM9" s="248">
        <v>30.41057673609593</v>
      </c>
      <c r="AN9" s="248">
        <v>43.876907760726823</v>
      </c>
      <c r="AO9" s="250">
        <v>96.859558288917867</v>
      </c>
      <c r="AP9" s="247">
        <v>30.575255429646674</v>
      </c>
      <c r="AQ9" s="248">
        <v>7.6552056098304417</v>
      </c>
      <c r="AR9" s="248">
        <v>10.484555470760007</v>
      </c>
      <c r="AS9" s="249">
        <v>11.931486916046564</v>
      </c>
      <c r="AT9" s="248">
        <v>14.615979367528492</v>
      </c>
      <c r="AU9" s="248">
        <v>9.1505833121724027</v>
      </c>
      <c r="AV9" s="249">
        <v>13.960131840885763</v>
      </c>
      <c r="AW9" s="249">
        <v>14.350951963873456</v>
      </c>
      <c r="AX9" s="249">
        <v>14.350951963873456</v>
      </c>
      <c r="AY9" s="248">
        <v>26.223296889234796</v>
      </c>
      <c r="AZ9" s="248">
        <v>31.656911848231012</v>
      </c>
      <c r="BA9" s="248">
        <v>41.443398590804158</v>
      </c>
      <c r="BB9" s="250">
        <v>99.323607328269958</v>
      </c>
      <c r="BC9" s="248">
        <v>30.989251277167565</v>
      </c>
      <c r="BD9" s="248">
        <v>7.709269773830508</v>
      </c>
      <c r="BE9" s="248">
        <v>10.488284318205658</v>
      </c>
      <c r="BF9" s="249">
        <v>12.978460106400908</v>
      </c>
      <c r="BG9" s="248">
        <v>14.615979367528492</v>
      </c>
      <c r="BH9" s="248">
        <v>9.1505833121724027</v>
      </c>
      <c r="BI9" s="249">
        <v>13.960131840885763</v>
      </c>
      <c r="BJ9" s="249">
        <v>14.350951963873456</v>
      </c>
      <c r="BK9" s="249">
        <v>14.350951963873456</v>
      </c>
      <c r="BL9" s="248">
        <v>21.557845154000759</v>
      </c>
      <c r="BM9" s="248">
        <v>21.187696906296345</v>
      </c>
      <c r="BN9" s="248">
        <v>52.431061206515579</v>
      </c>
      <c r="BO9" s="250">
        <v>95.176603266812691</v>
      </c>
      <c r="BP9" s="248">
        <v>32.538204818883244</v>
      </c>
      <c r="BQ9" s="248">
        <v>7.7156180678189719</v>
      </c>
      <c r="BR9" s="248">
        <v>11.609785531190695</v>
      </c>
      <c r="BS9" s="249">
        <v>11.94849071401026</v>
      </c>
      <c r="BT9" s="248">
        <v>15.346778335904917</v>
      </c>
      <c r="BU9" s="248">
        <v>12.723071317609573</v>
      </c>
      <c r="BV9" s="249">
        <v>15.031933493709476</v>
      </c>
      <c r="BW9" s="249">
        <v>14.350951963873456</v>
      </c>
      <c r="BX9" s="249">
        <v>14.350951963873456</v>
      </c>
      <c r="BY9" s="248">
        <v>17.703776329242203</v>
      </c>
      <c r="BZ9" s="248">
        <v>5.3176964784430041</v>
      </c>
      <c r="CA9" s="248">
        <v>67.843285949359114</v>
      </c>
      <c r="CB9" s="250">
        <v>90.864758757044314</v>
      </c>
      <c r="CC9" s="248">
        <v>30.98530819001293</v>
      </c>
      <c r="CD9" s="248">
        <v>7.7119855473320058</v>
      </c>
      <c r="CE9" s="248">
        <v>10.901720824843535</v>
      </c>
      <c r="CF9" s="249">
        <v>12.725667744470309</v>
      </c>
      <c r="CG9" s="248">
        <v>14.615979367528492</v>
      </c>
      <c r="CH9" s="248">
        <v>9.9653612783247407</v>
      </c>
      <c r="CI9" s="249">
        <v>14.057905196824043</v>
      </c>
      <c r="CJ9" s="249">
        <v>14.350951963873456</v>
      </c>
      <c r="CK9" s="249">
        <v>14.350951963873456</v>
      </c>
      <c r="CL9" s="248">
        <v>20.5436165159064</v>
      </c>
      <c r="CM9" s="248">
        <v>17.033246532512749</v>
      </c>
      <c r="CN9" s="248">
        <v>56.486909823053345</v>
      </c>
      <c r="CO9" s="250">
        <v>94.063772871472494</v>
      </c>
    </row>
    <row r="10" spans="2:93" ht="12.75" customHeight="1" x14ac:dyDescent="0.2">
      <c r="B10" s="246">
        <v>2011</v>
      </c>
      <c r="C10" s="247">
        <v>31.66588540563291</v>
      </c>
      <c r="D10" s="248">
        <v>7.8541461020486567</v>
      </c>
      <c r="E10" s="248">
        <v>10.070620611138075</v>
      </c>
      <c r="F10" s="249">
        <v>12.959785264760507</v>
      </c>
      <c r="G10" s="248">
        <v>14.67493412706291</v>
      </c>
      <c r="H10" s="248">
        <v>9.1874929454719219</v>
      </c>
      <c r="I10" s="249">
        <v>14.016441185271992</v>
      </c>
      <c r="J10" s="249">
        <v>14.408837713493481</v>
      </c>
      <c r="K10" s="249">
        <v>14.408837713493481</v>
      </c>
      <c r="L10" s="248">
        <v>22.66312011537897</v>
      </c>
      <c r="M10" s="248">
        <v>25.027246154248793</v>
      </c>
      <c r="N10" s="248">
        <v>48.940538750998236</v>
      </c>
      <c r="O10" s="250">
        <v>96.630905020625988</v>
      </c>
      <c r="P10" s="247">
        <v>30.917114421260834</v>
      </c>
      <c r="Q10" s="248">
        <v>7.7927517770185801</v>
      </c>
      <c r="R10" s="248">
        <v>10.474906822531597</v>
      </c>
      <c r="S10" s="249">
        <v>14.237140459490231</v>
      </c>
      <c r="T10" s="248">
        <v>14.67493412706291</v>
      </c>
      <c r="U10" s="248">
        <v>9.1874929454719219</v>
      </c>
      <c r="V10" s="249">
        <v>14.016441185271992</v>
      </c>
      <c r="W10" s="249">
        <v>14.408837713493481</v>
      </c>
      <c r="X10" s="249">
        <v>14.408837713493481</v>
      </c>
      <c r="Y10" s="248">
        <v>18.793505585807942</v>
      </c>
      <c r="Z10" s="248">
        <v>9.2600810770720514</v>
      </c>
      <c r="AA10" s="248">
        <v>64.340889825442488</v>
      </c>
      <c r="AB10" s="250">
        <v>92.394476488322482</v>
      </c>
      <c r="AC10" s="247">
        <v>30.442227746751005</v>
      </c>
      <c r="AD10" s="248">
        <v>7.6765175229604203</v>
      </c>
      <c r="AE10" s="248">
        <v>10.762773052954339</v>
      </c>
      <c r="AF10" s="249">
        <v>12.061909906910387</v>
      </c>
      <c r="AG10" s="248">
        <v>14.67493412706291</v>
      </c>
      <c r="AH10" s="248">
        <v>9.1874929454719219</v>
      </c>
      <c r="AI10" s="249">
        <v>14.016441185271992</v>
      </c>
      <c r="AJ10" s="249">
        <v>14.408837713493481</v>
      </c>
      <c r="AK10" s="249">
        <v>14.408837713493481</v>
      </c>
      <c r="AL10" s="248">
        <v>22.66312011537897</v>
      </c>
      <c r="AM10" s="248">
        <v>30.533240308183519</v>
      </c>
      <c r="AN10" s="248">
        <v>44.05388889083806</v>
      </c>
      <c r="AO10" s="250">
        <v>97.250249314400548</v>
      </c>
      <c r="AP10" s="247">
        <v>30.680944804349966</v>
      </c>
      <c r="AQ10" s="248">
        <v>7.6820977345560912</v>
      </c>
      <c r="AR10" s="248">
        <v>10.505893279793916</v>
      </c>
      <c r="AS10" s="249">
        <v>11.96521062993822</v>
      </c>
      <c r="AT10" s="248">
        <v>14.67493412706291</v>
      </c>
      <c r="AU10" s="248">
        <v>9.1874929454719219</v>
      </c>
      <c r="AV10" s="249">
        <v>14.016441185271992</v>
      </c>
      <c r="AW10" s="249">
        <v>14.408837713493481</v>
      </c>
      <c r="AX10" s="249">
        <v>14.408837713493481</v>
      </c>
      <c r="AY10" s="248">
        <v>26.32907072234099</v>
      </c>
      <c r="AZ10" s="248">
        <v>31.784602615895963</v>
      </c>
      <c r="BA10" s="248">
        <v>41.610563960757972</v>
      </c>
      <c r="BB10" s="250">
        <v>99.724237298994922</v>
      </c>
      <c r="BC10" s="248">
        <v>31.096898222172598</v>
      </c>
      <c r="BD10" s="248">
        <v>7.7350420598917831</v>
      </c>
      <c r="BE10" s="248">
        <v>10.504265501610524</v>
      </c>
      <c r="BF10" s="249">
        <v>13.012493735348285</v>
      </c>
      <c r="BG10" s="248">
        <v>14.67493412706291</v>
      </c>
      <c r="BH10" s="248">
        <v>9.1874929454719219</v>
      </c>
      <c r="BI10" s="249">
        <v>14.016441185271992</v>
      </c>
      <c r="BJ10" s="249">
        <v>14.408837713493481</v>
      </c>
      <c r="BK10" s="249">
        <v>14.408837713493481</v>
      </c>
      <c r="BL10" s="248">
        <v>21.644800502333965</v>
      </c>
      <c r="BM10" s="248">
        <v>21.273159231111471</v>
      </c>
      <c r="BN10" s="248">
        <v>52.64254622081657</v>
      </c>
      <c r="BO10" s="250">
        <v>95.560505954261998</v>
      </c>
      <c r="BP10" s="248">
        <v>32.643057287600058</v>
      </c>
      <c r="BQ10" s="248">
        <v>7.7420144402131825</v>
      </c>
      <c r="BR10" s="248">
        <v>11.627558260436173</v>
      </c>
      <c r="BS10" s="249">
        <v>11.969783004586464</v>
      </c>
      <c r="BT10" s="248">
        <v>15.408680833416057</v>
      </c>
      <c r="BU10" s="248">
        <v>12.774390876238355</v>
      </c>
      <c r="BV10" s="249">
        <v>15.092566038554732</v>
      </c>
      <c r="BW10" s="249">
        <v>14.408837713493481</v>
      </c>
      <c r="BX10" s="249">
        <v>14.408837713493481</v>
      </c>
      <c r="BY10" s="248">
        <v>17.775185972762937</v>
      </c>
      <c r="BZ10" s="248">
        <v>5.3391458462397416</v>
      </c>
      <c r="CA10" s="248">
        <v>68.116937444657168</v>
      </c>
      <c r="CB10" s="250">
        <v>91.23126926365984</v>
      </c>
      <c r="CC10" s="248">
        <v>31.0925627102908</v>
      </c>
      <c r="CD10" s="248">
        <v>7.7380242141200455</v>
      </c>
      <c r="CE10" s="248">
        <v>10.918383572858483</v>
      </c>
      <c r="CF10" s="249">
        <v>12.756570122101293</v>
      </c>
      <c r="CG10" s="248">
        <v>14.67493412706291</v>
      </c>
      <c r="CH10" s="248">
        <v>10.005557385822163</v>
      </c>
      <c r="CI10" s="249">
        <v>14.114608918114021</v>
      </c>
      <c r="CJ10" s="249">
        <v>14.408837713493481</v>
      </c>
      <c r="CK10" s="249">
        <v>14.408837713493481</v>
      </c>
      <c r="CL10" s="248">
        <v>20.626480889288956</v>
      </c>
      <c r="CM10" s="248">
        <v>17.101951538736675</v>
      </c>
      <c r="CN10" s="248">
        <v>56.714754437616726</v>
      </c>
      <c r="CO10" s="250">
        <v>94.44318686564236</v>
      </c>
    </row>
    <row r="11" spans="2:93" ht="12.75" customHeight="1" x14ac:dyDescent="0.2">
      <c r="B11" s="246">
        <v>2012</v>
      </c>
      <c r="C11" s="247">
        <v>31.474102194754298</v>
      </c>
      <c r="D11" s="248">
        <v>7.805129251128446</v>
      </c>
      <c r="E11" s="248">
        <v>9.9897855744347588</v>
      </c>
      <c r="F11" s="249">
        <v>12.873504973991691</v>
      </c>
      <c r="G11" s="248">
        <v>14.596001127446721</v>
      </c>
      <c r="H11" s="248">
        <v>9.1380755940303704</v>
      </c>
      <c r="I11" s="249">
        <v>13.94105006343676</v>
      </c>
      <c r="J11" s="249">
        <v>14.331335983546255</v>
      </c>
      <c r="K11" s="249">
        <v>14.331335983546255</v>
      </c>
      <c r="L11" s="248">
        <v>22.541220552772423</v>
      </c>
      <c r="M11" s="248">
        <v>24.892630516864465</v>
      </c>
      <c r="N11" s="248">
        <v>48.677299168932613</v>
      </c>
      <c r="O11" s="250">
        <v>96.111150238569508</v>
      </c>
      <c r="P11" s="247">
        <v>30.735914297022624</v>
      </c>
      <c r="Q11" s="248">
        <v>7.7446641953656199</v>
      </c>
      <c r="R11" s="248">
        <v>10.390079546469703</v>
      </c>
      <c r="S11" s="249">
        <v>14.137323311803868</v>
      </c>
      <c r="T11" s="248">
        <v>14.596001127446721</v>
      </c>
      <c r="U11" s="248">
        <v>9.1380755940303704</v>
      </c>
      <c r="V11" s="249">
        <v>13.94105006343676</v>
      </c>
      <c r="W11" s="249">
        <v>14.331335983546255</v>
      </c>
      <c r="X11" s="249">
        <v>14.331335983546255</v>
      </c>
      <c r="Y11" s="248">
        <v>18.692419764478377</v>
      </c>
      <c r="Z11" s="248">
        <v>9.2102732912398508</v>
      </c>
      <c r="AA11" s="248">
        <v>63.994815397583139</v>
      </c>
      <c r="AB11" s="250">
        <v>91.89750845330137</v>
      </c>
      <c r="AC11" s="247">
        <v>30.258313033098158</v>
      </c>
      <c r="AD11" s="248">
        <v>7.630807351359822</v>
      </c>
      <c r="AE11" s="248">
        <v>10.68013873950914</v>
      </c>
      <c r="AF11" s="249">
        <v>11.981174191310791</v>
      </c>
      <c r="AG11" s="248">
        <v>14.596001127446721</v>
      </c>
      <c r="AH11" s="248">
        <v>9.1380755940303704</v>
      </c>
      <c r="AI11" s="249">
        <v>13.94105006343676</v>
      </c>
      <c r="AJ11" s="249">
        <v>14.331335983546255</v>
      </c>
      <c r="AK11" s="249">
        <v>14.331335983546255</v>
      </c>
      <c r="AL11" s="248">
        <v>22.541220552772423</v>
      </c>
      <c r="AM11" s="248">
        <v>30.36900923057464</v>
      </c>
      <c r="AN11" s="248">
        <v>43.816933442533902</v>
      </c>
      <c r="AO11" s="250">
        <v>96.727163225880957</v>
      </c>
      <c r="AP11" s="247">
        <v>30.49846340755893</v>
      </c>
      <c r="AQ11" s="248">
        <v>7.6368318397009327</v>
      </c>
      <c r="AR11" s="248">
        <v>10.428642699409089</v>
      </c>
      <c r="AS11" s="249">
        <v>11.886595115297169</v>
      </c>
      <c r="AT11" s="248">
        <v>14.596001127446721</v>
      </c>
      <c r="AU11" s="248">
        <v>9.1380755940303704</v>
      </c>
      <c r="AV11" s="249">
        <v>13.94105006343676</v>
      </c>
      <c r="AW11" s="249">
        <v>14.331335983546255</v>
      </c>
      <c r="AX11" s="249">
        <v>14.331335983546255</v>
      </c>
      <c r="AY11" s="248">
        <v>26.187452878524674</v>
      </c>
      <c r="AZ11" s="248">
        <v>31.613640756417869</v>
      </c>
      <c r="BA11" s="248">
        <v>41.386750579334546</v>
      </c>
      <c r="BB11" s="250">
        <v>99.187844214277092</v>
      </c>
      <c r="BC11" s="248">
        <v>30.912453861676148</v>
      </c>
      <c r="BD11" s="248">
        <v>7.688173283831361</v>
      </c>
      <c r="BE11" s="248">
        <v>10.421737433476203</v>
      </c>
      <c r="BF11" s="249">
        <v>12.924388303877617</v>
      </c>
      <c r="BG11" s="248">
        <v>14.596001127446721</v>
      </c>
      <c r="BH11" s="248">
        <v>9.1380755940303704</v>
      </c>
      <c r="BI11" s="249">
        <v>13.94105006343676</v>
      </c>
      <c r="BJ11" s="249">
        <v>14.331335983546255</v>
      </c>
      <c r="BK11" s="249">
        <v>14.331335983546255</v>
      </c>
      <c r="BL11" s="248">
        <v>21.528378240063464</v>
      </c>
      <c r="BM11" s="248">
        <v>21.158735939334793</v>
      </c>
      <c r="BN11" s="248">
        <v>52.359394416204381</v>
      </c>
      <c r="BO11" s="250">
        <v>95.046508595602631</v>
      </c>
      <c r="BP11" s="248">
        <v>32.441352903951611</v>
      </c>
      <c r="BQ11" s="248">
        <v>7.6956966203557666</v>
      </c>
      <c r="BR11" s="248">
        <v>11.536266642591139</v>
      </c>
      <c r="BS11" s="249">
        <v>11.878780951064668</v>
      </c>
      <c r="BT11" s="248">
        <v>15.325801183819058</v>
      </c>
      <c r="BU11" s="248">
        <v>12.705680449234006</v>
      </c>
      <c r="BV11" s="249">
        <v>15.011386695668852</v>
      </c>
      <c r="BW11" s="249">
        <v>14.331335983546255</v>
      </c>
      <c r="BX11" s="249">
        <v>14.331335983546255</v>
      </c>
      <c r="BY11" s="248">
        <v>17.679577451769418</v>
      </c>
      <c r="BZ11" s="248">
        <v>5.3104278435977514</v>
      </c>
      <c r="CA11" s="248">
        <v>67.750552549800318</v>
      </c>
      <c r="CB11" s="250">
        <v>90.740557845167487</v>
      </c>
      <c r="CC11" s="248">
        <v>30.90777058570918</v>
      </c>
      <c r="CD11" s="248">
        <v>7.6913904390983152</v>
      </c>
      <c r="CE11" s="248">
        <v>10.832644937200252</v>
      </c>
      <c r="CF11" s="249">
        <v>12.667749009135132</v>
      </c>
      <c r="CG11" s="248">
        <v>14.596001127446721</v>
      </c>
      <c r="CH11" s="248">
        <v>9.9517398592522532</v>
      </c>
      <c r="CI11" s="249">
        <v>14.038689775263386</v>
      </c>
      <c r="CJ11" s="249">
        <v>14.331335983546255</v>
      </c>
      <c r="CK11" s="249">
        <v>14.331335983546255</v>
      </c>
      <c r="CL11" s="248">
        <v>20.515535927354502</v>
      </c>
      <c r="CM11" s="248">
        <v>17.009964186524048</v>
      </c>
      <c r="CN11" s="248">
        <v>56.409699188203305</v>
      </c>
      <c r="CO11" s="250">
        <v>93.935199302081855</v>
      </c>
    </row>
    <row r="12" spans="2:93" ht="12.75" customHeight="1" x14ac:dyDescent="0.2">
      <c r="B12" s="246">
        <v>2013</v>
      </c>
      <c r="C12" s="247">
        <v>31.41742810939439</v>
      </c>
      <c r="D12" s="248">
        <v>7.7896468068775295</v>
      </c>
      <c r="E12" s="248">
        <v>9.952109258540677</v>
      </c>
      <c r="F12" s="249">
        <v>12.842599242780151</v>
      </c>
      <c r="G12" s="248">
        <v>14.579611787317916</v>
      </c>
      <c r="H12" s="248">
        <v>9.1278147679502979</v>
      </c>
      <c r="I12" s="249">
        <v>13.925396144993801</v>
      </c>
      <c r="J12" s="249">
        <v>14.315243826668247</v>
      </c>
      <c r="K12" s="249">
        <v>14.315243826668247</v>
      </c>
      <c r="L12" s="248">
        <v>22.51590980311353</v>
      </c>
      <c r="M12" s="248">
        <v>24.864679451043127</v>
      </c>
      <c r="N12" s="248">
        <v>48.622641128989663</v>
      </c>
      <c r="O12" s="250">
        <v>96.003230383146331</v>
      </c>
      <c r="P12" s="247">
        <v>30.686574018923739</v>
      </c>
      <c r="Q12" s="248">
        <v>7.7298427741415576</v>
      </c>
      <c r="R12" s="248">
        <v>10.350144590132784</v>
      </c>
      <c r="S12" s="249">
        <v>14.098379639439184</v>
      </c>
      <c r="T12" s="248">
        <v>14.579611787317916</v>
      </c>
      <c r="U12" s="248">
        <v>9.1278147679502979</v>
      </c>
      <c r="V12" s="249">
        <v>13.925396144993801</v>
      </c>
      <c r="W12" s="249">
        <v>14.315243826668247</v>
      </c>
      <c r="X12" s="249">
        <v>14.315243826668247</v>
      </c>
      <c r="Y12" s="248">
        <v>18.67143069886545</v>
      </c>
      <c r="Z12" s="248">
        <v>9.1999313968859546</v>
      </c>
      <c r="AA12" s="248">
        <v>63.922957853391878</v>
      </c>
      <c r="AB12" s="250">
        <v>91.794319949143286</v>
      </c>
      <c r="AC12" s="247">
        <v>30.204311443576632</v>
      </c>
      <c r="AD12" s="248">
        <v>7.6178473473617023</v>
      </c>
      <c r="AE12" s="248">
        <v>10.643561261144541</v>
      </c>
      <c r="AF12" s="249">
        <v>11.951967508037315</v>
      </c>
      <c r="AG12" s="248">
        <v>14.579611787317916</v>
      </c>
      <c r="AH12" s="248">
        <v>9.1278147679502979</v>
      </c>
      <c r="AI12" s="249">
        <v>13.925396144993801</v>
      </c>
      <c r="AJ12" s="249">
        <v>14.315243826668247</v>
      </c>
      <c r="AK12" s="249">
        <v>14.315243826668247</v>
      </c>
      <c r="AL12" s="248">
        <v>22.51590980311353</v>
      </c>
      <c r="AM12" s="248">
        <v>30.334908930272608</v>
      </c>
      <c r="AN12" s="248">
        <v>43.767732937592825</v>
      </c>
      <c r="AO12" s="250">
        <v>96.61855167097896</v>
      </c>
      <c r="AP12" s="247">
        <v>30.446868677868764</v>
      </c>
      <c r="AQ12" s="248">
        <v>7.6243339541453121</v>
      </c>
      <c r="AR12" s="248">
        <v>10.396311542813258</v>
      </c>
      <c r="AS12" s="249">
        <v>11.859074183327289</v>
      </c>
      <c r="AT12" s="248">
        <v>14.579611787317916</v>
      </c>
      <c r="AU12" s="248">
        <v>9.1278147679502979</v>
      </c>
      <c r="AV12" s="249">
        <v>13.925396144993801</v>
      </c>
      <c r="AW12" s="249">
        <v>14.315243826668247</v>
      </c>
      <c r="AX12" s="249">
        <v>14.315243826668247</v>
      </c>
      <c r="AY12" s="248">
        <v>26.158047901874866</v>
      </c>
      <c r="AZ12" s="248">
        <v>31.578142902824769</v>
      </c>
      <c r="BA12" s="248">
        <v>41.340278841894396</v>
      </c>
      <c r="BB12" s="250">
        <v>99.076469646594035</v>
      </c>
      <c r="BC12" s="248">
        <v>30.860656652300406</v>
      </c>
      <c r="BD12" s="248">
        <v>7.6743136202411781</v>
      </c>
      <c r="BE12" s="248">
        <v>10.384189739221046</v>
      </c>
      <c r="BF12" s="249">
        <v>12.891884526343079</v>
      </c>
      <c r="BG12" s="248">
        <v>14.579611787317916</v>
      </c>
      <c r="BH12" s="248">
        <v>9.1278147679502979</v>
      </c>
      <c r="BI12" s="249">
        <v>13.925396144993801</v>
      </c>
      <c r="BJ12" s="249">
        <v>14.315243826668247</v>
      </c>
      <c r="BK12" s="249">
        <v>14.315243826668247</v>
      </c>
      <c r="BL12" s="248">
        <v>21.504204775679824</v>
      </c>
      <c r="BM12" s="248">
        <v>21.134977533386657</v>
      </c>
      <c r="BN12" s="248">
        <v>52.300601880047893</v>
      </c>
      <c r="BO12" s="250">
        <v>94.939784189114377</v>
      </c>
      <c r="BP12" s="248">
        <v>32.378955136374181</v>
      </c>
      <c r="BQ12" s="248">
        <v>7.682409570217696</v>
      </c>
      <c r="BR12" s="248">
        <v>11.494744852091969</v>
      </c>
      <c r="BS12" s="249">
        <v>11.838991082229686</v>
      </c>
      <c r="BT12" s="248">
        <v>15.308592376683812</v>
      </c>
      <c r="BU12" s="248">
        <v>12.691413684204862</v>
      </c>
      <c r="BV12" s="249">
        <v>14.994530933586338</v>
      </c>
      <c r="BW12" s="249">
        <v>14.315243826668247</v>
      </c>
      <c r="BX12" s="249">
        <v>14.315243826668247</v>
      </c>
      <c r="BY12" s="248">
        <v>17.659725671431744</v>
      </c>
      <c r="BZ12" s="248">
        <v>5.3044649495558662</v>
      </c>
      <c r="CA12" s="248">
        <v>67.67447781947125</v>
      </c>
      <c r="CB12" s="250">
        <v>90.638668440458858</v>
      </c>
      <c r="CC12" s="248">
        <v>30.855611352142187</v>
      </c>
      <c r="CD12" s="248">
        <v>7.6777749409080496</v>
      </c>
      <c r="CE12" s="248">
        <v>10.793651528449741</v>
      </c>
      <c r="CF12" s="249">
        <v>12.633451488705404</v>
      </c>
      <c r="CG12" s="248">
        <v>14.579611787317916</v>
      </c>
      <c r="CH12" s="248">
        <v>9.9405653979732698</v>
      </c>
      <c r="CI12" s="249">
        <v>14.02292622059656</v>
      </c>
      <c r="CJ12" s="249">
        <v>14.315243826668247</v>
      </c>
      <c r="CK12" s="249">
        <v>14.315243826668247</v>
      </c>
      <c r="CL12" s="248">
        <v>20.492499748246118</v>
      </c>
      <c r="CM12" s="248">
        <v>16.990864291546135</v>
      </c>
      <c r="CN12" s="248">
        <v>56.34635870621193</v>
      </c>
      <c r="CO12" s="250">
        <v>93.82972274600418</v>
      </c>
    </row>
    <row r="13" spans="2:93" ht="12.75" customHeight="1" x14ac:dyDescent="0.2">
      <c r="B13" s="246">
        <v>2014</v>
      </c>
      <c r="C13" s="247">
        <v>31.738400600353231</v>
      </c>
      <c r="D13" s="248">
        <v>7.867804039816563</v>
      </c>
      <c r="E13" s="248">
        <v>10.034014004152816</v>
      </c>
      <c r="F13" s="249">
        <v>12.966051394470414</v>
      </c>
      <c r="G13" s="248">
        <v>14.738522336603683</v>
      </c>
      <c r="H13" s="248">
        <v>9.2273034292201004</v>
      </c>
      <c r="I13" s="249">
        <v>14.077176067717653</v>
      </c>
      <c r="J13" s="249">
        <v>14.471272896086564</v>
      </c>
      <c r="K13" s="249">
        <v>14.471272896086564</v>
      </c>
      <c r="L13" s="248">
        <v>22.761322071058405</v>
      </c>
      <c r="M13" s="248">
        <v>25.135692145140844</v>
      </c>
      <c r="N13" s="248">
        <v>49.152603841457321</v>
      </c>
      <c r="O13" s="250">
        <v>97.049618057656573</v>
      </c>
      <c r="P13" s="247">
        <v>31.006112828815919</v>
      </c>
      <c r="Q13" s="248">
        <v>7.8079425108022722</v>
      </c>
      <c r="R13" s="248">
        <v>10.434565378694797</v>
      </c>
      <c r="S13" s="249">
        <v>14.228868314329151</v>
      </c>
      <c r="T13" s="248">
        <v>14.738522336603683</v>
      </c>
      <c r="U13" s="248">
        <v>9.2273034292201004</v>
      </c>
      <c r="V13" s="249">
        <v>14.077176067717653</v>
      </c>
      <c r="W13" s="249">
        <v>14.471272896086564</v>
      </c>
      <c r="X13" s="249">
        <v>14.471272896086564</v>
      </c>
      <c r="Y13" s="248">
        <v>18.874940048194539</v>
      </c>
      <c r="Z13" s="248">
        <v>9.3002060937021103</v>
      </c>
      <c r="AA13" s="248">
        <v>64.619686442097475</v>
      </c>
      <c r="AB13" s="250">
        <v>92.794832583994122</v>
      </c>
      <c r="AC13" s="247">
        <v>30.513405139250498</v>
      </c>
      <c r="AD13" s="248">
        <v>7.6964621373097364</v>
      </c>
      <c r="AE13" s="248">
        <v>10.734849440947301</v>
      </c>
      <c r="AF13" s="249">
        <v>12.06639966184259</v>
      </c>
      <c r="AG13" s="248">
        <v>14.738522336603683</v>
      </c>
      <c r="AH13" s="248">
        <v>9.2273034292201004</v>
      </c>
      <c r="AI13" s="249">
        <v>14.077176067717653</v>
      </c>
      <c r="AJ13" s="249">
        <v>14.471272896086564</v>
      </c>
      <c r="AK13" s="249">
        <v>14.471272896086564</v>
      </c>
      <c r="AL13" s="248">
        <v>22.761322071058405</v>
      </c>
      <c r="AM13" s="248">
        <v>30.665544417071821</v>
      </c>
      <c r="AN13" s="248">
        <v>44.244779554715755</v>
      </c>
      <c r="AO13" s="250">
        <v>97.671646042845992</v>
      </c>
      <c r="AP13" s="247">
        <v>30.761273995227132</v>
      </c>
      <c r="AQ13" s="248">
        <v>7.7034885471469003</v>
      </c>
      <c r="AR13" s="248">
        <v>10.488878208218622</v>
      </c>
      <c r="AS13" s="249">
        <v>11.974071832712706</v>
      </c>
      <c r="AT13" s="248">
        <v>14.738522336603683</v>
      </c>
      <c r="AU13" s="248">
        <v>9.2273034292201004</v>
      </c>
      <c r="AV13" s="249">
        <v>14.077176067717653</v>
      </c>
      <c r="AW13" s="249">
        <v>14.471272896086564</v>
      </c>
      <c r="AX13" s="249">
        <v>14.471272896086564</v>
      </c>
      <c r="AY13" s="248">
        <v>26.443157671666274</v>
      </c>
      <c r="AZ13" s="248">
        <v>31.922329024328871</v>
      </c>
      <c r="BA13" s="248">
        <v>41.790867411344962</v>
      </c>
      <c r="BB13" s="250">
        <v>100.15635410734011</v>
      </c>
      <c r="BC13" s="248">
        <v>31.179825599263097</v>
      </c>
      <c r="BD13" s="248">
        <v>7.7527071608157394</v>
      </c>
      <c r="BE13" s="248">
        <v>10.471399223867451</v>
      </c>
      <c r="BF13" s="249">
        <v>13.014315210662438</v>
      </c>
      <c r="BG13" s="248">
        <v>14.738522336603683</v>
      </c>
      <c r="BH13" s="248">
        <v>9.2273034292201004</v>
      </c>
      <c r="BI13" s="249">
        <v>14.077176067717653</v>
      </c>
      <c r="BJ13" s="249">
        <v>14.471272896086564</v>
      </c>
      <c r="BK13" s="249">
        <v>14.471272896086564</v>
      </c>
      <c r="BL13" s="248">
        <v>21.738589959778441</v>
      </c>
      <c r="BM13" s="248">
        <v>21.365338323369713</v>
      </c>
      <c r="BN13" s="248">
        <v>52.870652543534284</v>
      </c>
      <c r="BO13" s="250">
        <v>95.974580826682427</v>
      </c>
      <c r="BP13" s="248">
        <v>32.705742161282075</v>
      </c>
      <c r="BQ13" s="248">
        <v>7.7614719939132115</v>
      </c>
      <c r="BR13" s="248">
        <v>11.591302554899567</v>
      </c>
      <c r="BS13" s="249">
        <v>11.941429024619966</v>
      </c>
      <c r="BT13" s="248">
        <v>15.475448453433868</v>
      </c>
      <c r="BU13" s="248">
        <v>12.829743809121098</v>
      </c>
      <c r="BV13" s="249">
        <v>15.157963896116335</v>
      </c>
      <c r="BW13" s="249">
        <v>14.471272896086564</v>
      </c>
      <c r="BX13" s="249">
        <v>14.471272896086564</v>
      </c>
      <c r="BY13" s="248">
        <v>17.852207936914578</v>
      </c>
      <c r="BZ13" s="248">
        <v>5.3622809909633791</v>
      </c>
      <c r="CA13" s="248">
        <v>68.412096118215942</v>
      </c>
      <c r="CB13" s="250">
        <v>91.626585046093908</v>
      </c>
      <c r="CC13" s="248">
        <v>31.174357419831921</v>
      </c>
      <c r="CD13" s="248">
        <v>7.7564536988156005</v>
      </c>
      <c r="CE13" s="248">
        <v>10.884326628556654</v>
      </c>
      <c r="CF13" s="249">
        <v>12.750968810989228</v>
      </c>
      <c r="CG13" s="248">
        <v>14.738522336603683</v>
      </c>
      <c r="CH13" s="248">
        <v>10.048912638671206</v>
      </c>
      <c r="CI13" s="249">
        <v>14.175769172851787</v>
      </c>
      <c r="CJ13" s="249">
        <v>14.471272896086564</v>
      </c>
      <c r="CK13" s="249">
        <v>14.471272896086564</v>
      </c>
      <c r="CL13" s="248">
        <v>20.715857848498473</v>
      </c>
      <c r="CM13" s="248">
        <v>17.176056299179574</v>
      </c>
      <c r="CN13" s="248">
        <v>56.96050611581893</v>
      </c>
      <c r="CO13" s="250">
        <v>94.852420263496981</v>
      </c>
    </row>
    <row r="14" spans="2:93" ht="12.75" customHeight="1" x14ac:dyDescent="0.2">
      <c r="B14" s="246">
        <v>2015</v>
      </c>
      <c r="C14" s="247">
        <v>32.226775703399078</v>
      </c>
      <c r="D14" s="248">
        <v>7.9874413040730596</v>
      </c>
      <c r="E14" s="248">
        <v>10.168459189488413</v>
      </c>
      <c r="F14" s="249">
        <v>13.15774625121518</v>
      </c>
      <c r="G14" s="248">
        <v>14.975389509952723</v>
      </c>
      <c r="H14" s="248">
        <v>9.3755981653542086</v>
      </c>
      <c r="I14" s="249">
        <v>14.303414548600902</v>
      </c>
      <c r="J14" s="249">
        <v>14.703845024239849</v>
      </c>
      <c r="K14" s="249">
        <v>14.703845024239849</v>
      </c>
      <c r="L14" s="248">
        <v>23.127126043636377</v>
      </c>
      <c r="M14" s="248">
        <v>25.539655324937009</v>
      </c>
      <c r="N14" s="248">
        <v>49.942549947910365</v>
      </c>
      <c r="O14" s="250">
        <v>98.609331316483747</v>
      </c>
      <c r="P14" s="247">
        <v>31.489312371584585</v>
      </c>
      <c r="Q14" s="248">
        <v>7.927216316302939</v>
      </c>
      <c r="R14" s="248">
        <v>10.573602948257083</v>
      </c>
      <c r="S14" s="249">
        <v>14.434141047456484</v>
      </c>
      <c r="T14" s="248">
        <v>14.975389509952723</v>
      </c>
      <c r="U14" s="248">
        <v>9.3755981653542086</v>
      </c>
      <c r="V14" s="249">
        <v>14.303414548600902</v>
      </c>
      <c r="W14" s="249">
        <v>14.703845024239849</v>
      </c>
      <c r="X14" s="249">
        <v>14.703845024239849</v>
      </c>
      <c r="Y14" s="248">
        <v>19.178284820095108</v>
      </c>
      <c r="Z14" s="248">
        <v>9.449672470226691</v>
      </c>
      <c r="AA14" s="248">
        <v>65.658208630460095</v>
      </c>
      <c r="AB14" s="250">
        <v>94.286165920781897</v>
      </c>
      <c r="AC14" s="247">
        <v>30.983480210346716</v>
      </c>
      <c r="AD14" s="248">
        <v>7.8156911042797406</v>
      </c>
      <c r="AE14" s="248">
        <v>10.882386853942087</v>
      </c>
      <c r="AF14" s="249">
        <v>12.244317124412451</v>
      </c>
      <c r="AG14" s="248">
        <v>14.975389509952723</v>
      </c>
      <c r="AH14" s="248">
        <v>9.3755981653542086</v>
      </c>
      <c r="AI14" s="249">
        <v>14.303414548600902</v>
      </c>
      <c r="AJ14" s="249">
        <v>14.703845024239849</v>
      </c>
      <c r="AK14" s="249">
        <v>14.703845024239849</v>
      </c>
      <c r="AL14" s="248">
        <v>23.127126043636377</v>
      </c>
      <c r="AM14" s="248">
        <v>31.158379496423144</v>
      </c>
      <c r="AN14" s="248">
        <v>44.955850558255179</v>
      </c>
      <c r="AO14" s="250">
        <v>99.241356098314697</v>
      </c>
      <c r="AP14" s="247">
        <v>31.238005300692027</v>
      </c>
      <c r="AQ14" s="248">
        <v>7.8233021465901604</v>
      </c>
      <c r="AR14" s="248">
        <v>10.636465740734508</v>
      </c>
      <c r="AS14" s="249">
        <v>12.152089885529028</v>
      </c>
      <c r="AT14" s="248">
        <v>14.975389509952723</v>
      </c>
      <c r="AU14" s="248">
        <v>9.3755981653542086</v>
      </c>
      <c r="AV14" s="249">
        <v>14.303414548600902</v>
      </c>
      <c r="AW14" s="249">
        <v>14.703845024239849</v>
      </c>
      <c r="AX14" s="249">
        <v>14.703845024239849</v>
      </c>
      <c r="AY14" s="248">
        <v>26.868133518570204</v>
      </c>
      <c r="AZ14" s="248">
        <v>32.435362262669997</v>
      </c>
      <c r="BA14" s="248">
        <v>42.462500863427579</v>
      </c>
      <c r="BB14" s="250">
        <v>101.76599664466778</v>
      </c>
      <c r="BC14" s="248">
        <v>31.66352942026009</v>
      </c>
      <c r="BD14" s="248">
        <v>7.8719976156291791</v>
      </c>
      <c r="BE14" s="248">
        <v>10.613453434858199</v>
      </c>
      <c r="BF14" s="249">
        <v>13.205201139068254</v>
      </c>
      <c r="BG14" s="248">
        <v>14.975389509952723</v>
      </c>
      <c r="BH14" s="248">
        <v>9.3755981653542086</v>
      </c>
      <c r="BI14" s="249">
        <v>14.303414548600902</v>
      </c>
      <c r="BJ14" s="249">
        <v>14.703845024239849</v>
      </c>
      <c r="BK14" s="249">
        <v>14.703845024239849</v>
      </c>
      <c r="BL14" s="248">
        <v>22.0879573005992</v>
      </c>
      <c r="BM14" s="248">
        <v>21.708707026196453</v>
      </c>
      <c r="BN14" s="248">
        <v>53.720352515830974</v>
      </c>
      <c r="BO14" s="250">
        <v>97.517016842626617</v>
      </c>
      <c r="BP14" s="248">
        <v>33.204945835711662</v>
      </c>
      <c r="BQ14" s="248">
        <v>7.8814864800721907</v>
      </c>
      <c r="BR14" s="248">
        <v>11.74855057518619</v>
      </c>
      <c r="BS14" s="249">
        <v>12.106454775438316</v>
      </c>
      <c r="BT14" s="248">
        <v>15.724158985450361</v>
      </c>
      <c r="BU14" s="248">
        <v>13.035934435389752</v>
      </c>
      <c r="BV14" s="249">
        <v>15.401572039443089</v>
      </c>
      <c r="BW14" s="249">
        <v>14.703845024239849</v>
      </c>
      <c r="BX14" s="249">
        <v>14.703845024239849</v>
      </c>
      <c r="BY14" s="248">
        <v>18.139116077057935</v>
      </c>
      <c r="BZ14" s="248">
        <v>5.448459802653228</v>
      </c>
      <c r="CA14" s="248">
        <v>69.511567249739088</v>
      </c>
      <c r="CB14" s="250">
        <v>93.099143129450255</v>
      </c>
      <c r="CC14" s="248">
        <v>31.657602989087714</v>
      </c>
      <c r="CD14" s="248">
        <v>7.8760528241520982</v>
      </c>
      <c r="CE14" s="248">
        <v>11.032001532746536</v>
      </c>
      <c r="CF14" s="249">
        <v>12.935500300252839</v>
      </c>
      <c r="CG14" s="248">
        <v>14.975389509952723</v>
      </c>
      <c r="CH14" s="248">
        <v>10.210411700625475</v>
      </c>
      <c r="CI14" s="249">
        <v>14.403592172833452</v>
      </c>
      <c r="CJ14" s="249">
        <v>14.703845024239849</v>
      </c>
      <c r="CK14" s="249">
        <v>14.703845024239849</v>
      </c>
      <c r="CL14" s="248">
        <v>21.048788557562023</v>
      </c>
      <c r="CM14" s="248">
        <v>17.452097805373619</v>
      </c>
      <c r="CN14" s="248">
        <v>57.875935340543634</v>
      </c>
      <c r="CO14" s="250">
        <v>96.37682170347928</v>
      </c>
    </row>
    <row r="15" spans="2:93" ht="12.75" customHeight="1" x14ac:dyDescent="0.2">
      <c r="B15" s="246">
        <v>2016</v>
      </c>
      <c r="C15" s="247">
        <v>32.858088955917637</v>
      </c>
      <c r="D15" s="248">
        <v>8.142474546808705</v>
      </c>
      <c r="E15" s="248">
        <v>10.347434554510578</v>
      </c>
      <c r="F15" s="249">
        <v>13.407581397622394</v>
      </c>
      <c r="G15" s="248">
        <v>15.278992873324819</v>
      </c>
      <c r="H15" s="248">
        <v>9.5656742321393153</v>
      </c>
      <c r="I15" s="249">
        <v>14.593394636382559</v>
      </c>
      <c r="J15" s="249">
        <v>15.001943234032275</v>
      </c>
      <c r="K15" s="249">
        <v>15.001943234032275</v>
      </c>
      <c r="L15" s="248">
        <v>23.595993531010368</v>
      </c>
      <c r="M15" s="248">
        <v>26.05743319314281</v>
      </c>
      <c r="N15" s="248">
        <v>50.95505958109802</v>
      </c>
      <c r="O15" s="250">
        <v>100.6084863052512</v>
      </c>
      <c r="P15" s="247">
        <v>32.112356971900979</v>
      </c>
      <c r="Q15" s="248">
        <v>8.0816339587304569</v>
      </c>
      <c r="R15" s="248">
        <v>10.758916353490148</v>
      </c>
      <c r="S15" s="249">
        <v>14.703040843551298</v>
      </c>
      <c r="T15" s="248">
        <v>15.278992873324819</v>
      </c>
      <c r="U15" s="248">
        <v>9.5656742321393153</v>
      </c>
      <c r="V15" s="249">
        <v>14.593394636382559</v>
      </c>
      <c r="W15" s="249">
        <v>15.001943234032275</v>
      </c>
      <c r="X15" s="249">
        <v>15.001943234032275</v>
      </c>
      <c r="Y15" s="248">
        <v>19.567095526569162</v>
      </c>
      <c r="Z15" s="248">
        <v>9.6412502814628382</v>
      </c>
      <c r="AA15" s="248">
        <v>66.989329464408769</v>
      </c>
      <c r="AB15" s="250">
        <v>96.197675272440762</v>
      </c>
      <c r="AC15" s="247">
        <v>31.591025110027992</v>
      </c>
      <c r="AD15" s="248">
        <v>7.9696129023698177</v>
      </c>
      <c r="AE15" s="248">
        <v>11.077653802281207</v>
      </c>
      <c r="AF15" s="249">
        <v>12.47631138512444</v>
      </c>
      <c r="AG15" s="248">
        <v>15.278992873324819</v>
      </c>
      <c r="AH15" s="248">
        <v>9.5656742321393153</v>
      </c>
      <c r="AI15" s="249">
        <v>14.593394636382559</v>
      </c>
      <c r="AJ15" s="249">
        <v>15.001943234032275</v>
      </c>
      <c r="AK15" s="249">
        <v>15.001943234032275</v>
      </c>
      <c r="AL15" s="248">
        <v>23.595993531010368</v>
      </c>
      <c r="AM15" s="248">
        <v>31.790068495634223</v>
      </c>
      <c r="AN15" s="248">
        <v>45.867262406585972</v>
      </c>
      <c r="AO15" s="250">
        <v>101.25332443323057</v>
      </c>
      <c r="AP15" s="247">
        <v>31.853398649548197</v>
      </c>
      <c r="AQ15" s="248">
        <v>7.9778545250168591</v>
      </c>
      <c r="AR15" s="248">
        <v>10.830796873943052</v>
      </c>
      <c r="AS15" s="249">
        <v>12.383811762031206</v>
      </c>
      <c r="AT15" s="248">
        <v>15.278992873324819</v>
      </c>
      <c r="AU15" s="248">
        <v>9.5656742321393153</v>
      </c>
      <c r="AV15" s="249">
        <v>14.593394636382559</v>
      </c>
      <c r="AW15" s="249">
        <v>15.001943234032275</v>
      </c>
      <c r="AX15" s="249">
        <v>15.001943234032275</v>
      </c>
      <c r="AY15" s="248">
        <v>27.412844272059925</v>
      </c>
      <c r="AZ15" s="248">
        <v>33.092940155291373</v>
      </c>
      <c r="BA15" s="248">
        <v>43.323363819329948</v>
      </c>
      <c r="BB15" s="250">
        <v>103.82914824668126</v>
      </c>
      <c r="BC15" s="248">
        <v>32.287788555655951</v>
      </c>
      <c r="BD15" s="248">
        <v>8.0262092245108612</v>
      </c>
      <c r="BE15" s="248">
        <v>10.802016438881685</v>
      </c>
      <c r="BF15" s="249">
        <v>13.454380813138828</v>
      </c>
      <c r="BG15" s="248">
        <v>15.278992873324819</v>
      </c>
      <c r="BH15" s="248">
        <v>9.5656742321393153</v>
      </c>
      <c r="BI15" s="249">
        <v>14.593394636382559</v>
      </c>
      <c r="BJ15" s="249">
        <v>15.001943234032275</v>
      </c>
      <c r="BK15" s="249">
        <v>15.001943234032275</v>
      </c>
      <c r="BL15" s="248">
        <v>22.535757214052158</v>
      </c>
      <c r="BM15" s="248">
        <v>22.148818214171389</v>
      </c>
      <c r="BN15" s="248">
        <v>54.809451379970795</v>
      </c>
      <c r="BO15" s="250">
        <v>99.494026808194349</v>
      </c>
      <c r="BP15" s="248">
        <v>33.851299602566364</v>
      </c>
      <c r="BQ15" s="248">
        <v>8.036478570124947</v>
      </c>
      <c r="BR15" s="248">
        <v>11.957260751793218</v>
      </c>
      <c r="BS15" s="249">
        <v>12.324603509576155</v>
      </c>
      <c r="BT15" s="248">
        <v>16.042942516991062</v>
      </c>
      <c r="BU15" s="248">
        <v>13.300218281673159</v>
      </c>
      <c r="BV15" s="249">
        <v>15.713815608752913</v>
      </c>
      <c r="BW15" s="249">
        <v>15.001943234032275</v>
      </c>
      <c r="BX15" s="249">
        <v>15.001943234032275</v>
      </c>
      <c r="BY15" s="248">
        <v>18.506859209610955</v>
      </c>
      <c r="BZ15" s="248">
        <v>5.5589190812037987</v>
      </c>
      <c r="CA15" s="248">
        <v>70.920809099258975</v>
      </c>
      <c r="CB15" s="250">
        <v>94.986587390073737</v>
      </c>
      <c r="CC15" s="248">
        <v>32.28136757071254</v>
      </c>
      <c r="CD15" s="248">
        <v>8.0305970986461244</v>
      </c>
      <c r="CE15" s="248">
        <v>11.22801156342501</v>
      </c>
      <c r="CF15" s="249">
        <v>13.177055340790618</v>
      </c>
      <c r="CG15" s="248">
        <v>15.278992873324819</v>
      </c>
      <c r="CH15" s="248">
        <v>10.417412348699667</v>
      </c>
      <c r="CI15" s="249">
        <v>14.695603210369802</v>
      </c>
      <c r="CJ15" s="249">
        <v>15.001943234032275</v>
      </c>
      <c r="CK15" s="249">
        <v>15.001943234032275</v>
      </c>
      <c r="CL15" s="248">
        <v>21.475520897093944</v>
      </c>
      <c r="CM15" s="248">
        <v>17.805912681980921</v>
      </c>
      <c r="CN15" s="248">
        <v>59.049282358730842</v>
      </c>
      <c r="CO15" s="250">
        <v>98.330715937805707</v>
      </c>
    </row>
    <row r="16" spans="2:93" ht="12.75" customHeight="1" x14ac:dyDescent="0.2">
      <c r="B16" s="246">
        <v>2017</v>
      </c>
      <c r="C16" s="247">
        <v>33.543111146417793</v>
      </c>
      <c r="D16" s="248">
        <v>8.3107781155614884</v>
      </c>
      <c r="E16" s="248">
        <v>10.542637767633138</v>
      </c>
      <c r="F16" s="249">
        <v>13.679068009240204</v>
      </c>
      <c r="G16" s="248">
        <v>15.607944834986188</v>
      </c>
      <c r="H16" s="248">
        <v>9.7716202214701635</v>
      </c>
      <c r="I16" s="249">
        <v>14.907585881364266</v>
      </c>
      <c r="J16" s="249">
        <v>15.324930403178953</v>
      </c>
      <c r="K16" s="249">
        <v>15.324930403178953</v>
      </c>
      <c r="L16" s="248">
        <v>24.104007928538245</v>
      </c>
      <c r="M16" s="248">
        <v>26.618441620583692</v>
      </c>
      <c r="N16" s="248">
        <v>52.052106156401955</v>
      </c>
      <c r="O16" s="250">
        <v>102.77455570552388</v>
      </c>
      <c r="P16" s="247">
        <v>32.788104640826148</v>
      </c>
      <c r="Q16" s="248">
        <v>8.2492406228379238</v>
      </c>
      <c r="R16" s="248">
        <v>10.96106952549054</v>
      </c>
      <c r="S16" s="249">
        <v>14.995501018539928</v>
      </c>
      <c r="T16" s="248">
        <v>15.607944834986188</v>
      </c>
      <c r="U16" s="248">
        <v>9.7716202214701635</v>
      </c>
      <c r="V16" s="249">
        <v>14.907585881364266</v>
      </c>
      <c r="W16" s="249">
        <v>15.324930403178953</v>
      </c>
      <c r="X16" s="249">
        <v>15.324930403178953</v>
      </c>
      <c r="Y16" s="248">
        <v>19.988369003875242</v>
      </c>
      <c r="Z16" s="248">
        <v>9.8488233996159646</v>
      </c>
      <c r="AA16" s="248">
        <v>68.431588880352976</v>
      </c>
      <c r="AB16" s="250">
        <v>98.268781283844191</v>
      </c>
      <c r="AC16" s="247">
        <v>32.250258752518931</v>
      </c>
      <c r="AD16" s="248">
        <v>8.1365936789390272</v>
      </c>
      <c r="AE16" s="248">
        <v>11.29038661954031</v>
      </c>
      <c r="AF16" s="249">
        <v>12.728422477062207</v>
      </c>
      <c r="AG16" s="248">
        <v>15.607944834986188</v>
      </c>
      <c r="AH16" s="248">
        <v>9.7716202214701635</v>
      </c>
      <c r="AI16" s="249">
        <v>14.907585881364266</v>
      </c>
      <c r="AJ16" s="249">
        <v>15.324930403178953</v>
      </c>
      <c r="AK16" s="249">
        <v>15.324930403178953</v>
      </c>
      <c r="AL16" s="248">
        <v>24.104007928538245</v>
      </c>
      <c r="AM16" s="248">
        <v>32.474498777112103</v>
      </c>
      <c r="AN16" s="248">
        <v>46.854770292071358</v>
      </c>
      <c r="AO16" s="250">
        <v>103.43327699772171</v>
      </c>
      <c r="AP16" s="247">
        <v>32.520988348667267</v>
      </c>
      <c r="AQ16" s="248">
        <v>8.1454942103229904</v>
      </c>
      <c r="AR16" s="248">
        <v>11.042317008091556</v>
      </c>
      <c r="AS16" s="249">
        <v>12.635543730190147</v>
      </c>
      <c r="AT16" s="248">
        <v>15.607944834986188</v>
      </c>
      <c r="AU16" s="248">
        <v>9.7716202214701635</v>
      </c>
      <c r="AV16" s="249">
        <v>14.907585881364266</v>
      </c>
      <c r="AW16" s="249">
        <v>15.324930403178953</v>
      </c>
      <c r="AX16" s="249">
        <v>15.324930403178953</v>
      </c>
      <c r="AY16" s="248">
        <v>28.00303427821898</v>
      </c>
      <c r="AZ16" s="248">
        <v>33.805420858141289</v>
      </c>
      <c r="BA16" s="248">
        <v>44.256102359906059</v>
      </c>
      <c r="BB16" s="250">
        <v>106.06455749626633</v>
      </c>
      <c r="BC16" s="248">
        <v>32.964962555956163</v>
      </c>
      <c r="BD16" s="248">
        <v>8.1935463560663813</v>
      </c>
      <c r="BE16" s="248">
        <v>11.007559279980063</v>
      </c>
      <c r="BF16" s="249">
        <v>13.725221851546921</v>
      </c>
      <c r="BG16" s="248">
        <v>15.607944834986188</v>
      </c>
      <c r="BH16" s="248">
        <v>9.7716202214701635</v>
      </c>
      <c r="BI16" s="249">
        <v>14.907585881364266</v>
      </c>
      <c r="BJ16" s="249">
        <v>15.324930403178953</v>
      </c>
      <c r="BK16" s="249">
        <v>15.324930403178953</v>
      </c>
      <c r="BL16" s="248">
        <v>23.020945053626928</v>
      </c>
      <c r="BM16" s="248">
        <v>22.625675377496137</v>
      </c>
      <c r="BN16" s="248">
        <v>55.989481811197876</v>
      </c>
      <c r="BO16" s="250">
        <v>101.63610224232094</v>
      </c>
      <c r="BP16" s="248">
        <v>34.552835257215257</v>
      </c>
      <c r="BQ16" s="248">
        <v>8.2046305961282631</v>
      </c>
      <c r="BR16" s="248">
        <v>12.184744944752739</v>
      </c>
      <c r="BS16" s="249">
        <v>12.562214115118458</v>
      </c>
      <c r="BT16" s="248">
        <v>16.388342076735501</v>
      </c>
      <c r="BU16" s="248">
        <v>13.586567842181116</v>
      </c>
      <c r="BV16" s="249">
        <v>16.052129168588976</v>
      </c>
      <c r="BW16" s="249">
        <v>15.324930403178953</v>
      </c>
      <c r="BX16" s="249">
        <v>15.324930403178953</v>
      </c>
      <c r="BY16" s="248">
        <v>18.905306128963925</v>
      </c>
      <c r="BZ16" s="248">
        <v>5.6786008790578535</v>
      </c>
      <c r="CA16" s="248">
        <v>72.447712048244782</v>
      </c>
      <c r="CB16" s="250">
        <v>97.031619056266564</v>
      </c>
      <c r="CC16" s="248">
        <v>32.958024390289708</v>
      </c>
      <c r="CD16" s="248">
        <v>8.1982814624678255</v>
      </c>
      <c r="CE16" s="248">
        <v>11.441662973538604</v>
      </c>
      <c r="CF16" s="249">
        <v>13.439730796832091</v>
      </c>
      <c r="CG16" s="248">
        <v>15.607944834986188</v>
      </c>
      <c r="CH16" s="248">
        <v>10.641695994614768</v>
      </c>
      <c r="CI16" s="249">
        <v>15.011994974141619</v>
      </c>
      <c r="CJ16" s="249">
        <v>15.324930403178953</v>
      </c>
      <c r="CK16" s="249">
        <v>15.324930403178953</v>
      </c>
      <c r="CL16" s="248">
        <v>21.937882178715608</v>
      </c>
      <c r="CM16" s="248">
        <v>18.189268440732189</v>
      </c>
      <c r="CN16" s="248">
        <v>60.320595031473374</v>
      </c>
      <c r="CO16" s="250">
        <v>100.44774565092118</v>
      </c>
    </row>
    <row r="17" spans="2:93" ht="12.75" customHeight="1" x14ac:dyDescent="0.2">
      <c r="B17" s="246">
        <v>2018</v>
      </c>
      <c r="C17" s="247">
        <v>34.247732752043696</v>
      </c>
      <c r="D17" s="248">
        <v>8.4838963790843209</v>
      </c>
      <c r="E17" s="248">
        <v>10.743277308519454</v>
      </c>
      <c r="F17" s="249">
        <v>13.958268516257181</v>
      </c>
      <c r="G17" s="248">
        <v>15.946411224950502</v>
      </c>
      <c r="H17" s="248">
        <v>9.9835228810086303</v>
      </c>
      <c r="I17" s="249">
        <v>15.230864623677476</v>
      </c>
      <c r="J17" s="249">
        <v>15.657259478201784</v>
      </c>
      <c r="K17" s="249">
        <v>15.657259478201784</v>
      </c>
      <c r="L17" s="248">
        <v>24.626715859242609</v>
      </c>
      <c r="M17" s="248">
        <v>27.195676351808494</v>
      </c>
      <c r="N17" s="248">
        <v>53.180883112436852</v>
      </c>
      <c r="O17" s="250">
        <v>105.00327532348796</v>
      </c>
      <c r="P17" s="247">
        <v>33.483235418559033</v>
      </c>
      <c r="Q17" s="248">
        <v>8.4216451794427023</v>
      </c>
      <c r="R17" s="248">
        <v>11.168839503988815</v>
      </c>
      <c r="S17" s="249">
        <v>15.296224137990034</v>
      </c>
      <c r="T17" s="248">
        <v>15.946411224950502</v>
      </c>
      <c r="U17" s="248">
        <v>9.9835228810086303</v>
      </c>
      <c r="V17" s="249">
        <v>15.230864623677476</v>
      </c>
      <c r="W17" s="249">
        <v>15.657259478201784</v>
      </c>
      <c r="X17" s="249">
        <v>15.657259478201784</v>
      </c>
      <c r="Y17" s="248">
        <v>20.421827166980172</v>
      </c>
      <c r="Z17" s="248">
        <v>10.062400250169141</v>
      </c>
      <c r="AA17" s="248">
        <v>69.915563426184022</v>
      </c>
      <c r="AB17" s="250">
        <v>100.39979084333334</v>
      </c>
      <c r="AC17" s="247">
        <v>32.928390055615658</v>
      </c>
      <c r="AD17" s="248">
        <v>8.3083625441736402</v>
      </c>
      <c r="AE17" s="248">
        <v>11.50903967376742</v>
      </c>
      <c r="AF17" s="249">
        <v>12.987678954533431</v>
      </c>
      <c r="AG17" s="248">
        <v>15.946411224950502</v>
      </c>
      <c r="AH17" s="248">
        <v>9.9835228810086303</v>
      </c>
      <c r="AI17" s="249">
        <v>15.230864623677476</v>
      </c>
      <c r="AJ17" s="249">
        <v>15.657259478201784</v>
      </c>
      <c r="AK17" s="249">
        <v>15.657259478201784</v>
      </c>
      <c r="AL17" s="248">
        <v>24.626715859242609</v>
      </c>
      <c r="AM17" s="248">
        <v>33.178725149206358</v>
      </c>
      <c r="AN17" s="248">
        <v>47.870840320574786</v>
      </c>
      <c r="AO17" s="250">
        <v>105.67628132902375</v>
      </c>
      <c r="AP17" s="247">
        <v>33.207717040014337</v>
      </c>
      <c r="AQ17" s="248">
        <v>8.3179428649109273</v>
      </c>
      <c r="AR17" s="248">
        <v>11.259746076765584</v>
      </c>
      <c r="AS17" s="249">
        <v>12.894413742553795</v>
      </c>
      <c r="AT17" s="248">
        <v>15.946411224950502</v>
      </c>
      <c r="AU17" s="248">
        <v>9.9835228810086303</v>
      </c>
      <c r="AV17" s="249">
        <v>15.230864623677476</v>
      </c>
      <c r="AW17" s="249">
        <v>15.657259478201784</v>
      </c>
      <c r="AX17" s="249">
        <v>15.657259478201784</v>
      </c>
      <c r="AY17" s="248">
        <v>28.610294620333335</v>
      </c>
      <c r="AZ17" s="248">
        <v>34.538508966796783</v>
      </c>
      <c r="BA17" s="248">
        <v>45.215818924643749</v>
      </c>
      <c r="BB17" s="250">
        <v>108.36462251177386</v>
      </c>
      <c r="BC17" s="248">
        <v>33.661543909441392</v>
      </c>
      <c r="BD17" s="248">
        <v>8.3656774457386298</v>
      </c>
      <c r="BE17" s="248">
        <v>11.218819622082657</v>
      </c>
      <c r="BF17" s="249">
        <v>14.003733510920757</v>
      </c>
      <c r="BG17" s="248">
        <v>15.946411224950502</v>
      </c>
      <c r="BH17" s="248">
        <v>9.9835228810086303</v>
      </c>
      <c r="BI17" s="249">
        <v>15.230864623677476</v>
      </c>
      <c r="BJ17" s="249">
        <v>15.657259478201784</v>
      </c>
      <c r="BK17" s="249">
        <v>15.657259478201784</v>
      </c>
      <c r="BL17" s="248">
        <v>23.520166203384072</v>
      </c>
      <c r="BM17" s="248">
        <v>23.116324899037217</v>
      </c>
      <c r="BN17" s="248">
        <v>57.203642803241465</v>
      </c>
      <c r="BO17" s="250">
        <v>103.84013390566275</v>
      </c>
      <c r="BP17" s="248">
        <v>35.274401476186732</v>
      </c>
      <c r="BQ17" s="248">
        <v>8.3776016658435477</v>
      </c>
      <c r="BR17" s="248">
        <v>12.418535162070325</v>
      </c>
      <c r="BS17" s="249">
        <v>12.806443536942774</v>
      </c>
      <c r="BT17" s="248">
        <v>16.743731786198026</v>
      </c>
      <c r="BU17" s="248">
        <v>13.881199622224326</v>
      </c>
      <c r="BV17" s="249">
        <v>16.400227926521183</v>
      </c>
      <c r="BW17" s="249">
        <v>15.657259478201784</v>
      </c>
      <c r="BX17" s="249">
        <v>15.657259478201784</v>
      </c>
      <c r="BY17" s="248">
        <v>19.315277511121636</v>
      </c>
      <c r="BZ17" s="248">
        <v>5.8017442883858115</v>
      </c>
      <c r="CA17" s="248">
        <v>74.018778310804706</v>
      </c>
      <c r="CB17" s="250">
        <v>99.135800110312147</v>
      </c>
      <c r="CC17" s="248">
        <v>33.654071708027402</v>
      </c>
      <c r="CD17" s="248">
        <v>8.3707703582595787</v>
      </c>
      <c r="CE17" s="248">
        <v>11.66124885470224</v>
      </c>
      <c r="CF17" s="249">
        <v>13.709817588887843</v>
      </c>
      <c r="CG17" s="248">
        <v>15.946411224950502</v>
      </c>
      <c r="CH17" s="248">
        <v>10.872466699180633</v>
      </c>
      <c r="CI17" s="249">
        <v>15.337537881858118</v>
      </c>
      <c r="CJ17" s="249">
        <v>15.657259478201784</v>
      </c>
      <c r="CK17" s="249">
        <v>15.657259478201784</v>
      </c>
      <c r="CL17" s="248">
        <v>22.413616547525535</v>
      </c>
      <c r="CM17" s="248">
        <v>18.583712173735801</v>
      </c>
      <c r="CN17" s="248">
        <v>61.628678463126526</v>
      </c>
      <c r="CO17" s="250">
        <v>102.62600718438787</v>
      </c>
    </row>
    <row r="18" spans="2:93" ht="12.75" customHeight="1" x14ac:dyDescent="0.2">
      <c r="B18" s="246">
        <v>2019</v>
      </c>
      <c r="C18" s="247">
        <v>34.972048733542366</v>
      </c>
      <c r="D18" s="248">
        <v>8.6618513618646116</v>
      </c>
      <c r="E18" s="248">
        <v>10.949354290355542</v>
      </c>
      <c r="F18" s="249">
        <v>14.245210637466529</v>
      </c>
      <c r="G18" s="248">
        <v>16.294452276429332</v>
      </c>
      <c r="H18" s="248">
        <v>10.201419920784737</v>
      </c>
      <c r="I18" s="249">
        <v>15.563288393751982</v>
      </c>
      <c r="J18" s="249">
        <v>15.998989600120614</v>
      </c>
      <c r="K18" s="249">
        <v>15.998989600120614</v>
      </c>
      <c r="L18" s="248">
        <v>25.164210343814183</v>
      </c>
      <c r="M18" s="248">
        <v>27.789240111054312</v>
      </c>
      <c r="N18" s="248">
        <v>54.341591325458793</v>
      </c>
      <c r="O18" s="250">
        <v>107.2950417803273</v>
      </c>
      <c r="P18" s="247">
        <v>34.197851069639441</v>
      </c>
      <c r="Q18" s="248">
        <v>8.5988702273887334</v>
      </c>
      <c r="R18" s="248">
        <v>11.382225963902979</v>
      </c>
      <c r="S18" s="249">
        <v>15.60523280598191</v>
      </c>
      <c r="T18" s="248">
        <v>16.294452276429332</v>
      </c>
      <c r="U18" s="248">
        <v>10.201419920784737</v>
      </c>
      <c r="V18" s="249">
        <v>15.563288393751982</v>
      </c>
      <c r="W18" s="249">
        <v>15.998989600120614</v>
      </c>
      <c r="X18" s="249">
        <v>15.998989600120614</v>
      </c>
      <c r="Y18" s="248">
        <v>20.86754715375649</v>
      </c>
      <c r="Z18" s="248">
        <v>10.282018841090094</v>
      </c>
      <c r="AA18" s="248">
        <v>71.441517188840706</v>
      </c>
      <c r="AB18" s="250">
        <v>102.59108318368729</v>
      </c>
      <c r="AC18" s="247">
        <v>33.625512908238044</v>
      </c>
      <c r="AD18" s="248">
        <v>8.4849439427385676</v>
      </c>
      <c r="AE18" s="248">
        <v>11.733617597655499</v>
      </c>
      <c r="AF18" s="249">
        <v>13.254105136825125</v>
      </c>
      <c r="AG18" s="248">
        <v>16.294452276429332</v>
      </c>
      <c r="AH18" s="248">
        <v>10.201419920784737</v>
      </c>
      <c r="AI18" s="249">
        <v>15.563288393751982</v>
      </c>
      <c r="AJ18" s="249">
        <v>15.998989600120614</v>
      </c>
      <c r="AK18" s="249">
        <v>15.998989600120614</v>
      </c>
      <c r="AL18" s="248">
        <v>25.164210343814183</v>
      </c>
      <c r="AM18" s="248">
        <v>33.902872935486258</v>
      </c>
      <c r="AN18" s="248">
        <v>48.915653311116472</v>
      </c>
      <c r="AO18" s="250">
        <v>107.98273659041692</v>
      </c>
      <c r="AP18" s="247">
        <v>33.913682408947196</v>
      </c>
      <c r="AQ18" s="248">
        <v>8.4952255558203493</v>
      </c>
      <c r="AR18" s="248">
        <v>11.483093220767016</v>
      </c>
      <c r="AS18" s="249">
        <v>13.160447596202484</v>
      </c>
      <c r="AT18" s="248">
        <v>16.294452276429332</v>
      </c>
      <c r="AU18" s="248">
        <v>10.201419920784737</v>
      </c>
      <c r="AV18" s="249">
        <v>15.563288393751982</v>
      </c>
      <c r="AW18" s="249">
        <v>15.998989600120614</v>
      </c>
      <c r="AX18" s="249">
        <v>15.998989600120614</v>
      </c>
      <c r="AY18" s="248">
        <v>29.234733365974098</v>
      </c>
      <c r="AZ18" s="248">
        <v>35.292334941038973</v>
      </c>
      <c r="BA18" s="248">
        <v>46.202684303945311</v>
      </c>
      <c r="BB18" s="250">
        <v>110.72975261095837</v>
      </c>
      <c r="BC18" s="248">
        <v>34.377631753835836</v>
      </c>
      <c r="BD18" s="248">
        <v>8.5426260360599855</v>
      </c>
      <c r="BE18" s="248">
        <v>11.435800003906621</v>
      </c>
      <c r="BF18" s="249">
        <v>14.289940680858649</v>
      </c>
      <c r="BG18" s="248">
        <v>16.294452276429332</v>
      </c>
      <c r="BH18" s="248">
        <v>10.201419920784737</v>
      </c>
      <c r="BI18" s="249">
        <v>15.563288393751982</v>
      </c>
      <c r="BJ18" s="249">
        <v>15.998989600120614</v>
      </c>
      <c r="BK18" s="249">
        <v>15.998989600120614</v>
      </c>
      <c r="BL18" s="248">
        <v>24.033509504325316</v>
      </c>
      <c r="BM18" s="248">
        <v>23.620854094396162</v>
      </c>
      <c r="BN18" s="248">
        <v>58.452150427233299</v>
      </c>
      <c r="BO18" s="250">
        <v>106.10651402595477</v>
      </c>
      <c r="BP18" s="248">
        <v>36.016089619773965</v>
      </c>
      <c r="BQ18" s="248">
        <v>8.5554160537123352</v>
      </c>
      <c r="BR18" s="248">
        <v>12.658632993799177</v>
      </c>
      <c r="BS18" s="249">
        <v>13.057298165922989</v>
      </c>
      <c r="BT18" s="248">
        <v>17.109174890250799</v>
      </c>
      <c r="BU18" s="248">
        <v>14.184166054241791</v>
      </c>
      <c r="BV18" s="249">
        <v>16.758173829929717</v>
      </c>
      <c r="BW18" s="249">
        <v>15.998989600120614</v>
      </c>
      <c r="BX18" s="249">
        <v>15.998989600120614</v>
      </c>
      <c r="BY18" s="248">
        <v>19.736846314267627</v>
      </c>
      <c r="BZ18" s="248">
        <v>5.9283712236915855</v>
      </c>
      <c r="CA18" s="248">
        <v>75.634287472650684</v>
      </c>
      <c r="CB18" s="250">
        <v>101.29950501060989</v>
      </c>
      <c r="CC18" s="248">
        <v>34.369608148550945</v>
      </c>
      <c r="CD18" s="248">
        <v>8.5480876346184225</v>
      </c>
      <c r="CE18" s="248">
        <v>11.886771387210485</v>
      </c>
      <c r="CF18" s="249">
        <v>13.987336013540293</v>
      </c>
      <c r="CG18" s="248">
        <v>16.294452276429332</v>
      </c>
      <c r="CH18" s="248">
        <v>11.10976553016968</v>
      </c>
      <c r="CI18" s="249">
        <v>15.672289866878176</v>
      </c>
      <c r="CJ18" s="249">
        <v>15.998989600120614</v>
      </c>
      <c r="CK18" s="249">
        <v>15.998989600120614</v>
      </c>
      <c r="CL18" s="248">
        <v>22.902808664836449</v>
      </c>
      <c r="CM18" s="248">
        <v>18.989314075887112</v>
      </c>
      <c r="CN18" s="248">
        <v>62.973765439185236</v>
      </c>
      <c r="CO18" s="250">
        <v>104.86588817990881</v>
      </c>
    </row>
    <row r="19" spans="2:93" ht="12.75" customHeight="1" x14ac:dyDescent="0.2">
      <c r="B19" s="246">
        <v>2020</v>
      </c>
      <c r="C19" s="247">
        <v>35.716271471099361</v>
      </c>
      <c r="D19" s="248">
        <v>8.84469420303998</v>
      </c>
      <c r="E19" s="248">
        <v>11.160906670064987</v>
      </c>
      <c r="F19" s="249">
        <v>14.539969964220706</v>
      </c>
      <c r="G19" s="248">
        <v>16.652182964075745</v>
      </c>
      <c r="H19" s="248">
        <v>10.425383322642135</v>
      </c>
      <c r="I19" s="249">
        <v>15.904967007103712</v>
      </c>
      <c r="J19" s="249">
        <v>16.35023365878579</v>
      </c>
      <c r="K19" s="249">
        <v>16.35023365878579</v>
      </c>
      <c r="L19" s="248">
        <v>25.716668942462107</v>
      </c>
      <c r="M19" s="248">
        <v>28.399328980901075</v>
      </c>
      <c r="N19" s="248">
        <v>55.534614233063792</v>
      </c>
      <c r="O19" s="250">
        <v>109.65061215642697</v>
      </c>
      <c r="P19" s="247">
        <v>34.932168161086814</v>
      </c>
      <c r="Q19" s="248">
        <v>8.7809672638897247</v>
      </c>
      <c r="R19" s="248">
        <v>11.601266866639117</v>
      </c>
      <c r="S19" s="249">
        <v>15.922602069520776</v>
      </c>
      <c r="T19" s="248">
        <v>16.652182964075745</v>
      </c>
      <c r="U19" s="248">
        <v>10.425383322642135</v>
      </c>
      <c r="V19" s="249">
        <v>15.904967007103712</v>
      </c>
      <c r="W19" s="249">
        <v>16.35023365878579</v>
      </c>
      <c r="X19" s="249">
        <v>16.35023365878579</v>
      </c>
      <c r="Y19" s="248">
        <v>21.325676206894759</v>
      </c>
      <c r="Z19" s="248">
        <v>10.507751722933396</v>
      </c>
      <c r="AA19" s="248">
        <v>73.009954264043046</v>
      </c>
      <c r="AB19" s="250">
        <v>104.84338219387121</v>
      </c>
      <c r="AC19" s="247">
        <v>34.341834181742186</v>
      </c>
      <c r="AD19" s="248">
        <v>8.6663908168824335</v>
      </c>
      <c r="AE19" s="248">
        <v>11.964164400018293</v>
      </c>
      <c r="AF19" s="249">
        <v>13.527769849722967</v>
      </c>
      <c r="AG19" s="248">
        <v>16.652182964075745</v>
      </c>
      <c r="AH19" s="248">
        <v>10.425383322642135</v>
      </c>
      <c r="AI19" s="249">
        <v>15.904967007103712</v>
      </c>
      <c r="AJ19" s="249">
        <v>16.35023365878579</v>
      </c>
      <c r="AK19" s="249">
        <v>16.35023365878579</v>
      </c>
      <c r="AL19" s="248">
        <v>25.716668942462107</v>
      </c>
      <c r="AM19" s="248">
        <v>34.647181356699306</v>
      </c>
      <c r="AN19" s="248">
        <v>49.989554415541548</v>
      </c>
      <c r="AO19" s="250">
        <v>110.35340471470296</v>
      </c>
      <c r="AP19" s="247">
        <v>34.63909602825035</v>
      </c>
      <c r="AQ19" s="248">
        <v>8.6773958759063419</v>
      </c>
      <c r="AR19" s="248">
        <v>11.712406084840339</v>
      </c>
      <c r="AS19" s="249">
        <v>13.433715252245666</v>
      </c>
      <c r="AT19" s="248">
        <v>16.652182964075745</v>
      </c>
      <c r="AU19" s="248">
        <v>10.425383322642135</v>
      </c>
      <c r="AV19" s="249">
        <v>15.904967007103712</v>
      </c>
      <c r="AW19" s="249">
        <v>16.35023365878579</v>
      </c>
      <c r="AX19" s="249">
        <v>16.35023365878579</v>
      </c>
      <c r="AY19" s="248">
        <v>29.876556797210117</v>
      </c>
      <c r="AZ19" s="248">
        <v>36.067147805744362</v>
      </c>
      <c r="BA19" s="248">
        <v>47.217024506780426</v>
      </c>
      <c r="BB19" s="250">
        <v>113.16072910973492</v>
      </c>
      <c r="BC19" s="248">
        <v>35.113440641998054</v>
      </c>
      <c r="BD19" s="248">
        <v>8.7244443686285802</v>
      </c>
      <c r="BE19" s="248">
        <v>11.658541382867774</v>
      </c>
      <c r="BF19" s="249">
        <v>14.583916245568121</v>
      </c>
      <c r="BG19" s="248">
        <v>16.652182964075745</v>
      </c>
      <c r="BH19" s="248">
        <v>10.425383322642135</v>
      </c>
      <c r="BI19" s="249">
        <v>15.904967007103712</v>
      </c>
      <c r="BJ19" s="249">
        <v>16.35023365878579</v>
      </c>
      <c r="BK19" s="249">
        <v>16.35023365878579</v>
      </c>
      <c r="BL19" s="248">
        <v>24.561144538365436</v>
      </c>
      <c r="BM19" s="248">
        <v>24.139429633765911</v>
      </c>
      <c r="BN19" s="248">
        <v>59.735417125126119</v>
      </c>
      <c r="BO19" s="250">
        <v>108.43599129725746</v>
      </c>
      <c r="BP19" s="248">
        <v>36.778111960037251</v>
      </c>
      <c r="BQ19" s="248">
        <v>8.7381267666793683</v>
      </c>
      <c r="BR19" s="248">
        <v>12.905082498201187</v>
      </c>
      <c r="BS19" s="249">
        <v>13.314828203800587</v>
      </c>
      <c r="BT19" s="248">
        <v>17.484792112279532</v>
      </c>
      <c r="BU19" s="248">
        <v>14.49556722257776</v>
      </c>
      <c r="BV19" s="249">
        <v>17.126085125515321</v>
      </c>
      <c r="BW19" s="249">
        <v>16.35023365878579</v>
      </c>
      <c r="BX19" s="249">
        <v>16.35023365878579</v>
      </c>
      <c r="BY19" s="248">
        <v>20.170151802798088</v>
      </c>
      <c r="BZ19" s="248">
        <v>6.0585235159255619</v>
      </c>
      <c r="CA19" s="248">
        <v>77.294773213946598</v>
      </c>
      <c r="CB19" s="250">
        <v>103.52344853267024</v>
      </c>
      <c r="CC19" s="248">
        <v>35.10484772847628</v>
      </c>
      <c r="CD19" s="248">
        <v>8.7302858532310257</v>
      </c>
      <c r="CE19" s="248">
        <v>12.118272661796238</v>
      </c>
      <c r="CF19" s="249">
        <v>14.272353332964325</v>
      </c>
      <c r="CG19" s="248">
        <v>16.652182964075745</v>
      </c>
      <c r="CH19" s="248">
        <v>11.353670878767806</v>
      </c>
      <c r="CI19" s="249">
        <v>16.016361513838792</v>
      </c>
      <c r="CJ19" s="249">
        <v>16.35023365878579</v>
      </c>
      <c r="CK19" s="249">
        <v>16.35023365878579</v>
      </c>
      <c r="CL19" s="248">
        <v>23.405620134268766</v>
      </c>
      <c r="CM19" s="248">
        <v>19.406208136949065</v>
      </c>
      <c r="CN19" s="248">
        <v>64.356300306394658</v>
      </c>
      <c r="CO19" s="250">
        <v>107.16812857761249</v>
      </c>
    </row>
    <row r="20" spans="2:93" ht="12.75" customHeight="1" x14ac:dyDescent="0.2">
      <c r="B20" s="246">
        <v>2021</v>
      </c>
      <c r="C20" s="247">
        <v>36.339733487555556</v>
      </c>
      <c r="D20" s="248">
        <v>8.9975946848529169</v>
      </c>
      <c r="E20" s="248">
        <v>11.334033126546013</v>
      </c>
      <c r="F20" s="249">
        <v>14.785303208709916</v>
      </c>
      <c r="G20" s="248">
        <v>16.953992108646339</v>
      </c>
      <c r="H20" s="248">
        <v>10.614336088127308</v>
      </c>
      <c r="I20" s="249">
        <v>16.193233386184055</v>
      </c>
      <c r="J20" s="249">
        <v>16.646570183836779</v>
      </c>
      <c r="K20" s="249">
        <v>16.646570183836779</v>
      </c>
      <c r="L20" s="248">
        <v>26.182765542017485</v>
      </c>
      <c r="M20" s="248">
        <v>28.914046913354465</v>
      </c>
      <c r="N20" s="248">
        <v>56.541140191365947</v>
      </c>
      <c r="O20" s="250">
        <v>111.63795264673789</v>
      </c>
      <c r="P20" s="247">
        <v>35.54859050818628</v>
      </c>
      <c r="Q20" s="248">
        <v>8.933355469295126</v>
      </c>
      <c r="R20" s="248">
        <v>11.780330686633979</v>
      </c>
      <c r="S20" s="249">
        <v>16.185659216346256</v>
      </c>
      <c r="T20" s="248">
        <v>16.953992108646339</v>
      </c>
      <c r="U20" s="248">
        <v>10.614336088127308</v>
      </c>
      <c r="V20" s="249">
        <v>16.193233386184055</v>
      </c>
      <c r="W20" s="249">
        <v>16.646570183836779</v>
      </c>
      <c r="X20" s="249">
        <v>16.646570183836779</v>
      </c>
      <c r="Y20" s="248">
        <v>21.71218914080124</v>
      </c>
      <c r="Z20" s="248">
        <v>10.698197357941149</v>
      </c>
      <c r="AA20" s="248">
        <v>74.333208511795803</v>
      </c>
      <c r="AB20" s="250">
        <v>106.7435950105382</v>
      </c>
      <c r="AC20" s="247">
        <v>34.942099252008042</v>
      </c>
      <c r="AD20" s="248">
        <v>8.8185687897245035</v>
      </c>
      <c r="AE20" s="248">
        <v>12.153607453585639</v>
      </c>
      <c r="AF20" s="249">
        <v>13.755415612525207</v>
      </c>
      <c r="AG20" s="248">
        <v>16.953992108646339</v>
      </c>
      <c r="AH20" s="248">
        <v>10.614336088127308</v>
      </c>
      <c r="AI20" s="249">
        <v>16.193233386184055</v>
      </c>
      <c r="AJ20" s="249">
        <v>16.646570183836779</v>
      </c>
      <c r="AK20" s="249">
        <v>16.646570183836779</v>
      </c>
      <c r="AL20" s="248">
        <v>26.182765542017485</v>
      </c>
      <c r="AM20" s="248">
        <v>35.275137234292437</v>
      </c>
      <c r="AN20" s="248">
        <v>50.895580051229572</v>
      </c>
      <c r="AO20" s="250">
        <v>112.35348282753949</v>
      </c>
      <c r="AP20" s="247">
        <v>35.247523888514593</v>
      </c>
      <c r="AQ20" s="248">
        <v>8.8302747166500009</v>
      </c>
      <c r="AR20" s="248">
        <v>11.901592683476617</v>
      </c>
      <c r="AS20" s="249">
        <v>13.661325117705053</v>
      </c>
      <c r="AT20" s="248">
        <v>16.953992108646339</v>
      </c>
      <c r="AU20" s="248">
        <v>10.614336088127308</v>
      </c>
      <c r="AV20" s="249">
        <v>16.193233386184055</v>
      </c>
      <c r="AW20" s="249">
        <v>16.646570183836779</v>
      </c>
      <c r="AX20" s="249">
        <v>16.646570183836779</v>
      </c>
      <c r="AY20" s="248">
        <v>30.418048448432874</v>
      </c>
      <c r="AZ20" s="248">
        <v>36.72083957996017</v>
      </c>
      <c r="BA20" s="248">
        <v>48.072799981161381</v>
      </c>
      <c r="BB20" s="250">
        <v>115.21168800955442</v>
      </c>
      <c r="BC20" s="248">
        <v>35.730666499263975</v>
      </c>
      <c r="BD20" s="248">
        <v>8.8767717274339724</v>
      </c>
      <c r="BE20" s="248">
        <v>11.841179312403117</v>
      </c>
      <c r="BF20" s="249">
        <v>14.828247680395458</v>
      </c>
      <c r="BG20" s="248">
        <v>16.953992108646339</v>
      </c>
      <c r="BH20" s="248">
        <v>10.614336088127308</v>
      </c>
      <c r="BI20" s="249">
        <v>16.193233386184055</v>
      </c>
      <c r="BJ20" s="249">
        <v>16.646570183836779</v>
      </c>
      <c r="BK20" s="249">
        <v>16.646570183836779</v>
      </c>
      <c r="BL20" s="248">
        <v>25.006298068013212</v>
      </c>
      <c r="BM20" s="248">
        <v>24.57693987635129</v>
      </c>
      <c r="BN20" s="248">
        <v>60.818079691469286</v>
      </c>
      <c r="BO20" s="250">
        <v>110.40131763583378</v>
      </c>
      <c r="BP20" s="248">
        <v>37.4156298802056</v>
      </c>
      <c r="BQ20" s="248">
        <v>8.8913174605662562</v>
      </c>
      <c r="BR20" s="248">
        <v>13.107114543615307</v>
      </c>
      <c r="BS20" s="249">
        <v>13.526644282327025</v>
      </c>
      <c r="BT20" s="248">
        <v>17.801691714078657</v>
      </c>
      <c r="BU20" s="248">
        <v>14.758289218423586</v>
      </c>
      <c r="BV20" s="249">
        <v>17.436483414600051</v>
      </c>
      <c r="BW20" s="249">
        <v>16.646570183836779</v>
      </c>
      <c r="BX20" s="249">
        <v>16.646570183836779</v>
      </c>
      <c r="BY20" s="248">
        <v>20.535721666796967</v>
      </c>
      <c r="BZ20" s="248">
        <v>6.1683300081822852</v>
      </c>
      <c r="CA20" s="248">
        <v>78.695686801901175</v>
      </c>
      <c r="CB20" s="250">
        <v>105.39973847688043</v>
      </c>
      <c r="CC20" s="248">
        <v>35.721521290444628</v>
      </c>
      <c r="CD20" s="248">
        <v>8.8829805464459337</v>
      </c>
      <c r="CE20" s="248">
        <v>12.30807928286362</v>
      </c>
      <c r="CF20" s="249">
        <v>14.508690205543058</v>
      </c>
      <c r="CG20" s="248">
        <v>16.953992108646339</v>
      </c>
      <c r="CH20" s="248">
        <v>11.559448205563303</v>
      </c>
      <c r="CI20" s="249">
        <v>16.306646840276375</v>
      </c>
      <c r="CJ20" s="249">
        <v>16.646570183836779</v>
      </c>
      <c r="CK20" s="249">
        <v>16.646570183836779</v>
      </c>
      <c r="CL20" s="248">
        <v>23.829830594008932</v>
      </c>
      <c r="CM20" s="248">
        <v>19.757932057458881</v>
      </c>
      <c r="CN20" s="248">
        <v>65.52271314158294</v>
      </c>
      <c r="CO20" s="250">
        <v>109.11047579305075</v>
      </c>
    </row>
    <row r="21" spans="2:93" ht="12.75" customHeight="1" x14ac:dyDescent="0.2">
      <c r="B21" s="246">
        <v>2022</v>
      </c>
      <c r="C21" s="247">
        <v>36.980099413489995</v>
      </c>
      <c r="D21" s="248">
        <v>9.1546482520313344</v>
      </c>
      <c r="E21" s="248">
        <v>11.511810724092015</v>
      </c>
      <c r="F21" s="249">
        <v>15.037276239725138</v>
      </c>
      <c r="G21" s="248">
        <v>17.264035100341879</v>
      </c>
      <c r="H21" s="248">
        <v>10.808443794119848</v>
      </c>
      <c r="I21" s="249">
        <v>16.489364143595235</v>
      </c>
      <c r="J21" s="249">
        <v>16.950991254000805</v>
      </c>
      <c r="K21" s="249">
        <v>16.950991254000805</v>
      </c>
      <c r="L21" s="248">
        <v>26.661578019190344</v>
      </c>
      <c r="M21" s="248">
        <v>29.442807192915399</v>
      </c>
      <c r="N21" s="248">
        <v>57.57512582415788</v>
      </c>
      <c r="O21" s="250">
        <v>113.67951103626362</v>
      </c>
      <c r="P21" s="247">
        <v>36.181742700471581</v>
      </c>
      <c r="Q21" s="248">
        <v>9.0898829953102727</v>
      </c>
      <c r="R21" s="248">
        <v>11.964196225079501</v>
      </c>
      <c r="S21" s="249">
        <v>16.455816265488835</v>
      </c>
      <c r="T21" s="248">
        <v>17.264035100341879</v>
      </c>
      <c r="U21" s="248">
        <v>10.808443794119848</v>
      </c>
      <c r="V21" s="249">
        <v>16.489364143595235</v>
      </c>
      <c r="W21" s="249">
        <v>16.950991254000805</v>
      </c>
      <c r="X21" s="249">
        <v>16.950991254000805</v>
      </c>
      <c r="Y21" s="248">
        <v>22.109246779753445</v>
      </c>
      <c r="Z21" s="248">
        <v>10.893838661378696</v>
      </c>
      <c r="AA21" s="248">
        <v>75.692563299838454</v>
      </c>
      <c r="AB21" s="250">
        <v>108.6956487409706</v>
      </c>
      <c r="AC21" s="247">
        <v>35.55867451713047</v>
      </c>
      <c r="AD21" s="248">
        <v>8.9748793580906323</v>
      </c>
      <c r="AE21" s="248">
        <v>12.348112074907243</v>
      </c>
      <c r="AF21" s="249">
        <v>13.989206243935087</v>
      </c>
      <c r="AG21" s="248">
        <v>17.264035100341879</v>
      </c>
      <c r="AH21" s="248">
        <v>10.808443794119848</v>
      </c>
      <c r="AI21" s="249">
        <v>16.489364143595235</v>
      </c>
      <c r="AJ21" s="249">
        <v>16.950991254000805</v>
      </c>
      <c r="AK21" s="249">
        <v>16.950991254000805</v>
      </c>
      <c r="AL21" s="248">
        <v>26.661578019190344</v>
      </c>
      <c r="AM21" s="248">
        <v>35.920224775356779</v>
      </c>
      <c r="AN21" s="248">
        <v>51.826323548220792</v>
      </c>
      <c r="AO21" s="250">
        <v>114.40812634276791</v>
      </c>
      <c r="AP21" s="247">
        <v>35.872469223609059</v>
      </c>
      <c r="AQ21" s="248">
        <v>8.987304543338519</v>
      </c>
      <c r="AR21" s="248">
        <v>12.095836522829714</v>
      </c>
      <c r="AS21" s="249">
        <v>13.895073768449761</v>
      </c>
      <c r="AT21" s="248">
        <v>17.264035100341879</v>
      </c>
      <c r="AU21" s="248">
        <v>10.808443794119848</v>
      </c>
      <c r="AV21" s="249">
        <v>16.489364143595235</v>
      </c>
      <c r="AW21" s="249">
        <v>16.950991254000805</v>
      </c>
      <c r="AX21" s="249">
        <v>16.950991254000805</v>
      </c>
      <c r="AY21" s="248">
        <v>30.974312877604241</v>
      </c>
      <c r="AZ21" s="248">
        <v>37.392365135002557</v>
      </c>
      <c r="BA21" s="248">
        <v>48.951922410252251</v>
      </c>
      <c r="BB21" s="250">
        <v>117.31860042285905</v>
      </c>
      <c r="BC21" s="248">
        <v>36.364638980078517</v>
      </c>
      <c r="BD21" s="248">
        <v>9.0332357817632207</v>
      </c>
      <c r="BE21" s="248">
        <v>12.028705736159486</v>
      </c>
      <c r="BF21" s="249">
        <v>15.079174396563204</v>
      </c>
      <c r="BG21" s="248">
        <v>17.264035100341879</v>
      </c>
      <c r="BH21" s="248">
        <v>10.808443794119848</v>
      </c>
      <c r="BI21" s="249">
        <v>16.489364143595235</v>
      </c>
      <c r="BJ21" s="249">
        <v>16.950991254000805</v>
      </c>
      <c r="BK21" s="249">
        <v>16.950991254000805</v>
      </c>
      <c r="BL21" s="248">
        <v>25.463596114075372</v>
      </c>
      <c r="BM21" s="248">
        <v>25.026386113978088</v>
      </c>
      <c r="BN21" s="248">
        <v>61.930279063504173</v>
      </c>
      <c r="BO21" s="250">
        <v>112.42026129155764</v>
      </c>
      <c r="BP21" s="248">
        <v>38.070412318307056</v>
      </c>
      <c r="BQ21" s="248">
        <v>9.0486667311173825</v>
      </c>
      <c r="BR21" s="248">
        <v>13.314530966481914</v>
      </c>
      <c r="BS21" s="249">
        <v>13.744120709734334</v>
      </c>
      <c r="BT21" s="248">
        <v>18.127236855358973</v>
      </c>
      <c r="BU21" s="248">
        <v>15.028178700043348</v>
      </c>
      <c r="BV21" s="249">
        <v>17.755349876721098</v>
      </c>
      <c r="BW21" s="249">
        <v>16.950991254000805</v>
      </c>
      <c r="BX21" s="249">
        <v>16.950991254000805</v>
      </c>
      <c r="BY21" s="248">
        <v>20.911264874638473</v>
      </c>
      <c r="BZ21" s="248">
        <v>6.2811322011552848</v>
      </c>
      <c r="CA21" s="248">
        <v>80.13481960397165</v>
      </c>
      <c r="CB21" s="250">
        <v>107.3272166797654</v>
      </c>
      <c r="CC21" s="248">
        <v>36.354926493532083</v>
      </c>
      <c r="CD21" s="248">
        <v>9.0398211245403175</v>
      </c>
      <c r="CE21" s="248">
        <v>12.502957036971617</v>
      </c>
      <c r="CF21" s="249">
        <v>14.751391649935918</v>
      </c>
      <c r="CG21" s="248">
        <v>17.264035100341879</v>
      </c>
      <c r="CH21" s="248">
        <v>11.770839474418191</v>
      </c>
      <c r="CI21" s="249">
        <v>16.604851625231035</v>
      </c>
      <c r="CJ21" s="249">
        <v>16.950991254000805</v>
      </c>
      <c r="CK21" s="249">
        <v>16.950991254000805</v>
      </c>
      <c r="CL21" s="248">
        <v>24.265614208960393</v>
      </c>
      <c r="CM21" s="248">
        <v>20.119251581825523</v>
      </c>
      <c r="CN21" s="248">
        <v>66.72094762678509</v>
      </c>
      <c r="CO21" s="250">
        <v>111.105813417571</v>
      </c>
    </row>
    <row r="22" spans="2:93" ht="13.5" customHeight="1" x14ac:dyDescent="0.2">
      <c r="B22" s="246">
        <v>2023</v>
      </c>
      <c r="C22" s="247">
        <v>37.638397721560601</v>
      </c>
      <c r="D22" s="248">
        <v>9.3161082826575026</v>
      </c>
      <c r="E22" s="248">
        <v>11.694535158599953</v>
      </c>
      <c r="F22" s="249">
        <v>15.296297919562305</v>
      </c>
      <c r="G22" s="248">
        <v>17.58280588972374</v>
      </c>
      <c r="H22" s="248">
        <v>11.008015686798217</v>
      </c>
      <c r="I22" s="249">
        <v>16.793831065372679</v>
      </c>
      <c r="J22" s="249">
        <v>17.263981863173964</v>
      </c>
      <c r="K22" s="249">
        <v>17.263981863173964</v>
      </c>
      <c r="L22" s="248">
        <v>27.153869202679367</v>
      </c>
      <c r="M22" s="248">
        <v>29.986452223521116</v>
      </c>
      <c r="N22" s="248">
        <v>58.638218444223469</v>
      </c>
      <c r="O22" s="250">
        <v>115.77853987042396</v>
      </c>
      <c r="P22" s="247">
        <v>36.832638625668999</v>
      </c>
      <c r="Q22" s="248">
        <v>9.250802051577196</v>
      </c>
      <c r="R22" s="248">
        <v>12.153169494411038</v>
      </c>
      <c r="S22" s="249">
        <v>16.733513963048313</v>
      </c>
      <c r="T22" s="248">
        <v>17.58280588972374</v>
      </c>
      <c r="U22" s="248">
        <v>11.008015686798217</v>
      </c>
      <c r="V22" s="249">
        <v>16.793831065372679</v>
      </c>
      <c r="W22" s="249">
        <v>17.263981863173964</v>
      </c>
      <c r="X22" s="249">
        <v>17.263981863173964</v>
      </c>
      <c r="Y22" s="248">
        <v>22.517481703261033</v>
      </c>
      <c r="Z22" s="248">
        <v>11.094987322702812</v>
      </c>
      <c r="AA22" s="248">
        <v>77.090184308669009</v>
      </c>
      <c r="AB22" s="250">
        <v>110.70265333463286</v>
      </c>
      <c r="AC22" s="247">
        <v>36.192551299559874</v>
      </c>
      <c r="AD22" s="248">
        <v>9.1355733534468531</v>
      </c>
      <c r="AE22" s="248">
        <v>12.547998233080724</v>
      </c>
      <c r="AF22" s="249">
        <v>14.229520780832395</v>
      </c>
      <c r="AG22" s="248">
        <v>17.58280588972374</v>
      </c>
      <c r="AH22" s="248">
        <v>11.008015686798217</v>
      </c>
      <c r="AI22" s="249">
        <v>16.793831065372679</v>
      </c>
      <c r="AJ22" s="249">
        <v>17.263981863173964</v>
      </c>
      <c r="AK22" s="249">
        <v>17.263981863173964</v>
      </c>
      <c r="AL22" s="248">
        <v>27.153869202679367</v>
      </c>
      <c r="AM22" s="248">
        <v>36.583471712695754</v>
      </c>
      <c r="AN22" s="248">
        <v>52.78326773723596</v>
      </c>
      <c r="AO22" s="250">
        <v>116.52060865261109</v>
      </c>
      <c r="AP22" s="247">
        <v>36.514934557835332</v>
      </c>
      <c r="AQ22" s="248">
        <v>9.1487370316166459</v>
      </c>
      <c r="AR22" s="248">
        <v>12.295454955159364</v>
      </c>
      <c r="AS22" s="249">
        <v>14.135339057966043</v>
      </c>
      <c r="AT22" s="248">
        <v>17.58280588972374</v>
      </c>
      <c r="AU22" s="248">
        <v>11.008015686798217</v>
      </c>
      <c r="AV22" s="249">
        <v>16.793831065372679</v>
      </c>
      <c r="AW22" s="249">
        <v>17.263981863173964</v>
      </c>
      <c r="AX22" s="249">
        <v>17.263981863173964</v>
      </c>
      <c r="AY22" s="248">
        <v>31.546236307391474</v>
      </c>
      <c r="AZ22" s="248">
        <v>38.082794323871816</v>
      </c>
      <c r="BA22" s="248">
        <v>49.855792383742205</v>
      </c>
      <c r="BB22" s="250">
        <v>119.4848230150055</v>
      </c>
      <c r="BC22" s="248">
        <v>37.016374400911964</v>
      </c>
      <c r="BD22" s="248">
        <v>9.1940880902449944</v>
      </c>
      <c r="BE22" s="248">
        <v>12.221430714465402</v>
      </c>
      <c r="BF22" s="249">
        <v>15.337103834819846</v>
      </c>
      <c r="BG22" s="248">
        <v>17.58280588972374</v>
      </c>
      <c r="BH22" s="248">
        <v>11.008015686798217</v>
      </c>
      <c r="BI22" s="249">
        <v>16.793831065372679</v>
      </c>
      <c r="BJ22" s="249">
        <v>17.263981863173964</v>
      </c>
      <c r="BK22" s="249">
        <v>17.263981863173964</v>
      </c>
      <c r="BL22" s="248">
        <v>25.933767229148231</v>
      </c>
      <c r="BM22" s="248">
        <v>25.488484389992944</v>
      </c>
      <c r="BN22" s="248">
        <v>63.073787161638265</v>
      </c>
      <c r="BO22" s="250">
        <v>114.49603878077944</v>
      </c>
      <c r="BP22" s="248">
        <v>38.743512511051037</v>
      </c>
      <c r="BQ22" s="248">
        <v>9.2104271477407664</v>
      </c>
      <c r="BR22" s="248">
        <v>13.527673810893427</v>
      </c>
      <c r="BS22" s="249">
        <v>13.967614682930494</v>
      </c>
      <c r="BT22" s="248">
        <v>18.461946184209928</v>
      </c>
      <c r="BU22" s="248">
        <v>15.305665646712589</v>
      </c>
      <c r="BV22" s="249">
        <v>18.083192519710249</v>
      </c>
      <c r="BW22" s="249">
        <v>17.263981863173964</v>
      </c>
      <c r="BX22" s="249">
        <v>17.263981863173964</v>
      </c>
      <c r="BY22" s="248">
        <v>21.297379729729894</v>
      </c>
      <c r="BZ22" s="248">
        <v>6.3971098076845037</v>
      </c>
      <c r="CA22" s="248">
        <v>81.61446440043207</v>
      </c>
      <c r="CB22" s="250">
        <v>109.30895393784647</v>
      </c>
      <c r="CC22" s="248">
        <v>37.006078969703893</v>
      </c>
      <c r="CD22" s="248">
        <v>9.2010595717719301</v>
      </c>
      <c r="CE22" s="248">
        <v>12.703227771516763</v>
      </c>
      <c r="CF22" s="249">
        <v>15.000852723943835</v>
      </c>
      <c r="CG22" s="248">
        <v>17.58280588972374</v>
      </c>
      <c r="CH22" s="248">
        <v>11.988181467129568</v>
      </c>
      <c r="CI22" s="249">
        <v>16.911450959012441</v>
      </c>
      <c r="CJ22" s="249">
        <v>17.263981863173964</v>
      </c>
      <c r="CK22" s="249">
        <v>17.263981863173964</v>
      </c>
      <c r="CL22" s="248">
        <v>24.713665255617087</v>
      </c>
      <c r="CM22" s="248">
        <v>20.490742352739428</v>
      </c>
      <c r="CN22" s="248">
        <v>67.952912750794525</v>
      </c>
      <c r="CO22" s="250">
        <v>113.15732035915104</v>
      </c>
    </row>
    <row r="23" spans="2:93" ht="12.75" customHeight="1" x14ac:dyDescent="0.2">
      <c r="B23" s="246">
        <v>2024</v>
      </c>
      <c r="C23" s="247">
        <v>38.315543125758758</v>
      </c>
      <c r="D23" s="248">
        <v>9.482199883678911</v>
      </c>
      <c r="E23" s="248">
        <v>11.882464753638198</v>
      </c>
      <c r="F23" s="249">
        <v>15.562730098810748</v>
      </c>
      <c r="G23" s="248">
        <v>17.91074639460383</v>
      </c>
      <c r="H23" s="248">
        <v>11.213328436350119</v>
      </c>
      <c r="I23" s="249">
        <v>17.107056239613385</v>
      </c>
      <c r="J23" s="249">
        <v>17.58597591599797</v>
      </c>
      <c r="K23" s="249">
        <v>17.58597591599797</v>
      </c>
      <c r="L23" s="248">
        <v>27.66032156481225</v>
      </c>
      <c r="M23" s="248">
        <v>30.545735670282674</v>
      </c>
      <c r="N23" s="248">
        <v>59.73189183642684</v>
      </c>
      <c r="O23" s="250">
        <v>117.93794907152176</v>
      </c>
      <c r="P23" s="247">
        <v>37.502181475805074</v>
      </c>
      <c r="Q23" s="248">
        <v>9.4163368276022137</v>
      </c>
      <c r="R23" s="248">
        <v>12.347517568902683</v>
      </c>
      <c r="S23" s="249">
        <v>17.019141081868007</v>
      </c>
      <c r="T23" s="248">
        <v>17.91074639460383</v>
      </c>
      <c r="U23" s="248">
        <v>11.213328436350119</v>
      </c>
      <c r="V23" s="249">
        <v>17.107056239613385</v>
      </c>
      <c r="W23" s="249">
        <v>17.58597591599797</v>
      </c>
      <c r="X23" s="249">
        <v>17.58597591599797</v>
      </c>
      <c r="Y23" s="248">
        <v>22.937459854911523</v>
      </c>
      <c r="Z23" s="248">
        <v>11.301922198004588</v>
      </c>
      <c r="AA23" s="248">
        <v>78.528009086013526</v>
      </c>
      <c r="AB23" s="250">
        <v>112.76739113892964</v>
      </c>
      <c r="AC23" s="247">
        <v>36.844611689851327</v>
      </c>
      <c r="AD23" s="248">
        <v>9.300874091576647</v>
      </c>
      <c r="AE23" s="248">
        <v>12.753546072317748</v>
      </c>
      <c r="AF23" s="249">
        <v>14.476694434454744</v>
      </c>
      <c r="AG23" s="248">
        <v>17.91074639460383</v>
      </c>
      <c r="AH23" s="248">
        <v>11.213328436350119</v>
      </c>
      <c r="AI23" s="249">
        <v>17.107056239613385</v>
      </c>
      <c r="AJ23" s="249">
        <v>17.58597591599797</v>
      </c>
      <c r="AK23" s="249">
        <v>17.58597591599797</v>
      </c>
      <c r="AL23" s="248">
        <v>27.66032156481225</v>
      </c>
      <c r="AM23" s="248">
        <v>37.265797517744858</v>
      </c>
      <c r="AN23" s="248">
        <v>53.767739247615694</v>
      </c>
      <c r="AO23" s="250">
        <v>118.6938583301728</v>
      </c>
      <c r="AP23" s="247">
        <v>37.175812438172557</v>
      </c>
      <c r="AQ23" s="248">
        <v>9.3147963450014828</v>
      </c>
      <c r="AR23" s="248">
        <v>12.500726642781789</v>
      </c>
      <c r="AS23" s="249">
        <v>14.382455427818382</v>
      </c>
      <c r="AT23" s="248">
        <v>17.91074639460383</v>
      </c>
      <c r="AU23" s="248">
        <v>11.213328436350119</v>
      </c>
      <c r="AV23" s="249">
        <v>17.107056239613385</v>
      </c>
      <c r="AW23" s="249">
        <v>17.58597591599797</v>
      </c>
      <c r="AX23" s="249">
        <v>17.58597591599797</v>
      </c>
      <c r="AY23" s="248">
        <v>32.134611605770829</v>
      </c>
      <c r="AZ23" s="248">
        <v>38.793084301258993</v>
      </c>
      <c r="BA23" s="248">
        <v>50.785662953210121</v>
      </c>
      <c r="BB23" s="250">
        <v>121.71335886023995</v>
      </c>
      <c r="BC23" s="248">
        <v>37.68677760699633</v>
      </c>
      <c r="BD23" s="248">
        <v>9.3595524426254091</v>
      </c>
      <c r="BE23" s="248">
        <v>12.419625367590227</v>
      </c>
      <c r="BF23" s="249">
        <v>15.602396102746145</v>
      </c>
      <c r="BG23" s="248">
        <v>17.91074639460383</v>
      </c>
      <c r="BH23" s="248">
        <v>11.213328436350119</v>
      </c>
      <c r="BI23" s="249">
        <v>17.107056239613385</v>
      </c>
      <c r="BJ23" s="249">
        <v>17.58597591599797</v>
      </c>
      <c r="BK23" s="249">
        <v>17.58597591599797</v>
      </c>
      <c r="BL23" s="248">
        <v>26.417463220101531</v>
      </c>
      <c r="BM23" s="248">
        <v>25.963875319740268</v>
      </c>
      <c r="BN23" s="248">
        <v>64.250189252192868</v>
      </c>
      <c r="BO23" s="250">
        <v>116.63152779203466</v>
      </c>
      <c r="BP23" s="248">
        <v>39.435866149713142</v>
      </c>
      <c r="BQ23" s="248">
        <v>9.3768235130988113</v>
      </c>
      <c r="BR23" s="248">
        <v>13.746841950263024</v>
      </c>
      <c r="BS23" s="249">
        <v>14.197439157486469</v>
      </c>
      <c r="BT23" s="248">
        <v>18.806283714334022</v>
      </c>
      <c r="BU23" s="248">
        <v>15.591134743692288</v>
      </c>
      <c r="BV23" s="249">
        <v>18.420465837857012</v>
      </c>
      <c r="BW23" s="249">
        <v>17.58597591599797</v>
      </c>
      <c r="BX23" s="249">
        <v>17.58597591599797</v>
      </c>
      <c r="BY23" s="248">
        <v>21.694601510200808</v>
      </c>
      <c r="BZ23" s="248">
        <v>6.5164236096603032</v>
      </c>
      <c r="CA23" s="248">
        <v>83.136672450094849</v>
      </c>
      <c r="CB23" s="250">
        <v>111.34769756995595</v>
      </c>
      <c r="CC23" s="248">
        <v>37.675882875423014</v>
      </c>
      <c r="CD23" s="248">
        <v>9.3669201040797532</v>
      </c>
      <c r="CE23" s="248">
        <v>12.909172833383638</v>
      </c>
      <c r="CF23" s="249">
        <v>15.257421908376914</v>
      </c>
      <c r="CG23" s="248">
        <v>17.91074639460383</v>
      </c>
      <c r="CH23" s="248">
        <v>12.211775488901841</v>
      </c>
      <c r="CI23" s="249">
        <v>17.226869885919591</v>
      </c>
      <c r="CJ23" s="249">
        <v>17.58597591599797</v>
      </c>
      <c r="CK23" s="249">
        <v>17.58597591599797</v>
      </c>
      <c r="CL23" s="248">
        <v>25.174604875390813</v>
      </c>
      <c r="CM23" s="248">
        <v>20.872919374693158</v>
      </c>
      <c r="CN23" s="248">
        <v>69.220316409535499</v>
      </c>
      <c r="CO23" s="250">
        <v>115.26784065961947</v>
      </c>
    </row>
    <row r="24" spans="2:93" ht="12.75" customHeight="1" x14ac:dyDescent="0.2">
      <c r="B24" s="246">
        <v>2025</v>
      </c>
      <c r="C24" s="247">
        <v>39.050507755770028</v>
      </c>
      <c r="D24" s="248">
        <v>9.6625649025397848</v>
      </c>
      <c r="E24" s="248">
        <v>12.087636274287805</v>
      </c>
      <c r="F24" s="249">
        <v>15.852383181431998</v>
      </c>
      <c r="G24" s="248">
        <v>18.266101105534531</v>
      </c>
      <c r="H24" s="248">
        <v>11.435804317437391</v>
      </c>
      <c r="I24" s="249">
        <v>17.446465490962876</v>
      </c>
      <c r="J24" s="249">
        <v>17.934887080858555</v>
      </c>
      <c r="K24" s="249">
        <v>17.934887080858555</v>
      </c>
      <c r="L24" s="248">
        <v>28.209110842342049</v>
      </c>
      <c r="M24" s="248">
        <v>31.151772450109402</v>
      </c>
      <c r="N24" s="248">
        <v>60.916990921034071</v>
      </c>
      <c r="O24" s="250">
        <v>120.27787421348552</v>
      </c>
      <c r="P24" s="247">
        <v>38.228531342906791</v>
      </c>
      <c r="Q24" s="248">
        <v>9.5960634901730408</v>
      </c>
      <c r="R24" s="248">
        <v>12.559745905542446</v>
      </c>
      <c r="S24" s="249">
        <v>17.329974412225837</v>
      </c>
      <c r="T24" s="248">
        <v>18.266101105534531</v>
      </c>
      <c r="U24" s="248">
        <v>11.435804317437391</v>
      </c>
      <c r="V24" s="249">
        <v>17.446465490962876</v>
      </c>
      <c r="W24" s="249">
        <v>17.934887080858555</v>
      </c>
      <c r="X24" s="249">
        <v>17.934887080858555</v>
      </c>
      <c r="Y24" s="248">
        <v>23.392546105179818</v>
      </c>
      <c r="Z24" s="248">
        <v>11.526155806540476</v>
      </c>
      <c r="AA24" s="248">
        <v>80.086028911314116</v>
      </c>
      <c r="AB24" s="250">
        <v>115.00473082303441</v>
      </c>
      <c r="AC24" s="247">
        <v>37.552335276604012</v>
      </c>
      <c r="AD24" s="248">
        <v>9.4802441277457703</v>
      </c>
      <c r="AE24" s="248">
        <v>12.977681684508807</v>
      </c>
      <c r="AF24" s="249">
        <v>14.745432128321866</v>
      </c>
      <c r="AG24" s="248">
        <v>18.266101105534531</v>
      </c>
      <c r="AH24" s="248">
        <v>11.435804317437391</v>
      </c>
      <c r="AI24" s="249">
        <v>17.446465490962876</v>
      </c>
      <c r="AJ24" s="249">
        <v>17.934887080858555</v>
      </c>
      <c r="AK24" s="249">
        <v>17.934887080858555</v>
      </c>
      <c r="AL24" s="248">
        <v>28.209110842342049</v>
      </c>
      <c r="AM24" s="248">
        <v>38.00516238913346</v>
      </c>
      <c r="AN24" s="248">
        <v>54.83450771257985</v>
      </c>
      <c r="AO24" s="250">
        <v>121.04878094405537</v>
      </c>
      <c r="AP24" s="247">
        <v>37.892925031141075</v>
      </c>
      <c r="AQ24" s="248">
        <v>9.4949602659541199</v>
      </c>
      <c r="AR24" s="248">
        <v>12.724329612822814</v>
      </c>
      <c r="AS24" s="249">
        <v>14.651035145709493</v>
      </c>
      <c r="AT24" s="248">
        <v>18.266101105534531</v>
      </c>
      <c r="AU24" s="248">
        <v>11.435804317437391</v>
      </c>
      <c r="AV24" s="249">
        <v>17.446465490962876</v>
      </c>
      <c r="AW24" s="249">
        <v>17.934887080858555</v>
      </c>
      <c r="AX24" s="249">
        <v>17.934887080858555</v>
      </c>
      <c r="AY24" s="248">
        <v>32.77217217228521</v>
      </c>
      <c r="AZ24" s="248">
        <v>39.562751011638937</v>
      </c>
      <c r="BA24" s="248">
        <v>51.793266108352732</v>
      </c>
      <c r="BB24" s="250">
        <v>124.12818929227689</v>
      </c>
      <c r="BC24" s="248">
        <v>38.414191086857507</v>
      </c>
      <c r="BD24" s="248">
        <v>9.5391492084437264</v>
      </c>
      <c r="BE24" s="248">
        <v>12.635873564186975</v>
      </c>
      <c r="BF24" s="249">
        <v>15.890897214060347</v>
      </c>
      <c r="BG24" s="248">
        <v>18.266101105534531</v>
      </c>
      <c r="BH24" s="248">
        <v>11.435804317437391</v>
      </c>
      <c r="BI24" s="249">
        <v>17.446465490962876</v>
      </c>
      <c r="BJ24" s="249">
        <v>17.934887080858555</v>
      </c>
      <c r="BK24" s="249">
        <v>17.934887080858555</v>
      </c>
      <c r="BL24" s="248">
        <v>26.941593806246726</v>
      </c>
      <c r="BM24" s="248">
        <v>26.479006582592987</v>
      </c>
      <c r="BN24" s="248">
        <v>65.524932745620617</v>
      </c>
      <c r="BO24" s="250">
        <v>118.94553313446033</v>
      </c>
      <c r="BP24" s="248">
        <v>40.187574089931168</v>
      </c>
      <c r="BQ24" s="248">
        <v>9.557395035765941</v>
      </c>
      <c r="BR24" s="248">
        <v>13.985962499062639</v>
      </c>
      <c r="BS24" s="249">
        <v>14.447985835590211</v>
      </c>
      <c r="BT24" s="248">
        <v>19.179406160811258</v>
      </c>
      <c r="BU24" s="248">
        <v>15.900467646847879</v>
      </c>
      <c r="BV24" s="249">
        <v>18.785933539135652</v>
      </c>
      <c r="BW24" s="249">
        <v>17.934887080858555</v>
      </c>
      <c r="BX24" s="249">
        <v>17.934887080858555</v>
      </c>
      <c r="BY24" s="248">
        <v>22.125029069084498</v>
      </c>
      <c r="BZ24" s="248">
        <v>6.6457114560233386</v>
      </c>
      <c r="CA24" s="248">
        <v>84.786129572392369</v>
      </c>
      <c r="CB24" s="250">
        <v>113.55687009750021</v>
      </c>
      <c r="CC24" s="248">
        <v>38.402668750228109</v>
      </c>
      <c r="CD24" s="248">
        <v>9.5469311197515321</v>
      </c>
      <c r="CE24" s="248">
        <v>13.133871554233846</v>
      </c>
      <c r="CF24" s="249">
        <v>15.536588056985069</v>
      </c>
      <c r="CG24" s="248">
        <v>18.266101105534531</v>
      </c>
      <c r="CH24" s="248">
        <v>12.454060866250311</v>
      </c>
      <c r="CI24" s="249">
        <v>17.568656276820423</v>
      </c>
      <c r="CJ24" s="249">
        <v>17.934887080858555</v>
      </c>
      <c r="CK24" s="249">
        <v>17.934887080858555</v>
      </c>
      <c r="CL24" s="248">
        <v>25.674076770151398</v>
      </c>
      <c r="CM24" s="248">
        <v>21.287044507574755</v>
      </c>
      <c r="CN24" s="248">
        <v>70.59366875266582</v>
      </c>
      <c r="CO24" s="250">
        <v>117.55479003039197</v>
      </c>
    </row>
    <row r="25" spans="2:93" ht="12.75" customHeight="1" x14ac:dyDescent="0.2">
      <c r="B25" s="246">
        <v>2026</v>
      </c>
      <c r="C25" s="247">
        <v>39.807423033316148</v>
      </c>
      <c r="D25" s="248">
        <v>9.8483237122071596</v>
      </c>
      <c r="E25" s="248">
        <v>12.298873814074568</v>
      </c>
      <c r="F25" s="249">
        <v>16.150668175898286</v>
      </c>
      <c r="G25" s="248">
        <v>18.632131613664111</v>
      </c>
      <c r="H25" s="248">
        <v>11.664963963548946</v>
      </c>
      <c r="I25" s="249">
        <v>17.796071495650292</v>
      </c>
      <c r="J25" s="249">
        <v>18.294280461718813</v>
      </c>
      <c r="K25" s="249">
        <v>18.294280461718813</v>
      </c>
      <c r="L25" s="248">
        <v>28.774387204048907</v>
      </c>
      <c r="M25" s="248">
        <v>31.776016180786872</v>
      </c>
      <c r="N25" s="248">
        <v>62.137693522630606</v>
      </c>
      <c r="O25" s="250">
        <v>122.68809690746639</v>
      </c>
      <c r="P25" s="247">
        <v>38.976597256036897</v>
      </c>
      <c r="Q25" s="248">
        <v>9.7811654572068765</v>
      </c>
      <c r="R25" s="248">
        <v>12.778238640116141</v>
      </c>
      <c r="S25" s="249">
        <v>17.650045661832714</v>
      </c>
      <c r="T25" s="248">
        <v>18.632131613664111</v>
      </c>
      <c r="U25" s="248">
        <v>11.664963963548946</v>
      </c>
      <c r="V25" s="249">
        <v>17.796071495650292</v>
      </c>
      <c r="W25" s="249">
        <v>18.294280461718813</v>
      </c>
      <c r="X25" s="249">
        <v>18.294280461718813</v>
      </c>
      <c r="Y25" s="248">
        <v>23.861304352375186</v>
      </c>
      <c r="Z25" s="248">
        <v>11.757125986891142</v>
      </c>
      <c r="AA25" s="248">
        <v>81.690855780886565</v>
      </c>
      <c r="AB25" s="250">
        <v>117.30928612015289</v>
      </c>
      <c r="AC25" s="247">
        <v>38.281234352729008</v>
      </c>
      <c r="AD25" s="248">
        <v>9.6649790209289872</v>
      </c>
      <c r="AE25" s="248">
        <v>13.208417160688093</v>
      </c>
      <c r="AF25" s="249">
        <v>15.022160634631698</v>
      </c>
      <c r="AG25" s="248">
        <v>18.632131613664111</v>
      </c>
      <c r="AH25" s="248">
        <v>11.664963963548946</v>
      </c>
      <c r="AI25" s="249">
        <v>17.796071495650292</v>
      </c>
      <c r="AJ25" s="249">
        <v>18.294280461718813</v>
      </c>
      <c r="AK25" s="249">
        <v>18.294280461718813</v>
      </c>
      <c r="AL25" s="248">
        <v>28.774387204048907</v>
      </c>
      <c r="AM25" s="248">
        <v>38.766739740559977</v>
      </c>
      <c r="AN25" s="248">
        <v>55.933324729145568</v>
      </c>
      <c r="AO25" s="250">
        <v>123.47445167375446</v>
      </c>
      <c r="AP25" s="247">
        <v>38.631480587880354</v>
      </c>
      <c r="AQ25" s="248">
        <v>9.680512447897522</v>
      </c>
      <c r="AR25" s="248">
        <v>12.954522254417288</v>
      </c>
      <c r="AS25" s="249">
        <v>14.927596579473091</v>
      </c>
      <c r="AT25" s="248">
        <v>18.632131613664111</v>
      </c>
      <c r="AU25" s="248">
        <v>11.664963963548946</v>
      </c>
      <c r="AV25" s="249">
        <v>17.796071495650292</v>
      </c>
      <c r="AW25" s="249">
        <v>18.294280461718813</v>
      </c>
      <c r="AX25" s="249">
        <v>18.294280461718813</v>
      </c>
      <c r="AY25" s="248">
        <v>33.428886747739803</v>
      </c>
      <c r="AZ25" s="248">
        <v>40.355540549599326</v>
      </c>
      <c r="BA25" s="248">
        <v>52.831140332403045</v>
      </c>
      <c r="BB25" s="250">
        <v>126.61556762974217</v>
      </c>
      <c r="BC25" s="248">
        <v>39.163345375305624</v>
      </c>
      <c r="BD25" s="248">
        <v>9.7241170366811289</v>
      </c>
      <c r="BE25" s="248">
        <v>12.858497282178941</v>
      </c>
      <c r="BF25" s="249">
        <v>16.187975996065216</v>
      </c>
      <c r="BG25" s="248">
        <v>18.632131613664111</v>
      </c>
      <c r="BH25" s="248">
        <v>11.664963963548946</v>
      </c>
      <c r="BI25" s="249">
        <v>17.796071495650292</v>
      </c>
      <c r="BJ25" s="249">
        <v>18.294280461718813</v>
      </c>
      <c r="BK25" s="249">
        <v>18.294280461718813</v>
      </c>
      <c r="BL25" s="248">
        <v>27.481470664134772</v>
      </c>
      <c r="BM25" s="248">
        <v>27.009613753668841</v>
      </c>
      <c r="BN25" s="248">
        <v>66.837972911634452</v>
      </c>
      <c r="BO25" s="250">
        <v>121.32905732943806</v>
      </c>
      <c r="BP25" s="248">
        <v>40.96170750900697</v>
      </c>
      <c r="BQ25" s="248">
        <v>9.7433655400882877</v>
      </c>
      <c r="BR25" s="248">
        <v>14.232107811113144</v>
      </c>
      <c r="BS25" s="249">
        <v>14.705911908408634</v>
      </c>
      <c r="BT25" s="248">
        <v>19.563738194347319</v>
      </c>
      <c r="BU25" s="248">
        <v>16.219093730139971</v>
      </c>
      <c r="BV25" s="249">
        <v>19.162380858642436</v>
      </c>
      <c r="BW25" s="249">
        <v>18.294280461718813</v>
      </c>
      <c r="BX25" s="249">
        <v>18.294280461718813</v>
      </c>
      <c r="BY25" s="248">
        <v>22.568387812461047</v>
      </c>
      <c r="BZ25" s="248">
        <v>6.7788834519011987</v>
      </c>
      <c r="CA25" s="248">
        <v>86.48514075767045</v>
      </c>
      <c r="CB25" s="250">
        <v>115.8324120220327</v>
      </c>
      <c r="CC25" s="248">
        <v>39.151176409520595</v>
      </c>
      <c r="CD25" s="248">
        <v>9.7323249352497356</v>
      </c>
      <c r="CE25" s="248">
        <v>13.365184986681557</v>
      </c>
      <c r="CF25" s="249">
        <v>15.824036270061219</v>
      </c>
      <c r="CG25" s="248">
        <v>18.632131613664111</v>
      </c>
      <c r="CH25" s="248">
        <v>12.703625138385496</v>
      </c>
      <c r="CI25" s="249">
        <v>17.920710836630679</v>
      </c>
      <c r="CJ25" s="249">
        <v>18.294280461718813</v>
      </c>
      <c r="CK25" s="249">
        <v>18.294280461718813</v>
      </c>
      <c r="CL25" s="248">
        <v>26.18855412422063</v>
      </c>
      <c r="CM25" s="248">
        <v>21.713611056871027</v>
      </c>
      <c r="CN25" s="248">
        <v>72.008280239538649</v>
      </c>
      <c r="CO25" s="250">
        <v>119.91044542063031</v>
      </c>
    </row>
    <row r="26" spans="2:93" ht="12.75" customHeight="1" x14ac:dyDescent="0.2">
      <c r="B26" s="246">
        <v>2027</v>
      </c>
      <c r="C26" s="247">
        <v>40.586711946799625</v>
      </c>
      <c r="D26" s="248">
        <v>10.039579423086495</v>
      </c>
      <c r="E26" s="248">
        <v>12.516276961738166</v>
      </c>
      <c r="F26" s="249">
        <v>16.457744826254519</v>
      </c>
      <c r="G26" s="248">
        <v>19.009053519792683</v>
      </c>
      <c r="H26" s="248">
        <v>11.900942355245011</v>
      </c>
      <c r="I26" s="249">
        <v>18.156080180046963</v>
      </c>
      <c r="J26" s="249">
        <v>18.66436774995076</v>
      </c>
      <c r="K26" s="249">
        <v>18.66436774995076</v>
      </c>
      <c r="L26" s="248">
        <v>29.35648361134767</v>
      </c>
      <c r="M26" s="248">
        <v>32.418834556932893</v>
      </c>
      <c r="N26" s="248">
        <v>63.394718664499322</v>
      </c>
      <c r="O26" s="250">
        <v>125.17003683277989</v>
      </c>
      <c r="P26" s="247">
        <v>39.746803067023208</v>
      </c>
      <c r="Q26" s="248">
        <v>9.971745927522262</v>
      </c>
      <c r="R26" s="248">
        <v>13.003097560967756</v>
      </c>
      <c r="S26" s="249">
        <v>17.979520870460007</v>
      </c>
      <c r="T26" s="248">
        <v>19.009053519792683</v>
      </c>
      <c r="U26" s="248">
        <v>11.900942355245011</v>
      </c>
      <c r="V26" s="249">
        <v>18.156080180046963</v>
      </c>
      <c r="W26" s="249">
        <v>18.66436774995076</v>
      </c>
      <c r="X26" s="249">
        <v>18.66436774995076</v>
      </c>
      <c r="Y26" s="248">
        <v>24.34401070641443</v>
      </c>
      <c r="Z26" s="248">
        <v>11.994968786065169</v>
      </c>
      <c r="AA26" s="248">
        <v>83.343434976474938</v>
      </c>
      <c r="AB26" s="250">
        <v>119.68241446895453</v>
      </c>
      <c r="AC26" s="247">
        <v>39.03171878951494</v>
      </c>
      <c r="AD26" s="248">
        <v>9.8551830392668975</v>
      </c>
      <c r="AE26" s="248">
        <v>13.445862964998771</v>
      </c>
      <c r="AF26" s="249">
        <v>15.307026812487271</v>
      </c>
      <c r="AG26" s="248">
        <v>19.009053519792683</v>
      </c>
      <c r="AH26" s="248">
        <v>11.900942355245011</v>
      </c>
      <c r="AI26" s="249">
        <v>18.156080180046963</v>
      </c>
      <c r="AJ26" s="249">
        <v>18.66436774995076</v>
      </c>
      <c r="AK26" s="249">
        <v>18.66436774995076</v>
      </c>
      <c r="AL26" s="248">
        <v>29.35648361134767</v>
      </c>
      <c r="AM26" s="248">
        <v>39.550978159458118</v>
      </c>
      <c r="AN26" s="248">
        <v>57.06483752704554</v>
      </c>
      <c r="AO26" s="250">
        <v>125.97229929785132</v>
      </c>
      <c r="AP26" s="247">
        <v>39.391895804147595</v>
      </c>
      <c r="AQ26" s="248">
        <v>9.8715579543294041</v>
      </c>
      <c r="AR26" s="248">
        <v>13.191417913867157</v>
      </c>
      <c r="AS26" s="249">
        <v>15.212287389018984</v>
      </c>
      <c r="AT26" s="248">
        <v>19.009053519792683</v>
      </c>
      <c r="AU26" s="248">
        <v>11.900942355245011</v>
      </c>
      <c r="AV26" s="249">
        <v>18.156080180046963</v>
      </c>
      <c r="AW26" s="249">
        <v>18.66436774995076</v>
      </c>
      <c r="AX26" s="249">
        <v>18.66436774995076</v>
      </c>
      <c r="AY26" s="248">
        <v>34.105142152863372</v>
      </c>
      <c r="AZ26" s="248">
        <v>41.171919887304774</v>
      </c>
      <c r="BA26" s="248">
        <v>53.899896958318649</v>
      </c>
      <c r="BB26" s="250">
        <v>129.17695899848678</v>
      </c>
      <c r="BC26" s="248">
        <v>39.93466292950589</v>
      </c>
      <c r="BD26" s="248">
        <v>9.9145596889676337</v>
      </c>
      <c r="BE26" s="248">
        <v>13.087601994711841</v>
      </c>
      <c r="BF26" s="249">
        <v>16.493789271242647</v>
      </c>
      <c r="BG26" s="248">
        <v>19.009053519792683</v>
      </c>
      <c r="BH26" s="248">
        <v>11.900942355245011</v>
      </c>
      <c r="BI26" s="249">
        <v>18.156080180046963</v>
      </c>
      <c r="BJ26" s="249">
        <v>18.66436774995076</v>
      </c>
      <c r="BK26" s="249">
        <v>18.66436774995076</v>
      </c>
      <c r="BL26" s="248">
        <v>28.037411794259981</v>
      </c>
      <c r="BM26" s="248">
        <v>27.556009373392953</v>
      </c>
      <c r="BN26" s="248">
        <v>68.190083162570389</v>
      </c>
      <c r="BO26" s="250">
        <v>123.78350433022332</v>
      </c>
      <c r="BP26" s="248">
        <v>41.758694569209624</v>
      </c>
      <c r="BQ26" s="248">
        <v>9.9348397255929246</v>
      </c>
      <c r="BR26" s="248">
        <v>14.485393100018882</v>
      </c>
      <c r="BS26" s="249">
        <v>14.971341710206779</v>
      </c>
      <c r="BT26" s="248">
        <v>19.959506195782318</v>
      </c>
      <c r="BU26" s="248">
        <v>16.54720067201875</v>
      </c>
      <c r="BV26" s="249">
        <v>19.55002953293069</v>
      </c>
      <c r="BW26" s="249">
        <v>18.66436774995076</v>
      </c>
      <c r="BX26" s="249">
        <v>18.66436774995076</v>
      </c>
      <c r="BY26" s="248">
        <v>23.024938889326737</v>
      </c>
      <c r="BZ26" s="248">
        <v>6.9160180388123491</v>
      </c>
      <c r="CA26" s="248">
        <v>88.234706764507393</v>
      </c>
      <c r="CB26" s="250">
        <v>118.17566369264648</v>
      </c>
      <c r="CC26" s="248">
        <v>39.921827656156395</v>
      </c>
      <c r="CD26" s="248">
        <v>9.9232057048551408</v>
      </c>
      <c r="CE26" s="248">
        <v>13.603222183450169</v>
      </c>
      <c r="CF26" s="249">
        <v>16.119915331290144</v>
      </c>
      <c r="CG26" s="248">
        <v>19.009053519792683</v>
      </c>
      <c r="CH26" s="248">
        <v>12.960615304684637</v>
      </c>
      <c r="CI26" s="249">
        <v>18.28324093397972</v>
      </c>
      <c r="CJ26" s="249">
        <v>18.66436774995076</v>
      </c>
      <c r="CK26" s="249">
        <v>18.66436774995076</v>
      </c>
      <c r="CL26" s="248">
        <v>26.718339977172278</v>
      </c>
      <c r="CM26" s="248">
        <v>22.152870280570809</v>
      </c>
      <c r="CN26" s="248">
        <v>73.46498411044854</v>
      </c>
      <c r="CO26" s="250">
        <v>122.33619436819163</v>
      </c>
    </row>
    <row r="27" spans="2:93" x14ac:dyDescent="0.2">
      <c r="B27" s="246">
        <v>2028</v>
      </c>
      <c r="C27" s="247">
        <v>41.388056588354317</v>
      </c>
      <c r="D27" s="248">
        <v>10.236251897158493</v>
      </c>
      <c r="E27" s="248">
        <v>12.739716691448578</v>
      </c>
      <c r="F27" s="249">
        <v>16.773472407415078</v>
      </c>
      <c r="G27" s="248">
        <v>19.396735572608286</v>
      </c>
      <c r="H27" s="248">
        <v>12.14365732040188</v>
      </c>
      <c r="I27" s="249">
        <v>18.526366182343519</v>
      </c>
      <c r="J27" s="249">
        <v>19.045020074185214</v>
      </c>
      <c r="K27" s="249">
        <v>19.045020074185214</v>
      </c>
      <c r="L27" s="248">
        <v>29.955197367297945</v>
      </c>
      <c r="M27" s="248">
        <v>33.080003737073014</v>
      </c>
      <c r="N27" s="248">
        <v>64.687628626793369</v>
      </c>
      <c r="O27" s="250">
        <v>127.72282973116432</v>
      </c>
      <c r="P27" s="247">
        <v>40.538847112286867</v>
      </c>
      <c r="Q27" s="248">
        <v>10.167726090661773</v>
      </c>
      <c r="R27" s="248">
        <v>13.234186925311022</v>
      </c>
      <c r="S27" s="249">
        <v>18.318237767369201</v>
      </c>
      <c r="T27" s="248">
        <v>19.396735572608286</v>
      </c>
      <c r="U27" s="248">
        <v>12.14365732040188</v>
      </c>
      <c r="V27" s="249">
        <v>18.526366182343519</v>
      </c>
      <c r="W27" s="249">
        <v>19.045020074185214</v>
      </c>
      <c r="X27" s="249">
        <v>19.045020074185214</v>
      </c>
      <c r="Y27" s="248">
        <v>24.840497079847012</v>
      </c>
      <c r="Z27" s="248">
        <v>12.239601382717014</v>
      </c>
      <c r="AA27" s="248">
        <v>85.043191038855454</v>
      </c>
      <c r="AB27" s="250">
        <v>122.12328950141948</v>
      </c>
      <c r="AC27" s="247">
        <v>39.803486050143327</v>
      </c>
      <c r="AD27" s="248">
        <v>10.050780567594447</v>
      </c>
      <c r="AE27" s="248">
        <v>13.689883889290275</v>
      </c>
      <c r="AF27" s="249">
        <v>15.599898014949273</v>
      </c>
      <c r="AG27" s="248">
        <v>19.396735572608286</v>
      </c>
      <c r="AH27" s="248">
        <v>12.14365732040188</v>
      </c>
      <c r="AI27" s="249">
        <v>18.526366182343519</v>
      </c>
      <c r="AJ27" s="249">
        <v>19.045020074185214</v>
      </c>
      <c r="AK27" s="249">
        <v>19.045020074185214</v>
      </c>
      <c r="AL27" s="248">
        <v>29.955197367297945</v>
      </c>
      <c r="AM27" s="248">
        <v>40.357604559229074</v>
      </c>
      <c r="AN27" s="248">
        <v>58.228652092196768</v>
      </c>
      <c r="AO27" s="250">
        <v>128.54145401872378</v>
      </c>
      <c r="AP27" s="247">
        <v>40.173868353519303</v>
      </c>
      <c r="AQ27" s="248">
        <v>10.06802166470006</v>
      </c>
      <c r="AR27" s="248">
        <v>13.434888917804848</v>
      </c>
      <c r="AS27" s="249">
        <v>15.504977442773793</v>
      </c>
      <c r="AT27" s="248">
        <v>19.396735572608286</v>
      </c>
      <c r="AU27" s="248">
        <v>12.14365732040188</v>
      </c>
      <c r="AV27" s="249">
        <v>18.526366182343519</v>
      </c>
      <c r="AW27" s="249">
        <v>19.045020074185214</v>
      </c>
      <c r="AX27" s="249">
        <v>19.045020074185214</v>
      </c>
      <c r="AY27" s="248">
        <v>34.800702902777772</v>
      </c>
      <c r="AZ27" s="248">
        <v>42.011604746082732</v>
      </c>
      <c r="BA27" s="248">
        <v>54.99916382489846</v>
      </c>
      <c r="BB27" s="250">
        <v>131.81147147375896</v>
      </c>
      <c r="BC27" s="248">
        <v>40.727837247858822</v>
      </c>
      <c r="BD27" s="248">
        <v>10.110399959526921</v>
      </c>
      <c r="BE27" s="248">
        <v>13.323054074890221</v>
      </c>
      <c r="BF27" s="249">
        <v>16.808192685419559</v>
      </c>
      <c r="BG27" s="248">
        <v>19.396735572608286</v>
      </c>
      <c r="BH27" s="248">
        <v>12.14365732040188</v>
      </c>
      <c r="BI27" s="249">
        <v>18.526366182343519</v>
      </c>
      <c r="BJ27" s="249">
        <v>19.045020074185214</v>
      </c>
      <c r="BK27" s="249">
        <v>19.045020074185214</v>
      </c>
      <c r="BL27" s="248">
        <v>28.609223607442438</v>
      </c>
      <c r="BM27" s="248">
        <v>28.118003176512058</v>
      </c>
      <c r="BN27" s="248">
        <v>69.580792668154444</v>
      </c>
      <c r="BO27" s="250">
        <v>126.30801945210894</v>
      </c>
      <c r="BP27" s="248">
        <v>42.578201081414662</v>
      </c>
      <c r="BQ27" s="248">
        <v>10.131740950020593</v>
      </c>
      <c r="BR27" s="248">
        <v>14.745668875829187</v>
      </c>
      <c r="BS27" s="249">
        <v>15.244126032714188</v>
      </c>
      <c r="BT27" s="248">
        <v>20.366572351238702</v>
      </c>
      <c r="BU27" s="248">
        <v>16.884674219462887</v>
      </c>
      <c r="BV27" s="249">
        <v>19.948744575425607</v>
      </c>
      <c r="BW27" s="249">
        <v>19.045020074185214</v>
      </c>
      <c r="BX27" s="249">
        <v>19.045020074185214</v>
      </c>
      <c r="BY27" s="248">
        <v>23.494523319991504</v>
      </c>
      <c r="BZ27" s="248">
        <v>7.0570674639089086</v>
      </c>
      <c r="CA27" s="248">
        <v>90.034218361043727</v>
      </c>
      <c r="CB27" s="250">
        <v>120.58580914494414</v>
      </c>
      <c r="CC27" s="248">
        <v>40.714315568682423</v>
      </c>
      <c r="CD27" s="248">
        <v>10.119496455541951</v>
      </c>
      <c r="CE27" s="248">
        <v>13.847843650885956</v>
      </c>
      <c r="CF27" s="249">
        <v>16.424079631695257</v>
      </c>
      <c r="CG27" s="248">
        <v>19.396735572608286</v>
      </c>
      <c r="CH27" s="248">
        <v>13.224941876328074</v>
      </c>
      <c r="CI27" s="249">
        <v>18.656120329054662</v>
      </c>
      <c r="CJ27" s="249">
        <v>19.045020074185214</v>
      </c>
      <c r="CK27" s="249">
        <v>19.045020074185214</v>
      </c>
      <c r="CL27" s="248">
        <v>27.263249847586923</v>
      </c>
      <c r="CM27" s="248">
        <v>22.604669220333225</v>
      </c>
      <c r="CN27" s="248">
        <v>74.963273113651624</v>
      </c>
      <c r="CO27" s="250">
        <v>124.83119218157177</v>
      </c>
    </row>
    <row r="28" spans="2:93" x14ac:dyDescent="0.2">
      <c r="B28" s="246">
        <v>2029</v>
      </c>
      <c r="C28" s="247">
        <v>42.211378292035526</v>
      </c>
      <c r="D28" s="248">
        <v>10.438320261446943</v>
      </c>
      <c r="E28" s="248">
        <v>12.969138620868524</v>
      </c>
      <c r="F28" s="249">
        <v>17.097807556015827</v>
      </c>
      <c r="G28" s="248">
        <v>19.795158200586727</v>
      </c>
      <c r="H28" s="248">
        <v>12.393096605932829</v>
      </c>
      <c r="I28" s="249">
        <v>18.906910809228258</v>
      </c>
      <c r="J28" s="249">
        <v>19.436218217782876</v>
      </c>
      <c r="K28" s="249">
        <v>19.436218217782876</v>
      </c>
      <c r="L28" s="248">
        <v>30.570498246768921</v>
      </c>
      <c r="M28" s="248">
        <v>33.7594903431117</v>
      </c>
      <c r="N28" s="248">
        <v>66.016358138968442</v>
      </c>
      <c r="O28" s="250">
        <v>130.34634672884908</v>
      </c>
      <c r="P28" s="247">
        <v>41.352661760298211</v>
      </c>
      <c r="Q28" s="248">
        <v>10.369085974947509</v>
      </c>
      <c r="R28" s="248">
        <v>13.47144855657459</v>
      </c>
      <c r="S28" s="249">
        <v>18.666140649810103</v>
      </c>
      <c r="T28" s="248">
        <v>19.795158200586727</v>
      </c>
      <c r="U28" s="248">
        <v>12.393096605932829</v>
      </c>
      <c r="V28" s="249">
        <v>18.906910809228258</v>
      </c>
      <c r="W28" s="249">
        <v>19.436218217782876</v>
      </c>
      <c r="X28" s="249">
        <v>19.436218217782876</v>
      </c>
      <c r="Y28" s="248">
        <v>25.350738408332198</v>
      </c>
      <c r="Z28" s="248">
        <v>12.491011426951328</v>
      </c>
      <c r="AA28" s="248">
        <v>86.790038158492578</v>
      </c>
      <c r="AB28" s="250">
        <v>124.6317879937761</v>
      </c>
      <c r="AC28" s="247">
        <v>40.596463728226638</v>
      </c>
      <c r="AD28" s="248">
        <v>10.251754059662725</v>
      </c>
      <c r="AE28" s="248">
        <v>13.940424666446233</v>
      </c>
      <c r="AF28" s="249">
        <v>15.900732136910015</v>
      </c>
      <c r="AG28" s="248">
        <v>19.795158200586727</v>
      </c>
      <c r="AH28" s="248">
        <v>12.393096605932829</v>
      </c>
      <c r="AI28" s="249">
        <v>18.906910809228258</v>
      </c>
      <c r="AJ28" s="249">
        <v>19.436218217782876</v>
      </c>
      <c r="AK28" s="249">
        <v>19.436218217782876</v>
      </c>
      <c r="AL28" s="248">
        <v>30.570498246768921</v>
      </c>
      <c r="AM28" s="248">
        <v>41.186578218596267</v>
      </c>
      <c r="AN28" s="248">
        <v>59.424709671234837</v>
      </c>
      <c r="AO28" s="250">
        <v>131.18178613660001</v>
      </c>
      <c r="AP28" s="247">
        <v>40.977327993524284</v>
      </c>
      <c r="AQ28" s="248">
        <v>10.269886599161378</v>
      </c>
      <c r="AR28" s="248">
        <v>13.684885852997001</v>
      </c>
      <c r="AS28" s="249">
        <v>15.805626506393361</v>
      </c>
      <c r="AT28" s="248">
        <v>19.795158200586727</v>
      </c>
      <c r="AU28" s="248">
        <v>12.393096605932829</v>
      </c>
      <c r="AV28" s="249">
        <v>18.906910809228258</v>
      </c>
      <c r="AW28" s="249">
        <v>19.436218217782876</v>
      </c>
      <c r="AX28" s="249">
        <v>19.436218217782876</v>
      </c>
      <c r="AY28" s="248">
        <v>35.515533883182655</v>
      </c>
      <c r="AZ28" s="248">
        <v>42.874552735751855</v>
      </c>
      <c r="BA28" s="248">
        <v>56.128885437368034</v>
      </c>
      <c r="BB28" s="250">
        <v>134.51897205630254</v>
      </c>
      <c r="BC28" s="248">
        <v>41.542797063060924</v>
      </c>
      <c r="BD28" s="248">
        <v>10.311619100521266</v>
      </c>
      <c r="BE28" s="248">
        <v>13.564797820358304</v>
      </c>
      <c r="BF28" s="249">
        <v>17.131139495191693</v>
      </c>
      <c r="BG28" s="248">
        <v>19.795158200586727</v>
      </c>
      <c r="BH28" s="248">
        <v>12.393096605932829</v>
      </c>
      <c r="BI28" s="249">
        <v>18.906910809228258</v>
      </c>
      <c r="BJ28" s="249">
        <v>19.436218217782876</v>
      </c>
      <c r="BK28" s="249">
        <v>19.436218217782876</v>
      </c>
      <c r="BL28" s="248">
        <v>29.196877236653997</v>
      </c>
      <c r="BM28" s="248">
        <v>28.695566791644943</v>
      </c>
      <c r="BN28" s="248">
        <v>71.010031220584821</v>
      </c>
      <c r="BO28" s="250">
        <v>128.90247524888377</v>
      </c>
      <c r="BP28" s="248">
        <v>43.420139155997212</v>
      </c>
      <c r="BQ28" s="248">
        <v>10.334051116560538</v>
      </c>
      <c r="BR28" s="248">
        <v>15.012871842548286</v>
      </c>
      <c r="BS28" s="249">
        <v>15.52420463486969</v>
      </c>
      <c r="BT28" s="248">
        <v>20.784916110616063</v>
      </c>
      <c r="BU28" s="248">
        <v>17.231497335646331</v>
      </c>
      <c r="BV28" s="249">
        <v>20.358505857619697</v>
      </c>
      <c r="BW28" s="249">
        <v>19.436218217782876</v>
      </c>
      <c r="BX28" s="249">
        <v>19.436218217782876</v>
      </c>
      <c r="BY28" s="248">
        <v>23.977117398217274</v>
      </c>
      <c r="BZ28" s="248">
        <v>7.2020246065304949</v>
      </c>
      <c r="CA28" s="248">
        <v>91.883584701741256</v>
      </c>
      <c r="CB28" s="250">
        <v>123.06272670648903</v>
      </c>
      <c r="CC28" s="248">
        <v>41.528568402723259</v>
      </c>
      <c r="CD28" s="248">
        <v>10.321178709322556</v>
      </c>
      <c r="CE28" s="248">
        <v>14.098990868158479</v>
      </c>
      <c r="CF28" s="249">
        <v>16.736479049000977</v>
      </c>
      <c r="CG28" s="248">
        <v>19.795158200586727</v>
      </c>
      <c r="CH28" s="248">
        <v>13.496591509200824</v>
      </c>
      <c r="CI28" s="249">
        <v>19.039330197620419</v>
      </c>
      <c r="CJ28" s="249">
        <v>19.436218217782876</v>
      </c>
      <c r="CK28" s="249">
        <v>19.436218217782876</v>
      </c>
      <c r="CL28" s="248">
        <v>27.823256226539065</v>
      </c>
      <c r="CM28" s="248">
        <v>23.068985067792994</v>
      </c>
      <c r="CN28" s="248">
        <v>76.503071610362824</v>
      </c>
      <c r="CO28" s="250">
        <v>127.39531290469489</v>
      </c>
    </row>
    <row r="29" spans="2:93" x14ac:dyDescent="0.2">
      <c r="B29" s="246">
        <v>2030</v>
      </c>
      <c r="C29" s="247">
        <v>43.057067291147511</v>
      </c>
      <c r="D29" s="248">
        <v>10.645879644953423</v>
      </c>
      <c r="E29" s="248">
        <v>13.204632750908891</v>
      </c>
      <c r="F29" s="249">
        <v>17.430896973952567</v>
      </c>
      <c r="G29" s="248">
        <v>20.204521637426904</v>
      </c>
      <c r="H29" s="248">
        <v>12.649385571562147</v>
      </c>
      <c r="I29" s="249">
        <v>19.297905309523131</v>
      </c>
      <c r="J29" s="249">
        <v>19.838158783661832</v>
      </c>
      <c r="K29" s="249">
        <v>19.838158783661832</v>
      </c>
      <c r="L29" s="248">
        <v>31.202695479112485</v>
      </c>
      <c r="M29" s="248">
        <v>34.457635861969912</v>
      </c>
      <c r="N29" s="248">
        <v>67.381574975408739</v>
      </c>
      <c r="O29" s="250">
        <v>133.04190631649112</v>
      </c>
      <c r="P29" s="247">
        <v>42.188638648960769</v>
      </c>
      <c r="Q29" s="248">
        <v>10.575920830232505</v>
      </c>
      <c r="R29" s="248">
        <v>13.714974249498431</v>
      </c>
      <c r="S29" s="249">
        <v>19.023381375195118</v>
      </c>
      <c r="T29" s="248">
        <v>20.204521637426904</v>
      </c>
      <c r="U29" s="248">
        <v>12.649385571562147</v>
      </c>
      <c r="V29" s="249">
        <v>19.297905309523131</v>
      </c>
      <c r="W29" s="249">
        <v>19.838158783661832</v>
      </c>
      <c r="X29" s="249">
        <v>19.838158783661832</v>
      </c>
      <c r="Y29" s="248">
        <v>25.874991121855018</v>
      </c>
      <c r="Z29" s="248">
        <v>12.749325268928866</v>
      </c>
      <c r="AA29" s="248">
        <v>88.584854241498064</v>
      </c>
      <c r="AB29" s="250">
        <v>127.20917063228194</v>
      </c>
      <c r="AC29" s="247">
        <v>41.41103045598998</v>
      </c>
      <c r="AD29" s="248">
        <v>10.458199849306808</v>
      </c>
      <c r="AE29" s="248">
        <v>14.197585074011585</v>
      </c>
      <c r="AF29" s="249">
        <v>16.209663801989226</v>
      </c>
      <c r="AG29" s="248">
        <v>20.204521637426904</v>
      </c>
      <c r="AH29" s="248">
        <v>12.649385571562147</v>
      </c>
      <c r="AI29" s="249">
        <v>19.297905309523131</v>
      </c>
      <c r="AJ29" s="249">
        <v>19.838158783661832</v>
      </c>
      <c r="AK29" s="249">
        <v>19.838158783661832</v>
      </c>
      <c r="AL29" s="248">
        <v>31.202695479112485</v>
      </c>
      <c r="AM29" s="248">
        <v>42.038315751603285</v>
      </c>
      <c r="AN29" s="248">
        <v>60.653611362130427</v>
      </c>
      <c r="AO29" s="250">
        <v>133.89462259284619</v>
      </c>
      <c r="AP29" s="247">
        <v>41.802659654352475</v>
      </c>
      <c r="AQ29" s="248">
        <v>10.477249847280802</v>
      </c>
      <c r="AR29" s="248">
        <v>13.941511434962338</v>
      </c>
      <c r="AS29" s="249">
        <v>16.11436997120661</v>
      </c>
      <c r="AT29" s="248">
        <v>20.204521637426904</v>
      </c>
      <c r="AU29" s="248">
        <v>12.649385571562147</v>
      </c>
      <c r="AV29" s="249">
        <v>19.297905309523131</v>
      </c>
      <c r="AW29" s="249">
        <v>19.838158783661832</v>
      </c>
      <c r="AX29" s="249">
        <v>19.838158783661832</v>
      </c>
      <c r="AY29" s="248">
        <v>36.249994343882705</v>
      </c>
      <c r="AZ29" s="248">
        <v>43.761197544701787</v>
      </c>
      <c r="BA29" s="248">
        <v>57.28962955549126</v>
      </c>
      <c r="BB29" s="250">
        <v>137.30082144407575</v>
      </c>
      <c r="BC29" s="248">
        <v>42.37993252466962</v>
      </c>
      <c r="BD29" s="248">
        <v>10.518312926608035</v>
      </c>
      <c r="BE29" s="248">
        <v>13.81292846061965</v>
      </c>
      <c r="BF29" s="249">
        <v>17.462773383119625</v>
      </c>
      <c r="BG29" s="248">
        <v>20.204521637426904</v>
      </c>
      <c r="BH29" s="248">
        <v>12.649385571562147</v>
      </c>
      <c r="BI29" s="249">
        <v>19.297905309523131</v>
      </c>
      <c r="BJ29" s="249">
        <v>19.838158783661832</v>
      </c>
      <c r="BK29" s="249">
        <v>19.838158783661832</v>
      </c>
      <c r="BL29" s="248">
        <v>29.800668016676312</v>
      </c>
      <c r="BM29" s="248">
        <v>29.288990482674425</v>
      </c>
      <c r="BN29" s="248">
        <v>72.478517106680215</v>
      </c>
      <c r="BO29" s="250">
        <v>131.56817560603093</v>
      </c>
      <c r="BP29" s="248">
        <v>44.284903264770719</v>
      </c>
      <c r="BQ29" s="248">
        <v>10.541866923501191</v>
      </c>
      <c r="BR29" s="248">
        <v>15.28710568923962</v>
      </c>
      <c r="BS29" s="249">
        <v>15.811689916568849</v>
      </c>
      <c r="BT29" s="248">
        <v>21.214747719298252</v>
      </c>
      <c r="BU29" s="248">
        <v>17.587844322103532</v>
      </c>
      <c r="BV29" s="249">
        <v>20.779519311634886</v>
      </c>
      <c r="BW29" s="249">
        <v>19.838158783661832</v>
      </c>
      <c r="BX29" s="249">
        <v>19.838158783661832</v>
      </c>
      <c r="BY29" s="248">
        <v>24.472963659418845</v>
      </c>
      <c r="BZ29" s="248">
        <v>7.3509623172202474</v>
      </c>
      <c r="CA29" s="248">
        <v>93.783735215394941</v>
      </c>
      <c r="CB29" s="250">
        <v>125.60766119203403</v>
      </c>
      <c r="CC29" s="248">
        <v>42.364975681099764</v>
      </c>
      <c r="CD29" s="248">
        <v>10.528348649587082</v>
      </c>
      <c r="CE29" s="248">
        <v>14.35676216649671</v>
      </c>
      <c r="CF29" s="249">
        <v>17.057249517131574</v>
      </c>
      <c r="CG29" s="248">
        <v>20.204521637426904</v>
      </c>
      <c r="CH29" s="248">
        <v>13.775700725194394</v>
      </c>
      <c r="CI29" s="249">
        <v>19.433063127959002</v>
      </c>
      <c r="CJ29" s="249">
        <v>19.838158783661832</v>
      </c>
      <c r="CK29" s="249">
        <v>19.838158783661832</v>
      </c>
      <c r="CL29" s="248">
        <v>28.398640554240131</v>
      </c>
      <c r="CM29" s="248">
        <v>23.546051172346107</v>
      </c>
      <c r="CN29" s="248">
        <v>78.085153451078824</v>
      </c>
      <c r="CO29" s="250">
        <v>130.02984517766507</v>
      </c>
    </row>
    <row r="30" spans="2:93" x14ac:dyDescent="0.2">
      <c r="B30" s="246">
        <v>2031</v>
      </c>
      <c r="C30" s="247">
        <v>43.882457231511928</v>
      </c>
      <c r="D30" s="248">
        <v>10.848380960596765</v>
      </c>
      <c r="E30" s="248">
        <v>13.433108308119472</v>
      </c>
      <c r="F30" s="249">
        <v>17.755465883393061</v>
      </c>
      <c r="G30" s="248">
        <v>20.604809420990332</v>
      </c>
      <c r="H30" s="248">
        <v>12.8999925695769</v>
      </c>
      <c r="I30" s="249">
        <v>19.68023139882072</v>
      </c>
      <c r="J30" s="249">
        <v>20.231188262507864</v>
      </c>
      <c r="K30" s="249">
        <v>20.231188262507864</v>
      </c>
      <c r="L30" s="248">
        <v>31.820876797070632</v>
      </c>
      <c r="M30" s="248">
        <v>35.140303382317107</v>
      </c>
      <c r="N30" s="248">
        <v>68.716524734870291</v>
      </c>
      <c r="O30" s="250">
        <v>135.67770491425802</v>
      </c>
      <c r="P30" s="247">
        <v>43.004973951337526</v>
      </c>
      <c r="Q30" s="248">
        <v>10.77775100129808</v>
      </c>
      <c r="R30" s="248">
        <v>13.951166658024214</v>
      </c>
      <c r="S30" s="249">
        <v>19.371104924526783</v>
      </c>
      <c r="T30" s="248">
        <v>20.604809420990332</v>
      </c>
      <c r="U30" s="248">
        <v>12.8999925695769</v>
      </c>
      <c r="V30" s="249">
        <v>19.68023139882072</v>
      </c>
      <c r="W30" s="249">
        <v>20.231188262507864</v>
      </c>
      <c r="X30" s="249">
        <v>20.231188262507864</v>
      </c>
      <c r="Y30" s="248">
        <v>26.387621068347023</v>
      </c>
      <c r="Z30" s="248">
        <v>13.001912251457327</v>
      </c>
      <c r="AA30" s="248">
        <v>90.339878963089717</v>
      </c>
      <c r="AB30" s="250">
        <v>129.72941228289406</v>
      </c>
      <c r="AC30" s="247">
        <v>42.206153152142441</v>
      </c>
      <c r="AD30" s="248">
        <v>10.659755166546176</v>
      </c>
      <c r="AE30" s="248">
        <v>14.447288966424766</v>
      </c>
      <c r="AF30" s="249">
        <v>16.5106275202176</v>
      </c>
      <c r="AG30" s="248">
        <v>20.604809420990332</v>
      </c>
      <c r="AH30" s="248">
        <v>12.8999925695769</v>
      </c>
      <c r="AI30" s="249">
        <v>19.68023139882072</v>
      </c>
      <c r="AJ30" s="249">
        <v>20.231188262507864</v>
      </c>
      <c r="AK30" s="249">
        <v>20.231188262507864</v>
      </c>
      <c r="AL30" s="248">
        <v>31.820876797070632</v>
      </c>
      <c r="AM30" s="248">
        <v>42.871170126426861</v>
      </c>
      <c r="AN30" s="248">
        <v>61.855268104762231</v>
      </c>
      <c r="AO30" s="250">
        <v>136.54731502825973</v>
      </c>
      <c r="AP30" s="247">
        <v>42.608441841145549</v>
      </c>
      <c r="AQ30" s="248">
        <v>10.679729802127957</v>
      </c>
      <c r="AR30" s="248">
        <v>14.19094404911619</v>
      </c>
      <c r="AS30" s="249">
        <v>16.415236720126064</v>
      </c>
      <c r="AT30" s="248">
        <v>20.604809420990332</v>
      </c>
      <c r="AU30" s="248">
        <v>12.8999925695769</v>
      </c>
      <c r="AV30" s="249">
        <v>19.68023139882072</v>
      </c>
      <c r="AW30" s="249">
        <v>20.231188262507864</v>
      </c>
      <c r="AX30" s="249">
        <v>20.231188262507864</v>
      </c>
      <c r="AY30" s="248">
        <v>36.968171697966675</v>
      </c>
      <c r="AZ30" s="248">
        <v>44.628185295542721</v>
      </c>
      <c r="BA30" s="248">
        <v>58.424639789708195</v>
      </c>
      <c r="BB30" s="250">
        <v>140.02099678321758</v>
      </c>
      <c r="BC30" s="248">
        <v>43.197249609209493</v>
      </c>
      <c r="BD30" s="248">
        <v>10.720058966047295</v>
      </c>
      <c r="BE30" s="248">
        <v>14.053751443569546</v>
      </c>
      <c r="BF30" s="249">
        <v>17.785786723259029</v>
      </c>
      <c r="BG30" s="248">
        <v>20.604809420990332</v>
      </c>
      <c r="BH30" s="248">
        <v>12.8999925695769</v>
      </c>
      <c r="BI30" s="249">
        <v>19.68023139882072</v>
      </c>
      <c r="BJ30" s="249">
        <v>20.231188262507864</v>
      </c>
      <c r="BK30" s="249">
        <v>20.231188262507864</v>
      </c>
      <c r="BL30" s="248">
        <v>30.391072657932838</v>
      </c>
      <c r="BM30" s="248">
        <v>29.869257874969538</v>
      </c>
      <c r="BN30" s="248">
        <v>73.914446424346124</v>
      </c>
      <c r="BO30" s="250">
        <v>134.1747769572485</v>
      </c>
      <c r="BP30" s="248">
        <v>45.128608460559903</v>
      </c>
      <c r="BQ30" s="248">
        <v>10.744742569122113</v>
      </c>
      <c r="BR30" s="248">
        <v>15.553212954753791</v>
      </c>
      <c r="BS30" s="249">
        <v>16.090905628160893</v>
      </c>
      <c r="BT30" s="248">
        <v>21.635049892039849</v>
      </c>
      <c r="BU30" s="248">
        <v>17.936291038521308</v>
      </c>
      <c r="BV30" s="249">
        <v>21.191198829617623</v>
      </c>
      <c r="BW30" s="249">
        <v>20.231188262507864</v>
      </c>
      <c r="BX30" s="249">
        <v>20.231188262507864</v>
      </c>
      <c r="BY30" s="248">
        <v>24.95781692920923</v>
      </c>
      <c r="BZ30" s="248">
        <v>7.4965980548943154</v>
      </c>
      <c r="CA30" s="248">
        <v>95.641759086355037</v>
      </c>
      <c r="CB30" s="250">
        <v>128.09617407045857</v>
      </c>
      <c r="CC30" s="248">
        <v>43.181558143671609</v>
      </c>
      <c r="CD30" s="248">
        <v>10.730573858342535</v>
      </c>
      <c r="CE30" s="248">
        <v>14.606923286124578</v>
      </c>
      <c r="CF30" s="249">
        <v>17.369484047234383</v>
      </c>
      <c r="CG30" s="248">
        <v>20.604809420990332</v>
      </c>
      <c r="CH30" s="248">
        <v>14.048622044950188</v>
      </c>
      <c r="CI30" s="249">
        <v>19.818066935865517</v>
      </c>
      <c r="CJ30" s="249">
        <v>20.231188262507864</v>
      </c>
      <c r="CK30" s="249">
        <v>20.231188262507864</v>
      </c>
      <c r="CL30" s="248">
        <v>28.961268518795045</v>
      </c>
      <c r="CM30" s="248">
        <v>24.012540644583353</v>
      </c>
      <c r="CN30" s="248">
        <v>79.632160282769519</v>
      </c>
      <c r="CO30" s="250">
        <v>132.60596944614792</v>
      </c>
    </row>
    <row r="31" spans="2:93" x14ac:dyDescent="0.2">
      <c r="B31" s="246">
        <v>2032</v>
      </c>
      <c r="C31" s="247">
        <v>44.728657665425395</v>
      </c>
      <c r="D31" s="248">
        <v>11.055988876100487</v>
      </c>
      <c r="E31" s="248">
        <v>13.667168557461519</v>
      </c>
      <c r="F31" s="249">
        <v>18.088155432576908</v>
      </c>
      <c r="G31" s="248">
        <v>21.015315956630158</v>
      </c>
      <c r="H31" s="248">
        <v>13.156997191717306</v>
      </c>
      <c r="I31" s="249">
        <v>20.072317704840614</v>
      </c>
      <c r="J31" s="249">
        <v>20.634251199700522</v>
      </c>
      <c r="K31" s="249">
        <v>20.634251199700522</v>
      </c>
      <c r="L31" s="248">
        <v>32.454839365134006</v>
      </c>
      <c r="M31" s="248">
        <v>35.840398389656144</v>
      </c>
      <c r="N31" s="248">
        <v>70.085553777254162</v>
      </c>
      <c r="O31" s="250">
        <v>138.38079153204433</v>
      </c>
      <c r="P31" s="247">
        <v>43.841949477581608</v>
      </c>
      <c r="Q31" s="248">
        <v>10.984674418511059</v>
      </c>
      <c r="R31" s="248">
        <v>14.193115596254957</v>
      </c>
      <c r="S31" s="249">
        <v>19.727471244376158</v>
      </c>
      <c r="T31" s="248">
        <v>21.015315956630158</v>
      </c>
      <c r="U31" s="248">
        <v>13.156997191717306</v>
      </c>
      <c r="V31" s="249">
        <v>20.072317704840614</v>
      </c>
      <c r="W31" s="249">
        <v>20.634251199700522</v>
      </c>
      <c r="X31" s="249">
        <v>20.634251199700522</v>
      </c>
      <c r="Y31" s="248">
        <v>26.913337695335517</v>
      </c>
      <c r="Z31" s="248">
        <v>13.260947404172772</v>
      </c>
      <c r="AA31" s="248">
        <v>92.139706856934779</v>
      </c>
      <c r="AB31" s="250">
        <v>132.31399195644306</v>
      </c>
      <c r="AC31" s="247">
        <v>43.021371876779931</v>
      </c>
      <c r="AD31" s="248">
        <v>10.866405626765342</v>
      </c>
      <c r="AE31" s="248">
        <v>14.703086038020958</v>
      </c>
      <c r="AF31" s="249">
        <v>16.819097589267336</v>
      </c>
      <c r="AG31" s="248">
        <v>21.015315956630158</v>
      </c>
      <c r="AH31" s="248">
        <v>13.156997191717306</v>
      </c>
      <c r="AI31" s="249">
        <v>20.072317704840614</v>
      </c>
      <c r="AJ31" s="249">
        <v>20.634251199700522</v>
      </c>
      <c r="AK31" s="249">
        <v>20.634251199700522</v>
      </c>
      <c r="AL31" s="248">
        <v>32.454839365134006</v>
      </c>
      <c r="AM31" s="248">
        <v>43.725286035380485</v>
      </c>
      <c r="AN31" s="248">
        <v>63.087601357740141</v>
      </c>
      <c r="AO31" s="250">
        <v>139.26772675825464</v>
      </c>
      <c r="AP31" s="247">
        <v>43.434587944205425</v>
      </c>
      <c r="AQ31" s="248">
        <v>10.887330264442102</v>
      </c>
      <c r="AR31" s="248">
        <v>14.446489326329612</v>
      </c>
      <c r="AS31" s="249">
        <v>16.72360987592506</v>
      </c>
      <c r="AT31" s="248">
        <v>21.015315956630158</v>
      </c>
      <c r="AU31" s="248">
        <v>13.156997191717306</v>
      </c>
      <c r="AV31" s="249">
        <v>20.072317704840614</v>
      </c>
      <c r="AW31" s="249">
        <v>20.634251199700522</v>
      </c>
      <c r="AX31" s="249">
        <v>20.634251199700522</v>
      </c>
      <c r="AY31" s="248">
        <v>37.704683052311509</v>
      </c>
      <c r="AZ31" s="248">
        <v>45.517305954863303</v>
      </c>
      <c r="BA31" s="248">
        <v>59.58862514798313</v>
      </c>
      <c r="BB31" s="250">
        <v>142.81061415515794</v>
      </c>
      <c r="BC31" s="248">
        <v>44.035212333108539</v>
      </c>
      <c r="BD31" s="248">
        <v>10.92690016744781</v>
      </c>
      <c r="BE31" s="248">
        <v>14.300449753177958</v>
      </c>
      <c r="BF31" s="249">
        <v>18.116849994957047</v>
      </c>
      <c r="BG31" s="248">
        <v>21.015315956630158</v>
      </c>
      <c r="BH31" s="248">
        <v>13.156997191717306</v>
      </c>
      <c r="BI31" s="249">
        <v>20.072317704840614</v>
      </c>
      <c r="BJ31" s="249">
        <v>20.634251199700522</v>
      </c>
      <c r="BK31" s="249">
        <v>20.634251199700522</v>
      </c>
      <c r="BL31" s="248">
        <v>30.996549452029143</v>
      </c>
      <c r="BM31" s="248">
        <v>30.464338631207717</v>
      </c>
      <c r="BN31" s="248">
        <v>75.387032882946627</v>
      </c>
      <c r="BO31" s="250">
        <v>136.84792096618349</v>
      </c>
      <c r="BP31" s="248">
        <v>45.993535084041888</v>
      </c>
      <c r="BQ31" s="248">
        <v>10.952743448490356</v>
      </c>
      <c r="BR31" s="248">
        <v>15.825782224441713</v>
      </c>
      <c r="BS31" s="249">
        <v>16.376942019993052</v>
      </c>
      <c r="BT31" s="248">
        <v>22.066081754461667</v>
      </c>
      <c r="BU31" s="248">
        <v>18.293633081634333</v>
      </c>
      <c r="BV31" s="249">
        <v>21.613387913722384</v>
      </c>
      <c r="BW31" s="249">
        <v>20.634251199700522</v>
      </c>
      <c r="BX31" s="249">
        <v>20.634251199700522</v>
      </c>
      <c r="BY31" s="248">
        <v>25.455047782230654</v>
      </c>
      <c r="BZ31" s="248">
        <v>7.6459516564599763</v>
      </c>
      <c r="CA31" s="248">
        <v>97.547215544741064</v>
      </c>
      <c r="CB31" s="250">
        <v>130.6482149834317</v>
      </c>
      <c r="CC31" s="248">
        <v>44.01876550318822</v>
      </c>
      <c r="CD31" s="248">
        <v>10.937906842203486</v>
      </c>
      <c r="CE31" s="248">
        <v>14.863175714888092</v>
      </c>
      <c r="CF31" s="249">
        <v>17.689464952366201</v>
      </c>
      <c r="CG31" s="248">
        <v>21.015315956630158</v>
      </c>
      <c r="CH31" s="248">
        <v>14.328510640294873</v>
      </c>
      <c r="CI31" s="249">
        <v>20.212899318669926</v>
      </c>
      <c r="CJ31" s="249">
        <v>20.634251199700522</v>
      </c>
      <c r="CK31" s="249">
        <v>20.634251199700522</v>
      </c>
      <c r="CL31" s="248">
        <v>29.538259538924272</v>
      </c>
      <c r="CM31" s="248">
        <v>24.490938899598362</v>
      </c>
      <c r="CN31" s="248">
        <v>81.218659899208319</v>
      </c>
      <c r="CO31" s="250">
        <v>135.24785833773095</v>
      </c>
    </row>
    <row r="32" spans="2:93" x14ac:dyDescent="0.2">
      <c r="B32" s="246">
        <v>2033</v>
      </c>
      <c r="C32" s="247">
        <v>45.595588304728437</v>
      </c>
      <c r="D32" s="248">
        <v>11.26868241295549</v>
      </c>
      <c r="E32" s="248">
        <v>13.906762036090635</v>
      </c>
      <c r="F32" s="249">
        <v>18.428922964071912</v>
      </c>
      <c r="G32" s="248">
        <v>21.436019326772612</v>
      </c>
      <c r="H32" s="248">
        <v>13.420385716112241</v>
      </c>
      <c r="I32" s="249">
        <v>20.47414329349337</v>
      </c>
      <c r="J32" s="249">
        <v>21.04732607509116</v>
      </c>
      <c r="K32" s="249">
        <v>21.04732607509116</v>
      </c>
      <c r="L32" s="248">
        <v>33.104549335068377</v>
      </c>
      <c r="M32" s="248">
        <v>36.557883504840397</v>
      </c>
      <c r="N32" s="248">
        <v>71.488589007999209</v>
      </c>
      <c r="O32" s="250">
        <v>141.151021847908</v>
      </c>
      <c r="P32" s="247">
        <v>44.699494968425974</v>
      </c>
      <c r="Q32" s="248">
        <v>11.196670907408251</v>
      </c>
      <c r="R32" s="248">
        <v>14.440766026657583</v>
      </c>
      <c r="S32" s="249">
        <v>20.092426242475071</v>
      </c>
      <c r="T32" s="248">
        <v>21.436019326772612</v>
      </c>
      <c r="U32" s="248">
        <v>13.420385716112241</v>
      </c>
      <c r="V32" s="249">
        <v>20.47414329349337</v>
      </c>
      <c r="W32" s="249">
        <v>21.04732607509116</v>
      </c>
      <c r="X32" s="249">
        <v>21.04732607509116</v>
      </c>
      <c r="Y32" s="248">
        <v>27.452112934003161</v>
      </c>
      <c r="Z32" s="248">
        <v>13.526416896790945</v>
      </c>
      <c r="AA32" s="248">
        <v>93.984241827460409</v>
      </c>
      <c r="AB32" s="250">
        <v>134.9627716582545</v>
      </c>
      <c r="AC32" s="247">
        <v>43.85661273848514</v>
      </c>
      <c r="AD32" s="248">
        <v>11.078133177478474</v>
      </c>
      <c r="AE32" s="248">
        <v>14.964923337292785</v>
      </c>
      <c r="AF32" s="249">
        <v>17.135032574243549</v>
      </c>
      <c r="AG32" s="248">
        <v>21.436019326772612</v>
      </c>
      <c r="AH32" s="248">
        <v>13.420385716112241</v>
      </c>
      <c r="AI32" s="249">
        <v>20.47414329349337</v>
      </c>
      <c r="AJ32" s="249">
        <v>21.04732607509116</v>
      </c>
      <c r="AK32" s="249">
        <v>21.04732607509116</v>
      </c>
      <c r="AL32" s="248">
        <v>33.104549335068377</v>
      </c>
      <c r="AM32" s="248">
        <v>44.600617875905279</v>
      </c>
      <c r="AN32" s="248">
        <v>64.350545324900963</v>
      </c>
      <c r="AO32" s="250">
        <v>142.05571253587462</v>
      </c>
      <c r="AP32" s="247">
        <v>44.281025634561992</v>
      </c>
      <c r="AQ32" s="248">
        <v>11.100033656444584</v>
      </c>
      <c r="AR32" s="248">
        <v>14.708099486606496</v>
      </c>
      <c r="AS32" s="249">
        <v>17.039449572286411</v>
      </c>
      <c r="AT32" s="248">
        <v>21.436019326772612</v>
      </c>
      <c r="AU32" s="248">
        <v>13.420385716112241</v>
      </c>
      <c r="AV32" s="249">
        <v>20.47414329349337</v>
      </c>
      <c r="AW32" s="249">
        <v>21.04732607509116</v>
      </c>
      <c r="AX32" s="249">
        <v>21.04732607509116</v>
      </c>
      <c r="AY32" s="248">
        <v>38.459489083445945</v>
      </c>
      <c r="AZ32" s="248">
        <v>46.428512051147301</v>
      </c>
      <c r="BA32" s="248">
        <v>60.781523483351833</v>
      </c>
      <c r="BB32" s="250">
        <v>145.66952461794509</v>
      </c>
      <c r="BC32" s="248">
        <v>44.893747170426856</v>
      </c>
      <c r="BD32" s="248">
        <v>11.138817421264481</v>
      </c>
      <c r="BE32" s="248">
        <v>14.552970333819726</v>
      </c>
      <c r="BF32" s="249">
        <v>18.455917361797347</v>
      </c>
      <c r="BG32" s="248">
        <v>21.436019326772612</v>
      </c>
      <c r="BH32" s="248">
        <v>13.420385716112241</v>
      </c>
      <c r="BI32" s="249">
        <v>20.47414329349337</v>
      </c>
      <c r="BJ32" s="249">
        <v>21.04732607509116</v>
      </c>
      <c r="BK32" s="249">
        <v>21.04732607509116</v>
      </c>
      <c r="BL32" s="248">
        <v>31.617066071630163</v>
      </c>
      <c r="BM32" s="248">
        <v>31.074200979114334</v>
      </c>
      <c r="BN32" s="248">
        <v>76.896197858831229</v>
      </c>
      <c r="BO32" s="250">
        <v>139.58746490957571</v>
      </c>
      <c r="BP32" s="248">
        <v>46.879594215015459</v>
      </c>
      <c r="BQ32" s="248">
        <v>11.16585098719341</v>
      </c>
      <c r="BR32" s="248">
        <v>16.104753017430763</v>
      </c>
      <c r="BS32" s="249">
        <v>16.669741263183298</v>
      </c>
      <c r="BT32" s="248">
        <v>22.507820293111244</v>
      </c>
      <c r="BU32" s="248">
        <v>18.659851372402635</v>
      </c>
      <c r="BV32" s="249">
        <v>22.046064022626211</v>
      </c>
      <c r="BW32" s="249">
        <v>21.04732607509116</v>
      </c>
      <c r="BX32" s="249">
        <v>21.04732607509116</v>
      </c>
      <c r="BY32" s="248">
        <v>25.96462967056495</v>
      </c>
      <c r="BZ32" s="248">
        <v>7.7990151476992837</v>
      </c>
      <c r="CA32" s="248">
        <v>99.500002855309049</v>
      </c>
      <c r="CB32" s="250">
        <v>133.26364767357327</v>
      </c>
      <c r="CC32" s="248">
        <v>44.876523826775276</v>
      </c>
      <c r="CD32" s="248">
        <v>11.15032871173506</v>
      </c>
      <c r="CE32" s="248">
        <v>15.125463635262767</v>
      </c>
      <c r="CF32" s="249">
        <v>18.017143384698397</v>
      </c>
      <c r="CG32" s="248">
        <v>21.436019326772612</v>
      </c>
      <c r="CH32" s="248">
        <v>14.615351567546892</v>
      </c>
      <c r="CI32" s="249">
        <v>20.617539195665525</v>
      </c>
      <c r="CJ32" s="249">
        <v>21.04732607509116</v>
      </c>
      <c r="CK32" s="249">
        <v>21.04732607509116</v>
      </c>
      <c r="CL32" s="248">
        <v>30.129582808191948</v>
      </c>
      <c r="CM32" s="248">
        <v>24.981220394974269</v>
      </c>
      <c r="CN32" s="248">
        <v>82.844567594746437</v>
      </c>
      <c r="CO32" s="250">
        <v>137.95537079791265</v>
      </c>
    </row>
    <row r="33" spans="2:93" x14ac:dyDescent="0.2">
      <c r="B33" s="246">
        <v>2034</v>
      </c>
      <c r="C33" s="247">
        <v>46.437673876361359</v>
      </c>
      <c r="D33" s="248">
        <v>11.475198401840213</v>
      </c>
      <c r="E33" s="248">
        <v>14.137986841291005</v>
      </c>
      <c r="F33" s="249">
        <v>18.759347512491377</v>
      </c>
      <c r="G33" s="248">
        <v>21.845495367234609</v>
      </c>
      <c r="H33" s="248">
        <v>13.676745179160633</v>
      </c>
      <c r="I33" s="249">
        <v>20.86524534466573</v>
      </c>
      <c r="J33" s="249">
        <v>21.449377202782436</v>
      </c>
      <c r="K33" s="249">
        <v>21.449377202782436</v>
      </c>
      <c r="L33" s="248">
        <v>33.736920465937466</v>
      </c>
      <c r="M33" s="248">
        <v>37.256221062622721</v>
      </c>
      <c r="N33" s="248">
        <v>72.854181374705576</v>
      </c>
      <c r="O33" s="250">
        <v>143.84732290326576</v>
      </c>
      <c r="P33" s="247">
        <v>45.532931393270303</v>
      </c>
      <c r="Q33" s="248">
        <v>11.402549259940916</v>
      </c>
      <c r="R33" s="248">
        <v>14.679681803238486</v>
      </c>
      <c r="S33" s="249">
        <v>20.445885361718894</v>
      </c>
      <c r="T33" s="248">
        <v>21.845495367234609</v>
      </c>
      <c r="U33" s="248">
        <v>13.676745179160633</v>
      </c>
      <c r="V33" s="249">
        <v>20.86524534466573</v>
      </c>
      <c r="W33" s="249">
        <v>21.449377202782436</v>
      </c>
      <c r="X33" s="249">
        <v>21.449377202782436</v>
      </c>
      <c r="Y33" s="248">
        <v>27.97650985374711</v>
      </c>
      <c r="Z33" s="248">
        <v>13.784801793170406</v>
      </c>
      <c r="AA33" s="248">
        <v>95.779551610619009</v>
      </c>
      <c r="AB33" s="250">
        <v>137.54086325753653</v>
      </c>
      <c r="AC33" s="247">
        <v>44.668040624771905</v>
      </c>
      <c r="AD33" s="248">
        <v>11.283864952964965</v>
      </c>
      <c r="AE33" s="248">
        <v>15.217839406823929</v>
      </c>
      <c r="AF33" s="249">
        <v>17.44130398798271</v>
      </c>
      <c r="AG33" s="248">
        <v>21.845495367234609</v>
      </c>
      <c r="AH33" s="248">
        <v>13.676745179160633</v>
      </c>
      <c r="AI33" s="249">
        <v>20.86524534466573</v>
      </c>
      <c r="AJ33" s="249">
        <v>21.449377202782436</v>
      </c>
      <c r="AK33" s="249">
        <v>21.449377202782436</v>
      </c>
      <c r="AL33" s="248">
        <v>33.736920465937466</v>
      </c>
      <c r="AM33" s="248">
        <v>45.452589696399713</v>
      </c>
      <c r="AN33" s="248">
        <v>65.579785049848439</v>
      </c>
      <c r="AO33" s="250">
        <v>144.76929521218563</v>
      </c>
      <c r="AP33" s="247">
        <v>45.103494629410989</v>
      </c>
      <c r="AQ33" s="248">
        <v>11.306745154699524</v>
      </c>
      <c r="AR33" s="248">
        <v>14.96106968311091</v>
      </c>
      <c r="AS33" s="249">
        <v>17.345722472220899</v>
      </c>
      <c r="AT33" s="248">
        <v>21.845495367234609</v>
      </c>
      <c r="AU33" s="248">
        <v>13.676745179160633</v>
      </c>
      <c r="AV33" s="249">
        <v>20.86524534466573</v>
      </c>
      <c r="AW33" s="249">
        <v>21.449377202782436</v>
      </c>
      <c r="AX33" s="249">
        <v>21.449377202782436</v>
      </c>
      <c r="AY33" s="248">
        <v>39.194151572223056</v>
      </c>
      <c r="AZ33" s="248">
        <v>47.315400749530859</v>
      </c>
      <c r="BA33" s="248">
        <v>61.942586887419878</v>
      </c>
      <c r="BB33" s="250">
        <v>148.45213920917379</v>
      </c>
      <c r="BC33" s="248">
        <v>45.727980794403472</v>
      </c>
      <c r="BD33" s="248">
        <v>11.344677252550706</v>
      </c>
      <c r="BE33" s="248">
        <v>14.796764219735623</v>
      </c>
      <c r="BF33" s="249">
        <v>18.784540013934091</v>
      </c>
      <c r="BG33" s="248">
        <v>21.845495367234609</v>
      </c>
      <c r="BH33" s="248">
        <v>13.676745179160633</v>
      </c>
      <c r="BI33" s="249">
        <v>20.86524534466573</v>
      </c>
      <c r="BJ33" s="249">
        <v>21.449377202782436</v>
      </c>
      <c r="BK33" s="249">
        <v>21.449377202782436</v>
      </c>
      <c r="BL33" s="248">
        <v>32.221022936413689</v>
      </c>
      <c r="BM33" s="248">
        <v>31.667787903229311</v>
      </c>
      <c r="BN33" s="248">
        <v>78.365087681415531</v>
      </c>
      <c r="BO33" s="250">
        <v>142.25389852105855</v>
      </c>
      <c r="BP33" s="248">
        <v>47.739926219128279</v>
      </c>
      <c r="BQ33" s="248">
        <v>11.372904569289862</v>
      </c>
      <c r="BR33" s="248">
        <v>16.374023705893762</v>
      </c>
      <c r="BS33" s="249">
        <v>16.952637459705933</v>
      </c>
      <c r="BT33" s="248">
        <v>22.937770135596338</v>
      </c>
      <c r="BU33" s="248">
        <v>19.016296379243894</v>
      </c>
      <c r="BV33" s="249">
        <v>22.467193284834043</v>
      </c>
      <c r="BW33" s="249">
        <v>21.449377202782436</v>
      </c>
      <c r="BX33" s="249">
        <v>21.449377202782436</v>
      </c>
      <c r="BY33" s="248">
        <v>26.460612324223334</v>
      </c>
      <c r="BZ33" s="248">
        <v>7.9479938266928469</v>
      </c>
      <c r="CA33" s="248">
        <v>101.40067604346314</v>
      </c>
      <c r="CB33" s="250">
        <v>135.80928219437931</v>
      </c>
      <c r="CC33" s="248">
        <v>45.70997703129877</v>
      </c>
      <c r="CD33" s="248">
        <v>11.356694429397395</v>
      </c>
      <c r="CE33" s="248">
        <v>15.378665231139991</v>
      </c>
      <c r="CF33" s="249">
        <v>18.334508464119914</v>
      </c>
      <c r="CG33" s="248">
        <v>21.845495367234609</v>
      </c>
      <c r="CH33" s="248">
        <v>14.894537558126993</v>
      </c>
      <c r="CI33" s="249">
        <v>21.011380430141696</v>
      </c>
      <c r="CJ33" s="249">
        <v>21.449377202782436</v>
      </c>
      <c r="CK33" s="249">
        <v>21.449377202782436</v>
      </c>
      <c r="CL33" s="248">
        <v>30.705125406889906</v>
      </c>
      <c r="CM33" s="248">
        <v>25.458417726125525</v>
      </c>
      <c r="CN33" s="248">
        <v>84.427084618796485</v>
      </c>
      <c r="CO33" s="250">
        <v>140.59062775181192</v>
      </c>
    </row>
    <row r="34" spans="2:93" x14ac:dyDescent="0.2">
      <c r="B34" s="246">
        <v>2035</v>
      </c>
      <c r="C34" s="247">
        <v>47.344727724271756</v>
      </c>
      <c r="D34" s="248">
        <v>11.697731152662845</v>
      </c>
      <c r="E34" s="248">
        <v>14.388186321948618</v>
      </c>
      <c r="F34" s="249">
        <v>19.115710937897653</v>
      </c>
      <c r="G34" s="248">
        <v>22.285996462323858</v>
      </c>
      <c r="H34" s="248">
        <v>13.952528407116773</v>
      </c>
      <c r="I34" s="249">
        <v>21.285980295699009</v>
      </c>
      <c r="J34" s="249">
        <v>21.881890816594989</v>
      </c>
      <c r="K34" s="249">
        <v>21.881890816594989</v>
      </c>
      <c r="L34" s="248">
        <v>34.417204898053114</v>
      </c>
      <c r="M34" s="248">
        <v>38.007470045586381</v>
      </c>
      <c r="N34" s="248">
        <v>74.323241523624077</v>
      </c>
      <c r="O34" s="250">
        <v>146.74791646726356</v>
      </c>
      <c r="P34" s="247">
        <v>46.430322527076292</v>
      </c>
      <c r="Q34" s="248">
        <v>11.624363233374536</v>
      </c>
      <c r="R34" s="248">
        <v>14.938253541617199</v>
      </c>
      <c r="S34" s="249">
        <v>20.827391774583894</v>
      </c>
      <c r="T34" s="248">
        <v>22.285996462323858</v>
      </c>
      <c r="U34" s="248">
        <v>13.952528407116773</v>
      </c>
      <c r="V34" s="249">
        <v>21.285980295699009</v>
      </c>
      <c r="W34" s="249">
        <v>21.881890816594989</v>
      </c>
      <c r="X34" s="249">
        <v>21.881890816594989</v>
      </c>
      <c r="Y34" s="248">
        <v>28.540639117935577</v>
      </c>
      <c r="Z34" s="248">
        <v>14.06276391686696</v>
      </c>
      <c r="AA34" s="248">
        <v>97.710887872964221</v>
      </c>
      <c r="AB34" s="250">
        <v>140.31429090776675</v>
      </c>
      <c r="AC34" s="247">
        <v>45.542048247571771</v>
      </c>
      <c r="AD34" s="248">
        <v>11.505424944546309</v>
      </c>
      <c r="AE34" s="248">
        <v>15.491264110768414</v>
      </c>
      <c r="AF34" s="249">
        <v>17.771643668734232</v>
      </c>
      <c r="AG34" s="248">
        <v>22.285996462323858</v>
      </c>
      <c r="AH34" s="248">
        <v>13.952528407116773</v>
      </c>
      <c r="AI34" s="249">
        <v>21.285980295699009</v>
      </c>
      <c r="AJ34" s="249">
        <v>21.881890816594989</v>
      </c>
      <c r="AK34" s="249">
        <v>21.881890816594989</v>
      </c>
      <c r="AL34" s="248">
        <v>34.417204898053114</v>
      </c>
      <c r="AM34" s="248">
        <v>46.369113455615377</v>
      </c>
      <c r="AN34" s="248">
        <v>66.902161432006565</v>
      </c>
      <c r="AO34" s="250">
        <v>147.68847978567504</v>
      </c>
      <c r="AP34" s="247">
        <v>45.989228746483292</v>
      </c>
      <c r="AQ34" s="248">
        <v>11.529332911765543</v>
      </c>
      <c r="AR34" s="248">
        <v>15.234332887347476</v>
      </c>
      <c r="AS34" s="249">
        <v>17.675975086860522</v>
      </c>
      <c r="AT34" s="248">
        <v>22.285996462323858</v>
      </c>
      <c r="AU34" s="248">
        <v>13.952528407116773</v>
      </c>
      <c r="AV34" s="249">
        <v>21.285980295699009</v>
      </c>
      <c r="AW34" s="249">
        <v>21.881890816594989</v>
      </c>
      <c r="AX34" s="249">
        <v>21.881890816594989</v>
      </c>
      <c r="AY34" s="248">
        <v>39.984477742374978</v>
      </c>
      <c r="AZ34" s="248">
        <v>48.269486957894706</v>
      </c>
      <c r="BA34" s="248">
        <v>63.191621386197802</v>
      </c>
      <c r="BB34" s="250">
        <v>151.44558608646747</v>
      </c>
      <c r="BC34" s="248">
        <v>46.626354190994284</v>
      </c>
      <c r="BD34" s="248">
        <v>11.566421354143902</v>
      </c>
      <c r="BE34" s="248">
        <v>15.060447685359856</v>
      </c>
      <c r="BF34" s="249">
        <v>19.139047741921594</v>
      </c>
      <c r="BG34" s="248">
        <v>22.285996462323858</v>
      </c>
      <c r="BH34" s="248">
        <v>13.952528407116773</v>
      </c>
      <c r="BI34" s="249">
        <v>21.285980295699009</v>
      </c>
      <c r="BJ34" s="249">
        <v>21.881890816594989</v>
      </c>
      <c r="BK34" s="249">
        <v>21.881890816594989</v>
      </c>
      <c r="BL34" s="248">
        <v>32.870740219074818</v>
      </c>
      <c r="BM34" s="248">
        <v>32.306349538748421</v>
      </c>
      <c r="BN34" s="248">
        <v>79.945271896061627</v>
      </c>
      <c r="BO34" s="250">
        <v>145.12236165388487</v>
      </c>
      <c r="BP34" s="248">
        <v>48.666862336516701</v>
      </c>
      <c r="BQ34" s="248">
        <v>11.595900332464383</v>
      </c>
      <c r="BR34" s="248">
        <v>16.665259596914247</v>
      </c>
      <c r="BS34" s="249">
        <v>17.258415347103288</v>
      </c>
      <c r="BT34" s="248">
        <v>23.400296285440053</v>
      </c>
      <c r="BU34" s="248">
        <v>19.399748401676064</v>
      </c>
      <c r="BV34" s="249">
        <v>22.920230539388378</v>
      </c>
      <c r="BW34" s="249">
        <v>21.881890816594989</v>
      </c>
      <c r="BX34" s="249">
        <v>21.881890816594989</v>
      </c>
      <c r="BY34" s="248">
        <v>26.99417443895728</v>
      </c>
      <c r="BZ34" s="248">
        <v>8.1082602763917606</v>
      </c>
      <c r="CA34" s="248">
        <v>103.44535885285048</v>
      </c>
      <c r="CB34" s="250">
        <v>138.54779356819952</v>
      </c>
      <c r="CC34" s="248">
        <v>46.607531328660428</v>
      </c>
      <c r="CD34" s="248">
        <v>11.578968861186558</v>
      </c>
      <c r="CE34" s="248">
        <v>15.652521628227342</v>
      </c>
      <c r="CF34" s="249">
        <v>18.677019048922759</v>
      </c>
      <c r="CG34" s="248">
        <v>22.285996462323858</v>
      </c>
      <c r="CH34" s="248">
        <v>15.194876826928542</v>
      </c>
      <c r="CI34" s="249">
        <v>21.435062106076419</v>
      </c>
      <c r="CJ34" s="249">
        <v>21.881890816594989</v>
      </c>
      <c r="CK34" s="249">
        <v>21.881890816594989</v>
      </c>
      <c r="CL34" s="248">
        <v>31.324275540096515</v>
      </c>
      <c r="CM34" s="248">
        <v>25.971771197817358</v>
      </c>
      <c r="CN34" s="248">
        <v>86.129505305742896</v>
      </c>
      <c r="CO34" s="250">
        <v>143.42555204365675</v>
      </c>
    </row>
    <row r="35" spans="2:93" x14ac:dyDescent="0.2">
      <c r="B35" s="246">
        <v>2036</v>
      </c>
      <c r="C35" s="247">
        <v>48.272072222133538</v>
      </c>
      <c r="D35" s="248">
        <v>11.925237911866574</v>
      </c>
      <c r="E35" s="248">
        <v>14.643708653635308</v>
      </c>
      <c r="F35" s="249">
        <v>19.479945918319871</v>
      </c>
      <c r="G35" s="248">
        <v>22.736533169341588</v>
      </c>
      <c r="H35" s="248">
        <v>14.234594601183566</v>
      </c>
      <c r="I35" s="249">
        <v>21.716300541162624</v>
      </c>
      <c r="J35" s="249">
        <v>22.324258069434542</v>
      </c>
      <c r="K35" s="249">
        <v>22.324258069434542</v>
      </c>
      <c r="L35" s="248">
        <v>35.112987749214277</v>
      </c>
      <c r="M35" s="248">
        <v>38.775834180677336</v>
      </c>
      <c r="N35" s="248">
        <v>75.825770187646199</v>
      </c>
      <c r="O35" s="250">
        <v>149.71459211753779</v>
      </c>
      <c r="P35" s="247">
        <v>47.34787666609391</v>
      </c>
      <c r="Q35" s="248">
        <v>11.85114125398462</v>
      </c>
      <c r="R35" s="248">
        <v>15.202303647032071</v>
      </c>
      <c r="S35" s="249">
        <v>21.217240165017966</v>
      </c>
      <c r="T35" s="248">
        <v>22.736533169341588</v>
      </c>
      <c r="U35" s="248">
        <v>14.234594601183566</v>
      </c>
      <c r="V35" s="249">
        <v>21.716300541162624</v>
      </c>
      <c r="W35" s="249">
        <v>22.324258069434542</v>
      </c>
      <c r="X35" s="249">
        <v>22.324258069434542</v>
      </c>
      <c r="Y35" s="248">
        <v>29.117620523551189</v>
      </c>
      <c r="Z35" s="248">
        <v>14.347058646850613</v>
      </c>
      <c r="AA35" s="248">
        <v>99.68622434654246</v>
      </c>
      <c r="AB35" s="250">
        <v>143.15090351694425</v>
      </c>
      <c r="AC35" s="247">
        <v>46.435665416796795</v>
      </c>
      <c r="AD35" s="248">
        <v>11.731959456576062</v>
      </c>
      <c r="AE35" s="248">
        <v>15.77050872357216</v>
      </c>
      <c r="AF35" s="249">
        <v>18.109250992756955</v>
      </c>
      <c r="AG35" s="248">
        <v>22.736533169341588</v>
      </c>
      <c r="AH35" s="248">
        <v>14.234594601183566</v>
      </c>
      <c r="AI35" s="249">
        <v>21.716300541162624</v>
      </c>
      <c r="AJ35" s="249">
        <v>22.324258069434542</v>
      </c>
      <c r="AK35" s="249">
        <v>22.324258069434542</v>
      </c>
      <c r="AL35" s="248">
        <v>35.112987749214277</v>
      </c>
      <c r="AM35" s="248">
        <v>47.306517700426348</v>
      </c>
      <c r="AN35" s="248">
        <v>68.254664541073367</v>
      </c>
      <c r="AO35" s="250">
        <v>150.67416999071401</v>
      </c>
      <c r="AP35" s="247">
        <v>46.894843850007319</v>
      </c>
      <c r="AQ35" s="248">
        <v>11.756922229371517</v>
      </c>
      <c r="AR35" s="248">
        <v>15.513456337308114</v>
      </c>
      <c r="AS35" s="249">
        <v>18.01350165429707</v>
      </c>
      <c r="AT35" s="248">
        <v>22.736533169341588</v>
      </c>
      <c r="AU35" s="248">
        <v>14.234594601183566</v>
      </c>
      <c r="AV35" s="249">
        <v>21.716300541162624</v>
      </c>
      <c r="AW35" s="249">
        <v>22.324258069434542</v>
      </c>
      <c r="AX35" s="249">
        <v>22.324258069434542</v>
      </c>
      <c r="AY35" s="248">
        <v>40.79280933142141</v>
      </c>
      <c r="AZ35" s="248">
        <v>49.245309409460219</v>
      </c>
      <c r="BA35" s="248">
        <v>64.469111717786944</v>
      </c>
      <c r="BB35" s="250">
        <v>154.50723045866857</v>
      </c>
      <c r="BC35" s="248">
        <v>47.544882604345304</v>
      </c>
      <c r="BD35" s="248">
        <v>11.793135705661491</v>
      </c>
      <c r="BE35" s="248">
        <v>15.329735053786854</v>
      </c>
      <c r="BF35" s="249">
        <v>19.50134371910579</v>
      </c>
      <c r="BG35" s="248">
        <v>22.736533169341588</v>
      </c>
      <c r="BH35" s="248">
        <v>14.234594601183566</v>
      </c>
      <c r="BI35" s="249">
        <v>21.716300541162624</v>
      </c>
      <c r="BJ35" s="249">
        <v>22.324258069434542</v>
      </c>
      <c r="BK35" s="249">
        <v>22.324258069434542</v>
      </c>
      <c r="BL35" s="248">
        <v>33.535259531934521</v>
      </c>
      <c r="BM35" s="248">
        <v>32.959459053575735</v>
      </c>
      <c r="BN35" s="248">
        <v>81.561456283534724</v>
      </c>
      <c r="BO35" s="250">
        <v>148.05617486904498</v>
      </c>
      <c r="BP35" s="248">
        <v>49.614460743121718</v>
      </c>
      <c r="BQ35" s="248">
        <v>11.823898276978152</v>
      </c>
      <c r="BR35" s="248">
        <v>16.962649836472753</v>
      </c>
      <c r="BS35" s="249">
        <v>17.570713902928478</v>
      </c>
      <c r="BT35" s="248">
        <v>23.873359827808667</v>
      </c>
      <c r="BU35" s="248">
        <v>19.791936329042905</v>
      </c>
      <c r="BV35" s="249">
        <v>23.383589007956775</v>
      </c>
      <c r="BW35" s="249">
        <v>22.324258069434542</v>
      </c>
      <c r="BX35" s="249">
        <v>22.324258069434542</v>
      </c>
      <c r="BY35" s="248">
        <v>27.53989230627143</v>
      </c>
      <c r="BZ35" s="248">
        <v>8.2721779585444981</v>
      </c>
      <c r="CA35" s="248">
        <v>105.53662416434872</v>
      </c>
      <c r="CB35" s="250">
        <v>141.34869442916465</v>
      </c>
      <c r="CC35" s="248">
        <v>47.525218444353534</v>
      </c>
      <c r="CD35" s="248">
        <v>11.806226916091831</v>
      </c>
      <c r="CE35" s="248">
        <v>15.932184444560917</v>
      </c>
      <c r="CF35" s="249">
        <v>19.027004643831074</v>
      </c>
      <c r="CG35" s="248">
        <v>22.736533169341588</v>
      </c>
      <c r="CH35" s="248">
        <v>15.502058504028682</v>
      </c>
      <c r="CI35" s="249">
        <v>21.868396209504041</v>
      </c>
      <c r="CJ35" s="249">
        <v>22.324258069434542</v>
      </c>
      <c r="CK35" s="249">
        <v>22.324258069434542</v>
      </c>
      <c r="CL35" s="248">
        <v>31.957531314654755</v>
      </c>
      <c r="CM35" s="248">
        <v>26.496820023462845</v>
      </c>
      <c r="CN35" s="248">
        <v>87.870710989012082</v>
      </c>
      <c r="CO35" s="250">
        <v>146.32506232712967</v>
      </c>
    </row>
    <row r="36" spans="2:93" x14ac:dyDescent="0.2">
      <c r="B36" s="246">
        <v>2037</v>
      </c>
      <c r="C36" s="247">
        <v>49.251996469973392</v>
      </c>
      <c r="D36" s="248">
        <v>12.167320533414753</v>
      </c>
      <c r="E36" s="248">
        <v>14.940976297791257</v>
      </c>
      <c r="F36" s="249">
        <v>19.87538929734303</v>
      </c>
      <c r="G36" s="248">
        <v>23.198085349283787</v>
      </c>
      <c r="H36" s="248">
        <v>14.523557220059379</v>
      </c>
      <c r="I36" s="249">
        <v>22.157141973776856</v>
      </c>
      <c r="J36" s="249">
        <v>22.777441054755872</v>
      </c>
      <c r="K36" s="249">
        <v>22.777441054755872</v>
      </c>
      <c r="L36" s="248">
        <v>35.825782260111247</v>
      </c>
      <c r="M36" s="248">
        <v>39.562984563801777</v>
      </c>
      <c r="N36" s="248">
        <v>77.365035178717733</v>
      </c>
      <c r="O36" s="250">
        <v>152.75380200263075</v>
      </c>
      <c r="P36" s="247">
        <v>48.309039721521273</v>
      </c>
      <c r="Q36" s="248">
        <v>12.091719711563863</v>
      </c>
      <c r="R36" s="248">
        <v>15.510910783228731</v>
      </c>
      <c r="S36" s="249">
        <v>21.647950659779152</v>
      </c>
      <c r="T36" s="248">
        <v>23.198085349283787</v>
      </c>
      <c r="U36" s="248">
        <v>14.523557220059379</v>
      </c>
      <c r="V36" s="249">
        <v>22.157141973776856</v>
      </c>
      <c r="W36" s="249">
        <v>22.777441054755872</v>
      </c>
      <c r="X36" s="249">
        <v>22.777441054755872</v>
      </c>
      <c r="Y36" s="248">
        <v>29.708708932996853</v>
      </c>
      <c r="Z36" s="248">
        <v>14.638304288606655</v>
      </c>
      <c r="AA36" s="248">
        <v>101.70985714115844</v>
      </c>
      <c r="AB36" s="250">
        <v>146.05687036276194</v>
      </c>
      <c r="AC36" s="247">
        <v>47.378310561531919</v>
      </c>
      <c r="AD36" s="248">
        <v>11.970118520750265</v>
      </c>
      <c r="AE36" s="248">
        <v>16.090650436732602</v>
      </c>
      <c r="AF36" s="249">
        <v>18.476869231235717</v>
      </c>
      <c r="AG36" s="248">
        <v>23.198085349283787</v>
      </c>
      <c r="AH36" s="248">
        <v>14.523557220059379</v>
      </c>
      <c r="AI36" s="249">
        <v>22.157141973776856</v>
      </c>
      <c r="AJ36" s="249">
        <v>22.777441054755872</v>
      </c>
      <c r="AK36" s="249">
        <v>22.777441054755872</v>
      </c>
      <c r="AL36" s="248">
        <v>35.825782260111247</v>
      </c>
      <c r="AM36" s="248">
        <v>48.266841167838159</v>
      </c>
      <c r="AN36" s="248">
        <v>69.640235902174069</v>
      </c>
      <c r="AO36" s="250">
        <v>153.73285933012346</v>
      </c>
      <c r="AP36" s="247">
        <v>47.846810328177597</v>
      </c>
      <c r="AQ36" s="248">
        <v>11.995588038444573</v>
      </c>
      <c r="AR36" s="248">
        <v>15.828379880734589</v>
      </c>
      <c r="AS36" s="249">
        <v>18.379176178861094</v>
      </c>
      <c r="AT36" s="248">
        <v>23.198085349283787</v>
      </c>
      <c r="AU36" s="248">
        <v>14.523557220059379</v>
      </c>
      <c r="AV36" s="249">
        <v>22.157141973776856</v>
      </c>
      <c r="AW36" s="249">
        <v>22.777441054755872</v>
      </c>
      <c r="AX36" s="249">
        <v>22.777441054755872</v>
      </c>
      <c r="AY36" s="248">
        <v>41.620904359482772</v>
      </c>
      <c r="AZ36" s="248">
        <v>50.244990396028257</v>
      </c>
      <c r="BA36" s="248">
        <v>65.77783626390223</v>
      </c>
      <c r="BB36" s="250">
        <v>157.64373101941325</v>
      </c>
      <c r="BC36" s="248">
        <v>48.510044885141994</v>
      </c>
      <c r="BD36" s="248">
        <v>12.032536649189762</v>
      </c>
      <c r="BE36" s="248">
        <v>15.640929050660237</v>
      </c>
      <c r="BF36" s="249">
        <v>19.897221474008738</v>
      </c>
      <c r="BG36" s="248">
        <v>23.198085349283787</v>
      </c>
      <c r="BH36" s="248">
        <v>14.523557220059379</v>
      </c>
      <c r="BI36" s="249">
        <v>22.157141973776856</v>
      </c>
      <c r="BJ36" s="249">
        <v>22.777441054755872</v>
      </c>
      <c r="BK36" s="249">
        <v>22.777441054755872</v>
      </c>
      <c r="BL36" s="248">
        <v>34.216026121396936</v>
      </c>
      <c r="BM36" s="248">
        <v>33.628536879231504</v>
      </c>
      <c r="BN36" s="248">
        <v>83.217155842765976</v>
      </c>
      <c r="BO36" s="250">
        <v>151.06171884339443</v>
      </c>
      <c r="BP36" s="248">
        <v>50.621635510800139</v>
      </c>
      <c r="BQ36" s="248">
        <v>12.063923701457238</v>
      </c>
      <c r="BR36" s="248">
        <v>17.306992043409437</v>
      </c>
      <c r="BS36" s="249">
        <v>17.927399825300004</v>
      </c>
      <c r="BT36" s="248">
        <v>24.357989616747979</v>
      </c>
      <c r="BU36" s="248">
        <v>20.193713121041462</v>
      </c>
      <c r="BV36" s="249">
        <v>23.8582764372632</v>
      </c>
      <c r="BW36" s="249">
        <v>22.777441054755872</v>
      </c>
      <c r="BX36" s="249">
        <v>22.777441054755872</v>
      </c>
      <c r="BY36" s="248">
        <v>28.098952794282539</v>
      </c>
      <c r="BZ36" s="248">
        <v>8.4401033736110449</v>
      </c>
      <c r="CA36" s="248">
        <v>107.67902021848762</v>
      </c>
      <c r="CB36" s="250">
        <v>144.2180763863812</v>
      </c>
      <c r="CC36" s="248">
        <v>48.489981542221003</v>
      </c>
      <c r="CD36" s="248">
        <v>12.045893611512318</v>
      </c>
      <c r="CE36" s="248">
        <v>16.255608178815354</v>
      </c>
      <c r="CF36" s="249">
        <v>19.413253303893825</v>
      </c>
      <c r="CG36" s="248">
        <v>23.198085349283787</v>
      </c>
      <c r="CH36" s="248">
        <v>15.816750671160555</v>
      </c>
      <c r="CI36" s="249">
        <v>22.312325187909</v>
      </c>
      <c r="CJ36" s="249">
        <v>22.777441054755872</v>
      </c>
      <c r="CK36" s="249">
        <v>22.777441054755872</v>
      </c>
      <c r="CL36" s="248">
        <v>32.606269982682619</v>
      </c>
      <c r="CM36" s="248">
        <v>27.034706118597878</v>
      </c>
      <c r="CN36" s="248">
        <v>89.654488573219041</v>
      </c>
      <c r="CO36" s="250">
        <v>149.29546467449956</v>
      </c>
    </row>
    <row r="37" spans="2:93" x14ac:dyDescent="0.2">
      <c r="B37" s="246">
        <v>2038</v>
      </c>
      <c r="C37" s="247">
        <v>50.25181320403356</v>
      </c>
      <c r="D37" s="248">
        <v>12.414317438106693</v>
      </c>
      <c r="E37" s="248">
        <v>15.244278482400873</v>
      </c>
      <c r="F37" s="249">
        <v>20.278860186641069</v>
      </c>
      <c r="G37" s="248">
        <v>23.669007049777893</v>
      </c>
      <c r="H37" s="248">
        <v>14.818385787172355</v>
      </c>
      <c r="I37" s="249">
        <v>22.606932498265227</v>
      </c>
      <c r="J37" s="249">
        <v>23.239823665773432</v>
      </c>
      <c r="K37" s="249">
        <v>23.239823665773432</v>
      </c>
      <c r="L37" s="248">
        <v>36.553046517029074</v>
      </c>
      <c r="M37" s="248">
        <v>40.36611411897357</v>
      </c>
      <c r="N37" s="248">
        <v>78.935547286790182</v>
      </c>
      <c r="O37" s="250">
        <v>155.85470792279284</v>
      </c>
      <c r="P37" s="247">
        <v>49.289714410503699</v>
      </c>
      <c r="Q37" s="248">
        <v>12.337181917721473</v>
      </c>
      <c r="R37" s="248">
        <v>15.825782651845079</v>
      </c>
      <c r="S37" s="249">
        <v>22.087404588128056</v>
      </c>
      <c r="T37" s="248">
        <v>23.669007049777893</v>
      </c>
      <c r="U37" s="248">
        <v>14.818385787172355</v>
      </c>
      <c r="V37" s="249">
        <v>22.606932498265227</v>
      </c>
      <c r="W37" s="249">
        <v>23.239823665773432</v>
      </c>
      <c r="X37" s="249">
        <v>23.239823665773432</v>
      </c>
      <c r="Y37" s="248">
        <v>30.311796451624478</v>
      </c>
      <c r="Z37" s="248">
        <v>14.935462224020219</v>
      </c>
      <c r="AA37" s="248">
        <v>103.77456973104492</v>
      </c>
      <c r="AB37" s="250">
        <v>149.02182840668962</v>
      </c>
      <c r="AC37" s="247">
        <v>48.340091425781722</v>
      </c>
      <c r="AD37" s="248">
        <v>12.213112219757488</v>
      </c>
      <c r="AE37" s="248">
        <v>16.417291034507468</v>
      </c>
      <c r="AF37" s="249">
        <v>18.851950128955128</v>
      </c>
      <c r="AG37" s="248">
        <v>23.669007049777893</v>
      </c>
      <c r="AH37" s="248">
        <v>14.818385787172355</v>
      </c>
      <c r="AI37" s="249">
        <v>22.606932498265227</v>
      </c>
      <c r="AJ37" s="249">
        <v>23.239823665773432</v>
      </c>
      <c r="AK37" s="249">
        <v>23.239823665773432</v>
      </c>
      <c r="AL37" s="248">
        <v>36.553046517029074</v>
      </c>
      <c r="AM37" s="248">
        <v>49.246659225147745</v>
      </c>
      <c r="AN37" s="248">
        <v>71.053934395824768</v>
      </c>
      <c r="AO37" s="250">
        <v>156.85364013800159</v>
      </c>
      <c r="AP37" s="247">
        <v>48.818101749159474</v>
      </c>
      <c r="AQ37" s="248">
        <v>12.239098769284499</v>
      </c>
      <c r="AR37" s="248">
        <v>16.149696379802148</v>
      </c>
      <c r="AS37" s="249">
        <v>18.75227390522571</v>
      </c>
      <c r="AT37" s="248">
        <v>23.669007049777893</v>
      </c>
      <c r="AU37" s="248">
        <v>14.818385787172355</v>
      </c>
      <c r="AV37" s="249">
        <v>22.606932498265227</v>
      </c>
      <c r="AW37" s="249">
        <v>23.239823665773432</v>
      </c>
      <c r="AX37" s="249">
        <v>23.239823665773432</v>
      </c>
      <c r="AY37" s="248">
        <v>42.465809736886058</v>
      </c>
      <c r="AZ37" s="248">
        <v>51.264964931096436</v>
      </c>
      <c r="BA37" s="248">
        <v>67.113127950342047</v>
      </c>
      <c r="BB37" s="250">
        <v>160.84390261832453</v>
      </c>
      <c r="BC37" s="248">
        <v>49.494799983866649</v>
      </c>
      <c r="BD37" s="248">
        <v>12.276797437732339</v>
      </c>
      <c r="BE37" s="248">
        <v>15.958440293288374</v>
      </c>
      <c r="BF37" s="249">
        <v>20.30113555702755</v>
      </c>
      <c r="BG37" s="248">
        <v>23.669007049777893</v>
      </c>
      <c r="BH37" s="248">
        <v>14.818385787172355</v>
      </c>
      <c r="BI37" s="249">
        <v>22.606932498265227</v>
      </c>
      <c r="BJ37" s="249">
        <v>23.239823665773432</v>
      </c>
      <c r="BK37" s="249">
        <v>23.239823665773432</v>
      </c>
      <c r="BL37" s="248">
        <v>34.910612289291024</v>
      </c>
      <c r="BM37" s="248">
        <v>34.311197001127532</v>
      </c>
      <c r="BN37" s="248">
        <v>84.906466143582193</v>
      </c>
      <c r="BO37" s="250">
        <v>154.12827543400073</v>
      </c>
      <c r="BP37" s="248">
        <v>51.649255950918715</v>
      </c>
      <c r="BQ37" s="248">
        <v>12.30882164792922</v>
      </c>
      <c r="BR37" s="248">
        <v>17.658324405576646</v>
      </c>
      <c r="BS37" s="249">
        <v>18.291326480627561</v>
      </c>
      <c r="BT37" s="248">
        <v>24.85245740226679</v>
      </c>
      <c r="BU37" s="248">
        <v>20.603645991753339</v>
      </c>
      <c r="BV37" s="249">
        <v>24.342600033005173</v>
      </c>
      <c r="BW37" s="249">
        <v>23.239823665773432</v>
      </c>
      <c r="BX37" s="249">
        <v>23.239823665773432</v>
      </c>
      <c r="BY37" s="248">
        <v>28.669362223886427</v>
      </c>
      <c r="BZ37" s="248">
        <v>8.6114376787143616</v>
      </c>
      <c r="CA37" s="248">
        <v>109.86490696497275</v>
      </c>
      <c r="CB37" s="250">
        <v>147.14570686757355</v>
      </c>
      <c r="CC37" s="248">
        <v>49.474329354593202</v>
      </c>
      <c r="CD37" s="248">
        <v>12.290425546717032</v>
      </c>
      <c r="CE37" s="248">
        <v>16.585597422792766</v>
      </c>
      <c r="CF37" s="249">
        <v>19.807342821211464</v>
      </c>
      <c r="CG37" s="248">
        <v>23.669007049777893</v>
      </c>
      <c r="CH37" s="248">
        <v>16.137831096989071</v>
      </c>
      <c r="CI37" s="249">
        <v>22.765265935443232</v>
      </c>
      <c r="CJ37" s="249">
        <v>23.239823665773432</v>
      </c>
      <c r="CK37" s="249">
        <v>23.239823665773432</v>
      </c>
      <c r="CL37" s="248">
        <v>33.268178061552973</v>
      </c>
      <c r="CM37" s="248">
        <v>27.583511314631938</v>
      </c>
      <c r="CN37" s="248">
        <v>91.474476886053381</v>
      </c>
      <c r="CO37" s="250">
        <v>152.3261662622383</v>
      </c>
    </row>
    <row r="38" spans="2:93" x14ac:dyDescent="0.2">
      <c r="B38" s="246">
        <v>2039</v>
      </c>
      <c r="C38" s="247">
        <v>51.27192624227127</v>
      </c>
      <c r="D38" s="248">
        <v>12.666328386010523</v>
      </c>
      <c r="E38" s="248">
        <v>15.553737708783087</v>
      </c>
      <c r="F38" s="249">
        <v>20.690521544869071</v>
      </c>
      <c r="G38" s="248">
        <v>24.149488472320492</v>
      </c>
      <c r="H38" s="248">
        <v>15.11919938141531</v>
      </c>
      <c r="I38" s="249">
        <v>23.065853781411871</v>
      </c>
      <c r="J38" s="249">
        <v>23.71159265511406</v>
      </c>
      <c r="K38" s="249">
        <v>23.71159265511406</v>
      </c>
      <c r="L38" s="248">
        <v>37.295074256166231</v>
      </c>
      <c r="M38" s="248">
        <v>41.185547223776481</v>
      </c>
      <c r="N38" s="248">
        <v>80.537940829103619</v>
      </c>
      <c r="O38" s="250">
        <v>159.01856230904633</v>
      </c>
      <c r="P38" s="247">
        <v>50.290296819679966</v>
      </c>
      <c r="Q38" s="248">
        <v>12.587627012673158</v>
      </c>
      <c r="R38" s="248">
        <v>16.147046427102598</v>
      </c>
      <c r="S38" s="249">
        <v>22.535779441980541</v>
      </c>
      <c r="T38" s="248">
        <v>24.149488472320492</v>
      </c>
      <c r="U38" s="248">
        <v>15.11919938141531</v>
      </c>
      <c r="V38" s="249">
        <v>23.065853781411871</v>
      </c>
      <c r="W38" s="249">
        <v>23.71159265511406</v>
      </c>
      <c r="X38" s="249">
        <v>23.71159265511406</v>
      </c>
      <c r="Y38" s="248">
        <v>30.927126661644209</v>
      </c>
      <c r="Z38" s="248">
        <v>15.238652472797297</v>
      </c>
      <c r="AA38" s="248">
        <v>105.88119603705155</v>
      </c>
      <c r="AB38" s="250">
        <v>152.04697517149305</v>
      </c>
      <c r="AC38" s="247">
        <v>49.321396465120777</v>
      </c>
      <c r="AD38" s="248">
        <v>12.4610386968032</v>
      </c>
      <c r="AE38" s="248">
        <v>16.750562444413529</v>
      </c>
      <c r="AF38" s="249">
        <v>19.234645178080456</v>
      </c>
      <c r="AG38" s="248">
        <v>24.149488472320492</v>
      </c>
      <c r="AH38" s="248">
        <v>15.11919938141531</v>
      </c>
      <c r="AI38" s="249">
        <v>23.065853781411871</v>
      </c>
      <c r="AJ38" s="249">
        <v>23.71159265511406</v>
      </c>
      <c r="AK38" s="249">
        <v>23.71159265511406</v>
      </c>
      <c r="AL38" s="248">
        <v>37.295074256166231</v>
      </c>
      <c r="AM38" s="248">
        <v>50.246367613007301</v>
      </c>
      <c r="AN38" s="248">
        <v>72.496331003504793</v>
      </c>
      <c r="AO38" s="250">
        <v>160.03777287267832</v>
      </c>
      <c r="AP38" s="247">
        <v>49.809110409765083</v>
      </c>
      <c r="AQ38" s="248">
        <v>12.487552773921776</v>
      </c>
      <c r="AR38" s="248">
        <v>16.477535611666806</v>
      </c>
      <c r="AS38" s="249">
        <v>19.132945524569195</v>
      </c>
      <c r="AT38" s="248">
        <v>24.149488472320492</v>
      </c>
      <c r="AU38" s="248">
        <v>15.11919938141531</v>
      </c>
      <c r="AV38" s="249">
        <v>23.065853781411871</v>
      </c>
      <c r="AW38" s="249">
        <v>23.71159265511406</v>
      </c>
      <c r="AX38" s="249">
        <v>23.71159265511406</v>
      </c>
      <c r="AY38" s="248">
        <v>43.327866714134451</v>
      </c>
      <c r="AZ38" s="248">
        <v>52.305644974196134</v>
      </c>
      <c r="BA38" s="248">
        <v>68.475526090705372</v>
      </c>
      <c r="BB38" s="250">
        <v>164.10903777903596</v>
      </c>
      <c r="BC38" s="248">
        <v>50.499545635202807</v>
      </c>
      <c r="BD38" s="248">
        <v>12.526016726261995</v>
      </c>
      <c r="BE38" s="248">
        <v>16.282397021914733</v>
      </c>
      <c r="BF38" s="249">
        <v>20.713249105819713</v>
      </c>
      <c r="BG38" s="248">
        <v>24.149488472320492</v>
      </c>
      <c r="BH38" s="248">
        <v>15.11919938141531</v>
      </c>
      <c r="BI38" s="249">
        <v>23.065853781411871</v>
      </c>
      <c r="BJ38" s="249">
        <v>23.71159265511406</v>
      </c>
      <c r="BK38" s="249">
        <v>23.71159265511406</v>
      </c>
      <c r="BL38" s="248">
        <v>35.619298573397273</v>
      </c>
      <c r="BM38" s="248">
        <v>35.00771514021001</v>
      </c>
      <c r="BN38" s="248">
        <v>86.630069484860343</v>
      </c>
      <c r="BO38" s="250">
        <v>157.25708319846763</v>
      </c>
      <c r="BP38" s="248">
        <v>52.697737111128461</v>
      </c>
      <c r="BQ38" s="248">
        <v>12.558691028709845</v>
      </c>
      <c r="BR38" s="248">
        <v>18.016788823296686</v>
      </c>
      <c r="BS38" s="249">
        <v>18.662640855967421</v>
      </c>
      <c r="BT38" s="248">
        <v>25.356962895936515</v>
      </c>
      <c r="BU38" s="248">
        <v>21.021900509776085</v>
      </c>
      <c r="BV38" s="249">
        <v>24.836755409597266</v>
      </c>
      <c r="BW38" s="249">
        <v>23.71159265511406</v>
      </c>
      <c r="BX38" s="249">
        <v>23.71159265511406</v>
      </c>
      <c r="BY38" s="248">
        <v>29.251350978875255</v>
      </c>
      <c r="BZ38" s="248">
        <v>8.7862500744056486</v>
      </c>
      <c r="CA38" s="248">
        <v>112.09516726592337</v>
      </c>
      <c r="CB38" s="250">
        <v>150.13276831920427</v>
      </c>
      <c r="CC38" s="248">
        <v>50.478659451653975</v>
      </c>
      <c r="CD38" s="248">
        <v>12.5399214861927</v>
      </c>
      <c r="CE38" s="248">
        <v>16.922285456501264</v>
      </c>
      <c r="CF38" s="249">
        <v>20.209432365378202</v>
      </c>
      <c r="CG38" s="248">
        <v>24.149488472320492</v>
      </c>
      <c r="CH38" s="248">
        <v>16.465429463322156</v>
      </c>
      <c r="CI38" s="249">
        <v>23.22740139124069</v>
      </c>
      <c r="CJ38" s="249">
        <v>23.71159265511406</v>
      </c>
      <c r="CK38" s="249">
        <v>23.71159265511406</v>
      </c>
      <c r="CL38" s="248">
        <v>33.943522890628316</v>
      </c>
      <c r="CM38" s="248">
        <v>28.143457269580594</v>
      </c>
      <c r="CN38" s="248">
        <v>93.33141100619271</v>
      </c>
      <c r="CO38" s="250">
        <v>155.41839116640162</v>
      </c>
    </row>
    <row r="39" spans="2:93" x14ac:dyDescent="0.2">
      <c r="B39" s="246">
        <v>2040</v>
      </c>
      <c r="C39" s="247">
        <v>52.363834267736507</v>
      </c>
      <c r="D39" s="248">
        <v>12.936075724008139</v>
      </c>
      <c r="E39" s="248">
        <v>15.884976503088414</v>
      </c>
      <c r="F39" s="249">
        <v>21.131155400112792</v>
      </c>
      <c r="G39" s="248">
        <v>24.663785909658952</v>
      </c>
      <c r="H39" s="248">
        <v>15.441184068808735</v>
      </c>
      <c r="I39" s="249">
        <v>23.557073688756926</v>
      </c>
      <c r="J39" s="249">
        <v>24.216564483056342</v>
      </c>
      <c r="K39" s="249">
        <v>24.216564483056342</v>
      </c>
      <c r="L39" s="248">
        <v>38.08932549412841</v>
      </c>
      <c r="M39" s="248">
        <v>42.062651573909953</v>
      </c>
      <c r="N39" s="248">
        <v>82.25310993607664</v>
      </c>
      <c r="O39" s="250">
        <v>162.40508700411499</v>
      </c>
      <c r="P39" s="247">
        <v>51.361299661292826</v>
      </c>
      <c r="Q39" s="248">
        <v>12.855698293860346</v>
      </c>
      <c r="R39" s="248">
        <v>16.490920567855614</v>
      </c>
      <c r="S39" s="249">
        <v>23.015710668214162</v>
      </c>
      <c r="T39" s="248">
        <v>24.663785909658952</v>
      </c>
      <c r="U39" s="248">
        <v>15.441184068808735</v>
      </c>
      <c r="V39" s="249">
        <v>23.557073688756926</v>
      </c>
      <c r="W39" s="249">
        <v>24.216564483056342</v>
      </c>
      <c r="X39" s="249">
        <v>24.216564483056342</v>
      </c>
      <c r="Y39" s="248">
        <v>31.585763468985135</v>
      </c>
      <c r="Z39" s="248">
        <v>15.563181082346679</v>
      </c>
      <c r="AA39" s="248">
        <v>108.13608552866962</v>
      </c>
      <c r="AB39" s="250">
        <v>155.28503008000143</v>
      </c>
      <c r="AC39" s="247">
        <v>50.371765206348556</v>
      </c>
      <c r="AD39" s="248">
        <v>12.726414101159557</v>
      </c>
      <c r="AE39" s="248">
        <v>17.107289310451037</v>
      </c>
      <c r="AF39" s="249">
        <v>19.644274091526789</v>
      </c>
      <c r="AG39" s="248">
        <v>24.663785909658952</v>
      </c>
      <c r="AH39" s="248">
        <v>15.441184068808735</v>
      </c>
      <c r="AI39" s="249">
        <v>23.557073688756926</v>
      </c>
      <c r="AJ39" s="249">
        <v>24.216564483056342</v>
      </c>
      <c r="AK39" s="249">
        <v>24.216564483056342</v>
      </c>
      <c r="AL39" s="248">
        <v>38.08932549412841</v>
      </c>
      <c r="AM39" s="248">
        <v>51.316434920170131</v>
      </c>
      <c r="AN39" s="248">
        <v>74.040242680734664</v>
      </c>
      <c r="AO39" s="250">
        <v>163.44600309503321</v>
      </c>
      <c r="AP39" s="247">
        <v>50.869865707717338</v>
      </c>
      <c r="AQ39" s="248">
        <v>12.753492832967657</v>
      </c>
      <c r="AR39" s="248">
        <v>16.828447985999151</v>
      </c>
      <c r="AS39" s="249">
        <v>19.540408600373087</v>
      </c>
      <c r="AT39" s="248">
        <v>24.663785909658952</v>
      </c>
      <c r="AU39" s="248">
        <v>15.441184068808735</v>
      </c>
      <c r="AV39" s="249">
        <v>23.557073688756926</v>
      </c>
      <c r="AW39" s="249">
        <v>24.216564483056342</v>
      </c>
      <c r="AX39" s="249">
        <v>24.216564483056342</v>
      </c>
      <c r="AY39" s="248">
        <v>44.250594781106244</v>
      </c>
      <c r="AZ39" s="248">
        <v>53.419567498865639</v>
      </c>
      <c r="BA39" s="248">
        <v>69.933809053063669</v>
      </c>
      <c r="BB39" s="250">
        <v>167.60397133303556</v>
      </c>
      <c r="BC39" s="248">
        <v>51.575004725639026</v>
      </c>
      <c r="BD39" s="248">
        <v>12.792775929454185</v>
      </c>
      <c r="BE39" s="248">
        <v>16.629153644594187</v>
      </c>
      <c r="BF39" s="249">
        <v>21.154366976547543</v>
      </c>
      <c r="BG39" s="248">
        <v>24.663785909658952</v>
      </c>
      <c r="BH39" s="248">
        <v>15.441184068808735</v>
      </c>
      <c r="BI39" s="249">
        <v>23.557073688756926</v>
      </c>
      <c r="BJ39" s="249">
        <v>24.216564483056342</v>
      </c>
      <c r="BK39" s="249">
        <v>24.216564483056342</v>
      </c>
      <c r="BL39" s="248">
        <v>36.377861803301229</v>
      </c>
      <c r="BM39" s="248">
        <v>35.753253837823458</v>
      </c>
      <c r="BN39" s="248">
        <v>88.474979068911495</v>
      </c>
      <c r="BO39" s="250">
        <v>160.60609471003619</v>
      </c>
      <c r="BP39" s="248">
        <v>53.820009791183509</v>
      </c>
      <c r="BQ39" s="248">
        <v>12.826146077283399</v>
      </c>
      <c r="BR39" s="248">
        <v>18.40048176700066</v>
      </c>
      <c r="BS39" s="249">
        <v>19.060088130148543</v>
      </c>
      <c r="BT39" s="248">
        <v>25.896975205141903</v>
      </c>
      <c r="BU39" s="248">
        <v>21.469591547727212</v>
      </c>
      <c r="BV39" s="249">
        <v>25.365689166252142</v>
      </c>
      <c r="BW39" s="249">
        <v>24.216564483056342</v>
      </c>
      <c r="BX39" s="249">
        <v>24.216564483056342</v>
      </c>
      <c r="BY39" s="248">
        <v>29.874299778157958</v>
      </c>
      <c r="BZ39" s="248">
        <v>8.9733656691007884</v>
      </c>
      <c r="CA39" s="248">
        <v>114.48239204416114</v>
      </c>
      <c r="CB39" s="250">
        <v>153.33005749141989</v>
      </c>
      <c r="CC39" s="248">
        <v>51.553673741336453</v>
      </c>
      <c r="CD39" s="248">
        <v>12.806976810870337</v>
      </c>
      <c r="CE39" s="248">
        <v>17.282669406420695</v>
      </c>
      <c r="CF39" s="249">
        <v>20.639820747620416</v>
      </c>
      <c r="CG39" s="248">
        <v>24.663785909658952</v>
      </c>
      <c r="CH39" s="248">
        <v>16.81608402014102</v>
      </c>
      <c r="CI39" s="249">
        <v>23.722061682916802</v>
      </c>
      <c r="CJ39" s="249">
        <v>24.216564483056342</v>
      </c>
      <c r="CK39" s="249">
        <v>24.216564483056342</v>
      </c>
      <c r="CL39" s="248">
        <v>34.666398112474049</v>
      </c>
      <c r="CM39" s="248">
        <v>28.742811908838465</v>
      </c>
      <c r="CN39" s="248">
        <v>95.31903511502982</v>
      </c>
      <c r="CO39" s="250">
        <v>158.72824513634234</v>
      </c>
    </row>
    <row r="40" spans="2:93" x14ac:dyDescent="0.2">
      <c r="B40" s="246">
        <v>2041</v>
      </c>
      <c r="C40" s="247">
        <v>53.478996015530058</v>
      </c>
      <c r="D40" s="248">
        <v>13.21156771224214</v>
      </c>
      <c r="E40" s="248">
        <v>16.223269494970364</v>
      </c>
      <c r="F40" s="249">
        <v>21.581173175136687</v>
      </c>
      <c r="G40" s="248">
        <v>25.189036036714054</v>
      </c>
      <c r="H40" s="248">
        <v>15.770025874512486</v>
      </c>
      <c r="I40" s="249">
        <v>24.05875481724987</v>
      </c>
      <c r="J40" s="249">
        <v>24.732290398702652</v>
      </c>
      <c r="K40" s="249">
        <v>24.732290398702652</v>
      </c>
      <c r="L40" s="248">
        <v>38.900491433068829</v>
      </c>
      <c r="M40" s="248">
        <v>42.958435098969595</v>
      </c>
      <c r="N40" s="248">
        <v>84.004805989669194</v>
      </c>
      <c r="O40" s="250">
        <v>165.86373252170762</v>
      </c>
      <c r="P40" s="247">
        <v>52.455111019841979</v>
      </c>
      <c r="Q40" s="248">
        <v>13.129478531288848</v>
      </c>
      <c r="R40" s="248">
        <v>16.842117993719157</v>
      </c>
      <c r="S40" s="249">
        <v>23.505862707200546</v>
      </c>
      <c r="T40" s="248">
        <v>25.189036036714054</v>
      </c>
      <c r="U40" s="248">
        <v>15.770025874512486</v>
      </c>
      <c r="V40" s="249">
        <v>24.05875481724987</v>
      </c>
      <c r="W40" s="249">
        <v>24.732290398702652</v>
      </c>
      <c r="X40" s="249">
        <v>24.732290398702652</v>
      </c>
      <c r="Y40" s="248">
        <v>32.258426876621982</v>
      </c>
      <c r="Z40" s="248">
        <v>15.894620986618747</v>
      </c>
      <c r="AA40" s="248">
        <v>110.43899607416422</v>
      </c>
      <c r="AB40" s="250">
        <v>158.59204393740495</v>
      </c>
      <c r="AC40" s="247">
        <v>51.444503032225612</v>
      </c>
      <c r="AD40" s="248">
        <v>12.997441049255634</v>
      </c>
      <c r="AE40" s="248">
        <v>17.471613178522066</v>
      </c>
      <c r="AF40" s="249">
        <v>20.062626630762821</v>
      </c>
      <c r="AG40" s="248">
        <v>25.189036036714054</v>
      </c>
      <c r="AH40" s="248">
        <v>15.770025874512486</v>
      </c>
      <c r="AI40" s="249">
        <v>24.05875481724987</v>
      </c>
      <c r="AJ40" s="249">
        <v>24.732290398702652</v>
      </c>
      <c r="AK40" s="249">
        <v>24.732290398702652</v>
      </c>
      <c r="AL40" s="248">
        <v>38.900491433068829</v>
      </c>
      <c r="AM40" s="248">
        <v>52.409290820742889</v>
      </c>
      <c r="AN40" s="248">
        <v>75.617034135935214</v>
      </c>
      <c r="AO40" s="250">
        <v>166.92681638974693</v>
      </c>
      <c r="AP40" s="247">
        <v>51.953211286702064</v>
      </c>
      <c r="AQ40" s="248">
        <v>13.025096460871723</v>
      </c>
      <c r="AR40" s="248">
        <v>17.186833534558609</v>
      </c>
      <c r="AS40" s="249">
        <v>19.956549177397601</v>
      </c>
      <c r="AT40" s="248">
        <v>25.189036036714054</v>
      </c>
      <c r="AU40" s="248">
        <v>15.770025874512486</v>
      </c>
      <c r="AV40" s="249">
        <v>24.05875481724987</v>
      </c>
      <c r="AW40" s="249">
        <v>24.732290398702652</v>
      </c>
      <c r="AX40" s="249">
        <v>24.732290398702652</v>
      </c>
      <c r="AY40" s="248">
        <v>45.192973644439533</v>
      </c>
      <c r="AZ40" s="248">
        <v>54.557212575691381</v>
      </c>
      <c r="BA40" s="248">
        <v>71.423148209068231</v>
      </c>
      <c r="BB40" s="250">
        <v>171.17333442919914</v>
      </c>
      <c r="BC40" s="248">
        <v>52.673367235118995</v>
      </c>
      <c r="BD40" s="248">
        <v>13.065216146335153</v>
      </c>
      <c r="BE40" s="248">
        <v>16.98329493890461</v>
      </c>
      <c r="BF40" s="249">
        <v>21.604879074848331</v>
      </c>
      <c r="BG40" s="248">
        <v>25.189036036714054</v>
      </c>
      <c r="BH40" s="248">
        <v>15.770025874512486</v>
      </c>
      <c r="BI40" s="249">
        <v>24.05875481724987</v>
      </c>
      <c r="BJ40" s="249">
        <v>24.732290398702652</v>
      </c>
      <c r="BK40" s="249">
        <v>24.732290398702652</v>
      </c>
      <c r="BL40" s="248">
        <v>37.152579707688083</v>
      </c>
      <c r="BM40" s="248">
        <v>36.514669834124149</v>
      </c>
      <c r="BN40" s="248">
        <v>90.35917860613435</v>
      </c>
      <c r="BO40" s="250">
        <v>164.02642814794658</v>
      </c>
      <c r="BP40" s="248">
        <v>54.966182851737663</v>
      </c>
      <c r="BQ40" s="248">
        <v>13.099296958555119</v>
      </c>
      <c r="BR40" s="248">
        <v>18.792345993417218</v>
      </c>
      <c r="BS40" s="249">
        <v>19.465999604920192</v>
      </c>
      <c r="BT40" s="248">
        <v>26.448487838549759</v>
      </c>
      <c r="BU40" s="248">
        <v>21.926816798123522</v>
      </c>
      <c r="BV40" s="249">
        <v>25.90588731369861</v>
      </c>
      <c r="BW40" s="249">
        <v>24.732290398702652</v>
      </c>
      <c r="BX40" s="249">
        <v>24.732290398702652</v>
      </c>
      <c r="BY40" s="248">
        <v>30.510515151241229</v>
      </c>
      <c r="BZ40" s="248">
        <v>9.1644661544468455</v>
      </c>
      <c r="CA40" s="248">
        <v>116.92045614295864</v>
      </c>
      <c r="CB40" s="250">
        <v>156.59543744864672</v>
      </c>
      <c r="CC40" s="248">
        <v>52.65158197740292</v>
      </c>
      <c r="CD40" s="248">
        <v>13.079719455561674</v>
      </c>
      <c r="CE40" s="248">
        <v>17.650728241135873</v>
      </c>
      <c r="CF40" s="249">
        <v>21.079374857836584</v>
      </c>
      <c r="CG40" s="248">
        <v>25.189036036714054</v>
      </c>
      <c r="CH40" s="248">
        <v>17.174206260599213</v>
      </c>
      <c r="CI40" s="249">
        <v>24.227256463580275</v>
      </c>
      <c r="CJ40" s="249">
        <v>24.732290398702652</v>
      </c>
      <c r="CK40" s="249">
        <v>24.732290398702652</v>
      </c>
      <c r="CL40" s="248">
        <v>35.40466798230733</v>
      </c>
      <c r="CM40" s="248">
        <v>29.354930650962551</v>
      </c>
      <c r="CN40" s="248">
        <v>97.348988484246007</v>
      </c>
      <c r="CO40" s="250">
        <v>162.1085871175159</v>
      </c>
    </row>
    <row r="41" spans="2:93" x14ac:dyDescent="0.2">
      <c r="B41" s="246">
        <v>2042</v>
      </c>
      <c r="C41" s="247">
        <v>54.625013896867301</v>
      </c>
      <c r="D41" s="248">
        <v>13.494682466945664</v>
      </c>
      <c r="E41" s="248">
        <v>16.570922935016071</v>
      </c>
      <c r="F41" s="249">
        <v>22.043642783798756</v>
      </c>
      <c r="G41" s="248">
        <v>25.728819650141276</v>
      </c>
      <c r="H41" s="248">
        <v>16.107966617380857</v>
      </c>
      <c r="I41" s="249">
        <v>24.574317286210025</v>
      </c>
      <c r="J41" s="249">
        <v>25.262286269139487</v>
      </c>
      <c r="K41" s="249">
        <v>25.262286269139487</v>
      </c>
      <c r="L41" s="248">
        <v>39.734102048387001</v>
      </c>
      <c r="M41" s="248">
        <v>43.879004639268906</v>
      </c>
      <c r="N41" s="248">
        <v>85.804970857283251</v>
      </c>
      <c r="O41" s="250">
        <v>169.41807754493917</v>
      </c>
      <c r="P41" s="247">
        <v>53.579187754169837</v>
      </c>
      <c r="Q41" s="248">
        <v>13.410834171643824</v>
      </c>
      <c r="R41" s="248">
        <v>17.20303292889837</v>
      </c>
      <c r="S41" s="249">
        <v>24.009577080800373</v>
      </c>
      <c r="T41" s="248">
        <v>25.728819650141276</v>
      </c>
      <c r="U41" s="248">
        <v>16.107966617380857</v>
      </c>
      <c r="V41" s="249">
        <v>24.574317286210025</v>
      </c>
      <c r="W41" s="249">
        <v>25.262286269139487</v>
      </c>
      <c r="X41" s="249">
        <v>25.262286269139487</v>
      </c>
      <c r="Y41" s="248">
        <v>32.949702644283803</v>
      </c>
      <c r="Z41" s="248">
        <v>16.235231716529494</v>
      </c>
      <c r="AA41" s="248">
        <v>112.80562734490042</v>
      </c>
      <c r="AB41" s="250">
        <v>161.99056170571373</v>
      </c>
      <c r="AC41" s="247">
        <v>52.546923136640402</v>
      </c>
      <c r="AD41" s="248">
        <v>13.275967217730232</v>
      </c>
      <c r="AE41" s="248">
        <v>17.846017759950254</v>
      </c>
      <c r="AF41" s="249">
        <v>20.492554837694207</v>
      </c>
      <c r="AG41" s="248">
        <v>25.728819650141276</v>
      </c>
      <c r="AH41" s="248">
        <v>16.107966617380857</v>
      </c>
      <c r="AI41" s="249">
        <v>24.574317286210025</v>
      </c>
      <c r="AJ41" s="249">
        <v>25.262286269139487</v>
      </c>
      <c r="AK41" s="249">
        <v>25.262286269139487</v>
      </c>
      <c r="AL41" s="248">
        <v>39.734102048387001</v>
      </c>
      <c r="AM41" s="248">
        <v>53.532385659908059</v>
      </c>
      <c r="AN41" s="248">
        <v>77.237454856404753</v>
      </c>
      <c r="AO41" s="250">
        <v>170.5039425646998</v>
      </c>
      <c r="AP41" s="247">
        <v>53.066532657024027</v>
      </c>
      <c r="AQ41" s="248">
        <v>13.304215265681876</v>
      </c>
      <c r="AR41" s="248">
        <v>17.555135485261864</v>
      </c>
      <c r="AS41" s="249">
        <v>20.384204217900656</v>
      </c>
      <c r="AT41" s="248">
        <v>25.728819650141276</v>
      </c>
      <c r="AU41" s="248">
        <v>16.107966617380857</v>
      </c>
      <c r="AV41" s="249">
        <v>24.574317286210025</v>
      </c>
      <c r="AW41" s="249">
        <v>25.262286269139487</v>
      </c>
      <c r="AX41" s="249">
        <v>25.262286269139487</v>
      </c>
      <c r="AY41" s="248">
        <v>46.161427799642652</v>
      </c>
      <c r="AZ41" s="248">
        <v>55.726335891871514</v>
      </c>
      <c r="BA41" s="248">
        <v>72.953696855965504</v>
      </c>
      <c r="BB41" s="250">
        <v>174.84146054747967</v>
      </c>
      <c r="BC41" s="248">
        <v>53.80212104912404</v>
      </c>
      <c r="BD41" s="248">
        <v>13.345194688245108</v>
      </c>
      <c r="BE41" s="248">
        <v>17.347235198335763</v>
      </c>
      <c r="BF41" s="249">
        <v>22.067856684538601</v>
      </c>
      <c r="BG41" s="248">
        <v>25.728819650141276</v>
      </c>
      <c r="BH41" s="248">
        <v>16.107966617380857</v>
      </c>
      <c r="BI41" s="249">
        <v>24.574317286210025</v>
      </c>
      <c r="BJ41" s="249">
        <v>25.262286269139487</v>
      </c>
      <c r="BK41" s="249">
        <v>25.262286269139487</v>
      </c>
      <c r="BL41" s="248">
        <v>37.948733784149319</v>
      </c>
      <c r="BM41" s="248">
        <v>37.297153943378568</v>
      </c>
      <c r="BN41" s="248">
        <v>92.295513282191223</v>
      </c>
      <c r="BO41" s="250">
        <v>167.5414010097191</v>
      </c>
      <c r="BP41" s="248">
        <v>56.144070117958066</v>
      </c>
      <c r="BQ41" s="248">
        <v>13.380005828689695</v>
      </c>
      <c r="BR41" s="248">
        <v>19.195052965224971</v>
      </c>
      <c r="BS41" s="249">
        <v>19.883142507506932</v>
      </c>
      <c r="BT41" s="248">
        <v>27.015260632648339</v>
      </c>
      <c r="BU41" s="248">
        <v>22.396693310467899</v>
      </c>
      <c r="BV41" s="249">
        <v>26.461032553986687</v>
      </c>
      <c r="BW41" s="249">
        <v>25.262286269139487</v>
      </c>
      <c r="BX41" s="249">
        <v>25.262286269139487</v>
      </c>
      <c r="BY41" s="248">
        <v>31.164334380046128</v>
      </c>
      <c r="BZ41" s="248">
        <v>9.3608543230440322</v>
      </c>
      <c r="CA41" s="248">
        <v>119.42598061830651</v>
      </c>
      <c r="CB41" s="250">
        <v>159.95116932139666</v>
      </c>
      <c r="CC41" s="248">
        <v>53.77986894840879</v>
      </c>
      <c r="CD41" s="248">
        <v>13.360008793353201</v>
      </c>
      <c r="CE41" s="248">
        <v>18.028971134422285</v>
      </c>
      <c r="CF41" s="249">
        <v>21.531091275764037</v>
      </c>
      <c r="CG41" s="248">
        <v>25.728819650141276</v>
      </c>
      <c r="CH41" s="248">
        <v>17.542237617558605</v>
      </c>
      <c r="CI41" s="249">
        <v>24.746429806231355</v>
      </c>
      <c r="CJ41" s="249">
        <v>25.262286269139487</v>
      </c>
      <c r="CK41" s="249">
        <v>25.262286269139487</v>
      </c>
      <c r="CL41" s="248">
        <v>36.163365519911636</v>
      </c>
      <c r="CM41" s="248">
        <v>29.983986503500418</v>
      </c>
      <c r="CN41" s="248">
        <v>99.435109949589986</v>
      </c>
      <c r="CO41" s="250">
        <v>165.58246197300204</v>
      </c>
    </row>
    <row r="42" spans="2:93" x14ac:dyDescent="0.2">
      <c r="B42" s="246">
        <v>2043</v>
      </c>
      <c r="C42" s="247">
        <v>55.795590148447019</v>
      </c>
      <c r="D42" s="248">
        <v>13.783864174949255</v>
      </c>
      <c r="E42" s="248">
        <v>16.926026347733004</v>
      </c>
      <c r="F42" s="249">
        <v>22.516022796181716</v>
      </c>
      <c r="G42" s="248">
        <v>26.280170452916277</v>
      </c>
      <c r="H42" s="248">
        <v>16.45314919654037</v>
      </c>
      <c r="I42" s="249">
        <v>25.10092790215117</v>
      </c>
      <c r="J42" s="249">
        <v>25.803639584364166</v>
      </c>
      <c r="K42" s="249">
        <v>25.803639584364166</v>
      </c>
      <c r="L42" s="248">
        <v>40.585576362398186</v>
      </c>
      <c r="M42" s="248">
        <v>44.819301347854839</v>
      </c>
      <c r="N42" s="248">
        <v>87.643712012437192</v>
      </c>
      <c r="O42" s="250">
        <v>173.04858972269022</v>
      </c>
      <c r="P42" s="247">
        <v>54.727352675141297</v>
      </c>
      <c r="Q42" s="248">
        <v>13.698219068695549</v>
      </c>
      <c r="R42" s="248">
        <v>17.571682021413604</v>
      </c>
      <c r="S42" s="249">
        <v>24.524085704895555</v>
      </c>
      <c r="T42" s="248">
        <v>26.280170452916277</v>
      </c>
      <c r="U42" s="248">
        <v>16.45314919654037</v>
      </c>
      <c r="V42" s="249">
        <v>25.10092790215117</v>
      </c>
      <c r="W42" s="249">
        <v>25.803639584364166</v>
      </c>
      <c r="X42" s="249">
        <v>25.803639584364166</v>
      </c>
      <c r="Y42" s="248">
        <v>33.655791973337941</v>
      </c>
      <c r="Z42" s="248">
        <v>16.583141498706286</v>
      </c>
      <c r="AA42" s="248">
        <v>115.222973886245</v>
      </c>
      <c r="AB42" s="250">
        <v>165.46190735828924</v>
      </c>
      <c r="AC42" s="247">
        <v>53.672967341104453</v>
      </c>
      <c r="AD42" s="248">
        <v>13.560462009276954</v>
      </c>
      <c r="AE42" s="248">
        <v>18.228445572499805</v>
      </c>
      <c r="AF42" s="249">
        <v>20.931696108623484</v>
      </c>
      <c r="AG42" s="248">
        <v>26.280170452916277</v>
      </c>
      <c r="AH42" s="248">
        <v>16.45314919654037</v>
      </c>
      <c r="AI42" s="249">
        <v>25.10092790215117</v>
      </c>
      <c r="AJ42" s="249">
        <v>25.803639584364166</v>
      </c>
      <c r="AK42" s="249">
        <v>25.803639584364166</v>
      </c>
      <c r="AL42" s="248">
        <v>40.585576362398186</v>
      </c>
      <c r="AM42" s="248">
        <v>54.679547644382893</v>
      </c>
      <c r="AN42" s="248">
        <v>78.892600071709737</v>
      </c>
      <c r="AO42" s="250">
        <v>174.15772407849082</v>
      </c>
      <c r="AP42" s="247">
        <v>54.203711733980825</v>
      </c>
      <c r="AQ42" s="248">
        <v>13.589315393350766</v>
      </c>
      <c r="AR42" s="248">
        <v>17.931329891932585</v>
      </c>
      <c r="AS42" s="249">
        <v>20.8210236100179</v>
      </c>
      <c r="AT42" s="248">
        <v>26.280170452916277</v>
      </c>
      <c r="AU42" s="248">
        <v>16.45314919654037</v>
      </c>
      <c r="AV42" s="249">
        <v>25.10092790215117</v>
      </c>
      <c r="AW42" s="249">
        <v>25.803639584364166</v>
      </c>
      <c r="AX42" s="249">
        <v>25.803639584364166</v>
      </c>
      <c r="AY42" s="248">
        <v>47.15063525729736</v>
      </c>
      <c r="AZ42" s="248">
        <v>56.920512711775643</v>
      </c>
      <c r="BA42" s="248">
        <v>74.517044101346016</v>
      </c>
      <c r="BB42" s="250">
        <v>178.58819207041901</v>
      </c>
      <c r="BC42" s="248">
        <v>54.955063276353997</v>
      </c>
      <c r="BD42" s="248">
        <v>13.631172976584978</v>
      </c>
      <c r="BE42" s="248">
        <v>17.718974445708369</v>
      </c>
      <c r="BF42" s="249">
        <v>22.540755584060289</v>
      </c>
      <c r="BG42" s="248">
        <v>26.280170452916277</v>
      </c>
      <c r="BH42" s="248">
        <v>16.45314919654037</v>
      </c>
      <c r="BI42" s="249">
        <v>25.10092790215117</v>
      </c>
      <c r="BJ42" s="249">
        <v>25.803639584364166</v>
      </c>
      <c r="BK42" s="249">
        <v>25.803639584364166</v>
      </c>
      <c r="BL42" s="248">
        <v>38.761948891592866</v>
      </c>
      <c r="BM42" s="248">
        <v>38.09640614567661</v>
      </c>
      <c r="BN42" s="248">
        <v>94.273342270564072</v>
      </c>
      <c r="BO42" s="250">
        <v>171.13169730783355</v>
      </c>
      <c r="BP42" s="248">
        <v>57.347198693287851</v>
      </c>
      <c r="BQ42" s="248">
        <v>13.666730095682711</v>
      </c>
      <c r="BR42" s="248">
        <v>19.606389668796879</v>
      </c>
      <c r="BS42" s="249">
        <v>20.309224493865887</v>
      </c>
      <c r="BT42" s="248">
        <v>27.594178975562095</v>
      </c>
      <c r="BU42" s="248">
        <v>22.876638951354074</v>
      </c>
      <c r="BV42" s="249">
        <v>27.028074172657135</v>
      </c>
      <c r="BW42" s="249">
        <v>25.803639584364166</v>
      </c>
      <c r="BX42" s="249">
        <v>25.803639584364166</v>
      </c>
      <c r="BY42" s="248">
        <v>31.832164502532621</v>
      </c>
      <c r="BZ42" s="248">
        <v>9.5614509542090307</v>
      </c>
      <c r="CA42" s="248">
        <v>121.98519674953438</v>
      </c>
      <c r="CB42" s="250">
        <v>163.37881220627602</v>
      </c>
      <c r="CC42" s="248">
        <v>54.932334328517136</v>
      </c>
      <c r="CD42" s="248">
        <v>13.646304537715336</v>
      </c>
      <c r="CE42" s="248">
        <v>18.415319511197367</v>
      </c>
      <c r="CF42" s="249">
        <v>21.992487663975304</v>
      </c>
      <c r="CG42" s="248">
        <v>26.280170452916277</v>
      </c>
      <c r="CH42" s="248">
        <v>17.918155631848759</v>
      </c>
      <c r="CI42" s="249">
        <v>25.276728674388178</v>
      </c>
      <c r="CJ42" s="249">
        <v>25.803639584364166</v>
      </c>
      <c r="CK42" s="249">
        <v>25.803639584364166</v>
      </c>
      <c r="CL42" s="248">
        <v>36.938321420787531</v>
      </c>
      <c r="CM42" s="248">
        <v>30.626522587700801</v>
      </c>
      <c r="CN42" s="248">
        <v>101.56593555450362</v>
      </c>
      <c r="CO42" s="250">
        <v>169.13077956299196</v>
      </c>
    </row>
    <row r="43" spans="2:93" x14ac:dyDescent="0.2">
      <c r="B43" s="246">
        <v>2044</v>
      </c>
      <c r="C43" s="247">
        <v>56.991251039151038</v>
      </c>
      <c r="D43" s="248">
        <v>14.079242846864274</v>
      </c>
      <c r="E43" s="248">
        <v>17.288739380880717</v>
      </c>
      <c r="F43" s="249">
        <v>22.998525585380079</v>
      </c>
      <c r="G43" s="248">
        <v>26.84333632190318</v>
      </c>
      <c r="H43" s="248">
        <v>16.805728799531966</v>
      </c>
      <c r="I43" s="249">
        <v>25.638823419218635</v>
      </c>
      <c r="J43" s="249">
        <v>26.356593726560021</v>
      </c>
      <c r="K43" s="249">
        <v>26.356593726560021</v>
      </c>
      <c r="L43" s="248">
        <v>41.455297181805122</v>
      </c>
      <c r="M43" s="248">
        <v>45.779747964294096</v>
      </c>
      <c r="N43" s="248">
        <v>89.521856118281221</v>
      </c>
      <c r="O43" s="250">
        <v>176.75690126438045</v>
      </c>
      <c r="P43" s="247">
        <v>55.900121975929018</v>
      </c>
      <c r="Q43" s="248">
        <v>13.991762425243254</v>
      </c>
      <c r="R43" s="248">
        <v>17.94823100890515</v>
      </c>
      <c r="S43" s="249">
        <v>25.049619892805445</v>
      </c>
      <c r="T43" s="248">
        <v>26.84333632190318</v>
      </c>
      <c r="U43" s="248">
        <v>16.805728799531966</v>
      </c>
      <c r="V43" s="249">
        <v>25.638823419218635</v>
      </c>
      <c r="W43" s="249">
        <v>26.356593726560021</v>
      </c>
      <c r="X43" s="249">
        <v>26.356593726560021</v>
      </c>
      <c r="Y43" s="248">
        <v>34.377012308155216</v>
      </c>
      <c r="Z43" s="248">
        <v>16.938506746788814</v>
      </c>
      <c r="AA43" s="248">
        <v>117.69212249135614</v>
      </c>
      <c r="AB43" s="250">
        <v>169.00764154630019</v>
      </c>
      <c r="AC43" s="247">
        <v>54.823141893735816</v>
      </c>
      <c r="AD43" s="248">
        <v>13.851053327358411</v>
      </c>
      <c r="AE43" s="248">
        <v>18.619068548462199</v>
      </c>
      <c r="AF43" s="249">
        <v>21.380247873137424</v>
      </c>
      <c r="AG43" s="248">
        <v>26.84333632190318</v>
      </c>
      <c r="AH43" s="248">
        <v>16.805728799531966</v>
      </c>
      <c r="AI43" s="249">
        <v>25.638823419218635</v>
      </c>
      <c r="AJ43" s="249">
        <v>26.356593726560021</v>
      </c>
      <c r="AK43" s="249">
        <v>26.356593726560021</v>
      </c>
      <c r="AL43" s="248">
        <v>41.455297181805122</v>
      </c>
      <c r="AM43" s="248">
        <v>55.851292516438789</v>
      </c>
      <c r="AN43" s="248">
        <v>80.583213903747861</v>
      </c>
      <c r="AO43" s="250">
        <v>177.88980360199179</v>
      </c>
      <c r="AP43" s="247">
        <v>55.365259771717987</v>
      </c>
      <c r="AQ43" s="248">
        <v>13.880525019488644</v>
      </c>
      <c r="AR43" s="248">
        <v>18.315585884441202</v>
      </c>
      <c r="AS43" s="249">
        <v>21.267203739463422</v>
      </c>
      <c r="AT43" s="248">
        <v>26.84333632190318</v>
      </c>
      <c r="AU43" s="248">
        <v>16.805728799531966</v>
      </c>
      <c r="AV43" s="249">
        <v>25.638823419218635</v>
      </c>
      <c r="AW43" s="249">
        <v>26.356593726560021</v>
      </c>
      <c r="AX43" s="249">
        <v>26.356593726560021</v>
      </c>
      <c r="AY43" s="248">
        <v>48.16104074631555</v>
      </c>
      <c r="AZ43" s="248">
        <v>58.140279914653505</v>
      </c>
      <c r="BA43" s="248">
        <v>76.113892796481181</v>
      </c>
      <c r="BB43" s="250">
        <v>182.41521345745025</v>
      </c>
      <c r="BC43" s="248">
        <v>56.132712257767807</v>
      </c>
      <c r="BD43" s="248">
        <v>13.923279581769396</v>
      </c>
      <c r="BE43" s="248">
        <v>18.098679807937732</v>
      </c>
      <c r="BF43" s="249">
        <v>23.023788379789739</v>
      </c>
      <c r="BG43" s="248">
        <v>26.84333632190318</v>
      </c>
      <c r="BH43" s="248">
        <v>16.805728799531966</v>
      </c>
      <c r="BI43" s="249">
        <v>25.638823419218635</v>
      </c>
      <c r="BJ43" s="249">
        <v>26.356593726560021</v>
      </c>
      <c r="BK43" s="249">
        <v>26.356593726560021</v>
      </c>
      <c r="BL43" s="248">
        <v>39.592590636107779</v>
      </c>
      <c r="BM43" s="248">
        <v>38.912785769649979</v>
      </c>
      <c r="BN43" s="248">
        <v>96.293554765655017</v>
      </c>
      <c r="BO43" s="250">
        <v>174.79893117141279</v>
      </c>
      <c r="BP43" s="248">
        <v>58.576109481516255</v>
      </c>
      <c r="BQ43" s="248">
        <v>13.959598665326654</v>
      </c>
      <c r="BR43" s="248">
        <v>20.02654103331356</v>
      </c>
      <c r="BS43" s="249">
        <v>20.744437122377157</v>
      </c>
      <c r="BT43" s="248">
        <v>28.185503137998339</v>
      </c>
      <c r="BU43" s="248">
        <v>23.366869495239651</v>
      </c>
      <c r="BV43" s="249">
        <v>27.607267100867293</v>
      </c>
      <c r="BW43" s="249">
        <v>26.356593726560021</v>
      </c>
      <c r="BX43" s="249">
        <v>26.356593726560021</v>
      </c>
      <c r="BY43" s="248">
        <v>32.514305762457873</v>
      </c>
      <c r="BZ43" s="248">
        <v>9.7663462323827392</v>
      </c>
      <c r="CA43" s="248">
        <v>124.59925511167737</v>
      </c>
      <c r="CB43" s="250">
        <v>166.87990710651798</v>
      </c>
      <c r="CC43" s="248">
        <v>56.109496244305454</v>
      </c>
      <c r="CD43" s="248">
        <v>13.938735401784925</v>
      </c>
      <c r="CE43" s="248">
        <v>18.809947066363925</v>
      </c>
      <c r="CF43" s="249">
        <v>22.463771457535778</v>
      </c>
      <c r="CG43" s="248">
        <v>26.84333632190318</v>
      </c>
      <c r="CH43" s="248">
        <v>18.302129309079334</v>
      </c>
      <c r="CI43" s="249">
        <v>25.818391480364323</v>
      </c>
      <c r="CJ43" s="249">
        <v>26.356593726560021</v>
      </c>
      <c r="CK43" s="249">
        <v>26.356593726560021</v>
      </c>
      <c r="CL43" s="248">
        <v>37.72988409041043</v>
      </c>
      <c r="CM43" s="248">
        <v>31.282827775600964</v>
      </c>
      <c r="CN43" s="248">
        <v>103.74242327776615</v>
      </c>
      <c r="CO43" s="250">
        <v>172.75513514377752</v>
      </c>
    </row>
    <row r="44" spans="2:93" x14ac:dyDescent="0.2">
      <c r="B44" s="246">
        <v>2045</v>
      </c>
      <c r="C44" s="247">
        <v>58.212534115439183</v>
      </c>
      <c r="D44" s="248">
        <v>14.380951279339531</v>
      </c>
      <c r="E44" s="248">
        <v>17.659225103359788</v>
      </c>
      <c r="F44" s="249">
        <v>23.49136807549684</v>
      </c>
      <c r="G44" s="248">
        <v>27.418570445795812</v>
      </c>
      <c r="H44" s="248">
        <v>17.165863939458216</v>
      </c>
      <c r="I44" s="249">
        <v>26.1882456650353</v>
      </c>
      <c r="J44" s="249">
        <v>26.921397293422192</v>
      </c>
      <c r="K44" s="249">
        <v>26.921397293422192</v>
      </c>
      <c r="L44" s="248">
        <v>42.34365551659328</v>
      </c>
      <c r="M44" s="248">
        <v>46.76077628716984</v>
      </c>
      <c r="N44" s="248">
        <v>91.440247552784967</v>
      </c>
      <c r="O44" s="250">
        <v>180.5446793565481</v>
      </c>
      <c r="P44" s="247">
        <v>57.098022911368147</v>
      </c>
      <c r="Q44" s="248">
        <v>14.291596212812772</v>
      </c>
      <c r="R44" s="248">
        <v>18.332849180656243</v>
      </c>
      <c r="S44" s="249">
        <v>25.586415914733752</v>
      </c>
      <c r="T44" s="248">
        <v>27.418570445795812</v>
      </c>
      <c r="U44" s="248">
        <v>17.165863939458216</v>
      </c>
      <c r="V44" s="249">
        <v>26.1882456650353</v>
      </c>
      <c r="W44" s="249">
        <v>26.921397293422192</v>
      </c>
      <c r="X44" s="249">
        <v>26.921397293422192</v>
      </c>
      <c r="Y44" s="248">
        <v>35.113687895719657</v>
      </c>
      <c r="Z44" s="248">
        <v>17.301487226252839</v>
      </c>
      <c r="AA44" s="248">
        <v>120.21418324261749</v>
      </c>
      <c r="AB44" s="250">
        <v>172.62935836458999</v>
      </c>
      <c r="AC44" s="247">
        <v>55.997963891199383</v>
      </c>
      <c r="AD44" s="248">
        <v>14.147871816319929</v>
      </c>
      <c r="AE44" s="248">
        <v>19.018062304518981</v>
      </c>
      <c r="AF44" s="249">
        <v>21.838411791602219</v>
      </c>
      <c r="AG44" s="248">
        <v>27.418570445795812</v>
      </c>
      <c r="AH44" s="248">
        <v>17.165863939458216</v>
      </c>
      <c r="AI44" s="249">
        <v>26.1882456650353</v>
      </c>
      <c r="AJ44" s="249">
        <v>26.921397293422192</v>
      </c>
      <c r="AK44" s="249">
        <v>26.921397293422192</v>
      </c>
      <c r="AL44" s="248">
        <v>42.34365551659328</v>
      </c>
      <c r="AM44" s="248">
        <v>57.048147070347198</v>
      </c>
      <c r="AN44" s="248">
        <v>82.310056420434279</v>
      </c>
      <c r="AO44" s="250">
        <v>181.70185900737476</v>
      </c>
      <c r="AP44" s="247">
        <v>56.551698980203611</v>
      </c>
      <c r="AQ44" s="248">
        <v>14.17797506642041</v>
      </c>
      <c r="AR44" s="248">
        <v>18.70807621699424</v>
      </c>
      <c r="AS44" s="249">
        <v>21.722945200361263</v>
      </c>
      <c r="AT44" s="248">
        <v>27.418570445795812</v>
      </c>
      <c r="AU44" s="248">
        <v>17.165863939458216</v>
      </c>
      <c r="AV44" s="249">
        <v>26.1882456650353</v>
      </c>
      <c r="AW44" s="249">
        <v>26.921397293422192</v>
      </c>
      <c r="AX44" s="249">
        <v>26.921397293422192</v>
      </c>
      <c r="AY44" s="248">
        <v>49.193098525841968</v>
      </c>
      <c r="AZ44" s="248">
        <v>59.386185884705696</v>
      </c>
      <c r="BA44" s="248">
        <v>77.744960854258949</v>
      </c>
      <c r="BB44" s="250">
        <v>186.32424526480662</v>
      </c>
      <c r="BC44" s="248">
        <v>57.335597442012485</v>
      </c>
      <c r="BD44" s="248">
        <v>14.221645829388033</v>
      </c>
      <c r="BE44" s="248">
        <v>18.48652199335331</v>
      </c>
      <c r="BF44" s="249">
        <v>23.517172234110827</v>
      </c>
      <c r="BG44" s="248">
        <v>27.418570445795812</v>
      </c>
      <c r="BH44" s="248">
        <v>17.165863939458216</v>
      </c>
      <c r="BI44" s="249">
        <v>26.1882456650353</v>
      </c>
      <c r="BJ44" s="249">
        <v>26.921397293422192</v>
      </c>
      <c r="BK44" s="249">
        <v>26.921397293422192</v>
      </c>
      <c r="BL44" s="248">
        <v>40.441032458468641</v>
      </c>
      <c r="BM44" s="248">
        <v>39.74665984409436</v>
      </c>
      <c r="BN44" s="248">
        <v>98.357059016687018</v>
      </c>
      <c r="BO44" s="250">
        <v>178.54475131925</v>
      </c>
      <c r="BP44" s="248">
        <v>59.831354977626404</v>
      </c>
      <c r="BQ44" s="248">
        <v>14.258743205775961</v>
      </c>
      <c r="BR44" s="248">
        <v>20.455695950860012</v>
      </c>
      <c r="BS44" s="249">
        <v>21.188976056384391</v>
      </c>
      <c r="BT44" s="248">
        <v>28.789498968085603</v>
      </c>
      <c r="BU44" s="248">
        <v>23.867605340479571</v>
      </c>
      <c r="BV44" s="249">
        <v>28.198871732772876</v>
      </c>
      <c r="BW44" s="249">
        <v>26.921397293422192</v>
      </c>
      <c r="BX44" s="249">
        <v>26.921397293422192</v>
      </c>
      <c r="BY44" s="248">
        <v>33.211064837595018</v>
      </c>
      <c r="BZ44" s="248">
        <v>9.9756322745962311</v>
      </c>
      <c r="CA44" s="248">
        <v>127.26933093579754</v>
      </c>
      <c r="CB44" s="250">
        <v>170.45602804798878</v>
      </c>
      <c r="CC44" s="248">
        <v>57.311883925445301</v>
      </c>
      <c r="CD44" s="248">
        <v>14.237432856932276</v>
      </c>
      <c r="CE44" s="248">
        <v>19.213031216986362</v>
      </c>
      <c r="CF44" s="249">
        <v>22.945154536700802</v>
      </c>
      <c r="CG44" s="248">
        <v>27.418570445795812</v>
      </c>
      <c r="CH44" s="248">
        <v>18.694331276533262</v>
      </c>
      <c r="CI44" s="249">
        <v>26.371661745484307</v>
      </c>
      <c r="CJ44" s="249">
        <v>26.921397293422192</v>
      </c>
      <c r="CK44" s="249">
        <v>26.921397293422192</v>
      </c>
      <c r="CL44" s="248">
        <v>38.538409400344001</v>
      </c>
      <c r="CM44" s="248">
        <v>31.953197129566053</v>
      </c>
      <c r="CN44" s="248">
        <v>105.96555162697925</v>
      </c>
      <c r="CO44" s="250">
        <v>176.45715815688931</v>
      </c>
    </row>
    <row r="45" spans="2:93" x14ac:dyDescent="0.2">
      <c r="B45" s="246">
        <v>2046</v>
      </c>
      <c r="C45" s="247">
        <v>59.459988443019967</v>
      </c>
      <c r="D45" s="248">
        <v>14.689125114764137</v>
      </c>
      <c r="E45" s="248">
        <v>18.037650078524489</v>
      </c>
      <c r="F45" s="249">
        <v>23.994771839168408</v>
      </c>
      <c r="G45" s="248">
        <v>28.006131438946511</v>
      </c>
      <c r="H45" s="248">
        <v>17.53371652624778</v>
      </c>
      <c r="I45" s="249">
        <v>26.749441649422664</v>
      </c>
      <c r="J45" s="249">
        <v>27.498304209922402</v>
      </c>
      <c r="K45" s="249">
        <v>27.498304209922402</v>
      </c>
      <c r="L45" s="248">
        <v>43.251050755821581</v>
      </c>
      <c r="M45" s="248">
        <v>47.762827368210075</v>
      </c>
      <c r="N45" s="248">
        <v>93.39974878835352</v>
      </c>
      <c r="O45" s="250">
        <v>184.41362691238518</v>
      </c>
      <c r="P45" s="247">
        <v>58.321594035000125</v>
      </c>
      <c r="Q45" s="248">
        <v>14.597855230988415</v>
      </c>
      <c r="R45" s="248">
        <v>18.725709453702322</v>
      </c>
      <c r="S45" s="249">
        <v>26.134715103991201</v>
      </c>
      <c r="T45" s="248">
        <v>28.006131438946511</v>
      </c>
      <c r="U45" s="248">
        <v>17.53371652624778</v>
      </c>
      <c r="V45" s="249">
        <v>26.749441649422664</v>
      </c>
      <c r="W45" s="249">
        <v>27.498304209922402</v>
      </c>
      <c r="X45" s="249">
        <v>27.498304209922402</v>
      </c>
      <c r="Y45" s="248">
        <v>35.866149931403811</v>
      </c>
      <c r="Z45" s="248">
        <v>17.672246126237724</v>
      </c>
      <c r="AA45" s="248">
        <v>122.79029001070988</v>
      </c>
      <c r="AB45" s="250">
        <v>176.32868606835143</v>
      </c>
      <c r="AC45" s="247">
        <v>57.197961511183806</v>
      </c>
      <c r="AD45" s="248">
        <v>14.451050920124754</v>
      </c>
      <c r="AE45" s="248">
        <v>19.425606220695634</v>
      </c>
      <c r="AF45" s="249">
        <v>22.306393845826179</v>
      </c>
      <c r="AG45" s="248">
        <v>28.006131438946511</v>
      </c>
      <c r="AH45" s="248">
        <v>17.53371652624778</v>
      </c>
      <c r="AI45" s="249">
        <v>26.749441649422664</v>
      </c>
      <c r="AJ45" s="249">
        <v>27.498304209922402</v>
      </c>
      <c r="AK45" s="249">
        <v>27.498304209922402</v>
      </c>
      <c r="AL45" s="248">
        <v>43.251050755821581</v>
      </c>
      <c r="AM45" s="248">
        <v>58.270649389216281</v>
      </c>
      <c r="AN45" s="248">
        <v>84.073903977413551</v>
      </c>
      <c r="AO45" s="250">
        <v>185.59560412245142</v>
      </c>
      <c r="AP45" s="247">
        <v>57.763562760004092</v>
      </c>
      <c r="AQ45" s="248">
        <v>14.481799262045797</v>
      </c>
      <c r="AR45" s="248">
        <v>19.108977345801325</v>
      </c>
      <c r="AS45" s="249">
        <v>22.18845288542877</v>
      </c>
      <c r="AT45" s="248">
        <v>28.006131438946511</v>
      </c>
      <c r="AU45" s="248">
        <v>17.53371652624778</v>
      </c>
      <c r="AV45" s="249">
        <v>26.749441649422664</v>
      </c>
      <c r="AW45" s="249">
        <v>27.498304209922402</v>
      </c>
      <c r="AX45" s="249">
        <v>27.498304209922402</v>
      </c>
      <c r="AY45" s="248">
        <v>50.247272589480509</v>
      </c>
      <c r="AZ45" s="248">
        <v>60.65879075762679</v>
      </c>
      <c r="BA45" s="248">
        <v>79.410981571943552</v>
      </c>
      <c r="BB45" s="250">
        <v>190.31704491905086</v>
      </c>
      <c r="BC45" s="248">
        <v>58.564259623453211</v>
      </c>
      <c r="BD45" s="248">
        <v>14.526405859247069</v>
      </c>
      <c r="BE45" s="248">
        <v>18.882675368445938</v>
      </c>
      <c r="BF45" s="249">
        <v>24.021128963047037</v>
      </c>
      <c r="BG45" s="248">
        <v>28.006131438946511</v>
      </c>
      <c r="BH45" s="248">
        <v>17.53371652624778</v>
      </c>
      <c r="BI45" s="249">
        <v>26.749441649422664</v>
      </c>
      <c r="BJ45" s="249">
        <v>27.498304209922402</v>
      </c>
      <c r="BK45" s="249">
        <v>27.498304209922402</v>
      </c>
      <c r="BL45" s="248">
        <v>41.307655802027433</v>
      </c>
      <c r="BM45" s="248">
        <v>40.598403262978557</v>
      </c>
      <c r="BN45" s="248">
        <v>100.46478273603535</v>
      </c>
      <c r="BO45" s="250">
        <v>182.37084180104134</v>
      </c>
      <c r="BP45" s="248">
        <v>61.11349951618665</v>
      </c>
      <c r="BQ45" s="248">
        <v>14.564298206742512</v>
      </c>
      <c r="BR45" s="248">
        <v>20.894047361347898</v>
      </c>
      <c r="BS45" s="249">
        <v>21.643041152161281</v>
      </c>
      <c r="BT45" s="248">
        <v>29.406438010893837</v>
      </c>
      <c r="BU45" s="248">
        <v>24.379071608413007</v>
      </c>
      <c r="BV45" s="249">
        <v>28.803154042596134</v>
      </c>
      <c r="BW45" s="249">
        <v>27.498304209922402</v>
      </c>
      <c r="BX45" s="249">
        <v>27.498304209922402</v>
      </c>
      <c r="BY45" s="248">
        <v>33.922754977609664</v>
      </c>
      <c r="BZ45" s="248">
        <v>10.189403171884814</v>
      </c>
      <c r="CA45" s="248">
        <v>129.99662463734529</v>
      </c>
      <c r="CB45" s="250">
        <v>174.10878278683975</v>
      </c>
      <c r="CC45" s="248">
        <v>58.54003794263388</v>
      </c>
      <c r="CD45" s="248">
        <v>14.5425311918682</v>
      </c>
      <c r="CE45" s="248">
        <v>19.624753182053979</v>
      </c>
      <c r="CF45" s="249">
        <v>23.436853322172947</v>
      </c>
      <c r="CG45" s="248">
        <v>28.006131438946511</v>
      </c>
      <c r="CH45" s="248">
        <v>19.094937860776692</v>
      </c>
      <c r="CI45" s="249">
        <v>26.936788209566135</v>
      </c>
      <c r="CJ45" s="249">
        <v>27.498304209922402</v>
      </c>
      <c r="CK45" s="249">
        <v>27.498304209922402</v>
      </c>
      <c r="CL45" s="248">
        <v>39.364260848233279</v>
      </c>
      <c r="CM45" s="248">
        <v>32.637932034943546</v>
      </c>
      <c r="CN45" s="248">
        <v>108.23632007848532</v>
      </c>
      <c r="CO45" s="250">
        <v>180.23851296166214</v>
      </c>
    </row>
    <row r="46" spans="2:93" ht="13.15" x14ac:dyDescent="0.25">
      <c r="B46" s="246">
        <v>2047</v>
      </c>
      <c r="C46" s="247">
        <v>60.693222760058873</v>
      </c>
      <c r="D46" s="248">
        <v>14.993786007797519</v>
      </c>
      <c r="E46" s="248">
        <v>18.411761302863066</v>
      </c>
      <c r="F46" s="249">
        <v>24.492437190885358</v>
      </c>
      <c r="G46" s="248">
        <v>28.586994693084357</v>
      </c>
      <c r="H46" s="248">
        <v>17.897375879228015</v>
      </c>
      <c r="I46" s="249">
        <v>27.304240435421598</v>
      </c>
      <c r="J46" s="249">
        <v>28.068634835609444</v>
      </c>
      <c r="K46" s="249">
        <v>28.068634835609444</v>
      </c>
      <c r="L46" s="248">
        <v>44.14810239402</v>
      </c>
      <c r="M46" s="248">
        <v>48.75345584513498</v>
      </c>
      <c r="N46" s="248">
        <v>95.336913231615895</v>
      </c>
      <c r="O46" s="250">
        <v>188.23847147077089</v>
      </c>
      <c r="P46" s="247">
        <v>59.531217398067177</v>
      </c>
      <c r="Q46" s="248">
        <v>14.900623134202396</v>
      </c>
      <c r="R46" s="248">
        <v>19.114091424737104</v>
      </c>
      <c r="S46" s="249">
        <v>26.676764108308831</v>
      </c>
      <c r="T46" s="248">
        <v>28.586994693084357</v>
      </c>
      <c r="U46" s="248">
        <v>17.897375879228015</v>
      </c>
      <c r="V46" s="249">
        <v>27.304240435421598</v>
      </c>
      <c r="W46" s="249">
        <v>28.068634835609444</v>
      </c>
      <c r="X46" s="249">
        <v>28.068634835609444</v>
      </c>
      <c r="Y46" s="248">
        <v>36.610034484254946</v>
      </c>
      <c r="Z46" s="248">
        <v>18.03877866269994</v>
      </c>
      <c r="AA46" s="248">
        <v>125.33703116229083</v>
      </c>
      <c r="AB46" s="250">
        <v>179.98584430924572</v>
      </c>
      <c r="AC46" s="247">
        <v>58.384280090237333</v>
      </c>
      <c r="AD46" s="248">
        <v>14.750774017599834</v>
      </c>
      <c r="AE46" s="248">
        <v>19.828504452732854</v>
      </c>
      <c r="AF46" s="249">
        <v>22.769041268074165</v>
      </c>
      <c r="AG46" s="248">
        <v>28.586994693084357</v>
      </c>
      <c r="AH46" s="248">
        <v>17.897375879228015</v>
      </c>
      <c r="AI46" s="249">
        <v>27.304240435421598</v>
      </c>
      <c r="AJ46" s="249">
        <v>28.068634835609444</v>
      </c>
      <c r="AK46" s="249">
        <v>28.068634835609444</v>
      </c>
      <c r="AL46" s="248">
        <v>44.14810239402</v>
      </c>
      <c r="AM46" s="248">
        <v>59.479216131064668</v>
      </c>
      <c r="AN46" s="248">
        <v>85.81764504207483</v>
      </c>
      <c r="AO46" s="250">
        <v>189.4449635671595</v>
      </c>
      <c r="AP46" s="247">
        <v>58.961612233867221</v>
      </c>
      <c r="AQ46" s="248">
        <v>14.782160097795673</v>
      </c>
      <c r="AR46" s="248">
        <v>19.505308513086096</v>
      </c>
      <c r="AS46" s="249">
        <v>22.648654144407043</v>
      </c>
      <c r="AT46" s="248">
        <v>28.586994693084357</v>
      </c>
      <c r="AU46" s="248">
        <v>17.897375879228015</v>
      </c>
      <c r="AV46" s="249">
        <v>27.304240435421598</v>
      </c>
      <c r="AW46" s="249">
        <v>28.068634835609444</v>
      </c>
      <c r="AX46" s="249">
        <v>28.068634835609444</v>
      </c>
      <c r="AY46" s="248">
        <v>51.289429887481631</v>
      </c>
      <c r="AZ46" s="248">
        <v>61.916888923321423</v>
      </c>
      <c r="BA46" s="248">
        <v>81.058010947304297</v>
      </c>
      <c r="BB46" s="250">
        <v>194.26432975810735</v>
      </c>
      <c r="BC46" s="248">
        <v>59.778916010223782</v>
      </c>
      <c r="BD46" s="248">
        <v>14.827691861447114</v>
      </c>
      <c r="BE46" s="248">
        <v>19.274312902721416</v>
      </c>
      <c r="BF46" s="249">
        <v>24.51934097665405</v>
      </c>
      <c r="BG46" s="248">
        <v>28.586994693084357</v>
      </c>
      <c r="BH46" s="248">
        <v>17.897375879228015</v>
      </c>
      <c r="BI46" s="249">
        <v>27.304240435421598</v>
      </c>
      <c r="BJ46" s="249">
        <v>28.068634835609444</v>
      </c>
      <c r="BK46" s="249">
        <v>28.068634835609444</v>
      </c>
      <c r="BL46" s="248">
        <v>42.164400312502885</v>
      </c>
      <c r="BM46" s="248">
        <v>41.440437468364728</v>
      </c>
      <c r="BN46" s="248">
        <v>102.5484800418743</v>
      </c>
      <c r="BO46" s="250">
        <v>186.15331782274191</v>
      </c>
      <c r="BP46" s="248">
        <v>62.381028602740813</v>
      </c>
      <c r="BQ46" s="248">
        <v>14.866370117996835</v>
      </c>
      <c r="BR46" s="248">
        <v>21.327401906186783</v>
      </c>
      <c r="BS46" s="249">
        <v>22.091930258480364</v>
      </c>
      <c r="BT46" s="248">
        <v>30.016344427738574</v>
      </c>
      <c r="BU46" s="248">
        <v>24.884707558104708</v>
      </c>
      <c r="BV46" s="249">
        <v>29.400548003382511</v>
      </c>
      <c r="BW46" s="249">
        <v>28.068634835609444</v>
      </c>
      <c r="BX46" s="249">
        <v>28.068634835609444</v>
      </c>
      <c r="BY46" s="248">
        <v>34.62633240273783</v>
      </c>
      <c r="BZ46" s="248">
        <v>10.400737246962128</v>
      </c>
      <c r="CA46" s="248">
        <v>132.69282930875437</v>
      </c>
      <c r="CB46" s="250">
        <v>177.71989895845434</v>
      </c>
      <c r="CC46" s="248">
        <v>59.754191957830145</v>
      </c>
      <c r="CD46" s="248">
        <v>14.844151642729988</v>
      </c>
      <c r="CE46" s="248">
        <v>20.031781836469541</v>
      </c>
      <c r="CF46" s="249">
        <v>23.922947123351673</v>
      </c>
      <c r="CG46" s="248">
        <v>28.586994693084357</v>
      </c>
      <c r="CH46" s="248">
        <v>19.490977841077086</v>
      </c>
      <c r="CI46" s="249">
        <v>27.495472670843487</v>
      </c>
      <c r="CJ46" s="249">
        <v>28.068634835609444</v>
      </c>
      <c r="CK46" s="249">
        <v>28.068634835609444</v>
      </c>
      <c r="CL46" s="248">
        <v>40.180698230985762</v>
      </c>
      <c r="CM46" s="248">
        <v>33.314861494175567</v>
      </c>
      <c r="CN46" s="248">
        <v>110.48120353315852</v>
      </c>
      <c r="CO46" s="250">
        <v>183.97676325831986</v>
      </c>
    </row>
    <row r="47" spans="2:93" ht="13.15" x14ac:dyDescent="0.25">
      <c r="B47" s="246">
        <v>2048</v>
      </c>
      <c r="C47" s="247">
        <v>61.952035065263381</v>
      </c>
      <c r="D47" s="248">
        <v>15.304765742764561</v>
      </c>
      <c r="E47" s="248">
        <v>18.793631808902244</v>
      </c>
      <c r="F47" s="249">
        <v>25.000424407880278</v>
      </c>
      <c r="G47" s="248">
        <v>29.179905384789325</v>
      </c>
      <c r="H47" s="248">
        <v>18.268577736092812</v>
      </c>
      <c r="I47" s="249">
        <v>27.870546066945746</v>
      </c>
      <c r="J47" s="249">
        <v>28.650794446099081</v>
      </c>
      <c r="K47" s="249">
        <v>28.650794446099081</v>
      </c>
      <c r="L47" s="248">
        <v>45.063759398505084</v>
      </c>
      <c r="M47" s="248">
        <v>49.764630525736848</v>
      </c>
      <c r="N47" s="248">
        <v>97.314255578233713</v>
      </c>
      <c r="O47" s="250">
        <v>192.14264550247566</v>
      </c>
      <c r="P47" s="247">
        <v>60.765929044551164</v>
      </c>
      <c r="Q47" s="248">
        <v>15.209670617653755</v>
      </c>
      <c r="R47" s="248">
        <v>19.51052866095678</v>
      </c>
      <c r="S47" s="249">
        <v>27.230055520355517</v>
      </c>
      <c r="T47" s="248">
        <v>29.179905384789325</v>
      </c>
      <c r="U47" s="248">
        <v>18.268577736092812</v>
      </c>
      <c r="V47" s="249">
        <v>27.870546066945746</v>
      </c>
      <c r="W47" s="249">
        <v>28.650794446099081</v>
      </c>
      <c r="X47" s="249">
        <v>28.650794446099081</v>
      </c>
      <c r="Y47" s="248">
        <v>37.369347630055955</v>
      </c>
      <c r="Z47" s="248">
        <v>18.412913294522632</v>
      </c>
      <c r="AA47" s="248">
        <v>127.93659318832847</v>
      </c>
      <c r="AB47" s="250">
        <v>183.71885411290705</v>
      </c>
      <c r="AC47" s="247">
        <v>59.595203598099943</v>
      </c>
      <c r="AD47" s="248">
        <v>15.056713544292181</v>
      </c>
      <c r="AE47" s="248">
        <v>20.239759025547009</v>
      </c>
      <c r="AF47" s="249">
        <v>23.241284263626923</v>
      </c>
      <c r="AG47" s="248">
        <v>29.179905384789325</v>
      </c>
      <c r="AH47" s="248">
        <v>18.268577736092812</v>
      </c>
      <c r="AI47" s="249">
        <v>27.870546066945746</v>
      </c>
      <c r="AJ47" s="249">
        <v>28.650794446099081</v>
      </c>
      <c r="AK47" s="249">
        <v>28.650794446099081</v>
      </c>
      <c r="AL47" s="248">
        <v>45.063759398505084</v>
      </c>
      <c r="AM47" s="248">
        <v>60.712849241398942</v>
      </c>
      <c r="AN47" s="248">
        <v>87.597552298107516</v>
      </c>
      <c r="AO47" s="250">
        <v>193.37416093801153</v>
      </c>
      <c r="AP47" s="247">
        <v>60.184509942036584</v>
      </c>
      <c r="AQ47" s="248">
        <v>15.088750589820986</v>
      </c>
      <c r="AR47" s="248">
        <v>19.909859816452396</v>
      </c>
      <c r="AS47" s="249">
        <v>23.11840024185868</v>
      </c>
      <c r="AT47" s="248">
        <v>29.179905384789325</v>
      </c>
      <c r="AU47" s="248">
        <v>18.268577736092812</v>
      </c>
      <c r="AV47" s="249">
        <v>27.870546066945746</v>
      </c>
      <c r="AW47" s="249">
        <v>28.650794446099081</v>
      </c>
      <c r="AX47" s="249">
        <v>28.650794446099081</v>
      </c>
      <c r="AY47" s="248">
        <v>52.353202126509515</v>
      </c>
      <c r="AZ47" s="248">
        <v>63.201080767685795</v>
      </c>
      <c r="BA47" s="248">
        <v>82.73920065804441</v>
      </c>
      <c r="BB47" s="250">
        <v>198.29348355223971</v>
      </c>
      <c r="BC47" s="248">
        <v>61.018765068214115</v>
      </c>
      <c r="BD47" s="248">
        <v>15.135226708406233</v>
      </c>
      <c r="BE47" s="248">
        <v>19.674073224433556</v>
      </c>
      <c r="BF47" s="249">
        <v>25.02788619362066</v>
      </c>
      <c r="BG47" s="248">
        <v>29.179905384789325</v>
      </c>
      <c r="BH47" s="248">
        <v>18.268577736092812</v>
      </c>
      <c r="BI47" s="249">
        <v>27.870546066945746</v>
      </c>
      <c r="BJ47" s="249">
        <v>28.650794446099081</v>
      </c>
      <c r="BK47" s="249">
        <v>28.650794446099081</v>
      </c>
      <c r="BL47" s="248">
        <v>43.038914196281624</v>
      </c>
      <c r="BM47" s="248">
        <v>42.299935946876317</v>
      </c>
      <c r="BN47" s="248">
        <v>104.67539442681418</v>
      </c>
      <c r="BO47" s="250">
        <v>190.01424456997211</v>
      </c>
      <c r="BP47" s="248">
        <v>63.67484697068091</v>
      </c>
      <c r="BQ47" s="248">
        <v>15.174707174215479</v>
      </c>
      <c r="BR47" s="248">
        <v>21.769744473225714</v>
      </c>
      <c r="BS47" s="249">
        <v>22.55012958272841</v>
      </c>
      <c r="BT47" s="248">
        <v>30.638900654028795</v>
      </c>
      <c r="BU47" s="248">
        <v>25.40083068785507</v>
      </c>
      <c r="BV47" s="249">
        <v>30.010332258087946</v>
      </c>
      <c r="BW47" s="249">
        <v>28.650794446099081</v>
      </c>
      <c r="BX47" s="249">
        <v>28.650794446099081</v>
      </c>
      <c r="BY47" s="248">
        <v>35.344502427832495</v>
      </c>
      <c r="BZ47" s="248">
        <v>10.616454512157192</v>
      </c>
      <c r="CA47" s="248">
        <v>135.44495481388051</v>
      </c>
      <c r="CB47" s="250">
        <v>181.40591175387021</v>
      </c>
      <c r="CC47" s="248">
        <v>60.993528224771126</v>
      </c>
      <c r="CD47" s="248">
        <v>15.152027875008219</v>
      </c>
      <c r="CE47" s="248">
        <v>20.447252498994885</v>
      </c>
      <c r="CF47" s="249">
        <v>24.419122789202948</v>
      </c>
      <c r="CG47" s="248">
        <v>29.179905384789325</v>
      </c>
      <c r="CH47" s="248">
        <v>19.895231918073677</v>
      </c>
      <c r="CI47" s="249">
        <v>28.065744568783447</v>
      </c>
      <c r="CJ47" s="249">
        <v>28.650794446099081</v>
      </c>
      <c r="CK47" s="249">
        <v>28.650794446099081</v>
      </c>
      <c r="CL47" s="248">
        <v>41.014068994058164</v>
      </c>
      <c r="CM47" s="248">
        <v>34.005830859253507</v>
      </c>
      <c r="CN47" s="248">
        <v>112.77264716025269</v>
      </c>
      <c r="CO47" s="250">
        <v>187.79254701356436</v>
      </c>
    </row>
    <row r="48" spans="2:93" ht="13.15" x14ac:dyDescent="0.25">
      <c r="B48" s="246">
        <v>2049</v>
      </c>
      <c r="C48" s="247">
        <v>63.236955860801288</v>
      </c>
      <c r="D48" s="248">
        <v>15.622195376076814</v>
      </c>
      <c r="E48" s="248">
        <v>19.183422528601806</v>
      </c>
      <c r="F48" s="249">
        <v>25.518947571568415</v>
      </c>
      <c r="G48" s="248">
        <v>29.785113384837214</v>
      </c>
      <c r="H48" s="248">
        <v>18.64747853270552</v>
      </c>
      <c r="I48" s="249">
        <v>28.448597202581414</v>
      </c>
      <c r="J48" s="249">
        <v>29.245028381331291</v>
      </c>
      <c r="K48" s="249">
        <v>29.245028381331291</v>
      </c>
      <c r="L48" s="248">
        <v>45.998407655261431</v>
      </c>
      <c r="M48" s="248">
        <v>50.79677755008268</v>
      </c>
      <c r="N48" s="248">
        <v>99.33260914100272</v>
      </c>
      <c r="O48" s="250">
        <v>196.12779434634683</v>
      </c>
      <c r="P48" s="247">
        <v>62.026249319862089</v>
      </c>
      <c r="Q48" s="248">
        <v>15.525127923443911</v>
      </c>
      <c r="R48" s="248">
        <v>19.915188233188633</v>
      </c>
      <c r="S48" s="249">
        <v>27.794822514125755</v>
      </c>
      <c r="T48" s="248">
        <v>29.785113384837214</v>
      </c>
      <c r="U48" s="248">
        <v>18.64747853270552</v>
      </c>
      <c r="V48" s="249">
        <v>28.448597202581414</v>
      </c>
      <c r="W48" s="249">
        <v>29.245028381331291</v>
      </c>
      <c r="X48" s="249">
        <v>29.245028381331291</v>
      </c>
      <c r="Y48" s="248">
        <v>38.144409366687547</v>
      </c>
      <c r="Z48" s="248">
        <v>18.794807693530586</v>
      </c>
      <c r="AA48" s="248">
        <v>130.59007162410197</v>
      </c>
      <c r="AB48" s="250">
        <v>187.52928868432011</v>
      </c>
      <c r="AC48" s="247">
        <v>60.831242355129412</v>
      </c>
      <c r="AD48" s="248">
        <v>15.368998432514781</v>
      </c>
      <c r="AE48" s="248">
        <v>20.659543254446113</v>
      </c>
      <c r="AF48" s="249">
        <v>23.723321850186959</v>
      </c>
      <c r="AG48" s="248">
        <v>29.785113384837214</v>
      </c>
      <c r="AH48" s="248">
        <v>18.64747853270552</v>
      </c>
      <c r="AI48" s="249">
        <v>28.448597202581414</v>
      </c>
      <c r="AJ48" s="249">
        <v>29.245028381331291</v>
      </c>
      <c r="AK48" s="249">
        <v>29.245028381331291</v>
      </c>
      <c r="AL48" s="248">
        <v>45.998407655261431</v>
      </c>
      <c r="AM48" s="248">
        <v>61.972068611100852</v>
      </c>
      <c r="AN48" s="248">
        <v>89.41437585309626</v>
      </c>
      <c r="AO48" s="250">
        <v>197.38485211945854</v>
      </c>
      <c r="AP48" s="247">
        <v>61.43277125116574</v>
      </c>
      <c r="AQ48" s="248">
        <v>15.401699944771501</v>
      </c>
      <c r="AR48" s="248">
        <v>20.322801746244608</v>
      </c>
      <c r="AS48" s="249">
        <v>23.597889143216644</v>
      </c>
      <c r="AT48" s="248">
        <v>29.785113384837214</v>
      </c>
      <c r="AU48" s="248">
        <v>18.64747853270552</v>
      </c>
      <c r="AV48" s="249">
        <v>28.448597202581414</v>
      </c>
      <c r="AW48" s="249">
        <v>29.245028381331291</v>
      </c>
      <c r="AX48" s="249">
        <v>29.245028381331291</v>
      </c>
      <c r="AY48" s="248">
        <v>53.439037612857732</v>
      </c>
      <c r="AZ48" s="248">
        <v>64.511907488605004</v>
      </c>
      <c r="BA48" s="248">
        <v>84.455259209143023</v>
      </c>
      <c r="BB48" s="250">
        <v>202.40620431060574</v>
      </c>
      <c r="BC48" s="248">
        <v>62.28432930789721</v>
      </c>
      <c r="BD48" s="248">
        <v>15.449140004754367</v>
      </c>
      <c r="BE48" s="248">
        <v>20.082124804859927</v>
      </c>
      <c r="BF48" s="249">
        <v>25.546978930520453</v>
      </c>
      <c r="BG48" s="248">
        <v>29.785113384837214</v>
      </c>
      <c r="BH48" s="248">
        <v>18.64747853270552</v>
      </c>
      <c r="BI48" s="249">
        <v>28.448597202581414</v>
      </c>
      <c r="BJ48" s="249">
        <v>29.245028381331291</v>
      </c>
      <c r="BK48" s="249">
        <v>29.245028381331291</v>
      </c>
      <c r="BL48" s="248">
        <v>43.931566000373564</v>
      </c>
      <c r="BM48" s="248">
        <v>43.177260917570273</v>
      </c>
      <c r="BN48" s="248">
        <v>106.84642223790158</v>
      </c>
      <c r="BO48" s="250">
        <v>193.95524915584542</v>
      </c>
      <c r="BP48" s="248">
        <v>64.99549987480475</v>
      </c>
      <c r="BQ48" s="248">
        <v>15.489439318104012</v>
      </c>
      <c r="BR48" s="248">
        <v>22.221261479208277</v>
      </c>
      <c r="BS48" s="249">
        <v>23.0178322241735</v>
      </c>
      <c r="BT48" s="248">
        <v>31.274369054079077</v>
      </c>
      <c r="BU48" s="248">
        <v>25.927658507802875</v>
      </c>
      <c r="BV48" s="249">
        <v>30.632763788525931</v>
      </c>
      <c r="BW48" s="249">
        <v>29.245028381331291</v>
      </c>
      <c r="BX48" s="249">
        <v>29.245028381331291</v>
      </c>
      <c r="BY48" s="248">
        <v>36.077567711799688</v>
      </c>
      <c r="BZ48" s="248">
        <v>10.83664587735097</v>
      </c>
      <c r="CA48" s="248">
        <v>138.25416098293874</v>
      </c>
      <c r="CB48" s="250">
        <v>185.16837457208939</v>
      </c>
      <c r="CC48" s="248">
        <v>62.258569037823932</v>
      </c>
      <c r="CD48" s="248">
        <v>15.46628963720309</v>
      </c>
      <c r="CE48" s="248">
        <v>20.871340261727717</v>
      </c>
      <c r="CF48" s="249">
        <v>24.925589423391592</v>
      </c>
      <c r="CG48" s="248">
        <v>29.785113384837214</v>
      </c>
      <c r="CH48" s="248">
        <v>20.307870456850534</v>
      </c>
      <c r="CI48" s="249">
        <v>28.647844233478814</v>
      </c>
      <c r="CJ48" s="249">
        <v>29.245028381331291</v>
      </c>
      <c r="CK48" s="249">
        <v>29.245028381331291</v>
      </c>
      <c r="CL48" s="248">
        <v>41.864724345485698</v>
      </c>
      <c r="CM48" s="248">
        <v>34.711131325889824</v>
      </c>
      <c r="CN48" s="248">
        <v>115.1116166444903</v>
      </c>
      <c r="CO48" s="250">
        <v>191.68747231586582</v>
      </c>
    </row>
    <row r="49" spans="2:93" ht="13.15" x14ac:dyDescent="0.25">
      <c r="B49" s="246">
        <v>2050</v>
      </c>
      <c r="C49" s="247">
        <v>64.548526651760127</v>
      </c>
      <c r="D49" s="248">
        <v>15.946208682331099</v>
      </c>
      <c r="E49" s="248">
        <v>19.581297731742819</v>
      </c>
      <c r="F49" s="249">
        <v>26.048225203536557</v>
      </c>
      <c r="G49" s="248">
        <v>30.402873746467222</v>
      </c>
      <c r="H49" s="248">
        <v>19.034237949499158</v>
      </c>
      <c r="I49" s="249">
        <v>29.038637450831057</v>
      </c>
      <c r="J49" s="249">
        <v>29.851587069737295</v>
      </c>
      <c r="K49" s="249">
        <v>29.851587069737295</v>
      </c>
      <c r="L49" s="248">
        <v>46.952441053770642</v>
      </c>
      <c r="M49" s="248">
        <v>51.850331896629257</v>
      </c>
      <c r="N49" s="248">
        <v>101.39282451610471</v>
      </c>
      <c r="O49" s="250">
        <v>200.19559746650461</v>
      </c>
      <c r="P49" s="247">
        <v>63.312709361672688</v>
      </c>
      <c r="Q49" s="248">
        <v>15.847127994970288</v>
      </c>
      <c r="R49" s="248">
        <v>20.32824067740485</v>
      </c>
      <c r="S49" s="249">
        <v>28.371303099776604</v>
      </c>
      <c r="T49" s="248">
        <v>30.402873746467222</v>
      </c>
      <c r="U49" s="248">
        <v>19.034237949499158</v>
      </c>
      <c r="V49" s="249">
        <v>29.038637450831057</v>
      </c>
      <c r="W49" s="249">
        <v>29.851587069737295</v>
      </c>
      <c r="X49" s="249">
        <v>29.851587069737295</v>
      </c>
      <c r="Y49" s="248">
        <v>38.935546328970311</v>
      </c>
      <c r="Z49" s="248">
        <v>19.184622801752823</v>
      </c>
      <c r="AA49" s="248">
        <v>133.29858472692138</v>
      </c>
      <c r="AB49" s="250">
        <v>191.4187538576445</v>
      </c>
      <c r="AC49" s="247">
        <v>62.092917266020905</v>
      </c>
      <c r="AD49" s="248">
        <v>15.687760288710857</v>
      </c>
      <c r="AE49" s="248">
        <v>21.088034049397208</v>
      </c>
      <c r="AF49" s="249">
        <v>24.215357173198257</v>
      </c>
      <c r="AG49" s="248">
        <v>30.402873746467222</v>
      </c>
      <c r="AH49" s="248">
        <v>19.034237949499158</v>
      </c>
      <c r="AI49" s="249">
        <v>29.038637450831057</v>
      </c>
      <c r="AJ49" s="249">
        <v>29.851587069737295</v>
      </c>
      <c r="AK49" s="249">
        <v>29.851587069737295</v>
      </c>
      <c r="AL49" s="248">
        <v>46.952441053770642</v>
      </c>
      <c r="AM49" s="248">
        <v>63.257404913887683</v>
      </c>
      <c r="AN49" s="248">
        <v>91.268881372287922</v>
      </c>
      <c r="AO49" s="250">
        <v>201.47872733994626</v>
      </c>
      <c r="AP49" s="247">
        <v>62.706922216908694</v>
      </c>
      <c r="AQ49" s="248">
        <v>15.721140049117134</v>
      </c>
      <c r="AR49" s="248">
        <v>20.74430832887478</v>
      </c>
      <c r="AS49" s="249">
        <v>24.087322919830687</v>
      </c>
      <c r="AT49" s="248">
        <v>30.402873746467222</v>
      </c>
      <c r="AU49" s="248">
        <v>19.034237949499158</v>
      </c>
      <c r="AV49" s="249">
        <v>29.038637450831057</v>
      </c>
      <c r="AW49" s="249">
        <v>29.851587069737295</v>
      </c>
      <c r="AX49" s="249">
        <v>29.851587069737295</v>
      </c>
      <c r="AY49" s="248">
        <v>54.547393950949896</v>
      </c>
      <c r="AZ49" s="248">
        <v>65.849921508719163</v>
      </c>
      <c r="BA49" s="248">
        <v>86.20690980037952</v>
      </c>
      <c r="BB49" s="250">
        <v>206.60422526004857</v>
      </c>
      <c r="BC49" s="248">
        <v>63.576142076913449</v>
      </c>
      <c r="BD49" s="248">
        <v>15.769564043195938</v>
      </c>
      <c r="BE49" s="248">
        <v>20.498639609469151</v>
      </c>
      <c r="BF49" s="249">
        <v>26.076837948975854</v>
      </c>
      <c r="BG49" s="248">
        <v>30.402873746467222</v>
      </c>
      <c r="BH49" s="248">
        <v>19.034237949499158</v>
      </c>
      <c r="BI49" s="249">
        <v>29.038637450831057</v>
      </c>
      <c r="BJ49" s="249">
        <v>29.851587069737295</v>
      </c>
      <c r="BK49" s="249">
        <v>29.851587069737295</v>
      </c>
      <c r="BL49" s="248">
        <v>44.842731915665297</v>
      </c>
      <c r="BM49" s="248">
        <v>44.072782112134867</v>
      </c>
      <c r="BN49" s="248">
        <v>109.06247841293565</v>
      </c>
      <c r="BO49" s="250">
        <v>197.97799244073582</v>
      </c>
      <c r="BP49" s="248">
        <v>66.343543878807864</v>
      </c>
      <c r="BQ49" s="248">
        <v>15.810699187454354</v>
      </c>
      <c r="BR49" s="248">
        <v>22.682143207268403</v>
      </c>
      <c r="BS49" s="249">
        <v>23.49523528707347</v>
      </c>
      <c r="BT49" s="248">
        <v>31.923017433790584</v>
      </c>
      <c r="BU49" s="248">
        <v>26.465413039372109</v>
      </c>
      <c r="BV49" s="249">
        <v>31.268104906460366</v>
      </c>
      <c r="BW49" s="249">
        <v>29.851587069737295</v>
      </c>
      <c r="BX49" s="249">
        <v>29.851587069737295</v>
      </c>
      <c r="BY49" s="248">
        <v>36.825837190864959</v>
      </c>
      <c r="BZ49" s="248">
        <v>11.061404137947575</v>
      </c>
      <c r="CA49" s="248">
        <v>141.12163170168887</v>
      </c>
      <c r="CB49" s="250">
        <v>189.00887303050141</v>
      </c>
      <c r="CC49" s="248">
        <v>63.549847524040885</v>
      </c>
      <c r="CD49" s="248">
        <v>15.787069368873238</v>
      </c>
      <c r="CE49" s="248">
        <v>21.304223848276408</v>
      </c>
      <c r="CF49" s="249">
        <v>25.44256046651255</v>
      </c>
      <c r="CG49" s="248">
        <v>30.402873746467222</v>
      </c>
      <c r="CH49" s="248">
        <v>20.729067355961408</v>
      </c>
      <c r="CI49" s="249">
        <v>29.242016979606525</v>
      </c>
      <c r="CJ49" s="249">
        <v>29.851587069737295</v>
      </c>
      <c r="CK49" s="249">
        <v>29.851587069737295</v>
      </c>
      <c r="CL49" s="248">
        <v>42.733022777559938</v>
      </c>
      <c r="CM49" s="248">
        <v>35.431060129363324</v>
      </c>
      <c r="CN49" s="248">
        <v>117.49909769944965</v>
      </c>
      <c r="CO49" s="250">
        <v>195.66318060637292</v>
      </c>
    </row>
    <row r="50" spans="2:93" ht="13.15" x14ac:dyDescent="0.25">
      <c r="B50" s="246">
        <v>2051</v>
      </c>
      <c r="C50" s="247">
        <v>65.887300174353967</v>
      </c>
      <c r="D50" s="248">
        <v>16.276942210686215</v>
      </c>
      <c r="E50" s="248">
        <v>19.987425095155988</v>
      </c>
      <c r="F50" s="249">
        <v>26.588480357634726</v>
      </c>
      <c r="G50" s="248">
        <v>31.033446812869251</v>
      </c>
      <c r="H50" s="248">
        <v>19.429018978770646</v>
      </c>
      <c r="I50" s="249">
        <v>29.640915472777419</v>
      </c>
      <c r="J50" s="249">
        <v>30.470726133777873</v>
      </c>
      <c r="K50" s="249">
        <v>30.470726133777873</v>
      </c>
      <c r="L50" s="248">
        <v>47.926261653008481</v>
      </c>
      <c r="M50" s="248">
        <v>52.925737565536458</v>
      </c>
      <c r="N50" s="248">
        <v>103.49576994157498</v>
      </c>
      <c r="O50" s="250">
        <v>204.34776916011992</v>
      </c>
      <c r="P50" s="247">
        <v>64.625851323756123</v>
      </c>
      <c r="Q50" s="248">
        <v>16.175806532952741</v>
      </c>
      <c r="R50" s="248">
        <v>20.749860066591676</v>
      </c>
      <c r="S50" s="249">
        <v>28.95974022393256</v>
      </c>
      <c r="T50" s="248">
        <v>31.033446812869251</v>
      </c>
      <c r="U50" s="248">
        <v>19.429018978770646</v>
      </c>
      <c r="V50" s="249">
        <v>29.640915472777419</v>
      </c>
      <c r="W50" s="249">
        <v>30.470726133777873</v>
      </c>
      <c r="X50" s="249">
        <v>30.470726133777873</v>
      </c>
      <c r="Y50" s="248">
        <v>39.743091926318662</v>
      </c>
      <c r="Z50" s="248">
        <v>19.582522899248488</v>
      </c>
      <c r="AA50" s="248">
        <v>136.06327394739588</v>
      </c>
      <c r="AB50" s="250">
        <v>195.38888877296304</v>
      </c>
      <c r="AC50" s="247">
        <v>63.380760039332174</v>
      </c>
      <c r="AD50" s="248">
        <v>16.013133448916872</v>
      </c>
      <c r="AE50" s="248">
        <v>21.525411989581695</v>
      </c>
      <c r="AF50" s="249">
        <v>24.717597591458006</v>
      </c>
      <c r="AG50" s="248">
        <v>31.033446812869251</v>
      </c>
      <c r="AH50" s="248">
        <v>19.429018978770646</v>
      </c>
      <c r="AI50" s="249">
        <v>29.640915472777419</v>
      </c>
      <c r="AJ50" s="249">
        <v>30.470726133777873</v>
      </c>
      <c r="AK50" s="249">
        <v>30.470726133777873</v>
      </c>
      <c r="AL50" s="248">
        <v>47.926261653008481</v>
      </c>
      <c r="AM50" s="248">
        <v>64.569399829954477</v>
      </c>
      <c r="AN50" s="248">
        <v>93.161850401266449</v>
      </c>
      <c r="AO50" s="250">
        <v>205.65751188422939</v>
      </c>
      <c r="AP50" s="247">
        <v>64.007499805615907</v>
      </c>
      <c r="AQ50" s="248">
        <v>16.047205524728945</v>
      </c>
      <c r="AR50" s="248">
        <v>21.174557200162738</v>
      </c>
      <c r="AS50" s="249">
        <v>24.586907834126446</v>
      </c>
      <c r="AT50" s="248">
        <v>31.033446812869251</v>
      </c>
      <c r="AU50" s="248">
        <v>19.429018978770646</v>
      </c>
      <c r="AV50" s="249">
        <v>29.640915472777419</v>
      </c>
      <c r="AW50" s="249">
        <v>30.470726133777873</v>
      </c>
      <c r="AX50" s="249">
        <v>30.470726133777873</v>
      </c>
      <c r="AY50" s="248">
        <v>55.678738236188302</v>
      </c>
      <c r="AZ50" s="248">
        <v>67.215686708231303</v>
      </c>
      <c r="BA50" s="248">
        <v>87.994890631112185</v>
      </c>
      <c r="BB50" s="250">
        <v>210.88931557553178</v>
      </c>
      <c r="BC50" s="248">
        <v>64.894747784839637</v>
      </c>
      <c r="BD50" s="248">
        <v>16.096633860262056</v>
      </c>
      <c r="BE50" s="248">
        <v>20.923793170392489</v>
      </c>
      <c r="BF50" s="249">
        <v>26.617686547850994</v>
      </c>
      <c r="BG50" s="248">
        <v>31.033446812869251</v>
      </c>
      <c r="BH50" s="248">
        <v>19.429018978770646</v>
      </c>
      <c r="BI50" s="249">
        <v>29.640915472777419</v>
      </c>
      <c r="BJ50" s="249">
        <v>30.470726133777873</v>
      </c>
      <c r="BK50" s="249">
        <v>30.470726133777873</v>
      </c>
      <c r="BL50" s="248">
        <v>45.772795935458532</v>
      </c>
      <c r="BM50" s="248">
        <v>44.986876930705989</v>
      </c>
      <c r="BN50" s="248">
        <v>111.32449686605116</v>
      </c>
      <c r="BO50" s="250">
        <v>202.08416973221568</v>
      </c>
      <c r="BP50" s="248">
        <v>67.719547089836524</v>
      </c>
      <c r="BQ50" s="248">
        <v>16.138622171042435</v>
      </c>
      <c r="BR50" s="248">
        <v>23.152583887121548</v>
      </c>
      <c r="BS50" s="249">
        <v>23.982539963741701</v>
      </c>
      <c r="BT50" s="248">
        <v>32.585119153512714</v>
      </c>
      <c r="BU50" s="248">
        <v>27.014320908838638</v>
      </c>
      <c r="BV50" s="249">
        <v>31.916623364151828</v>
      </c>
      <c r="BW50" s="249">
        <v>30.470726133777873</v>
      </c>
      <c r="BX50" s="249">
        <v>30.470726133777873</v>
      </c>
      <c r="BY50" s="248">
        <v>37.589626208768713</v>
      </c>
      <c r="BZ50" s="248">
        <v>11.29082401398111</v>
      </c>
      <c r="CA50" s="248">
        <v>144.04857541036156</v>
      </c>
      <c r="CB50" s="250">
        <v>192.92902563311139</v>
      </c>
      <c r="CC50" s="248">
        <v>64.867907867835612</v>
      </c>
      <c r="CD50" s="248">
        <v>16.114502256449821</v>
      </c>
      <c r="CE50" s="248">
        <v>21.746085689079663</v>
      </c>
      <c r="CF50" s="249">
        <v>25.97025378604134</v>
      </c>
      <c r="CG50" s="248">
        <v>31.033446812869251</v>
      </c>
      <c r="CH50" s="248">
        <v>21.15900012071598</v>
      </c>
      <c r="CI50" s="249">
        <v>29.848513209810857</v>
      </c>
      <c r="CJ50" s="249">
        <v>30.470726133777873</v>
      </c>
      <c r="CK50" s="249">
        <v>30.470726133777873</v>
      </c>
      <c r="CL50" s="248">
        <v>43.619330217908569</v>
      </c>
      <c r="CM50" s="248">
        <v>36.165920669783247</v>
      </c>
      <c r="CN50" s="248">
        <v>119.93609648297495</v>
      </c>
      <c r="CO50" s="250">
        <v>199.72134737066676</v>
      </c>
    </row>
    <row r="51" spans="2:93" ht="13.15" x14ac:dyDescent="0.25">
      <c r="B51" s="246">
        <v>2052</v>
      </c>
      <c r="C51" s="247">
        <v>67.215422776652233</v>
      </c>
      <c r="D51" s="248">
        <v>16.605044512481996</v>
      </c>
      <c r="E51" s="248">
        <v>20.390321419035914</v>
      </c>
      <c r="F51" s="249">
        <v>27.124437387749666</v>
      </c>
      <c r="G51" s="248">
        <v>31.659003210389333</v>
      </c>
      <c r="H51" s="248">
        <v>19.820659236876583</v>
      </c>
      <c r="I51" s="249">
        <v>30.2384019335678</v>
      </c>
      <c r="J51" s="249">
        <v>31.084939494768843</v>
      </c>
      <c r="K51" s="249">
        <v>31.084939494768843</v>
      </c>
      <c r="L51" s="248">
        <v>48.892334798767713</v>
      </c>
      <c r="M51" s="248">
        <v>53.992587597607681</v>
      </c>
      <c r="N51" s="248">
        <v>105.58198490163447</v>
      </c>
      <c r="O51" s="250">
        <v>208.46690729800986</v>
      </c>
      <c r="P51" s="247">
        <v>65.928546283311562</v>
      </c>
      <c r="Q51" s="248">
        <v>16.501870193323828</v>
      </c>
      <c r="R51" s="248">
        <v>21.168125165875463</v>
      </c>
      <c r="S51" s="249">
        <v>29.543495901374364</v>
      </c>
      <c r="T51" s="248">
        <v>31.659003210389333</v>
      </c>
      <c r="U51" s="248">
        <v>19.820659236876583</v>
      </c>
      <c r="V51" s="249">
        <v>30.2384019335678</v>
      </c>
      <c r="W51" s="249">
        <v>31.084939494768843</v>
      </c>
      <c r="X51" s="249">
        <v>31.084939494768843</v>
      </c>
      <c r="Y51" s="248">
        <v>40.544212909161828</v>
      </c>
      <c r="Z51" s="248">
        <v>19.977257411114838</v>
      </c>
      <c r="AA51" s="248">
        <v>138.80596804768592</v>
      </c>
      <c r="AB51" s="250">
        <v>199.3274383679626</v>
      </c>
      <c r="AC51" s="247">
        <v>64.658357083623343</v>
      </c>
      <c r="AD51" s="248">
        <v>16.335918028203718</v>
      </c>
      <c r="AE51" s="248">
        <v>21.9593102690907</v>
      </c>
      <c r="AF51" s="249">
        <v>25.215842320698052</v>
      </c>
      <c r="AG51" s="248">
        <v>31.659003210389333</v>
      </c>
      <c r="AH51" s="248">
        <v>19.820659236876583</v>
      </c>
      <c r="AI51" s="249">
        <v>30.2384019335678</v>
      </c>
      <c r="AJ51" s="249">
        <v>31.084939494768843</v>
      </c>
      <c r="AK51" s="249">
        <v>31.084939494768843</v>
      </c>
      <c r="AL51" s="248">
        <v>48.892334798767713</v>
      </c>
      <c r="AM51" s="248">
        <v>65.870956869081354</v>
      </c>
      <c r="AN51" s="248">
        <v>95.039759480291266</v>
      </c>
      <c r="AO51" s="250">
        <v>209.80305114814036</v>
      </c>
      <c r="AP51" s="247">
        <v>65.297730350553749</v>
      </c>
      <c r="AQ51" s="248">
        <v>16.370676911547339</v>
      </c>
      <c r="AR51" s="248">
        <v>21.601383127720478</v>
      </c>
      <c r="AS51" s="249">
        <v>25.082518185874296</v>
      </c>
      <c r="AT51" s="248">
        <v>31.659003210389333</v>
      </c>
      <c r="AU51" s="248">
        <v>19.820659236876583</v>
      </c>
      <c r="AV51" s="249">
        <v>30.2384019335678</v>
      </c>
      <c r="AW51" s="249">
        <v>31.084939494768843</v>
      </c>
      <c r="AX51" s="249">
        <v>31.084939494768843</v>
      </c>
      <c r="AY51" s="248">
        <v>56.801081852078539</v>
      </c>
      <c r="AZ51" s="248">
        <v>68.570586248961746</v>
      </c>
      <c r="BA51" s="248">
        <v>89.76864676961965</v>
      </c>
      <c r="BB51" s="250">
        <v>215.14031487065995</v>
      </c>
      <c r="BC51" s="248">
        <v>66.20286302215267</v>
      </c>
      <c r="BD51" s="248">
        <v>16.421101598265608</v>
      </c>
      <c r="BE51" s="248">
        <v>21.34556432449768</v>
      </c>
      <c r="BF51" s="249">
        <v>27.154232301456659</v>
      </c>
      <c r="BG51" s="248">
        <v>31.659003210389333</v>
      </c>
      <c r="BH51" s="248">
        <v>19.820659236876583</v>
      </c>
      <c r="BI51" s="249">
        <v>30.2384019335678</v>
      </c>
      <c r="BJ51" s="249">
        <v>31.084939494768843</v>
      </c>
      <c r="BK51" s="249">
        <v>31.084939494768843</v>
      </c>
      <c r="BL51" s="248">
        <v>46.695460617292483</v>
      </c>
      <c r="BM51" s="248">
        <v>45.89369945796652</v>
      </c>
      <c r="BN51" s="248">
        <v>113.568519311743</v>
      </c>
      <c r="BO51" s="250">
        <v>206.15767938700202</v>
      </c>
      <c r="BP51" s="248">
        <v>69.084603191231039</v>
      </c>
      <c r="BQ51" s="248">
        <v>16.463936288005698</v>
      </c>
      <c r="BR51" s="248">
        <v>23.619281868078762</v>
      </c>
      <c r="BS51" s="249">
        <v>24.46596777611342</v>
      </c>
      <c r="BT51" s="248">
        <v>33.241953370908803</v>
      </c>
      <c r="BU51" s="248">
        <v>27.558861815657167</v>
      </c>
      <c r="BV51" s="249">
        <v>32.559982384278612</v>
      </c>
      <c r="BW51" s="249">
        <v>31.084939494768843</v>
      </c>
      <c r="BX51" s="249">
        <v>31.084939494768843</v>
      </c>
      <c r="BY51" s="248">
        <v>38.347338727686598</v>
      </c>
      <c r="BZ51" s="248">
        <v>11.518418687489637</v>
      </c>
      <c r="CA51" s="248">
        <v>146.95223314599656</v>
      </c>
      <c r="CB51" s="250">
        <v>196.81799056117279</v>
      </c>
      <c r="CC51" s="248">
        <v>66.175482079786832</v>
      </c>
      <c r="CD51" s="248">
        <v>16.439330176472989</v>
      </c>
      <c r="CE51" s="248">
        <v>22.184432196506044</v>
      </c>
      <c r="CF51" s="249">
        <v>26.493748920147464</v>
      </c>
      <c r="CG51" s="248">
        <v>31.659003210389333</v>
      </c>
      <c r="CH51" s="248">
        <v>21.585512456598472</v>
      </c>
      <c r="CI51" s="249">
        <v>30.450184319934429</v>
      </c>
      <c r="CJ51" s="249">
        <v>31.084939494768843</v>
      </c>
      <c r="CK51" s="249">
        <v>31.084939494768843</v>
      </c>
      <c r="CL51" s="248">
        <v>44.498586435817245</v>
      </c>
      <c r="CM51" s="248">
        <v>36.894934858365247</v>
      </c>
      <c r="CN51" s="248">
        <v>122.35370716286235</v>
      </c>
      <c r="CO51" s="250">
        <v>203.74722845704486</v>
      </c>
    </row>
    <row r="52" spans="2:93" ht="13.15" x14ac:dyDescent="0.25">
      <c r="B52" s="246">
        <v>2053</v>
      </c>
      <c r="C52" s="247">
        <v>68.570316997184491</v>
      </c>
      <c r="D52" s="248">
        <v>16.939760533184575</v>
      </c>
      <c r="E52" s="248">
        <v>20.801339121583837</v>
      </c>
      <c r="F52" s="249">
        <v>27.671197966403899</v>
      </c>
      <c r="G52" s="248">
        <v>32.297169254811926</v>
      </c>
      <c r="H52" s="248">
        <v>20.220193979615889</v>
      </c>
      <c r="I52" s="249">
        <v>30.847932221788405</v>
      </c>
      <c r="J52" s="249">
        <v>31.711533855515565</v>
      </c>
      <c r="K52" s="249">
        <v>31.711533855515565</v>
      </c>
      <c r="L52" s="248">
        <v>49.877881554417804</v>
      </c>
      <c r="M52" s="248">
        <v>55.080942648659892</v>
      </c>
      <c r="N52" s="248">
        <v>107.71025271913959</v>
      </c>
      <c r="O52" s="250">
        <v>212.6690769222173</v>
      </c>
      <c r="P52" s="247">
        <v>67.257500303643639</v>
      </c>
      <c r="Q52" s="248">
        <v>16.83450647870734</v>
      </c>
      <c r="R52" s="248">
        <v>21.594821439765607</v>
      </c>
      <c r="S52" s="249">
        <v>30.139018628116691</v>
      </c>
      <c r="T52" s="248">
        <v>32.297169254811926</v>
      </c>
      <c r="U52" s="248">
        <v>20.220193979615889</v>
      </c>
      <c r="V52" s="249">
        <v>30.847932221788405</v>
      </c>
      <c r="W52" s="249">
        <v>31.711533855515565</v>
      </c>
      <c r="X52" s="249">
        <v>31.711533855515565</v>
      </c>
      <c r="Y52" s="248">
        <v>41.361482480301603</v>
      </c>
      <c r="Z52" s="248">
        <v>20.37994878000416</v>
      </c>
      <c r="AA52" s="248">
        <v>141.60394797720474</v>
      </c>
      <c r="AB52" s="250">
        <v>203.34537923751049</v>
      </c>
      <c r="AC52" s="247">
        <v>65.961707277712165</v>
      </c>
      <c r="AD52" s="248">
        <v>16.665209134458426</v>
      </c>
      <c r="AE52" s="248">
        <v>22.401954848881999</v>
      </c>
      <c r="AF52" s="249">
        <v>25.724130413145105</v>
      </c>
      <c r="AG52" s="248">
        <v>32.297169254811926</v>
      </c>
      <c r="AH52" s="248">
        <v>20.220193979615889</v>
      </c>
      <c r="AI52" s="249">
        <v>30.847932221788405</v>
      </c>
      <c r="AJ52" s="249">
        <v>31.711533855515565</v>
      </c>
      <c r="AK52" s="249">
        <v>31.711533855515565</v>
      </c>
      <c r="AL52" s="248">
        <v>49.877881554417804</v>
      </c>
      <c r="AM52" s="248">
        <v>67.198750031365066</v>
      </c>
      <c r="AN52" s="248">
        <v>96.955522493022784</v>
      </c>
      <c r="AO52" s="250">
        <v>214.03215407880566</v>
      </c>
      <c r="AP52" s="247">
        <v>66.61396870495372</v>
      </c>
      <c r="AQ52" s="248">
        <v>16.700668669649627</v>
      </c>
      <c r="AR52" s="248">
        <v>22.036812794695923</v>
      </c>
      <c r="AS52" s="249">
        <v>25.588118798390873</v>
      </c>
      <c r="AT52" s="248">
        <v>32.297169254811926</v>
      </c>
      <c r="AU52" s="248">
        <v>20.220193979615889</v>
      </c>
      <c r="AV52" s="249">
        <v>30.847932221788405</v>
      </c>
      <c r="AW52" s="249">
        <v>31.711533855515565</v>
      </c>
      <c r="AX52" s="249">
        <v>31.711533855515565</v>
      </c>
      <c r="AY52" s="248">
        <v>57.94604909831736</v>
      </c>
      <c r="AZ52" s="248">
        <v>69.952797163798067</v>
      </c>
      <c r="BA52" s="248">
        <v>91.578157379964395</v>
      </c>
      <c r="BB52" s="250">
        <v>219.47700364207981</v>
      </c>
      <c r="BC52" s="248">
        <v>67.537346579437681</v>
      </c>
      <c r="BD52" s="248">
        <v>16.752109791492227</v>
      </c>
      <c r="BE52" s="248">
        <v>21.775837326474651</v>
      </c>
      <c r="BF52" s="249">
        <v>27.701593470789561</v>
      </c>
      <c r="BG52" s="248">
        <v>32.297169254811926</v>
      </c>
      <c r="BH52" s="248">
        <v>20.220193979615889</v>
      </c>
      <c r="BI52" s="249">
        <v>30.847932221788405</v>
      </c>
      <c r="BJ52" s="249">
        <v>31.711533855515565</v>
      </c>
      <c r="BK52" s="249">
        <v>31.711533855515565</v>
      </c>
      <c r="BL52" s="248">
        <v>47.636723903334598</v>
      </c>
      <c r="BM52" s="248">
        <v>46.818801251360902</v>
      </c>
      <c r="BN52" s="248">
        <v>115.85777561771295</v>
      </c>
      <c r="BO52" s="250">
        <v>210.31330077240844</v>
      </c>
      <c r="BP52" s="248">
        <v>70.477175397502663</v>
      </c>
      <c r="BQ52" s="248">
        <v>16.795807921067546</v>
      </c>
      <c r="BR52" s="248">
        <v>24.09538730897615</v>
      </c>
      <c r="BS52" s="249">
        <v>24.959140279836767</v>
      </c>
      <c r="BT52" s="248">
        <v>33.912027717552526</v>
      </c>
      <c r="BU52" s="248">
        <v>28.114379300424829</v>
      </c>
      <c r="BV52" s="249">
        <v>33.216309907497205</v>
      </c>
      <c r="BW52" s="249">
        <v>31.711533855515565</v>
      </c>
      <c r="BX52" s="249">
        <v>31.711533855515565</v>
      </c>
      <c r="BY52" s="248">
        <v>39.12032482921839</v>
      </c>
      <c r="BZ52" s="248">
        <v>11.750601098380777</v>
      </c>
      <c r="CA52" s="248">
        <v>149.91442133374952</v>
      </c>
      <c r="CB52" s="250">
        <v>200.78534726134868</v>
      </c>
      <c r="CC52" s="248">
        <v>67.509413705996622</v>
      </c>
      <c r="CD52" s="248">
        <v>16.770705812084721</v>
      </c>
      <c r="CE52" s="248">
        <v>22.631614669325014</v>
      </c>
      <c r="CF52" s="249">
        <v>27.027796402247201</v>
      </c>
      <c r="CG52" s="248">
        <v>32.297169254811926</v>
      </c>
      <c r="CH52" s="248">
        <v>22.02062221067758</v>
      </c>
      <c r="CI52" s="249">
        <v>31.063983609515809</v>
      </c>
      <c r="CJ52" s="249">
        <v>31.711533855515565</v>
      </c>
      <c r="CK52" s="249">
        <v>31.711533855515565</v>
      </c>
      <c r="CL52" s="248">
        <v>45.395566252251378</v>
      </c>
      <c r="CM52" s="248">
        <v>37.638644143250922</v>
      </c>
      <c r="CN52" s="248">
        <v>124.82005080614361</v>
      </c>
      <c r="CO52" s="250">
        <v>207.8542612016459</v>
      </c>
    </row>
    <row r="53" spans="2:93" ht="13.15" x14ac:dyDescent="0.25">
      <c r="B53" s="246">
        <v>2054</v>
      </c>
      <c r="C53" s="247">
        <v>69.952522484580768</v>
      </c>
      <c r="D53" s="248">
        <v>17.281223588767478</v>
      </c>
      <c r="E53" s="248">
        <v>21.220641909410013</v>
      </c>
      <c r="F53" s="249">
        <v>28.228979866020353</v>
      </c>
      <c r="G53" s="248">
        <v>32.948199124969889</v>
      </c>
      <c r="H53" s="248">
        <v>20.627782339984559</v>
      </c>
      <c r="I53" s="249">
        <v>31.469749110771648</v>
      </c>
      <c r="J53" s="249">
        <v>32.350758785898293</v>
      </c>
      <c r="K53" s="249">
        <v>32.350758785898293</v>
      </c>
      <c r="L53" s="248">
        <v>50.883294459057701</v>
      </c>
      <c r="M53" s="248">
        <v>56.191236205900765</v>
      </c>
      <c r="N53" s="248">
        <v>109.88142107414876</v>
      </c>
      <c r="O53" s="250">
        <v>216.95595173910723</v>
      </c>
      <c r="P53" s="247">
        <v>68.613242701510487</v>
      </c>
      <c r="Q53" s="248">
        <v>17.173847876727027</v>
      </c>
      <c r="R53" s="248">
        <v>22.030118839580929</v>
      </c>
      <c r="S53" s="249">
        <v>30.746545598339566</v>
      </c>
      <c r="T53" s="248">
        <v>32.948199124969889</v>
      </c>
      <c r="U53" s="248">
        <v>20.627782339984559</v>
      </c>
      <c r="V53" s="249">
        <v>31.469749110771648</v>
      </c>
      <c r="W53" s="249">
        <v>32.350758785898293</v>
      </c>
      <c r="X53" s="249">
        <v>32.350758785898293</v>
      </c>
      <c r="Y53" s="248">
        <v>42.19522615474699</v>
      </c>
      <c r="Z53" s="248">
        <v>20.790757396183281</v>
      </c>
      <c r="AA53" s="248">
        <v>144.45832815950877</v>
      </c>
      <c r="AB53" s="250">
        <v>207.44431171043902</v>
      </c>
      <c r="AC53" s="247">
        <v>67.291329740461236</v>
      </c>
      <c r="AD53" s="248">
        <v>17.00113792293407</v>
      </c>
      <c r="AE53" s="248">
        <v>22.853522032417111</v>
      </c>
      <c r="AF53" s="249">
        <v>26.242664317793768</v>
      </c>
      <c r="AG53" s="248">
        <v>32.948199124969889</v>
      </c>
      <c r="AH53" s="248">
        <v>20.627782339984559</v>
      </c>
      <c r="AI53" s="249">
        <v>31.469749110771648</v>
      </c>
      <c r="AJ53" s="249">
        <v>32.350758785898293</v>
      </c>
      <c r="AK53" s="249">
        <v>32.350758785898293</v>
      </c>
      <c r="AL53" s="248">
        <v>50.883294459057701</v>
      </c>
      <c r="AM53" s="248">
        <v>68.553308171198921</v>
      </c>
      <c r="AN53" s="248">
        <v>98.909902479755715</v>
      </c>
      <c r="AO53" s="250">
        <v>218.34650511001234</v>
      </c>
      <c r="AP53" s="247">
        <v>67.956739120978071</v>
      </c>
      <c r="AQ53" s="248">
        <v>17.03731223335555</v>
      </c>
      <c r="AR53" s="248">
        <v>22.481019630881381</v>
      </c>
      <c r="AS53" s="249">
        <v>26.103911050258922</v>
      </c>
      <c r="AT53" s="248">
        <v>32.948199124969889</v>
      </c>
      <c r="AU53" s="248">
        <v>20.627782339984559</v>
      </c>
      <c r="AV53" s="249">
        <v>31.469749110771648</v>
      </c>
      <c r="AW53" s="249">
        <v>32.350758785898293</v>
      </c>
      <c r="AX53" s="249">
        <v>32.350758785898293</v>
      </c>
      <c r="AY53" s="248">
        <v>59.114096010509947</v>
      </c>
      <c r="AZ53" s="248">
        <v>71.362869981493972</v>
      </c>
      <c r="BA53" s="248">
        <v>93.424143182559177</v>
      </c>
      <c r="BB53" s="250">
        <v>223.90110917456309</v>
      </c>
      <c r="BC53" s="248">
        <v>68.898729975843978</v>
      </c>
      <c r="BD53" s="248">
        <v>17.089790279103454</v>
      </c>
      <c r="BE53" s="248">
        <v>22.214783552237876</v>
      </c>
      <c r="BF53" s="249">
        <v>28.259988067485367</v>
      </c>
      <c r="BG53" s="248">
        <v>32.948199124969889</v>
      </c>
      <c r="BH53" s="248">
        <v>20.627782339984559</v>
      </c>
      <c r="BI53" s="249">
        <v>31.469749110771648</v>
      </c>
      <c r="BJ53" s="249">
        <v>32.350758785898293</v>
      </c>
      <c r="BK53" s="249">
        <v>32.350758785898293</v>
      </c>
      <c r="BL53" s="248">
        <v>48.596960694765414</v>
      </c>
      <c r="BM53" s="248">
        <v>47.762550775015647</v>
      </c>
      <c r="BN53" s="248">
        <v>118.19317758505261</v>
      </c>
      <c r="BO53" s="250">
        <v>214.55268905483368</v>
      </c>
      <c r="BP53" s="248">
        <v>71.8978183642636</v>
      </c>
      <c r="BQ53" s="248">
        <v>17.134369253293947</v>
      </c>
      <c r="BR53" s="248">
        <v>24.581089840594501</v>
      </c>
      <c r="BS53" s="249">
        <v>25.462253903431364</v>
      </c>
      <c r="BT53" s="248">
        <v>34.595609081218385</v>
      </c>
      <c r="BU53" s="248">
        <v>28.68109462340319</v>
      </c>
      <c r="BV53" s="249">
        <v>33.885867346280556</v>
      </c>
      <c r="BW53" s="249">
        <v>32.350758785898293</v>
      </c>
      <c r="BX53" s="249">
        <v>32.350758785898293</v>
      </c>
      <c r="BY53" s="248">
        <v>39.908892390454696</v>
      </c>
      <c r="BZ53" s="248">
        <v>11.987463723925496</v>
      </c>
      <c r="CA53" s="248">
        <v>152.93631980063066</v>
      </c>
      <c r="CB53" s="250">
        <v>204.83267591501084</v>
      </c>
      <c r="CC53" s="248">
        <v>68.87023404578251</v>
      </c>
      <c r="CD53" s="248">
        <v>17.108761148797313</v>
      </c>
      <c r="CE53" s="248">
        <v>23.087811218421667</v>
      </c>
      <c r="CF53" s="249">
        <v>27.572608941190975</v>
      </c>
      <c r="CG53" s="248">
        <v>32.948199124969889</v>
      </c>
      <c r="CH53" s="248">
        <v>22.464502685325652</v>
      </c>
      <c r="CI53" s="249">
        <v>31.69015555221258</v>
      </c>
      <c r="CJ53" s="249">
        <v>32.350758785898293</v>
      </c>
      <c r="CK53" s="249">
        <v>32.350758785898293</v>
      </c>
      <c r="CL53" s="248">
        <v>46.310626930473113</v>
      </c>
      <c r="CM53" s="248">
        <v>38.397344740698856</v>
      </c>
      <c r="CN53" s="248">
        <v>127.33610974704683</v>
      </c>
      <c r="CO53" s="250">
        <v>212.04408141821881</v>
      </c>
    </row>
    <row r="54" spans="2:93" ht="13.15" x14ac:dyDescent="0.25">
      <c r="B54" s="246">
        <v>2055</v>
      </c>
      <c r="C54" s="247">
        <v>71.362589765433043</v>
      </c>
      <c r="D54" s="248">
        <v>17.629569682519637</v>
      </c>
      <c r="E54" s="248">
        <v>21.648396789039086</v>
      </c>
      <c r="F54" s="249">
        <v>28.798005248767449</v>
      </c>
      <c r="G54" s="248">
        <v>33.612352123303396</v>
      </c>
      <c r="H54" s="248">
        <v>21.043586658700388</v>
      </c>
      <c r="I54" s="249">
        <v>32.10410026755104</v>
      </c>
      <c r="J54" s="249">
        <v>33.002868886499662</v>
      </c>
      <c r="K54" s="249">
        <v>33.002868886499662</v>
      </c>
      <c r="L54" s="248">
        <v>51.908973964389403</v>
      </c>
      <c r="M54" s="248">
        <v>57.32391049455201</v>
      </c>
      <c r="N54" s="248">
        <v>112.09635473382289</v>
      </c>
      <c r="O54" s="250">
        <v>221.32923919276431</v>
      </c>
      <c r="P54" s="247">
        <v>69.996313463367613</v>
      </c>
      <c r="Q54" s="248">
        <v>17.520029545624599</v>
      </c>
      <c r="R54" s="248">
        <v>22.474190742432292</v>
      </c>
      <c r="S54" s="249">
        <v>31.36631878746234</v>
      </c>
      <c r="T54" s="248">
        <v>33.612352123303396</v>
      </c>
      <c r="U54" s="248">
        <v>21.043586658700388</v>
      </c>
      <c r="V54" s="249">
        <v>32.10410026755104</v>
      </c>
      <c r="W54" s="249">
        <v>33.002868886499662</v>
      </c>
      <c r="X54" s="249">
        <v>33.002868886499662</v>
      </c>
      <c r="Y54" s="248">
        <v>43.045776009072632</v>
      </c>
      <c r="Z54" s="248">
        <v>21.209846882984241</v>
      </c>
      <c r="AA54" s="248">
        <v>147.37024548213634</v>
      </c>
      <c r="AB54" s="250">
        <v>211.6258683741932</v>
      </c>
      <c r="AC54" s="247">
        <v>68.647754054866496</v>
      </c>
      <c r="AD54" s="248">
        <v>17.343838192644437</v>
      </c>
      <c r="AE54" s="248">
        <v>23.314191676992849</v>
      </c>
      <c r="AF54" s="249">
        <v>26.77165056450227</v>
      </c>
      <c r="AG54" s="248">
        <v>33.612352123303396</v>
      </c>
      <c r="AH54" s="248">
        <v>21.043586658700388</v>
      </c>
      <c r="AI54" s="249">
        <v>32.10410026755104</v>
      </c>
      <c r="AJ54" s="249">
        <v>33.002868886499662</v>
      </c>
      <c r="AK54" s="249">
        <v>33.002868886499662</v>
      </c>
      <c r="AL54" s="248">
        <v>51.908973964389403</v>
      </c>
      <c r="AM54" s="248">
        <v>69.935170803353444</v>
      </c>
      <c r="AN54" s="248">
        <v>100.90367786176193</v>
      </c>
      <c r="AO54" s="250">
        <v>222.74782262950478</v>
      </c>
      <c r="AP54" s="247">
        <v>69.326576418396854</v>
      </c>
      <c r="AQ54" s="248">
        <v>17.380741686370836</v>
      </c>
      <c r="AR54" s="248">
        <v>22.934180561978486</v>
      </c>
      <c r="AS54" s="249">
        <v>26.630100379347979</v>
      </c>
      <c r="AT54" s="248">
        <v>33.612352123303396</v>
      </c>
      <c r="AU54" s="248">
        <v>21.043586658700388</v>
      </c>
      <c r="AV54" s="249">
        <v>32.10410026755104</v>
      </c>
      <c r="AW54" s="249">
        <v>33.002868886499662</v>
      </c>
      <c r="AX54" s="249">
        <v>33.002868886499662</v>
      </c>
      <c r="AY54" s="248">
        <v>60.305687816794759</v>
      </c>
      <c r="AZ54" s="248">
        <v>72.801366328081059</v>
      </c>
      <c r="BA54" s="248">
        <v>95.307339425731442</v>
      </c>
      <c r="BB54" s="250">
        <v>228.41439357060725</v>
      </c>
      <c r="BC54" s="248">
        <v>70.287555444612863</v>
      </c>
      <c r="BD54" s="248">
        <v>17.43427755780742</v>
      </c>
      <c r="BE54" s="248">
        <v>22.662577832210136</v>
      </c>
      <c r="BF54" s="249">
        <v>28.829638497747126</v>
      </c>
      <c r="BG54" s="248">
        <v>33.612352123303396</v>
      </c>
      <c r="BH54" s="248">
        <v>21.043586658700388</v>
      </c>
      <c r="BI54" s="249">
        <v>32.10410026755104</v>
      </c>
      <c r="BJ54" s="249">
        <v>33.002868886499662</v>
      </c>
      <c r="BK54" s="249">
        <v>33.002868886499662</v>
      </c>
      <c r="BL54" s="248">
        <v>49.57655344983236</v>
      </c>
      <c r="BM54" s="248">
        <v>48.725323920369206</v>
      </c>
      <c r="BN54" s="248">
        <v>120.57565539447518</v>
      </c>
      <c r="BO54" s="250">
        <v>218.87753276467674</v>
      </c>
      <c r="BP54" s="248">
        <v>73.347097927591079</v>
      </c>
      <c r="BQ54" s="248">
        <v>17.47975513222972</v>
      </c>
      <c r="BR54" s="248">
        <v>25.076582916195214</v>
      </c>
      <c r="BS54" s="249">
        <v>25.975509034922815</v>
      </c>
      <c r="BT54" s="248">
        <v>35.292969729468567</v>
      </c>
      <c r="BU54" s="248">
        <v>29.259233504905332</v>
      </c>
      <c r="BV54" s="249">
        <v>34.568921382520983</v>
      </c>
      <c r="BW54" s="249">
        <v>33.002868886499662</v>
      </c>
      <c r="BX54" s="249">
        <v>33.002868886499662</v>
      </c>
      <c r="BY54" s="248">
        <v>40.713355494515589</v>
      </c>
      <c r="BZ54" s="248">
        <v>12.229100905504428</v>
      </c>
      <c r="CA54" s="248">
        <v>156.01913215600163</v>
      </c>
      <c r="CB54" s="250">
        <v>208.96158855602164</v>
      </c>
      <c r="CC54" s="248">
        <v>70.258485108122713</v>
      </c>
      <c r="CD54" s="248">
        <v>17.453630832619702</v>
      </c>
      <c r="CE54" s="248">
        <v>23.553203544949518</v>
      </c>
      <c r="CF54" s="249">
        <v>28.128403533505761</v>
      </c>
      <c r="CG54" s="248">
        <v>33.612352123303396</v>
      </c>
      <c r="CH54" s="248">
        <v>22.917330676255908</v>
      </c>
      <c r="CI54" s="249">
        <v>32.3289495496577</v>
      </c>
      <c r="CJ54" s="249">
        <v>33.002868886499662</v>
      </c>
      <c r="CK54" s="249">
        <v>33.002868886499662</v>
      </c>
      <c r="CL54" s="248">
        <v>47.24413293527531</v>
      </c>
      <c r="CM54" s="248">
        <v>39.171338837943871</v>
      </c>
      <c r="CN54" s="248">
        <v>129.90288612119267</v>
      </c>
      <c r="CO54" s="250">
        <v>216.31835789441186</v>
      </c>
    </row>
    <row r="55" spans="2:93" ht="13.15" x14ac:dyDescent="0.25">
      <c r="B55" s="246">
        <v>2056</v>
      </c>
      <c r="C55" s="247">
        <v>72.82052788189192</v>
      </c>
      <c r="D55" s="248">
        <v>17.989741891815815</v>
      </c>
      <c r="E55" s="248">
        <v>22.090673659072941</v>
      </c>
      <c r="F55" s="249">
        <v>29.3863486604649</v>
      </c>
      <c r="G55" s="248">
        <v>34.299052669142306</v>
      </c>
      <c r="H55" s="248">
        <v>21.473507254317358</v>
      </c>
      <c r="I55" s="249">
        <v>32.75998721936331</v>
      </c>
      <c r="J55" s="249">
        <v>33.677117686329915</v>
      </c>
      <c r="K55" s="249">
        <v>33.677117686329915</v>
      </c>
      <c r="L55" s="248">
        <v>52.969474598933544</v>
      </c>
      <c r="M55" s="248">
        <v>58.495038313332017</v>
      </c>
      <c r="N55" s="248">
        <v>114.38648390121611</v>
      </c>
      <c r="O55" s="250">
        <v>225.85099681348169</v>
      </c>
      <c r="P55" s="247">
        <v>71.426338547172506</v>
      </c>
      <c r="Q55" s="248">
        <v>17.877963849298432</v>
      </c>
      <c r="R55" s="248">
        <v>22.93333858765007</v>
      </c>
      <c r="S55" s="249">
        <v>32.007132859422953</v>
      </c>
      <c r="T55" s="248">
        <v>34.299052669142306</v>
      </c>
      <c r="U55" s="248">
        <v>21.473507254317358</v>
      </c>
      <c r="V55" s="249">
        <v>32.75998721936331</v>
      </c>
      <c r="W55" s="249">
        <v>33.677117686329915</v>
      </c>
      <c r="X55" s="249">
        <v>33.677117686329915</v>
      </c>
      <c r="Y55" s="248">
        <v>43.925201458772008</v>
      </c>
      <c r="Z55" s="248">
        <v>21.643164175932842</v>
      </c>
      <c r="AA55" s="248">
        <v>150.38102043896646</v>
      </c>
      <c r="AB55" s="250">
        <v>215.94938607367129</v>
      </c>
      <c r="AC55" s="247">
        <v>70.050228062254092</v>
      </c>
      <c r="AD55" s="248">
        <v>17.698172905970658</v>
      </c>
      <c r="AE55" s="248">
        <v>23.790500746100939</v>
      </c>
      <c r="AF55" s="249">
        <v>27.31859553842769</v>
      </c>
      <c r="AG55" s="248">
        <v>34.299052669142306</v>
      </c>
      <c r="AH55" s="248">
        <v>21.473507254317358</v>
      </c>
      <c r="AI55" s="249">
        <v>32.75998721936331</v>
      </c>
      <c r="AJ55" s="249">
        <v>33.677117686329915</v>
      </c>
      <c r="AK55" s="249">
        <v>33.677117686329915</v>
      </c>
      <c r="AL55" s="248">
        <v>52.969474598933544</v>
      </c>
      <c r="AM55" s="248">
        <v>71.363946742265043</v>
      </c>
      <c r="AN55" s="248">
        <v>102.96514057673767</v>
      </c>
      <c r="AO55" s="250">
        <v>227.29856191793624</v>
      </c>
      <c r="AP55" s="247">
        <v>70.74291877054813</v>
      </c>
      <c r="AQ55" s="248">
        <v>17.735830338284643</v>
      </c>
      <c r="AR55" s="248">
        <v>23.402726001836591</v>
      </c>
      <c r="AS55" s="249">
        <v>27.174153482182305</v>
      </c>
      <c r="AT55" s="248">
        <v>34.299052669142306</v>
      </c>
      <c r="AU55" s="248">
        <v>21.473507254317358</v>
      </c>
      <c r="AV55" s="249">
        <v>32.75998721936331</v>
      </c>
      <c r="AW55" s="249">
        <v>33.677117686329915</v>
      </c>
      <c r="AX55" s="249">
        <v>33.677117686329915</v>
      </c>
      <c r="AY55" s="248">
        <v>61.537733363297093</v>
      </c>
      <c r="AZ55" s="248">
        <v>74.288698657931661</v>
      </c>
      <c r="BA55" s="248">
        <v>97.254468914498432</v>
      </c>
      <c r="BB55" s="250">
        <v>233.08090093572719</v>
      </c>
      <c r="BC55" s="248">
        <v>71.723530603757879</v>
      </c>
      <c r="BD55" s="248">
        <v>17.790459947880418</v>
      </c>
      <c r="BE55" s="248">
        <v>23.125574426747953</v>
      </c>
      <c r="BF55" s="249">
        <v>29.418628176901894</v>
      </c>
      <c r="BG55" s="248">
        <v>34.299052669142306</v>
      </c>
      <c r="BH55" s="248">
        <v>21.473507254317358</v>
      </c>
      <c r="BI55" s="249">
        <v>32.75998721936331</v>
      </c>
      <c r="BJ55" s="249">
        <v>33.677117686329915</v>
      </c>
      <c r="BK55" s="249">
        <v>33.677117686329915</v>
      </c>
      <c r="BL55" s="248">
        <v>50.589402719943664</v>
      </c>
      <c r="BM55" s="248">
        <v>49.720782566332204</v>
      </c>
      <c r="BN55" s="248">
        <v>123.03901672279072</v>
      </c>
      <c r="BO55" s="250">
        <v>223.34920200906657</v>
      </c>
      <c r="BP55" s="248">
        <v>74.845579557136347</v>
      </c>
      <c r="BQ55" s="248">
        <v>17.836866629407886</v>
      </c>
      <c r="BR55" s="248">
        <v>25.588897648385206</v>
      </c>
      <c r="BS55" s="249">
        <v>26.506188832852168</v>
      </c>
      <c r="BT55" s="248">
        <v>36.014005302599422</v>
      </c>
      <c r="BU55" s="248">
        <v>29.856999812509752</v>
      </c>
      <c r="BV55" s="249">
        <v>35.275164643788663</v>
      </c>
      <c r="BW55" s="249">
        <v>33.677117686329915</v>
      </c>
      <c r="BX55" s="249">
        <v>33.677117686329915</v>
      </c>
      <c r="BY55" s="248">
        <v>41.545129579782134</v>
      </c>
      <c r="BZ55" s="248">
        <v>12.478941506844162</v>
      </c>
      <c r="CA55" s="248">
        <v>159.20660391697251</v>
      </c>
      <c r="CB55" s="250">
        <v>213.2306750035988</v>
      </c>
      <c r="CC55" s="248">
        <v>71.693866360127217</v>
      </c>
      <c r="CD55" s="248">
        <v>17.810208610207642</v>
      </c>
      <c r="CE55" s="248">
        <v>24.034395627884955</v>
      </c>
      <c r="CF55" s="249">
        <v>28.703066978336334</v>
      </c>
      <c r="CG55" s="248">
        <v>34.299052669142306</v>
      </c>
      <c r="CH55" s="248">
        <v>23.385531872852471</v>
      </c>
      <c r="CI55" s="249">
        <v>32.989430173587522</v>
      </c>
      <c r="CJ55" s="249">
        <v>33.677117686329915</v>
      </c>
      <c r="CK55" s="249">
        <v>33.677117686329915</v>
      </c>
      <c r="CL55" s="248">
        <v>48.209330840953783</v>
      </c>
      <c r="CM55" s="248">
        <v>39.971609514110206</v>
      </c>
      <c r="CN55" s="248">
        <v>132.55680282652276</v>
      </c>
      <c r="CO55" s="250">
        <v>220.73774318158675</v>
      </c>
    </row>
    <row r="56" spans="2:93" ht="13.15" x14ac:dyDescent="0.25">
      <c r="B56" s="246">
        <v>2057</v>
      </c>
      <c r="C56" s="247">
        <v>74.308251682396318</v>
      </c>
      <c r="D56" s="248">
        <v>18.357272421404858</v>
      </c>
      <c r="E56" s="248">
        <v>22.541986248087426</v>
      </c>
      <c r="F56" s="249">
        <v>29.986711931423358</v>
      </c>
      <c r="G56" s="248">
        <v>34.999782511054441</v>
      </c>
      <c r="H56" s="248">
        <v>21.91221113015806</v>
      </c>
      <c r="I56" s="249">
        <v>33.429273945346871</v>
      </c>
      <c r="J56" s="249">
        <v>34.36514139299134</v>
      </c>
      <c r="K56" s="249">
        <v>34.36514139299134</v>
      </c>
      <c r="L56" s="248">
        <v>54.051641267497921</v>
      </c>
      <c r="M56" s="248">
        <v>59.690092280137996</v>
      </c>
      <c r="N56" s="248">
        <v>116.72340042057807</v>
      </c>
      <c r="O56" s="250">
        <v>230.46513396821399</v>
      </c>
      <c r="P56" s="247">
        <v>72.885579051606371</v>
      </c>
      <c r="Q56" s="248">
        <v>18.243210752840479</v>
      </c>
      <c r="R56" s="248">
        <v>23.40186682596784</v>
      </c>
      <c r="S56" s="249">
        <v>32.661038766533387</v>
      </c>
      <c r="T56" s="248">
        <v>34.999782511054441</v>
      </c>
      <c r="U56" s="248">
        <v>21.91221113015806</v>
      </c>
      <c r="V56" s="249">
        <v>33.429273945346871</v>
      </c>
      <c r="W56" s="249">
        <v>34.36514139299134</v>
      </c>
      <c r="X56" s="249">
        <v>34.36514139299134</v>
      </c>
      <c r="Y56" s="248">
        <v>44.822593575431128</v>
      </c>
      <c r="Z56" s="248">
        <v>22.085334143651053</v>
      </c>
      <c r="AA56" s="248">
        <v>153.45330554535911</v>
      </c>
      <c r="AB56" s="250">
        <v>220.3612332644413</v>
      </c>
      <c r="AC56" s="247">
        <v>71.481354621622131</v>
      </c>
      <c r="AD56" s="248">
        <v>18.059746679513736</v>
      </c>
      <c r="AE56" s="248">
        <v>24.276540812211103</v>
      </c>
      <c r="AF56" s="249">
        <v>27.876714601294012</v>
      </c>
      <c r="AG56" s="248">
        <v>34.999782511054441</v>
      </c>
      <c r="AH56" s="248">
        <v>21.91221113015806</v>
      </c>
      <c r="AI56" s="249">
        <v>33.429273945346871</v>
      </c>
      <c r="AJ56" s="249">
        <v>34.36514139299134</v>
      </c>
      <c r="AK56" s="249">
        <v>34.36514139299134</v>
      </c>
      <c r="AL56" s="248">
        <v>54.051641267497921</v>
      </c>
      <c r="AM56" s="248">
        <v>72.821912581768345</v>
      </c>
      <c r="AN56" s="248">
        <v>105.06871898675335</v>
      </c>
      <c r="AO56" s="250">
        <v>231.94227283601964</v>
      </c>
      <c r="AP56" s="247">
        <v>72.188197005042568</v>
      </c>
      <c r="AQ56" s="248">
        <v>18.098173453384955</v>
      </c>
      <c r="AR56" s="248">
        <v>23.880843827706858</v>
      </c>
      <c r="AS56" s="249">
        <v>27.729321593014621</v>
      </c>
      <c r="AT56" s="248">
        <v>34.999782511054441</v>
      </c>
      <c r="AU56" s="248">
        <v>21.91221113015806</v>
      </c>
      <c r="AV56" s="249">
        <v>33.429273945346871</v>
      </c>
      <c r="AW56" s="249">
        <v>34.36514139299134</v>
      </c>
      <c r="AX56" s="249">
        <v>34.36514139299134</v>
      </c>
      <c r="AY56" s="248">
        <v>62.794949607350659</v>
      </c>
      <c r="AZ56" s="248">
        <v>75.806417195775254</v>
      </c>
      <c r="BA56" s="248">
        <v>99.241378269840979</v>
      </c>
      <c r="BB56" s="250">
        <v>237.84274507296692</v>
      </c>
      <c r="BC56" s="248">
        <v>73.188842743605051</v>
      </c>
      <c r="BD56" s="248">
        <v>18.153919146216762</v>
      </c>
      <c r="BE56" s="248">
        <v>23.598030044356349</v>
      </c>
      <c r="BF56" s="249">
        <v>30.019650918565507</v>
      </c>
      <c r="BG56" s="248">
        <v>34.999782511054441</v>
      </c>
      <c r="BH56" s="248">
        <v>21.91221113015806</v>
      </c>
      <c r="BI56" s="249">
        <v>33.429273945346871</v>
      </c>
      <c r="BJ56" s="249">
        <v>34.36514139299134</v>
      </c>
      <c r="BK56" s="249">
        <v>34.36514139299134</v>
      </c>
      <c r="BL56" s="248">
        <v>51.622944506427714</v>
      </c>
      <c r="BM56" s="248">
        <v>50.736578438117292</v>
      </c>
      <c r="BN56" s="248">
        <v>125.55270453711198</v>
      </c>
      <c r="BO56" s="250">
        <v>227.912227481657</v>
      </c>
      <c r="BP56" s="248">
        <v>76.374675174931028</v>
      </c>
      <c r="BQ56" s="248">
        <v>18.201273916512864</v>
      </c>
      <c r="BR56" s="248">
        <v>26.111678973479666</v>
      </c>
      <c r="BS56" s="249">
        <v>27.047710422083927</v>
      </c>
      <c r="BT56" s="248">
        <v>36.749771636607171</v>
      </c>
      <c r="BU56" s="248">
        <v>30.466978489192368</v>
      </c>
      <c r="BV56" s="249">
        <v>35.995836458917395</v>
      </c>
      <c r="BW56" s="249">
        <v>34.36514139299134</v>
      </c>
      <c r="BX56" s="249">
        <v>34.36514139299134</v>
      </c>
      <c r="BY56" s="248">
        <v>42.393896814360922</v>
      </c>
      <c r="BZ56" s="248">
        <v>12.733886353096104</v>
      </c>
      <c r="CA56" s="248">
        <v>162.45919574422365</v>
      </c>
      <c r="CB56" s="250">
        <v>217.58697891168066</v>
      </c>
      <c r="CC56" s="248">
        <v>73.158572459307607</v>
      </c>
      <c r="CD56" s="248">
        <v>18.174071273828115</v>
      </c>
      <c r="CE56" s="248">
        <v>24.525418467822849</v>
      </c>
      <c r="CF56" s="249">
        <v>29.289470800626688</v>
      </c>
      <c r="CG56" s="248">
        <v>34.999782511054441</v>
      </c>
      <c r="CH56" s="248">
        <v>23.8632984225694</v>
      </c>
      <c r="CI56" s="249">
        <v>33.663404420436237</v>
      </c>
      <c r="CJ56" s="249">
        <v>34.36514139299134</v>
      </c>
      <c r="CK56" s="249">
        <v>34.36514139299134</v>
      </c>
      <c r="CL56" s="248">
        <v>49.194247745357501</v>
      </c>
      <c r="CM56" s="248">
        <v>40.78822972476096</v>
      </c>
      <c r="CN56" s="248">
        <v>135.26493906529925</v>
      </c>
      <c r="CO56" s="250">
        <v>225.2474165354177</v>
      </c>
    </row>
    <row r="57" spans="2:93" ht="13.15" x14ac:dyDescent="0.25">
      <c r="B57" s="246">
        <v>2058</v>
      </c>
      <c r="C57" s="247">
        <v>75.826369688641392</v>
      </c>
      <c r="D57" s="248">
        <v>18.73231160181237</v>
      </c>
      <c r="E57" s="248">
        <v>23.002519155872925</v>
      </c>
      <c r="F57" s="249">
        <v>30.59934062743616</v>
      </c>
      <c r="G57" s="248">
        <v>35.714828267638715</v>
      </c>
      <c r="H57" s="248">
        <v>22.359877728687618</v>
      </c>
      <c r="I57" s="249">
        <v>34.112234202964586</v>
      </c>
      <c r="J57" s="249">
        <v>35.067221427909146</v>
      </c>
      <c r="K57" s="249">
        <v>35.067221427909146</v>
      </c>
      <c r="L57" s="248">
        <v>55.155916607281313</v>
      </c>
      <c r="M57" s="248">
        <v>60.909561206310769</v>
      </c>
      <c r="N57" s="248">
        <v>119.10806015777672</v>
      </c>
      <c r="O57" s="250">
        <v>235.1735379713688</v>
      </c>
      <c r="P57" s="247">
        <v>74.374631847879542</v>
      </c>
      <c r="Q57" s="248">
        <v>18.615919652707817</v>
      </c>
      <c r="R57" s="248">
        <v>23.879967098870203</v>
      </c>
      <c r="S57" s="249">
        <v>33.32830397506055</v>
      </c>
      <c r="T57" s="248">
        <v>35.714828267638715</v>
      </c>
      <c r="U57" s="248">
        <v>22.359877728687618</v>
      </c>
      <c r="V57" s="249">
        <v>34.112234202964586</v>
      </c>
      <c r="W57" s="249">
        <v>35.067221427909146</v>
      </c>
      <c r="X57" s="249">
        <v>35.067221427909146</v>
      </c>
      <c r="Y57" s="248">
        <v>45.738319418158589</v>
      </c>
      <c r="Z57" s="248">
        <v>22.536537646334981</v>
      </c>
      <c r="AA57" s="248">
        <v>156.58835745402118</v>
      </c>
      <c r="AB57" s="250">
        <v>224.86321451851475</v>
      </c>
      <c r="AC57" s="247">
        <v>72.941719104771209</v>
      </c>
      <c r="AD57" s="248">
        <v>18.428707407315244</v>
      </c>
      <c r="AE57" s="248">
        <v>24.77251067964767</v>
      </c>
      <c r="AF57" s="249">
        <v>28.446236039802098</v>
      </c>
      <c r="AG57" s="248">
        <v>35.714828267638715</v>
      </c>
      <c r="AH57" s="248">
        <v>22.359877728687618</v>
      </c>
      <c r="AI57" s="249">
        <v>34.112234202964586</v>
      </c>
      <c r="AJ57" s="249">
        <v>35.067221427909146</v>
      </c>
      <c r="AK57" s="249">
        <v>35.067221427909146</v>
      </c>
      <c r="AL57" s="248">
        <v>55.155916607281313</v>
      </c>
      <c r="AM57" s="248">
        <v>74.309664671699124</v>
      </c>
      <c r="AN57" s="248">
        <v>107.21527351569918</v>
      </c>
      <c r="AO57" s="250">
        <v>236.68085479467962</v>
      </c>
      <c r="AP57" s="247">
        <v>73.663002282121681</v>
      </c>
      <c r="AQ57" s="248">
        <v>18.467919240396107</v>
      </c>
      <c r="AR57" s="248">
        <v>24.368729603490184</v>
      </c>
      <c r="AS57" s="249">
        <v>28.295831791521806</v>
      </c>
      <c r="AT57" s="248">
        <v>35.714828267638715</v>
      </c>
      <c r="AU57" s="248">
        <v>22.359877728687618</v>
      </c>
      <c r="AV57" s="249">
        <v>34.112234202964586</v>
      </c>
      <c r="AW57" s="249">
        <v>35.067221427909146</v>
      </c>
      <c r="AX57" s="249">
        <v>35.067221427909146</v>
      </c>
      <c r="AY57" s="248">
        <v>64.077850786450199</v>
      </c>
      <c r="AZ57" s="248">
        <v>77.35514273201467</v>
      </c>
      <c r="BA57" s="248">
        <v>101.26888019466041</v>
      </c>
      <c r="BB57" s="250">
        <v>242.70187371312528</v>
      </c>
      <c r="BC57" s="248">
        <v>74.684091218837679</v>
      </c>
      <c r="BD57" s="248">
        <v>18.524803818050831</v>
      </c>
      <c r="BE57" s="248">
        <v>24.080137932930676</v>
      </c>
      <c r="BF57" s="249">
        <v>30.632952558273736</v>
      </c>
      <c r="BG57" s="248">
        <v>35.714828267638715</v>
      </c>
      <c r="BH57" s="248">
        <v>22.359877728687618</v>
      </c>
      <c r="BI57" s="249">
        <v>34.112234202964586</v>
      </c>
      <c r="BJ57" s="249">
        <v>35.067221427909146</v>
      </c>
      <c r="BK57" s="249">
        <v>35.067221427909146</v>
      </c>
      <c r="BL57" s="248">
        <v>52.677601557512176</v>
      </c>
      <c r="BM57" s="248">
        <v>51.773127025364147</v>
      </c>
      <c r="BN57" s="248">
        <v>128.11774700783548</v>
      </c>
      <c r="BO57" s="250">
        <v>232.56847559071178</v>
      </c>
      <c r="BP57" s="248">
        <v>77.935010224929911</v>
      </c>
      <c r="BQ57" s="248">
        <v>18.573126046574526</v>
      </c>
      <c r="BR57" s="248">
        <v>26.645140724031407</v>
      </c>
      <c r="BS57" s="249">
        <v>27.600295300476322</v>
      </c>
      <c r="BT57" s="248">
        <v>37.50056968102065</v>
      </c>
      <c r="BU57" s="248">
        <v>31.089419033723193</v>
      </c>
      <c r="BV57" s="249">
        <v>36.731231603344959</v>
      </c>
      <c r="BW57" s="249">
        <v>35.067221427909146</v>
      </c>
      <c r="BX57" s="249">
        <v>35.067221427909146</v>
      </c>
      <c r="BY57" s="248">
        <v>43.260004368389453</v>
      </c>
      <c r="BZ57" s="248">
        <v>12.994039724012962</v>
      </c>
      <c r="CA57" s="248">
        <v>165.77823804108107</v>
      </c>
      <c r="CB57" s="250">
        <v>222.03228213348348</v>
      </c>
      <c r="CC57" s="248">
        <v>74.65320251245916</v>
      </c>
      <c r="CD57" s="248">
        <v>18.545367653744371</v>
      </c>
      <c r="CE57" s="248">
        <v>25.026472907184903</v>
      </c>
      <c r="CF57" s="249">
        <v>29.887854856355379</v>
      </c>
      <c r="CG57" s="248">
        <v>35.714828267638715</v>
      </c>
      <c r="CH57" s="248">
        <v>24.35082574562556</v>
      </c>
      <c r="CI57" s="249">
        <v>34.351147964997139</v>
      </c>
      <c r="CJ57" s="249">
        <v>35.067221427909146</v>
      </c>
      <c r="CK57" s="249">
        <v>35.067221427909146</v>
      </c>
      <c r="CL57" s="248">
        <v>50.199286507743032</v>
      </c>
      <c r="CM57" s="248">
        <v>41.621533490979019</v>
      </c>
      <c r="CN57" s="248">
        <v>138.0284025429001</v>
      </c>
      <c r="CO57" s="250">
        <v>229.84922254162214</v>
      </c>
    </row>
    <row r="58" spans="2:93" ht="13.15" x14ac:dyDescent="0.25">
      <c r="B58" s="246">
        <v>2059</v>
      </c>
      <c r="C58" s="247">
        <v>77.375502854424013</v>
      </c>
      <c r="D58" s="248">
        <v>19.115012834817449</v>
      </c>
      <c r="E58" s="248">
        <v>23.472460753594575</v>
      </c>
      <c r="F58" s="249">
        <v>31.22448533120723</v>
      </c>
      <c r="G58" s="248">
        <v>36.444482413113626</v>
      </c>
      <c r="H58" s="248">
        <v>22.816690158381761</v>
      </c>
      <c r="I58" s="249">
        <v>34.809147342545799</v>
      </c>
      <c r="J58" s="249">
        <v>35.783644961949904</v>
      </c>
      <c r="K58" s="249">
        <v>35.783644961949904</v>
      </c>
      <c r="L58" s="248">
        <v>56.282752298562983</v>
      </c>
      <c r="M58" s="248">
        <v>62.153943889609621</v>
      </c>
      <c r="N58" s="248">
        <v>121.54143850702509</v>
      </c>
      <c r="O58" s="250">
        <v>239.9781346951977</v>
      </c>
      <c r="P58" s="247">
        <v>75.894106001284541</v>
      </c>
      <c r="Q58" s="248">
        <v>18.996242997527975</v>
      </c>
      <c r="R58" s="248">
        <v>24.367834963078387</v>
      </c>
      <c r="S58" s="249">
        <v>34.009201415608665</v>
      </c>
      <c r="T58" s="248">
        <v>36.444482413113626</v>
      </c>
      <c r="U58" s="248">
        <v>22.816690158381761</v>
      </c>
      <c r="V58" s="249">
        <v>34.809147342545799</v>
      </c>
      <c r="W58" s="249">
        <v>35.783644961949904</v>
      </c>
      <c r="X58" s="249">
        <v>35.783644961949904</v>
      </c>
      <c r="Y58" s="248">
        <v>46.672753545082678</v>
      </c>
      <c r="Z58" s="248">
        <v>22.996959239155554</v>
      </c>
      <c r="AA58" s="248">
        <v>159.78745849108145</v>
      </c>
      <c r="AB58" s="250">
        <v>229.45717127531969</v>
      </c>
      <c r="AC58" s="247">
        <v>74.431918842651143</v>
      </c>
      <c r="AD58" s="248">
        <v>18.805206004892867</v>
      </c>
      <c r="AE58" s="248">
        <v>25.278613214308447</v>
      </c>
      <c r="AF58" s="249">
        <v>29.027392804551436</v>
      </c>
      <c r="AG58" s="248">
        <v>36.444482413113626</v>
      </c>
      <c r="AH58" s="248">
        <v>22.816690158381761</v>
      </c>
      <c r="AI58" s="249">
        <v>34.809147342545799</v>
      </c>
      <c r="AJ58" s="249">
        <v>35.783644961949904</v>
      </c>
      <c r="AK58" s="249">
        <v>35.783644961949904</v>
      </c>
      <c r="AL58" s="248">
        <v>56.282752298562983</v>
      </c>
      <c r="AM58" s="248">
        <v>75.827811545323726</v>
      </c>
      <c r="AN58" s="248">
        <v>109.40568216593033</v>
      </c>
      <c r="AO58" s="250">
        <v>241.51624600981705</v>
      </c>
      <c r="AP58" s="247">
        <v>75.167937839434146</v>
      </c>
      <c r="AQ58" s="248">
        <v>18.845218935947511</v>
      </c>
      <c r="AR58" s="248">
        <v>24.866582888459071</v>
      </c>
      <c r="AS58" s="249">
        <v>28.873915796619823</v>
      </c>
      <c r="AT58" s="248">
        <v>36.444482413113626</v>
      </c>
      <c r="AU58" s="248">
        <v>22.816690158381761</v>
      </c>
      <c r="AV58" s="249">
        <v>34.809147342545799</v>
      </c>
      <c r="AW58" s="249">
        <v>35.783644961949904</v>
      </c>
      <c r="AX58" s="249">
        <v>35.783644961949904</v>
      </c>
      <c r="AY58" s="248">
        <v>65.386961643965378</v>
      </c>
      <c r="AZ58" s="248">
        <v>78.93550873980422</v>
      </c>
      <c r="BA58" s="248">
        <v>103.33780399538294</v>
      </c>
      <c r="BB58" s="250">
        <v>247.66027437915255</v>
      </c>
      <c r="BC58" s="248">
        <v>76.209887628958668</v>
      </c>
      <c r="BD58" s="248">
        <v>18.903265665848586</v>
      </c>
      <c r="BE58" s="248">
        <v>24.572095288421888</v>
      </c>
      <c r="BF58" s="249">
        <v>31.258783953983777</v>
      </c>
      <c r="BG58" s="248">
        <v>36.444482413113626</v>
      </c>
      <c r="BH58" s="248">
        <v>22.816690158381761</v>
      </c>
      <c r="BI58" s="249">
        <v>34.809147342545799</v>
      </c>
      <c r="BJ58" s="249">
        <v>35.783644961949904</v>
      </c>
      <c r="BK58" s="249">
        <v>35.783644961949904</v>
      </c>
      <c r="BL58" s="248">
        <v>53.753805258173429</v>
      </c>
      <c r="BM58" s="248">
        <v>52.830852306168168</v>
      </c>
      <c r="BN58" s="248">
        <v>130.7351933108848</v>
      </c>
      <c r="BO58" s="250">
        <v>237.31985087522639</v>
      </c>
      <c r="BP58" s="248">
        <v>79.527222928911328</v>
      </c>
      <c r="BQ58" s="248">
        <v>18.952575117776991</v>
      </c>
      <c r="BR58" s="248">
        <v>27.189501101193514</v>
      </c>
      <c r="BS58" s="249">
        <v>28.164169491090078</v>
      </c>
      <c r="BT58" s="248">
        <v>38.266706533769309</v>
      </c>
      <c r="BU58" s="248">
        <v>31.724576042133538</v>
      </c>
      <c r="BV58" s="249">
        <v>37.481650874773017</v>
      </c>
      <c r="BW58" s="249">
        <v>35.783644961949904</v>
      </c>
      <c r="BX58" s="249">
        <v>35.783644961949904</v>
      </c>
      <c r="BY58" s="248">
        <v>44.143806504693131</v>
      </c>
      <c r="BZ58" s="248">
        <v>13.259508029783385</v>
      </c>
      <c r="CA58" s="248">
        <v>169.16508839101832</v>
      </c>
      <c r="CB58" s="250">
        <v>226.56840292549484</v>
      </c>
      <c r="CC58" s="248">
        <v>76.178367866132433</v>
      </c>
      <c r="CD58" s="248">
        <v>18.924249620822788</v>
      </c>
      <c r="CE58" s="248">
        <v>25.537763891604641</v>
      </c>
      <c r="CF58" s="249">
        <v>30.498463901759969</v>
      </c>
      <c r="CG58" s="248">
        <v>36.444482413113626</v>
      </c>
      <c r="CH58" s="248">
        <v>24.848313254676025</v>
      </c>
      <c r="CI58" s="249">
        <v>35.052942114101114</v>
      </c>
      <c r="CJ58" s="249">
        <v>35.783644961949904</v>
      </c>
      <c r="CK58" s="249">
        <v>35.783644961949904</v>
      </c>
      <c r="CL58" s="248">
        <v>51.224858217783876</v>
      </c>
      <c r="CM58" s="248">
        <v>42.4718616578999</v>
      </c>
      <c r="CN58" s="248">
        <v>140.84832359513047</v>
      </c>
      <c r="CO58" s="250">
        <v>234.54504347081425</v>
      </c>
    </row>
    <row r="59" spans="2:93" ht="13.15" x14ac:dyDescent="0.25">
      <c r="B59" s="246">
        <v>2060</v>
      </c>
      <c r="C59" s="247">
        <v>79.03346593871143</v>
      </c>
      <c r="D59" s="248">
        <v>19.524599648042216</v>
      </c>
      <c r="E59" s="248">
        <v>23.975416753765113</v>
      </c>
      <c r="F59" s="249">
        <v>31.893547787607861</v>
      </c>
      <c r="G59" s="248">
        <v>37.225396323044343</v>
      </c>
      <c r="H59" s="248">
        <v>23.305594638387451</v>
      </c>
      <c r="I59" s="249">
        <v>35.555020120885516</v>
      </c>
      <c r="J59" s="249">
        <v>36.550398781692842</v>
      </c>
      <c r="K59" s="249">
        <v>36.550398781692842</v>
      </c>
      <c r="L59" s="248">
        <v>57.488750607467992</v>
      </c>
      <c r="M59" s="248">
        <v>63.485747118154997</v>
      </c>
      <c r="N59" s="248">
        <v>124.14576689032445</v>
      </c>
      <c r="O59" s="250">
        <v>245.12026461594746</v>
      </c>
      <c r="P59" s="247">
        <v>77.52032646413393</v>
      </c>
      <c r="Q59" s="248">
        <v>19.403284870836512</v>
      </c>
      <c r="R59" s="248">
        <v>24.889976588300566</v>
      </c>
      <c r="S59" s="249">
        <v>34.7379333578005</v>
      </c>
      <c r="T59" s="248">
        <v>37.225396323044343</v>
      </c>
      <c r="U59" s="248">
        <v>23.305594638387451</v>
      </c>
      <c r="V59" s="249">
        <v>35.555020120885516</v>
      </c>
      <c r="W59" s="249">
        <v>36.550398781692842</v>
      </c>
      <c r="X59" s="249">
        <v>36.550398781692842</v>
      </c>
      <c r="Y59" s="248">
        <v>47.672833668185454</v>
      </c>
      <c r="Z59" s="248">
        <v>23.489726433717347</v>
      </c>
      <c r="AA59" s="248">
        <v>163.21130321889862</v>
      </c>
      <c r="AB59" s="250">
        <v>234.37386332080143</v>
      </c>
      <c r="AC59" s="247">
        <v>76.026808299666641</v>
      </c>
      <c r="AD59" s="248">
        <v>19.208154434283912</v>
      </c>
      <c r="AE59" s="248">
        <v>25.820270534586623</v>
      </c>
      <c r="AF59" s="249">
        <v>29.649377075123521</v>
      </c>
      <c r="AG59" s="248">
        <v>37.225396323044343</v>
      </c>
      <c r="AH59" s="248">
        <v>23.305594638387451</v>
      </c>
      <c r="AI59" s="249">
        <v>35.555020120885516</v>
      </c>
      <c r="AJ59" s="249">
        <v>36.550398781692842</v>
      </c>
      <c r="AK59" s="249">
        <v>36.550398781692842</v>
      </c>
      <c r="AL59" s="248">
        <v>57.488750607467992</v>
      </c>
      <c r="AM59" s="248">
        <v>77.452611484149088</v>
      </c>
      <c r="AN59" s="248">
        <v>111.7499717091423</v>
      </c>
      <c r="AO59" s="250">
        <v>246.69133380075937</v>
      </c>
      <c r="AP59" s="247">
        <v>76.778598338717316</v>
      </c>
      <c r="AQ59" s="248">
        <v>19.24902474215855</v>
      </c>
      <c r="AR59" s="248">
        <v>25.399411431609291</v>
      </c>
      <c r="AS59" s="249">
        <v>29.49261143960241</v>
      </c>
      <c r="AT59" s="248">
        <v>37.225396323044343</v>
      </c>
      <c r="AU59" s="248">
        <v>23.305594638387451</v>
      </c>
      <c r="AV59" s="249">
        <v>35.555020120885516</v>
      </c>
      <c r="AW59" s="249">
        <v>36.550398781692842</v>
      </c>
      <c r="AX59" s="249">
        <v>36.550398781692842</v>
      </c>
      <c r="AY59" s="248">
        <v>66.788040339419865</v>
      </c>
      <c r="AZ59" s="248">
        <v>80.626898840056853</v>
      </c>
      <c r="BA59" s="248">
        <v>105.55207411855122</v>
      </c>
      <c r="BB59" s="250">
        <v>252.96701329802795</v>
      </c>
      <c r="BC59" s="248">
        <v>77.842874500581715</v>
      </c>
      <c r="BD59" s="248">
        <v>19.308315267987137</v>
      </c>
      <c r="BE59" s="248">
        <v>25.098613700437184</v>
      </c>
      <c r="BF59" s="249">
        <v>31.928581343900934</v>
      </c>
      <c r="BG59" s="248">
        <v>37.225396323044343</v>
      </c>
      <c r="BH59" s="248">
        <v>23.305594638387451</v>
      </c>
      <c r="BI59" s="249">
        <v>35.555020120885516</v>
      </c>
      <c r="BJ59" s="249">
        <v>36.550398781692842</v>
      </c>
      <c r="BK59" s="249">
        <v>36.550398781692842</v>
      </c>
      <c r="BL59" s="248">
        <v>54.905614570814699</v>
      </c>
      <c r="BM59" s="248">
        <v>53.962885050431744</v>
      </c>
      <c r="BN59" s="248">
        <v>133.53652081546247</v>
      </c>
      <c r="BO59" s="250">
        <v>242.40502043670892</v>
      </c>
      <c r="BP59" s="248">
        <v>81.23129198110351</v>
      </c>
      <c r="BQ59" s="248">
        <v>19.358681297876107</v>
      </c>
      <c r="BR59" s="248">
        <v>27.772103959242578</v>
      </c>
      <c r="BS59" s="249">
        <v>28.767657049725976</v>
      </c>
      <c r="BT59" s="248">
        <v>39.086666139196566</v>
      </c>
      <c r="BU59" s="248">
        <v>32.404354188990766</v>
      </c>
      <c r="BV59" s="249">
        <v>38.28478870517187</v>
      </c>
      <c r="BW59" s="249">
        <v>36.550398781692842</v>
      </c>
      <c r="BX59" s="249">
        <v>36.550398781692842</v>
      </c>
      <c r="BY59" s="248">
        <v>45.089697631532161</v>
      </c>
      <c r="BZ59" s="248">
        <v>13.543626051873066</v>
      </c>
      <c r="CA59" s="248">
        <v>172.78987222253934</v>
      </c>
      <c r="CB59" s="250">
        <v>231.42319590594457</v>
      </c>
      <c r="CC59" s="248">
        <v>77.810679348242473</v>
      </c>
      <c r="CD59" s="248">
        <v>19.329748856520101</v>
      </c>
      <c r="CE59" s="248">
        <v>26.084974161335481</v>
      </c>
      <c r="CF59" s="249">
        <v>31.151969538702005</v>
      </c>
      <c r="CG59" s="248">
        <v>37.225396323044343</v>
      </c>
      <c r="CH59" s="248">
        <v>25.380750325367156</v>
      </c>
      <c r="CI59" s="249">
        <v>35.804038803323081</v>
      </c>
      <c r="CJ59" s="249">
        <v>36.550398781692842</v>
      </c>
      <c r="CK59" s="249">
        <v>36.550398781692842</v>
      </c>
      <c r="CL59" s="248">
        <v>52.322478534161391</v>
      </c>
      <c r="CM59" s="248">
        <v>43.381927197405915</v>
      </c>
      <c r="CN59" s="248">
        <v>143.86635013311428</v>
      </c>
      <c r="CO59" s="250">
        <v>239.57075586468159</v>
      </c>
    </row>
    <row r="60" spans="2:93" x14ac:dyDescent="0.2">
      <c r="B60" s="246">
        <v>2061</v>
      </c>
      <c r="C60" s="247">
        <v>80.732238150737587</v>
      </c>
      <c r="D60" s="248">
        <v>19.944268037111105</v>
      </c>
      <c r="E60" s="248">
        <v>24.490752520320342</v>
      </c>
      <c r="F60" s="249">
        <v>32.579078557149614</v>
      </c>
      <c r="G60" s="248">
        <v>38.025531659438265</v>
      </c>
      <c r="H60" s="248">
        <v>23.806533020453848</v>
      </c>
      <c r="I60" s="249">
        <v>36.319251822760137</v>
      </c>
      <c r="J60" s="249">
        <v>37.336025491230849</v>
      </c>
      <c r="K60" s="249">
        <v>37.336025491230849</v>
      </c>
      <c r="L60" s="248">
        <v>58.724433376483859</v>
      </c>
      <c r="M60" s="248">
        <v>64.850331370953356</v>
      </c>
      <c r="N60" s="248">
        <v>126.81419825074973</v>
      </c>
      <c r="O60" s="250">
        <v>250.38896299818694</v>
      </c>
      <c r="P60" s="247">
        <v>79.186574741371174</v>
      </c>
      <c r="Q60" s="248">
        <v>19.820345678800642</v>
      </c>
      <c r="R60" s="248">
        <v>25.424970215164603</v>
      </c>
      <c r="S60" s="249">
        <v>35.484602318734218</v>
      </c>
      <c r="T60" s="248">
        <v>38.025531659438265</v>
      </c>
      <c r="U60" s="248">
        <v>23.806533020453848</v>
      </c>
      <c r="V60" s="249">
        <v>36.319251822760137</v>
      </c>
      <c r="W60" s="249">
        <v>37.336025491230849</v>
      </c>
      <c r="X60" s="249">
        <v>37.336025491230849</v>
      </c>
      <c r="Y60" s="248">
        <v>48.697529778145515</v>
      </c>
      <c r="Z60" s="248">
        <v>23.99462260725274</v>
      </c>
      <c r="AA60" s="248">
        <v>166.71942251119751</v>
      </c>
      <c r="AB60" s="250">
        <v>239.41157489659577</v>
      </c>
      <c r="AC60" s="247">
        <v>77.660954389231634</v>
      </c>
      <c r="AD60" s="248">
        <v>19.621021042241765</v>
      </c>
      <c r="AE60" s="248">
        <v>26.375260216111762</v>
      </c>
      <c r="AF60" s="249">
        <v>30.286670875678386</v>
      </c>
      <c r="AG60" s="248">
        <v>38.025531659438265</v>
      </c>
      <c r="AH60" s="248">
        <v>23.806533020453848</v>
      </c>
      <c r="AI60" s="249">
        <v>36.319251822760137</v>
      </c>
      <c r="AJ60" s="249">
        <v>37.336025491230849</v>
      </c>
      <c r="AK60" s="249">
        <v>37.336025491230849</v>
      </c>
      <c r="AL60" s="248">
        <v>58.724433376483859</v>
      </c>
      <c r="AM60" s="248">
        <v>79.117404272563093</v>
      </c>
      <c r="AN60" s="248">
        <v>114.15196362964613</v>
      </c>
      <c r="AO60" s="250">
        <v>251.9938012786931</v>
      </c>
      <c r="AP60" s="247">
        <v>78.428903659216303</v>
      </c>
      <c r="AQ60" s="248">
        <v>19.662769830422054</v>
      </c>
      <c r="AR60" s="248">
        <v>25.94535502435641</v>
      </c>
      <c r="AS60" s="249">
        <v>30.126535666239942</v>
      </c>
      <c r="AT60" s="248">
        <v>38.025531659438265</v>
      </c>
      <c r="AU60" s="248">
        <v>23.806533020453848</v>
      </c>
      <c r="AV60" s="249">
        <v>36.319251822760137</v>
      </c>
      <c r="AW60" s="249">
        <v>37.336025491230849</v>
      </c>
      <c r="AX60" s="249">
        <v>37.336025491230849</v>
      </c>
      <c r="AY60" s="248">
        <v>68.2236052064886</v>
      </c>
      <c r="AZ60" s="248">
        <v>82.359920841110764</v>
      </c>
      <c r="BA60" s="248">
        <v>107.82084631909434</v>
      </c>
      <c r="BB60" s="250">
        <v>258.40437236669374</v>
      </c>
      <c r="BC60" s="248">
        <v>79.516055735077686</v>
      </c>
      <c r="BD60" s="248">
        <v>19.723334766989407</v>
      </c>
      <c r="BE60" s="248">
        <v>25.638091844388828</v>
      </c>
      <c r="BF60" s="249">
        <v>32.614865136623592</v>
      </c>
      <c r="BG60" s="248">
        <v>38.025531659438265</v>
      </c>
      <c r="BH60" s="248">
        <v>23.806533020453848</v>
      </c>
      <c r="BI60" s="249">
        <v>36.319251822760137</v>
      </c>
      <c r="BJ60" s="249">
        <v>37.336025491230849</v>
      </c>
      <c r="BK60" s="249">
        <v>37.336025491230849</v>
      </c>
      <c r="BL60" s="248">
        <v>56.085774534815883</v>
      </c>
      <c r="BM60" s="248">
        <v>55.122781665310349</v>
      </c>
      <c r="BN60" s="248">
        <v>136.40680023643429</v>
      </c>
      <c r="BO60" s="250">
        <v>247.61535643656052</v>
      </c>
      <c r="BP60" s="248">
        <v>82.977305014006461</v>
      </c>
      <c r="BQ60" s="248">
        <v>19.774783381464403</v>
      </c>
      <c r="BR60" s="248">
        <v>28.369047012607449</v>
      </c>
      <c r="BS60" s="249">
        <v>29.385998860005056</v>
      </c>
      <c r="BT60" s="248">
        <v>39.926808242410182</v>
      </c>
      <c r="BU60" s="248">
        <v>33.100864405151583</v>
      </c>
      <c r="BV60" s="249">
        <v>39.107694981939147</v>
      </c>
      <c r="BW60" s="249">
        <v>37.336025491230849</v>
      </c>
      <c r="BX60" s="249">
        <v>37.336025491230849</v>
      </c>
      <c r="BY60" s="248">
        <v>46.058870936477533</v>
      </c>
      <c r="BZ60" s="248">
        <v>13.834737359136716</v>
      </c>
      <c r="CA60" s="248">
        <v>176.5038765365957</v>
      </c>
      <c r="CB60" s="250">
        <v>236.39748483220995</v>
      </c>
      <c r="CC60" s="248">
        <v>79.483168569178019</v>
      </c>
      <c r="CD60" s="248">
        <v>19.745229056368164</v>
      </c>
      <c r="CE60" s="248">
        <v>26.645653472692775</v>
      </c>
      <c r="CF60" s="249">
        <v>31.821560573002216</v>
      </c>
      <c r="CG60" s="248">
        <v>38.025531659438265</v>
      </c>
      <c r="CH60" s="248">
        <v>25.926292809946318</v>
      </c>
      <c r="CI60" s="249">
        <v>36.573622997499236</v>
      </c>
      <c r="CJ60" s="249">
        <v>37.336025491230849</v>
      </c>
      <c r="CK60" s="249">
        <v>37.336025491230849</v>
      </c>
      <c r="CL60" s="248">
        <v>53.447115693147886</v>
      </c>
      <c r="CM60" s="248">
        <v>44.314393103484797</v>
      </c>
      <c r="CN60" s="248">
        <v>146.95866242068729</v>
      </c>
      <c r="CO60" s="250">
        <v>244.72017121731997</v>
      </c>
    </row>
    <row r="61" spans="2:93" x14ac:dyDescent="0.2">
      <c r="B61" s="246">
        <v>2062</v>
      </c>
      <c r="C61" s="247">
        <v>82.465013315917105</v>
      </c>
      <c r="D61" s="248">
        <v>20.372336589823142</v>
      </c>
      <c r="E61" s="248">
        <v>25.016403347249398</v>
      </c>
      <c r="F61" s="249">
        <v>33.278331043162183</v>
      </c>
      <c r="G61" s="248">
        <v>38.841682659478643</v>
      </c>
      <c r="H61" s="248">
        <v>24.317498282061571</v>
      </c>
      <c r="I61" s="249">
        <v>37.098780534188592</v>
      </c>
      <c r="J61" s="249">
        <v>38.137377456934075</v>
      </c>
      <c r="K61" s="249">
        <v>38.137377456934075</v>
      </c>
      <c r="L61" s="248">
        <v>59.984849810796248</v>
      </c>
      <c r="M61" s="248">
        <v>66.242229406078309</v>
      </c>
      <c r="N61" s="248">
        <v>129.53604144938328</v>
      </c>
      <c r="O61" s="250">
        <v>255.76312066625783</v>
      </c>
      <c r="P61" s="247">
        <v>80.886174966392645</v>
      </c>
      <c r="Q61" s="248">
        <v>20.245754456560203</v>
      </c>
      <c r="R61" s="248">
        <v>25.970672377936406</v>
      </c>
      <c r="S61" s="249">
        <v>36.246216750002311</v>
      </c>
      <c r="T61" s="248">
        <v>38.841682659478643</v>
      </c>
      <c r="U61" s="248">
        <v>24.317498282061571</v>
      </c>
      <c r="V61" s="249">
        <v>37.098780534188592</v>
      </c>
      <c r="W61" s="249">
        <v>38.137377456934075</v>
      </c>
      <c r="X61" s="249">
        <v>38.137377456934075</v>
      </c>
      <c r="Y61" s="248">
        <v>49.742736403627752</v>
      </c>
      <c r="Z61" s="248">
        <v>24.509624880248971</v>
      </c>
      <c r="AA61" s="248">
        <v>170.29776099775205</v>
      </c>
      <c r="AB61" s="250">
        <v>244.55012228162877</v>
      </c>
      <c r="AC61" s="247">
        <v>79.327809862983543</v>
      </c>
      <c r="AD61" s="248">
        <v>20.042151668076531</v>
      </c>
      <c r="AE61" s="248">
        <v>26.941358678442178</v>
      </c>
      <c r="AF61" s="249">
        <v>30.936720872203367</v>
      </c>
      <c r="AG61" s="248">
        <v>38.841682659478643</v>
      </c>
      <c r="AH61" s="248">
        <v>24.317498282061571</v>
      </c>
      <c r="AI61" s="249">
        <v>37.098780534188592</v>
      </c>
      <c r="AJ61" s="249">
        <v>38.137377456934075</v>
      </c>
      <c r="AK61" s="249">
        <v>38.137377456934075</v>
      </c>
      <c r="AL61" s="248">
        <v>59.984849810796248</v>
      </c>
      <c r="AM61" s="248">
        <v>80.815519875415518</v>
      </c>
      <c r="AN61" s="248">
        <v>116.60203428499707</v>
      </c>
      <c r="AO61" s="250">
        <v>257.40240397120886</v>
      </c>
      <c r="AP61" s="247">
        <v>80.112241810193908</v>
      </c>
      <c r="AQ61" s="248">
        <v>20.084796520394171</v>
      </c>
      <c r="AR61" s="248">
        <v>26.502226329646234</v>
      </c>
      <c r="AS61" s="249">
        <v>30.773148642804355</v>
      </c>
      <c r="AT61" s="248">
        <v>38.841682659478643</v>
      </c>
      <c r="AU61" s="248">
        <v>24.317498282061571</v>
      </c>
      <c r="AV61" s="249">
        <v>37.098780534188592</v>
      </c>
      <c r="AW61" s="249">
        <v>38.137377456934075</v>
      </c>
      <c r="AX61" s="249">
        <v>38.137377456934075</v>
      </c>
      <c r="AY61" s="248">
        <v>69.687904617587435</v>
      </c>
      <c r="AZ61" s="248">
        <v>84.12763134571945</v>
      </c>
      <c r="BA61" s="248">
        <v>110.13503070280396</v>
      </c>
      <c r="BB61" s="250">
        <v>263.95056666611083</v>
      </c>
      <c r="BC61" s="248">
        <v>81.222727688771243</v>
      </c>
      <c r="BD61" s="248">
        <v>20.146661376552121</v>
      </c>
      <c r="BE61" s="248">
        <v>26.188368287209613</v>
      </c>
      <c r="BF61" s="249">
        <v>33.314885718474692</v>
      </c>
      <c r="BG61" s="248">
        <v>38.841682659478643</v>
      </c>
      <c r="BH61" s="248">
        <v>24.317498282061571</v>
      </c>
      <c r="BI61" s="249">
        <v>37.098780534188592</v>
      </c>
      <c r="BJ61" s="249">
        <v>38.137377456934075</v>
      </c>
      <c r="BK61" s="249">
        <v>38.137377456934075</v>
      </c>
      <c r="BL61" s="248">
        <v>57.289556808909801</v>
      </c>
      <c r="BM61" s="248">
        <v>56.305894995166554</v>
      </c>
      <c r="BN61" s="248">
        <v>139.33453172543346</v>
      </c>
      <c r="BO61" s="250">
        <v>252.92998352950983</v>
      </c>
      <c r="BP61" s="248">
        <v>84.758266581470238</v>
      </c>
      <c r="BQ61" s="248">
        <v>20.199214244835595</v>
      </c>
      <c r="BR61" s="248">
        <v>28.97793859358249</v>
      </c>
      <c r="BS61" s="249">
        <v>30.016717519551413</v>
      </c>
      <c r="BT61" s="248">
        <v>40.783766792452575</v>
      </c>
      <c r="BU61" s="248">
        <v>33.811316104510269</v>
      </c>
      <c r="BV61" s="249">
        <v>39.947072709899501</v>
      </c>
      <c r="BW61" s="249">
        <v>38.137377456934075</v>
      </c>
      <c r="BX61" s="249">
        <v>38.137377456934075</v>
      </c>
      <c r="BY61" s="248">
        <v>47.047443401741305</v>
      </c>
      <c r="BZ61" s="248">
        <v>14.131675606630036</v>
      </c>
      <c r="CA61" s="248">
        <v>180.29222107932318</v>
      </c>
      <c r="CB61" s="250">
        <v>241.47134008769453</v>
      </c>
      <c r="CC61" s="248">
        <v>81.189134657833904</v>
      </c>
      <c r="CD61" s="248">
        <v>20.169025588253898</v>
      </c>
      <c r="CE61" s="248">
        <v>27.217555449586492</v>
      </c>
      <c r="CF61" s="249">
        <v>32.504554270949754</v>
      </c>
      <c r="CG61" s="248">
        <v>38.841682659478643</v>
      </c>
      <c r="CH61" s="248">
        <v>26.48275497840952</v>
      </c>
      <c r="CI61" s="249">
        <v>37.358611337750347</v>
      </c>
      <c r="CJ61" s="249">
        <v>38.137377456934075</v>
      </c>
      <c r="CK61" s="249">
        <v>38.137377456934075</v>
      </c>
      <c r="CL61" s="248">
        <v>54.594263807023346</v>
      </c>
      <c r="CM61" s="248">
        <v>45.265523427486841</v>
      </c>
      <c r="CN61" s="248">
        <v>150.11287102908867</v>
      </c>
      <c r="CO61" s="250">
        <v>249.97265826359884</v>
      </c>
    </row>
    <row r="62" spans="2:93" x14ac:dyDescent="0.2">
      <c r="B62" s="246">
        <v>2063</v>
      </c>
      <c r="C62" s="247">
        <v>84.234979445224937</v>
      </c>
      <c r="D62" s="248">
        <v>20.809592879356607</v>
      </c>
      <c r="E62" s="248">
        <v>25.55333634248349</v>
      </c>
      <c r="F62" s="249">
        <v>33.992591751041324</v>
      </c>
      <c r="G62" s="248">
        <v>39.675350901903229</v>
      </c>
      <c r="H62" s="248">
        <v>24.83943051220459</v>
      </c>
      <c r="I62" s="249">
        <v>37.895040455139394</v>
      </c>
      <c r="J62" s="249">
        <v>38.955929029839396</v>
      </c>
      <c r="K62" s="249">
        <v>38.955929029839396</v>
      </c>
      <c r="L62" s="248">
        <v>61.272318861822697</v>
      </c>
      <c r="M62" s="248">
        <v>67.664002078683538</v>
      </c>
      <c r="N62" s="248">
        <v>132.31630421380791</v>
      </c>
      <c r="O62" s="250">
        <v>261.25262515431416</v>
      </c>
      <c r="P62" s="247">
        <v>82.622254113937615</v>
      </c>
      <c r="Q62" s="248">
        <v>20.680293883760879</v>
      </c>
      <c r="R62" s="248">
        <v>26.528087075587656</v>
      </c>
      <c r="S62" s="249">
        <v>37.024177892351048</v>
      </c>
      <c r="T62" s="248">
        <v>39.675350901903229</v>
      </c>
      <c r="U62" s="248">
        <v>24.83943051220459</v>
      </c>
      <c r="V62" s="249">
        <v>37.895040455139394</v>
      </c>
      <c r="W62" s="249">
        <v>38.955929029839396</v>
      </c>
      <c r="X62" s="249">
        <v>38.955929029839396</v>
      </c>
      <c r="Y62" s="248">
        <v>50.810376546681184</v>
      </c>
      <c r="Z62" s="248">
        <v>25.035680769112904</v>
      </c>
      <c r="AA62" s="248">
        <v>173.95290221149637</v>
      </c>
      <c r="AB62" s="250">
        <v>249.79895952729044</v>
      </c>
      <c r="AC62" s="247">
        <v>81.030441450900256</v>
      </c>
      <c r="AD62" s="248">
        <v>20.472321120363503</v>
      </c>
      <c r="AE62" s="248">
        <v>27.519607446264452</v>
      </c>
      <c r="AF62" s="249">
        <v>31.600723045899521</v>
      </c>
      <c r="AG62" s="248">
        <v>39.675350901903229</v>
      </c>
      <c r="AH62" s="248">
        <v>24.83943051220459</v>
      </c>
      <c r="AI62" s="249">
        <v>37.895040455139394</v>
      </c>
      <c r="AJ62" s="249">
        <v>38.955929029839396</v>
      </c>
      <c r="AK62" s="249">
        <v>38.955929029839396</v>
      </c>
      <c r="AL62" s="248">
        <v>61.272318861822697</v>
      </c>
      <c r="AM62" s="248">
        <v>82.550082535993909</v>
      </c>
      <c r="AN62" s="248">
        <v>119.10469138761833</v>
      </c>
      <c r="AO62" s="250">
        <v>262.92709278543492</v>
      </c>
      <c r="AP62" s="247">
        <v>81.831709846944875</v>
      </c>
      <c r="AQ62" s="248">
        <v>20.515881269255491</v>
      </c>
      <c r="AR62" s="248">
        <v>27.071049895769036</v>
      </c>
      <c r="AS62" s="249">
        <v>31.433640026965762</v>
      </c>
      <c r="AT62" s="248">
        <v>39.675350901903229</v>
      </c>
      <c r="AU62" s="248">
        <v>24.83943051220459</v>
      </c>
      <c r="AV62" s="249">
        <v>37.895040455139394</v>
      </c>
      <c r="AW62" s="249">
        <v>38.955929029839396</v>
      </c>
      <c r="AX62" s="249">
        <v>38.955929029839396</v>
      </c>
      <c r="AY62" s="248">
        <v>71.183632634062008</v>
      </c>
      <c r="AZ62" s="248">
        <v>85.933282639928095</v>
      </c>
      <c r="BA62" s="248">
        <v>112.49888497452353</v>
      </c>
      <c r="BB62" s="250">
        <v>269.61580024851366</v>
      </c>
      <c r="BC62" s="248">
        <v>82.966030347177167</v>
      </c>
      <c r="BD62" s="248">
        <v>20.579073945486353</v>
      </c>
      <c r="BE62" s="248">
        <v>26.750455443766874</v>
      </c>
      <c r="BF62" s="249">
        <v>34.029931008015431</v>
      </c>
      <c r="BG62" s="248">
        <v>39.675350901903229</v>
      </c>
      <c r="BH62" s="248">
        <v>24.83943051220459</v>
      </c>
      <c r="BI62" s="249">
        <v>37.895040455139394</v>
      </c>
      <c r="BJ62" s="249">
        <v>38.955929029839396</v>
      </c>
      <c r="BK62" s="249">
        <v>38.955929029839396</v>
      </c>
      <c r="BL62" s="248">
        <v>58.519176147311775</v>
      </c>
      <c r="BM62" s="248">
        <v>57.514401766881001</v>
      </c>
      <c r="BN62" s="248">
        <v>142.32510180940611</v>
      </c>
      <c r="BO62" s="250">
        <v>258.35867972359887</v>
      </c>
      <c r="BP62" s="248">
        <v>86.577453349237246</v>
      </c>
      <c r="BQ62" s="248">
        <v>20.632754768439568</v>
      </c>
      <c r="BR62" s="248">
        <v>29.599898958899058</v>
      </c>
      <c r="BS62" s="249">
        <v>30.660973443200824</v>
      </c>
      <c r="BT62" s="248">
        <v>41.659118446998392</v>
      </c>
      <c r="BU62" s="248">
        <v>34.537016397106377</v>
      </c>
      <c r="BV62" s="249">
        <v>40.804466201011351</v>
      </c>
      <c r="BW62" s="249">
        <v>38.955929029839396</v>
      </c>
      <c r="BX62" s="249">
        <v>38.955929029839396</v>
      </c>
      <c r="BY62" s="248">
        <v>48.057233832170269</v>
      </c>
      <c r="BZ62" s="248">
        <v>14.434987110119154</v>
      </c>
      <c r="CA62" s="248">
        <v>184.16187575900648</v>
      </c>
      <c r="CB62" s="250">
        <v>246.65409670129588</v>
      </c>
      <c r="CC62" s="248">
        <v>82.931716301053527</v>
      </c>
      <c r="CD62" s="248">
        <v>20.601918165565372</v>
      </c>
      <c r="CE62" s="248">
        <v>27.801732294180873</v>
      </c>
      <c r="CF62" s="249">
        <v>33.202207224541468</v>
      </c>
      <c r="CG62" s="248">
        <v>39.675350901903229</v>
      </c>
      <c r="CH62" s="248">
        <v>27.051160626305002</v>
      </c>
      <c r="CI62" s="249">
        <v>38.160448068831442</v>
      </c>
      <c r="CJ62" s="249">
        <v>38.955929029839396</v>
      </c>
      <c r="CK62" s="249">
        <v>38.955929029839396</v>
      </c>
      <c r="CL62" s="248">
        <v>55.766033432800839</v>
      </c>
      <c r="CM62" s="248">
        <v>46.237068087100418</v>
      </c>
      <c r="CN62" s="248">
        <v>153.33477916456408</v>
      </c>
      <c r="CO62" s="250">
        <v>255.33788068446535</v>
      </c>
    </row>
    <row r="63" spans="2:93" x14ac:dyDescent="0.2">
      <c r="B63" s="246">
        <v>2064</v>
      </c>
      <c r="C63" s="247">
        <v>86.042934777140388</v>
      </c>
      <c r="D63" s="248">
        <v>21.256234104284875</v>
      </c>
      <c r="E63" s="248">
        <v>26.101793657875415</v>
      </c>
      <c r="F63" s="249">
        <v>34.722182805810725</v>
      </c>
      <c r="G63" s="248">
        <v>40.526912363437823</v>
      </c>
      <c r="H63" s="248">
        <v>25.372565097528334</v>
      </c>
      <c r="I63" s="249">
        <v>38.708390691528685</v>
      </c>
      <c r="J63" s="249">
        <v>39.792049369193379</v>
      </c>
      <c r="K63" s="249">
        <v>39.792049369193379</v>
      </c>
      <c r="L63" s="248">
        <v>62.587421166288621</v>
      </c>
      <c r="M63" s="248">
        <v>69.116290595195181</v>
      </c>
      <c r="N63" s="248">
        <v>135.15624041701264</v>
      </c>
      <c r="O63" s="250">
        <v>266.85995217849643</v>
      </c>
      <c r="P63" s="247">
        <v>84.39559513976765</v>
      </c>
      <c r="Q63" s="248">
        <v>21.12415993369607</v>
      </c>
      <c r="R63" s="248">
        <v>27.097465697030948</v>
      </c>
      <c r="S63" s="249">
        <v>37.818836599115372</v>
      </c>
      <c r="T63" s="248">
        <v>40.526912363437823</v>
      </c>
      <c r="U63" s="248">
        <v>25.372565097528334</v>
      </c>
      <c r="V63" s="249">
        <v>38.708390691528685</v>
      </c>
      <c r="W63" s="249">
        <v>39.792049369193379</v>
      </c>
      <c r="X63" s="249">
        <v>39.792049369193379</v>
      </c>
      <c r="Y63" s="248">
        <v>51.90093170321137</v>
      </c>
      <c r="Z63" s="248">
        <v>25.573027520222215</v>
      </c>
      <c r="AA63" s="248">
        <v>177.68649458757039</v>
      </c>
      <c r="AB63" s="250">
        <v>255.16045381100398</v>
      </c>
      <c r="AC63" s="247">
        <v>82.769617024200912</v>
      </c>
      <c r="AD63" s="248">
        <v>20.911723401577508</v>
      </c>
      <c r="AE63" s="248">
        <v>28.110267304465612</v>
      </c>
      <c r="AF63" s="249">
        <v>32.278976855652857</v>
      </c>
      <c r="AG63" s="248">
        <v>40.526912363437823</v>
      </c>
      <c r="AH63" s="248">
        <v>25.372565097528334</v>
      </c>
      <c r="AI63" s="249">
        <v>38.708390691528685</v>
      </c>
      <c r="AJ63" s="249">
        <v>39.792049369193379</v>
      </c>
      <c r="AK63" s="249">
        <v>39.792049369193379</v>
      </c>
      <c r="AL63" s="248">
        <v>62.587421166288621</v>
      </c>
      <c r="AM63" s="248">
        <v>84.321874526138103</v>
      </c>
      <c r="AN63" s="248">
        <v>121.6610636128934</v>
      </c>
      <c r="AO63" s="250">
        <v>268.57035930532015</v>
      </c>
      <c r="AP63" s="247">
        <v>83.588083233772238</v>
      </c>
      <c r="AQ63" s="248">
        <v>20.956218492271191</v>
      </c>
      <c r="AR63" s="248">
        <v>27.652082256932385</v>
      </c>
      <c r="AS63" s="249">
        <v>32.108307694276334</v>
      </c>
      <c r="AT63" s="248">
        <v>40.526912363437823</v>
      </c>
      <c r="AU63" s="248">
        <v>25.372565097528334</v>
      </c>
      <c r="AV63" s="249">
        <v>38.708390691528685</v>
      </c>
      <c r="AW63" s="249">
        <v>39.792049369193379</v>
      </c>
      <c r="AX63" s="249">
        <v>39.792049369193379</v>
      </c>
      <c r="AY63" s="248">
        <v>72.711463815519693</v>
      </c>
      <c r="AZ63" s="248">
        <v>87.777689055897881</v>
      </c>
      <c r="BA63" s="248">
        <v>114.91347521083378</v>
      </c>
      <c r="BB63" s="250">
        <v>275.40262808225134</v>
      </c>
      <c r="BC63" s="248">
        <v>84.746749923794113</v>
      </c>
      <c r="BD63" s="248">
        <v>21.020767487891955</v>
      </c>
      <c r="BE63" s="248">
        <v>27.3246068102093</v>
      </c>
      <c r="BF63" s="249">
        <v>34.760323484108625</v>
      </c>
      <c r="BG63" s="248">
        <v>40.526912363437823</v>
      </c>
      <c r="BH63" s="248">
        <v>25.372565097528334</v>
      </c>
      <c r="BI63" s="249">
        <v>38.708390691528685</v>
      </c>
      <c r="BJ63" s="249">
        <v>39.792049369193379</v>
      </c>
      <c r="BK63" s="249">
        <v>39.792049369193379</v>
      </c>
      <c r="BL63" s="248">
        <v>59.775187097057767</v>
      </c>
      <c r="BM63" s="248">
        <v>58.748847005915898</v>
      </c>
      <c r="BN63" s="248">
        <v>145.37985920801211</v>
      </c>
      <c r="BO63" s="250">
        <v>263.90389331098578</v>
      </c>
      <c r="BP63" s="248">
        <v>88.435685753842975</v>
      </c>
      <c r="BQ63" s="248">
        <v>21.075600475073369</v>
      </c>
      <c r="BR63" s="248">
        <v>30.235208606973462</v>
      </c>
      <c r="BS63" s="249">
        <v>31.31905718446178</v>
      </c>
      <c r="BT63" s="248">
        <v>42.553257981609718</v>
      </c>
      <c r="BU63" s="248">
        <v>35.278292567111308</v>
      </c>
      <c r="BV63" s="249">
        <v>41.68026213186991</v>
      </c>
      <c r="BW63" s="249">
        <v>39.792049369193379</v>
      </c>
      <c r="BX63" s="249">
        <v>39.792049369193379</v>
      </c>
      <c r="BY63" s="248">
        <v>49.088697633980516</v>
      </c>
      <c r="BZ63" s="248">
        <v>14.744808660308305</v>
      </c>
      <c r="CA63" s="248">
        <v>188.11458575438979</v>
      </c>
      <c r="CB63" s="250">
        <v>251.94809204867863</v>
      </c>
      <c r="CC63" s="248">
        <v>84.711699387164302</v>
      </c>
      <c r="CD63" s="248">
        <v>21.044102018881802</v>
      </c>
      <c r="CE63" s="248">
        <v>28.398447464871165</v>
      </c>
      <c r="CF63" s="249">
        <v>33.914834068856251</v>
      </c>
      <c r="CG63" s="248">
        <v>40.526912363437823</v>
      </c>
      <c r="CH63" s="248">
        <v>27.631766099363052</v>
      </c>
      <c r="CI63" s="249">
        <v>38.97949481174885</v>
      </c>
      <c r="CJ63" s="249">
        <v>39.792049369193379</v>
      </c>
      <c r="CK63" s="249">
        <v>39.792049369193379</v>
      </c>
      <c r="CL63" s="248">
        <v>56.962953027826906</v>
      </c>
      <c r="CM63" s="248">
        <v>47.22946524005004</v>
      </c>
      <c r="CN63" s="248">
        <v>156.62583987811149</v>
      </c>
      <c r="CO63" s="250">
        <v>260.81825814598847</v>
      </c>
    </row>
    <row r="64" spans="2:93" x14ac:dyDescent="0.2">
      <c r="B64" s="246">
        <v>2065</v>
      </c>
      <c r="C64" s="247">
        <v>87.889694682924414</v>
      </c>
      <c r="D64" s="248">
        <v>21.712461695701034</v>
      </c>
      <c r="E64" s="248">
        <v>26.662022642640572</v>
      </c>
      <c r="F64" s="249">
        <v>35.467433246339759</v>
      </c>
      <c r="G64" s="248">
        <v>41.3967510904858</v>
      </c>
      <c r="H64" s="248">
        <v>25.917142476837569</v>
      </c>
      <c r="I64" s="249">
        <v>39.539198056848008</v>
      </c>
      <c r="J64" s="249">
        <v>40.646115557595039</v>
      </c>
      <c r="K64" s="249">
        <v>40.646115557595039</v>
      </c>
      <c r="L64" s="248">
        <v>63.930749823263127</v>
      </c>
      <c r="M64" s="248">
        <v>70.599749924404819</v>
      </c>
      <c r="N64" s="248">
        <v>138.0571308441597</v>
      </c>
      <c r="O64" s="250">
        <v>272.58763059182763</v>
      </c>
      <c r="P64" s="247">
        <v>86.206997804409355</v>
      </c>
      <c r="Q64" s="248">
        <v>21.577552785880417</v>
      </c>
      <c r="R64" s="248">
        <v>27.679065026798693</v>
      </c>
      <c r="S64" s="249">
        <v>38.630551254078526</v>
      </c>
      <c r="T64" s="248">
        <v>41.3967510904858</v>
      </c>
      <c r="U64" s="248">
        <v>25.917142476837569</v>
      </c>
      <c r="V64" s="249">
        <v>39.539198056848008</v>
      </c>
      <c r="W64" s="249">
        <v>40.646115557595039</v>
      </c>
      <c r="X64" s="249">
        <v>40.646115557595039</v>
      </c>
      <c r="Y64" s="248">
        <v>53.01489370358459</v>
      </c>
      <c r="Z64" s="248">
        <v>26.121907472029775</v>
      </c>
      <c r="AA64" s="248">
        <v>181.50022194186812</v>
      </c>
      <c r="AB64" s="250">
        <v>260.6370231174825</v>
      </c>
      <c r="AC64" s="247">
        <v>84.5461209351066</v>
      </c>
      <c r="AD64" s="248">
        <v>21.360556678114456</v>
      </c>
      <c r="AE64" s="248">
        <v>28.713604635220523</v>
      </c>
      <c r="AF64" s="249">
        <v>32.971788187706444</v>
      </c>
      <c r="AG64" s="248">
        <v>41.3967510904858</v>
      </c>
      <c r="AH64" s="248">
        <v>25.917142476837569</v>
      </c>
      <c r="AI64" s="249">
        <v>39.539198056848008</v>
      </c>
      <c r="AJ64" s="249">
        <v>40.646115557595039</v>
      </c>
      <c r="AK64" s="249">
        <v>40.646115557595039</v>
      </c>
      <c r="AL64" s="248">
        <v>63.930749823263127</v>
      </c>
      <c r="AM64" s="248">
        <v>86.131694907773863</v>
      </c>
      <c r="AN64" s="248">
        <v>124.27230386123304</v>
      </c>
      <c r="AO64" s="250">
        <v>274.33474859226999</v>
      </c>
      <c r="AP64" s="247">
        <v>85.382154078953135</v>
      </c>
      <c r="AQ64" s="248">
        <v>21.406006777487356</v>
      </c>
      <c r="AR64" s="248">
        <v>28.245585453398338</v>
      </c>
      <c r="AS64" s="249">
        <v>32.7974559136618</v>
      </c>
      <c r="AT64" s="248">
        <v>41.3967510904858</v>
      </c>
      <c r="AU64" s="248">
        <v>25.917142476837569</v>
      </c>
      <c r="AV64" s="249">
        <v>39.539198056848008</v>
      </c>
      <c r="AW64" s="249">
        <v>40.646115557595039</v>
      </c>
      <c r="AX64" s="249">
        <v>40.646115557595039</v>
      </c>
      <c r="AY64" s="248">
        <v>74.27208719980068</v>
      </c>
      <c r="AZ64" s="248">
        <v>89.661682403994106</v>
      </c>
      <c r="BA64" s="248">
        <v>117.3798903697697</v>
      </c>
      <c r="BB64" s="250">
        <v>281.31365997356448</v>
      </c>
      <c r="BC64" s="248">
        <v>86.565689506807374</v>
      </c>
      <c r="BD64" s="248">
        <v>21.471941203502606</v>
      </c>
      <c r="BE64" s="248">
        <v>27.91108132353348</v>
      </c>
      <c r="BF64" s="249">
        <v>35.506392547057295</v>
      </c>
      <c r="BG64" s="248">
        <v>41.3967510904858</v>
      </c>
      <c r="BH64" s="248">
        <v>25.917142476837569</v>
      </c>
      <c r="BI64" s="249">
        <v>39.539198056848008</v>
      </c>
      <c r="BJ64" s="249">
        <v>40.646115557595039</v>
      </c>
      <c r="BK64" s="249">
        <v>40.646115557595039</v>
      </c>
      <c r="BL64" s="248">
        <v>61.058156107558247</v>
      </c>
      <c r="BM64" s="248">
        <v>60.00978743574408</v>
      </c>
      <c r="BN64" s="248">
        <v>148.50018158880115</v>
      </c>
      <c r="BO64" s="250">
        <v>269.56812513210349</v>
      </c>
      <c r="BP64" s="248">
        <v>90.333801841046721</v>
      </c>
      <c r="BQ64" s="248">
        <v>21.527951084086173</v>
      </c>
      <c r="BR64" s="248">
        <v>30.884154056625988</v>
      </c>
      <c r="BS64" s="249">
        <v>31.991265533061569</v>
      </c>
      <c r="BT64" s="248">
        <v>43.466588645010091</v>
      </c>
      <c r="BU64" s="248">
        <v>36.035478923274148</v>
      </c>
      <c r="BV64" s="249">
        <v>42.57485547840178</v>
      </c>
      <c r="BW64" s="249">
        <v>40.646115557595039</v>
      </c>
      <c r="BX64" s="249">
        <v>40.646115557595039</v>
      </c>
      <c r="BY64" s="248">
        <v>50.14229998787971</v>
      </c>
      <c r="BZ64" s="248">
        <v>15.061279983873025</v>
      </c>
      <c r="CA64" s="248">
        <v>192.15213370140233</v>
      </c>
      <c r="CB64" s="250">
        <v>257.35571367315504</v>
      </c>
      <c r="CC64" s="248">
        <v>86.529886672201073</v>
      </c>
      <c r="CD64" s="248">
        <v>21.495776569062592</v>
      </c>
      <c r="CE64" s="248">
        <v>29.007970074722582</v>
      </c>
      <c r="CF64" s="249">
        <v>34.64275619206029</v>
      </c>
      <c r="CG64" s="248">
        <v>41.3967510904858</v>
      </c>
      <c r="CH64" s="248">
        <v>28.224833245323111</v>
      </c>
      <c r="CI64" s="249">
        <v>39.816120949066274</v>
      </c>
      <c r="CJ64" s="249">
        <v>40.646115557595039</v>
      </c>
      <c r="CK64" s="249">
        <v>40.646115557595039</v>
      </c>
      <c r="CL64" s="248">
        <v>58.185562391853367</v>
      </c>
      <c r="CM64" s="248">
        <v>48.243162448343284</v>
      </c>
      <c r="CN64" s="248">
        <v>159.98753740790673</v>
      </c>
      <c r="CO64" s="250">
        <v>266.41626224810341</v>
      </c>
    </row>
    <row r="65" spans="2:93" x14ac:dyDescent="0.2">
      <c r="B65" s="246">
        <v>2066</v>
      </c>
      <c r="C65" s="247">
        <v>89.776092034344686</v>
      </c>
      <c r="D65" s="248">
        <v>22.178481408061486</v>
      </c>
      <c r="E65" s="248">
        <v>27.234275954909229</v>
      </c>
      <c r="F65" s="249">
        <v>36.228679173737085</v>
      </c>
      <c r="G65" s="248">
        <v>42.285259372329541</v>
      </c>
      <c r="H65" s="248">
        <v>26.473408249532152</v>
      </c>
      <c r="I65" s="249">
        <v>40.387837237593857</v>
      </c>
      <c r="J65" s="249">
        <v>41.518512771056592</v>
      </c>
      <c r="K65" s="249">
        <v>41.518512771056592</v>
      </c>
      <c r="L65" s="248">
        <v>65.302910661641221</v>
      </c>
      <c r="M65" s="248">
        <v>72.115049092854491</v>
      </c>
      <c r="N65" s="248">
        <v>141.02028377020693</v>
      </c>
      <c r="O65" s="250">
        <v>278.43824352470267</v>
      </c>
      <c r="P65" s="247">
        <v>88.057279033839137</v>
      </c>
      <c r="Q65" s="248">
        <v>22.040676916328945</v>
      </c>
      <c r="R65" s="248">
        <v>28.273147360850615</v>
      </c>
      <c r="S65" s="249">
        <v>39.459687933099858</v>
      </c>
      <c r="T65" s="248">
        <v>42.285259372329541</v>
      </c>
      <c r="U65" s="248">
        <v>26.473408249532152</v>
      </c>
      <c r="V65" s="249">
        <v>40.387837237593857</v>
      </c>
      <c r="W65" s="249">
        <v>41.518512771056592</v>
      </c>
      <c r="X65" s="249">
        <v>41.518512771056592</v>
      </c>
      <c r="Y65" s="248">
        <v>54.152764934438906</v>
      </c>
      <c r="Z65" s="248">
        <v>26.682568164356155</v>
      </c>
      <c r="AA65" s="248">
        <v>185.39580423042338</v>
      </c>
      <c r="AB65" s="250">
        <v>266.23113732921843</v>
      </c>
      <c r="AC65" s="247">
        <v>86.360754370576132</v>
      </c>
      <c r="AD65" s="248">
        <v>21.819023369662613</v>
      </c>
      <c r="AE65" s="248">
        <v>29.329891538127836</v>
      </c>
      <c r="AF65" s="249">
        <v>33.679469493612302</v>
      </c>
      <c r="AG65" s="248">
        <v>42.285259372329541</v>
      </c>
      <c r="AH65" s="248">
        <v>26.473408249532152</v>
      </c>
      <c r="AI65" s="249">
        <v>40.387837237593857</v>
      </c>
      <c r="AJ65" s="249">
        <v>41.518512771056592</v>
      </c>
      <c r="AK65" s="249">
        <v>41.518512771056592</v>
      </c>
      <c r="AL65" s="248">
        <v>65.302910661641221</v>
      </c>
      <c r="AM65" s="248">
        <v>87.980359893282454</v>
      </c>
      <c r="AN65" s="248">
        <v>126.93958977802291</v>
      </c>
      <c r="AO65" s="250">
        <v>280.22286033294654</v>
      </c>
      <c r="AP65" s="247">
        <v>87.214731491972486</v>
      </c>
      <c r="AQ65" s="248">
        <v>21.865448975292395</v>
      </c>
      <c r="AR65" s="248">
        <v>28.851827149661251</v>
      </c>
      <c r="AS65" s="249">
        <v>33.501395484644007</v>
      </c>
      <c r="AT65" s="248">
        <v>42.285259372329541</v>
      </c>
      <c r="AU65" s="248">
        <v>26.473408249532152</v>
      </c>
      <c r="AV65" s="249">
        <v>40.387837237593857</v>
      </c>
      <c r="AW65" s="249">
        <v>41.518512771056592</v>
      </c>
      <c r="AX65" s="249">
        <v>41.518512771056592</v>
      </c>
      <c r="AY65" s="248">
        <v>75.866206613727599</v>
      </c>
      <c r="AZ65" s="248">
        <v>91.586112347925194</v>
      </c>
      <c r="BA65" s="248">
        <v>119.89924278193088</v>
      </c>
      <c r="BB65" s="250">
        <v>287.35156174358366</v>
      </c>
      <c r="BC65" s="248">
        <v>88.423669421274383</v>
      </c>
      <c r="BD65" s="248">
        <v>21.932798567523108</v>
      </c>
      <c r="BE65" s="248">
        <v>28.510143478362181</v>
      </c>
      <c r="BF65" s="249">
        <v>36.268474667161307</v>
      </c>
      <c r="BG65" s="248">
        <v>42.285259372329541</v>
      </c>
      <c r="BH65" s="248">
        <v>26.473408249532152</v>
      </c>
      <c r="BI65" s="249">
        <v>40.387837237593857</v>
      </c>
      <c r="BJ65" s="249">
        <v>41.518512771056592</v>
      </c>
      <c r="BK65" s="249">
        <v>41.518512771056592</v>
      </c>
      <c r="BL65" s="248">
        <v>62.368661786061665</v>
      </c>
      <c r="BM65" s="248">
        <v>61.297791728926306</v>
      </c>
      <c r="BN65" s="248">
        <v>151.68747618852819</v>
      </c>
      <c r="BO65" s="250">
        <v>275.3539297035162</v>
      </c>
      <c r="BP65" s="248">
        <v>92.272657643782622</v>
      </c>
      <c r="BQ65" s="248">
        <v>21.990010601450901</v>
      </c>
      <c r="BR65" s="248">
        <v>31.547027976298324</v>
      </c>
      <c r="BS65" s="249">
        <v>32.677901648795789</v>
      </c>
      <c r="BT65" s="248">
        <v>44.399522340946021</v>
      </c>
      <c r="BU65" s="248">
        <v>36.808916949691962</v>
      </c>
      <c r="BV65" s="249">
        <v>43.488649693995534</v>
      </c>
      <c r="BW65" s="249">
        <v>41.518512771056592</v>
      </c>
      <c r="BX65" s="249">
        <v>41.518512771056592</v>
      </c>
      <c r="BY65" s="248">
        <v>51.218516058859358</v>
      </c>
      <c r="BZ65" s="248">
        <v>15.384543806475621</v>
      </c>
      <c r="CA65" s="248">
        <v>196.27634049711102</v>
      </c>
      <c r="CB65" s="250">
        <v>262.87940036244601</v>
      </c>
      <c r="CC65" s="248">
        <v>88.387098141941777</v>
      </c>
      <c r="CD65" s="248">
        <v>21.95714551718433</v>
      </c>
      <c r="CE65" s="248">
        <v>29.630575012837888</v>
      </c>
      <c r="CF65" s="249">
        <v>35.386301880350146</v>
      </c>
      <c r="CG65" s="248">
        <v>42.285259372329541</v>
      </c>
      <c r="CH65" s="248">
        <v>28.830629532024741</v>
      </c>
      <c r="CI65" s="249">
        <v>40.670703791492969</v>
      </c>
      <c r="CJ65" s="249">
        <v>41.518512771056592</v>
      </c>
      <c r="CK65" s="249">
        <v>41.518512771056592</v>
      </c>
      <c r="CL65" s="248">
        <v>59.434412910482095</v>
      </c>
      <c r="CM65" s="248">
        <v>49.278616880117227</v>
      </c>
      <c r="CN65" s="248">
        <v>163.42138784868158</v>
      </c>
      <c r="CO65" s="250">
        <v>272.13441763928091</v>
      </c>
    </row>
    <row r="66" spans="2:93" x14ac:dyDescent="0.2">
      <c r="B66" s="246">
        <v>2067</v>
      </c>
      <c r="C66" s="247">
        <v>91.687215849470789</v>
      </c>
      <c r="D66" s="248">
        <v>22.650609599897486</v>
      </c>
      <c r="E66" s="248">
        <v>27.814030232308955</v>
      </c>
      <c r="F66" s="249">
        <v>36.999903338105973</v>
      </c>
      <c r="G66" s="248">
        <v>43.185414016890455</v>
      </c>
      <c r="H66" s="248">
        <v>27.036965426356925</v>
      </c>
      <c r="I66" s="249">
        <v>41.247600186026432</v>
      </c>
      <c r="J66" s="249">
        <v>42.402345167047145</v>
      </c>
      <c r="K66" s="249">
        <v>42.402345167047145</v>
      </c>
      <c r="L66" s="248">
        <v>66.69305746948811</v>
      </c>
      <c r="M66" s="248">
        <v>73.650210455164796</v>
      </c>
      <c r="N66" s="248">
        <v>144.02227702500332</v>
      </c>
      <c r="O66" s="250">
        <v>284.36554494965623</v>
      </c>
      <c r="P66" s="247">
        <v>89.931813325133476</v>
      </c>
      <c r="Q66" s="248">
        <v>22.509871571629617</v>
      </c>
      <c r="R66" s="248">
        <v>28.875016789843137</v>
      </c>
      <c r="S66" s="249">
        <v>40.299692745489573</v>
      </c>
      <c r="T66" s="248">
        <v>43.185414016890455</v>
      </c>
      <c r="U66" s="248">
        <v>27.036965426356925</v>
      </c>
      <c r="V66" s="249">
        <v>41.247600186026432</v>
      </c>
      <c r="W66" s="249">
        <v>42.402345167047145</v>
      </c>
      <c r="X66" s="249">
        <v>42.402345167047145</v>
      </c>
      <c r="Y66" s="248">
        <v>55.305551120337256</v>
      </c>
      <c r="Z66" s="248">
        <v>27.250577868410968</v>
      </c>
      <c r="AA66" s="248">
        <v>189.34244891789399</v>
      </c>
      <c r="AB66" s="250">
        <v>271.89857790664223</v>
      </c>
      <c r="AC66" s="247">
        <v>88.199173604805267</v>
      </c>
      <c r="AD66" s="248">
        <v>22.283499537422312</v>
      </c>
      <c r="AE66" s="248">
        <v>29.954256588370139</v>
      </c>
      <c r="AF66" s="249">
        <v>34.396426923719993</v>
      </c>
      <c r="AG66" s="248">
        <v>43.185414016890455</v>
      </c>
      <c r="AH66" s="248">
        <v>27.036965426356925</v>
      </c>
      <c r="AI66" s="249">
        <v>41.247600186026432</v>
      </c>
      <c r="AJ66" s="249">
        <v>42.402345167047145</v>
      </c>
      <c r="AK66" s="249">
        <v>42.402345167047145</v>
      </c>
      <c r="AL66" s="248">
        <v>66.69305746948811</v>
      </c>
      <c r="AM66" s="248">
        <v>89.853256755301032</v>
      </c>
      <c r="AN66" s="248">
        <v>129.64183786668227</v>
      </c>
      <c r="AO66" s="250">
        <v>286.18815209147141</v>
      </c>
      <c r="AP66" s="247">
        <v>89.071329909292459</v>
      </c>
      <c r="AQ66" s="248">
        <v>22.330913436021195</v>
      </c>
      <c r="AR66" s="248">
        <v>29.466015322995027</v>
      </c>
      <c r="AS66" s="249">
        <v>34.21456213402508</v>
      </c>
      <c r="AT66" s="248">
        <v>43.185414016890455</v>
      </c>
      <c r="AU66" s="248">
        <v>27.036965426356925</v>
      </c>
      <c r="AV66" s="249">
        <v>41.247600186026432</v>
      </c>
      <c r="AW66" s="249">
        <v>42.402345167047145</v>
      </c>
      <c r="AX66" s="249">
        <v>42.402345167047145</v>
      </c>
      <c r="AY66" s="248">
        <v>77.481221379209984</v>
      </c>
      <c r="AZ66" s="248">
        <v>93.535767278059282</v>
      </c>
      <c r="BA66" s="248">
        <v>122.45161828752175</v>
      </c>
      <c r="BB66" s="250">
        <v>293.46860694479102</v>
      </c>
      <c r="BC66" s="248">
        <v>90.306003310203153</v>
      </c>
      <c r="BD66" s="248">
        <v>22.399696744141455</v>
      </c>
      <c r="BE66" s="248">
        <v>29.117058002479755</v>
      </c>
      <c r="BF66" s="249">
        <v>37.040545984859044</v>
      </c>
      <c r="BG66" s="248">
        <v>43.185414016890455</v>
      </c>
      <c r="BH66" s="248">
        <v>27.036965426356925</v>
      </c>
      <c r="BI66" s="249">
        <v>41.247600186026432</v>
      </c>
      <c r="BJ66" s="249">
        <v>42.402345167047145</v>
      </c>
      <c r="BK66" s="249">
        <v>42.402345167047145</v>
      </c>
      <c r="BL66" s="248">
        <v>63.696345272343152</v>
      </c>
      <c r="BM66" s="248">
        <v>62.602678886890068</v>
      </c>
      <c r="BN66" s="248">
        <v>154.9165491146405</v>
      </c>
      <c r="BO66" s="250">
        <v>281.2155732738737</v>
      </c>
      <c r="BP66" s="248">
        <v>94.236927523569193</v>
      </c>
      <c r="BQ66" s="248">
        <v>22.458126688963716</v>
      </c>
      <c r="BR66" s="248">
        <v>32.218590695233431</v>
      </c>
      <c r="BS66" s="249">
        <v>33.373538033207254</v>
      </c>
      <c r="BT66" s="248">
        <v>45.344684717734985</v>
      </c>
      <c r="BU66" s="248">
        <v>37.592493024318195</v>
      </c>
      <c r="BV66" s="249">
        <v>44.41442171452497</v>
      </c>
      <c r="BW66" s="249">
        <v>42.402345167047145</v>
      </c>
      <c r="BX66" s="249">
        <v>42.402345167047145</v>
      </c>
      <c r="BY66" s="248">
        <v>52.308838923192297</v>
      </c>
      <c r="BZ66" s="248">
        <v>15.712044897101821</v>
      </c>
      <c r="CA66" s="248">
        <v>200.45460644932385</v>
      </c>
      <c r="CB66" s="250">
        <v>268.47549026961798</v>
      </c>
      <c r="CC66" s="248">
        <v>90.268653513547079</v>
      </c>
      <c r="CD66" s="248">
        <v>22.424561983630948</v>
      </c>
      <c r="CE66" s="248">
        <v>30.261340913644208</v>
      </c>
      <c r="CF66" s="249">
        <v>36.139593794938129</v>
      </c>
      <c r="CG66" s="248">
        <v>43.185414016890455</v>
      </c>
      <c r="CH66" s="248">
        <v>29.444366457470906</v>
      </c>
      <c r="CI66" s="249">
        <v>41.536488309760109</v>
      </c>
      <c r="CJ66" s="249">
        <v>42.402345167047145</v>
      </c>
      <c r="CK66" s="249">
        <v>42.402345167047145</v>
      </c>
      <c r="CL66" s="248">
        <v>60.699633075198179</v>
      </c>
      <c r="CM66" s="248">
        <v>50.327643811029269</v>
      </c>
      <c r="CN66" s="248">
        <v>166.90024841324137</v>
      </c>
      <c r="CO66" s="250">
        <v>277.92752529946881</v>
      </c>
    </row>
    <row r="67" spans="2:93" x14ac:dyDescent="0.2">
      <c r="B67" s="246">
        <v>2068</v>
      </c>
      <c r="C67" s="247">
        <v>93.639023037574916</v>
      </c>
      <c r="D67" s="248">
        <v>23.132788300847491</v>
      </c>
      <c r="E67" s="248">
        <v>28.406126127408374</v>
      </c>
      <c r="F67" s="249">
        <v>37.787545067930516</v>
      </c>
      <c r="G67" s="248">
        <v>44.104730856413688</v>
      </c>
      <c r="H67" s="248">
        <v>27.612519422350481</v>
      </c>
      <c r="I67" s="249">
        <v>42.125665484326099</v>
      </c>
      <c r="J67" s="249">
        <v>43.304992295359881</v>
      </c>
      <c r="K67" s="249">
        <v>43.304992295359881</v>
      </c>
      <c r="L67" s="248">
        <v>68.112797263739267</v>
      </c>
      <c r="M67" s="248">
        <v>75.21805182585031</v>
      </c>
      <c r="N67" s="248">
        <v>147.08817572134973</v>
      </c>
      <c r="O67" s="250">
        <v>290.41902481093928</v>
      </c>
      <c r="P67" s="247">
        <v>91.846252083699468</v>
      </c>
      <c r="Q67" s="248">
        <v>22.989054287886798</v>
      </c>
      <c r="R67" s="248">
        <v>29.489698616582981</v>
      </c>
      <c r="S67" s="249">
        <v>41.157579303067799</v>
      </c>
      <c r="T67" s="248">
        <v>44.104730856413688</v>
      </c>
      <c r="U67" s="248">
        <v>27.612519422350481</v>
      </c>
      <c r="V67" s="249">
        <v>42.125665484326099</v>
      </c>
      <c r="W67" s="249">
        <v>43.304992295359881</v>
      </c>
      <c r="X67" s="249">
        <v>43.304992295359881</v>
      </c>
      <c r="Y67" s="248">
        <v>56.482877438064655</v>
      </c>
      <c r="Z67" s="248">
        <v>27.830679175564612</v>
      </c>
      <c r="AA67" s="248">
        <v>193.37310847481535</v>
      </c>
      <c r="AB67" s="250">
        <v>277.68666508844461</v>
      </c>
      <c r="AC67" s="247">
        <v>90.076728500891633</v>
      </c>
      <c r="AD67" s="248">
        <v>22.757863320533165</v>
      </c>
      <c r="AE67" s="248">
        <v>30.591912915719874</v>
      </c>
      <c r="AF67" s="249">
        <v>35.128646706956026</v>
      </c>
      <c r="AG67" s="248">
        <v>44.104730856413688</v>
      </c>
      <c r="AH67" s="248">
        <v>27.612519422350481</v>
      </c>
      <c r="AI67" s="249">
        <v>42.125665484326099</v>
      </c>
      <c r="AJ67" s="249">
        <v>43.304992295359881</v>
      </c>
      <c r="AK67" s="249">
        <v>43.304992295359881</v>
      </c>
      <c r="AL67" s="248">
        <v>68.112797263739267</v>
      </c>
      <c r="AM67" s="248">
        <v>91.766023227537374</v>
      </c>
      <c r="AN67" s="248">
        <v>132.40161052073086</v>
      </c>
      <c r="AO67" s="250">
        <v>292.28043101200751</v>
      </c>
      <c r="AP67" s="247">
        <v>90.967450980918983</v>
      </c>
      <c r="AQ67" s="248">
        <v>22.806286550555669</v>
      </c>
      <c r="AR67" s="248">
        <v>30.093278131439657</v>
      </c>
      <c r="AS67" s="249">
        <v>34.942910439645608</v>
      </c>
      <c r="AT67" s="248">
        <v>44.104730856413688</v>
      </c>
      <c r="AU67" s="248">
        <v>27.612519422350481</v>
      </c>
      <c r="AV67" s="249">
        <v>42.125665484326099</v>
      </c>
      <c r="AW67" s="249">
        <v>43.304992295359881</v>
      </c>
      <c r="AX67" s="249">
        <v>43.304992295359881</v>
      </c>
      <c r="AY67" s="248">
        <v>79.130616045957311</v>
      </c>
      <c r="AZ67" s="248">
        <v>95.526925818829895</v>
      </c>
      <c r="BA67" s="248">
        <v>125.05832792042143</v>
      </c>
      <c r="BB67" s="250">
        <v>299.71586978520867</v>
      </c>
      <c r="BC67" s="248">
        <v>92.228407701663642</v>
      </c>
      <c r="BD67" s="248">
        <v>22.876534095036114</v>
      </c>
      <c r="BE67" s="248">
        <v>29.736892322664453</v>
      </c>
      <c r="BF67" s="249">
        <v>37.829052901932869</v>
      </c>
      <c r="BG67" s="248">
        <v>44.104730856413688</v>
      </c>
      <c r="BH67" s="248">
        <v>27.612519422350481</v>
      </c>
      <c r="BI67" s="249">
        <v>42.125665484326099</v>
      </c>
      <c r="BJ67" s="249">
        <v>43.304992295359881</v>
      </c>
      <c r="BK67" s="249">
        <v>43.304992295359881</v>
      </c>
      <c r="BL67" s="248">
        <v>65.052292046456472</v>
      </c>
      <c r="BM67" s="248">
        <v>63.935344051972763</v>
      </c>
      <c r="BN67" s="248">
        <v>158.21436147939437</v>
      </c>
      <c r="BO67" s="250">
        <v>287.20199757782359</v>
      </c>
      <c r="BP67" s="248">
        <v>96.243012132216521</v>
      </c>
      <c r="BQ67" s="248">
        <v>22.936207877237969</v>
      </c>
      <c r="BR67" s="248">
        <v>32.904449419668722</v>
      </c>
      <c r="BS67" s="249">
        <v>34.083982895363633</v>
      </c>
      <c r="BT67" s="248">
        <v>46.309967399234374</v>
      </c>
      <c r="BU67" s="248">
        <v>38.39274960778868</v>
      </c>
      <c r="BV67" s="249">
        <v>45.359901264260891</v>
      </c>
      <c r="BW67" s="249">
        <v>43.304992295359881</v>
      </c>
      <c r="BX67" s="249">
        <v>43.304992295359881</v>
      </c>
      <c r="BY67" s="248">
        <v>53.422372220781867</v>
      </c>
      <c r="BZ67" s="248">
        <v>16.046517722848066</v>
      </c>
      <c r="CA67" s="248">
        <v>204.72181794802083</v>
      </c>
      <c r="CB67" s="250">
        <v>274.19070789165073</v>
      </c>
      <c r="CC67" s="248">
        <v>92.190262814864283</v>
      </c>
      <c r="CD67" s="248">
        <v>22.901928657536669</v>
      </c>
      <c r="CE67" s="248">
        <v>30.90553435075206</v>
      </c>
      <c r="CF67" s="249">
        <v>36.908921539167267</v>
      </c>
      <c r="CG67" s="248">
        <v>44.104730856413688</v>
      </c>
      <c r="CH67" s="248">
        <v>30.071168412011826</v>
      </c>
      <c r="CI67" s="249">
        <v>42.420703363085465</v>
      </c>
      <c r="CJ67" s="249">
        <v>43.304992295359881</v>
      </c>
      <c r="CK67" s="249">
        <v>43.304992295359881</v>
      </c>
      <c r="CL67" s="248">
        <v>61.991786829173677</v>
      </c>
      <c r="CM67" s="248">
        <v>51.399002080997711</v>
      </c>
      <c r="CN67" s="248">
        <v>170.45316581324343</v>
      </c>
      <c r="CO67" s="250">
        <v>283.84395472341481</v>
      </c>
    </row>
    <row r="68" spans="2:93" x14ac:dyDescent="0.2">
      <c r="B68" s="246">
        <v>2069</v>
      </c>
      <c r="C68" s="247">
        <v>95.6323796528728</v>
      </c>
      <c r="D68" s="248">
        <v>23.625231462832168</v>
      </c>
      <c r="E68" s="248">
        <v>29.010826364491518</v>
      </c>
      <c r="F68" s="249">
        <v>38.591953854925229</v>
      </c>
      <c r="G68" s="248">
        <v>45.043617809380777</v>
      </c>
      <c r="H68" s="248">
        <v>28.200325621839518</v>
      </c>
      <c r="I68" s="249">
        <v>43.022422746875826</v>
      </c>
      <c r="J68" s="249">
        <v>44.226854677806351</v>
      </c>
      <c r="K68" s="249">
        <v>44.226854677806351</v>
      </c>
      <c r="L68" s="248">
        <v>69.562760010121579</v>
      </c>
      <c r="M68" s="248">
        <v>76.819268886142709</v>
      </c>
      <c r="N68" s="248">
        <v>150.21934025719281</v>
      </c>
      <c r="O68" s="250">
        <v>296.60136915345709</v>
      </c>
      <c r="P68" s="247">
        <v>93.801444782665286</v>
      </c>
      <c r="Q68" s="248">
        <v>23.478437687645386</v>
      </c>
      <c r="R68" s="248">
        <v>30.117465587164443</v>
      </c>
      <c r="S68" s="249">
        <v>42.033728266523937</v>
      </c>
      <c r="T68" s="248">
        <v>45.043617809380777</v>
      </c>
      <c r="U68" s="248">
        <v>28.200325621839518</v>
      </c>
      <c r="V68" s="249">
        <v>43.022422746875826</v>
      </c>
      <c r="W68" s="249">
        <v>44.226854677806351</v>
      </c>
      <c r="X68" s="249">
        <v>44.226854677806351</v>
      </c>
      <c r="Y68" s="248">
        <v>57.68526628984759</v>
      </c>
      <c r="Z68" s="248">
        <v>28.423129487872796</v>
      </c>
      <c r="AA68" s="248">
        <v>197.48957138199788</v>
      </c>
      <c r="AB68" s="250">
        <v>283.59796715971828</v>
      </c>
      <c r="AC68" s="247">
        <v>91.994252165887502</v>
      </c>
      <c r="AD68" s="248">
        <v>23.242325203287173</v>
      </c>
      <c r="AE68" s="248">
        <v>31.243143460497098</v>
      </c>
      <c r="AF68" s="249">
        <v>35.876453743256207</v>
      </c>
      <c r="AG68" s="248">
        <v>45.043617809380777</v>
      </c>
      <c r="AH68" s="248">
        <v>28.200325621839518</v>
      </c>
      <c r="AI68" s="249">
        <v>43.022422746875826</v>
      </c>
      <c r="AJ68" s="249">
        <v>44.226854677806351</v>
      </c>
      <c r="AK68" s="249">
        <v>44.226854677806351</v>
      </c>
      <c r="AL68" s="248">
        <v>69.562760010121579</v>
      </c>
      <c r="AM68" s="248">
        <v>93.719508041094088</v>
      </c>
      <c r="AN68" s="248">
        <v>135.22013230412972</v>
      </c>
      <c r="AO68" s="250">
        <v>298.5024003553454</v>
      </c>
      <c r="AP68" s="247">
        <v>92.903936052071813</v>
      </c>
      <c r="AQ68" s="248">
        <v>23.291779251047501</v>
      </c>
      <c r="AR68" s="248">
        <v>30.733893903511873</v>
      </c>
      <c r="AS68" s="249">
        <v>35.686763583592644</v>
      </c>
      <c r="AT68" s="248">
        <v>45.043617809380777</v>
      </c>
      <c r="AU68" s="248">
        <v>28.200325621839518</v>
      </c>
      <c r="AV68" s="249">
        <v>43.022422746875826</v>
      </c>
      <c r="AW68" s="249">
        <v>44.226854677806351</v>
      </c>
      <c r="AX68" s="249">
        <v>44.226854677806351</v>
      </c>
      <c r="AY68" s="248">
        <v>80.815122481960074</v>
      </c>
      <c r="AZ68" s="248">
        <v>97.560471485401237</v>
      </c>
      <c r="BA68" s="248">
        <v>127.72052832759816</v>
      </c>
      <c r="BB68" s="250">
        <v>306.09612229495946</v>
      </c>
      <c r="BC68" s="248">
        <v>94.191735603287825</v>
      </c>
      <c r="BD68" s="248">
        <v>23.363522202068467</v>
      </c>
      <c r="BE68" s="248">
        <v>30.369921471270562</v>
      </c>
      <c r="BF68" s="249">
        <v>38.63434529399747</v>
      </c>
      <c r="BG68" s="248">
        <v>45.043617809380777</v>
      </c>
      <c r="BH68" s="248">
        <v>28.200325621839518</v>
      </c>
      <c r="BI68" s="249">
        <v>43.022422746875826</v>
      </c>
      <c r="BJ68" s="249">
        <v>44.226854677806351</v>
      </c>
      <c r="BK68" s="249">
        <v>44.226854677806351</v>
      </c>
      <c r="BL68" s="248">
        <v>66.437103767944222</v>
      </c>
      <c r="BM68" s="248">
        <v>65.296378553221288</v>
      </c>
      <c r="BN68" s="248">
        <v>161.58237658527096</v>
      </c>
      <c r="BO68" s="250">
        <v>293.31585890643646</v>
      </c>
      <c r="BP68" s="248">
        <v>98.29180160787098</v>
      </c>
      <c r="BQ68" s="248">
        <v>23.424466300049506</v>
      </c>
      <c r="BR68" s="248">
        <v>33.604908478250643</v>
      </c>
      <c r="BS68" s="249">
        <v>34.809551473251396</v>
      </c>
      <c r="BT68" s="248">
        <v>47.295798699849819</v>
      </c>
      <c r="BU68" s="248">
        <v>39.210041789270015</v>
      </c>
      <c r="BV68" s="249">
        <v>46.325507870580239</v>
      </c>
      <c r="BW68" s="249">
        <v>44.226854677806351</v>
      </c>
      <c r="BX68" s="249">
        <v>44.226854677806351</v>
      </c>
      <c r="BY68" s="248">
        <v>54.559610047670233</v>
      </c>
      <c r="BZ68" s="248">
        <v>16.388110695710441</v>
      </c>
      <c r="CA68" s="248">
        <v>209.07986843663753</v>
      </c>
      <c r="CB68" s="250">
        <v>280.0275891800182</v>
      </c>
      <c r="CC68" s="248">
        <v>94.152778700728646</v>
      </c>
      <c r="CD68" s="248">
        <v>23.389457355633635</v>
      </c>
      <c r="CE68" s="248">
        <v>31.563441165122246</v>
      </c>
      <c r="CF68" s="249">
        <v>37.694626478486065</v>
      </c>
      <c r="CG68" s="248">
        <v>45.043617809380777</v>
      </c>
      <c r="CH68" s="248">
        <v>30.711313519674547</v>
      </c>
      <c r="CI68" s="249">
        <v>43.323741294616028</v>
      </c>
      <c r="CJ68" s="249">
        <v>44.226854677806351</v>
      </c>
      <c r="CK68" s="249">
        <v>44.226854677806351</v>
      </c>
      <c r="CL68" s="248">
        <v>63.311447525766837</v>
      </c>
      <c r="CM68" s="248">
        <v>52.493167072197508</v>
      </c>
      <c r="CN68" s="248">
        <v>174.08171654615688</v>
      </c>
      <c r="CO68" s="250">
        <v>289.88633114412124</v>
      </c>
    </row>
    <row r="69" spans="2:93" x14ac:dyDescent="0.2">
      <c r="B69" s="246">
        <v>2070</v>
      </c>
      <c r="C69" s="247">
        <v>97.668170185856411</v>
      </c>
      <c r="D69" s="248">
        <v>24.128157592310071</v>
      </c>
      <c r="E69" s="248">
        <v>29.628399260630257</v>
      </c>
      <c r="F69" s="249">
        <v>39.413486630668906</v>
      </c>
      <c r="G69" s="248">
        <v>46.002491477907292</v>
      </c>
      <c r="H69" s="248">
        <v>28.800644845688005</v>
      </c>
      <c r="I69" s="249">
        <v>43.938269882040977</v>
      </c>
      <c r="J69" s="249">
        <v>45.168341362374242</v>
      </c>
      <c r="K69" s="249">
        <v>45.168341362374242</v>
      </c>
      <c r="L69" s="248">
        <v>71.043589084864379</v>
      </c>
      <c r="M69" s="248">
        <v>78.454572126706111</v>
      </c>
      <c r="N69" s="248">
        <v>153.41715999018169</v>
      </c>
      <c r="O69" s="250">
        <v>302.91532120175219</v>
      </c>
      <c r="P69" s="247">
        <v>95.798258978462613</v>
      </c>
      <c r="Q69" s="248">
        <v>23.978238919688852</v>
      </c>
      <c r="R69" s="248">
        <v>30.758596253810655</v>
      </c>
      <c r="S69" s="249">
        <v>42.928528399926506</v>
      </c>
      <c r="T69" s="248">
        <v>46.002491477907292</v>
      </c>
      <c r="U69" s="248">
        <v>28.800644845688005</v>
      </c>
      <c r="V69" s="249">
        <v>43.938269882040977</v>
      </c>
      <c r="W69" s="249">
        <v>45.168341362374242</v>
      </c>
      <c r="X69" s="249">
        <v>45.168341362374242</v>
      </c>
      <c r="Y69" s="248">
        <v>58.913251198638712</v>
      </c>
      <c r="Z69" s="248">
        <v>29.028191686881257</v>
      </c>
      <c r="AA69" s="248">
        <v>201.69366419284106</v>
      </c>
      <c r="AB69" s="250">
        <v>289.63510707836099</v>
      </c>
      <c r="AC69" s="247">
        <v>93.952595441753019</v>
      </c>
      <c r="AD69" s="248">
        <v>23.737100150696499</v>
      </c>
      <c r="AE69" s="248">
        <v>31.908237186162001</v>
      </c>
      <c r="AF69" s="249">
        <v>36.640179848918905</v>
      </c>
      <c r="AG69" s="248">
        <v>46.002491477907292</v>
      </c>
      <c r="AH69" s="248">
        <v>28.800644845688005</v>
      </c>
      <c r="AI69" s="249">
        <v>43.938269882040977</v>
      </c>
      <c r="AJ69" s="249">
        <v>45.168341362374242</v>
      </c>
      <c r="AK69" s="249">
        <v>45.168341362374242</v>
      </c>
      <c r="AL69" s="248">
        <v>71.043589084864379</v>
      </c>
      <c r="AM69" s="248">
        <v>95.714577994581433</v>
      </c>
      <c r="AN69" s="248">
        <v>138.09865384895329</v>
      </c>
      <c r="AO69" s="250">
        <v>304.85682092839909</v>
      </c>
      <c r="AP69" s="247">
        <v>94.881644378250044</v>
      </c>
      <c r="AQ69" s="248">
        <v>23.787606959902412</v>
      </c>
      <c r="AR69" s="248">
        <v>31.38814689269401</v>
      </c>
      <c r="AS69" s="249">
        <v>36.446451627746846</v>
      </c>
      <c r="AT69" s="248">
        <v>46.002491477907292</v>
      </c>
      <c r="AU69" s="248">
        <v>28.800644845688005</v>
      </c>
      <c r="AV69" s="249">
        <v>43.938269882040977</v>
      </c>
      <c r="AW69" s="249">
        <v>45.168341362374242</v>
      </c>
      <c r="AX69" s="249">
        <v>45.168341362374242</v>
      </c>
      <c r="AY69" s="248">
        <v>82.535488134972908</v>
      </c>
      <c r="AZ69" s="248">
        <v>99.637306600916759</v>
      </c>
      <c r="BA69" s="248">
        <v>130.43940077833909</v>
      </c>
      <c r="BB69" s="250">
        <v>312.6121955142288</v>
      </c>
      <c r="BC69" s="248">
        <v>96.196858181252551</v>
      </c>
      <c r="BD69" s="248">
        <v>23.860877151184752</v>
      </c>
      <c r="BE69" s="248">
        <v>31.016426335450337</v>
      </c>
      <c r="BF69" s="249">
        <v>39.456780484704112</v>
      </c>
      <c r="BG69" s="248">
        <v>46.002491477907292</v>
      </c>
      <c r="BH69" s="248">
        <v>28.800644845688005</v>
      </c>
      <c r="BI69" s="249">
        <v>43.938269882040977</v>
      </c>
      <c r="BJ69" s="249">
        <v>45.168341362374242</v>
      </c>
      <c r="BK69" s="249">
        <v>45.168341362374242</v>
      </c>
      <c r="BL69" s="248">
        <v>67.851394904278692</v>
      </c>
      <c r="BM69" s="248">
        <v>66.686386307700189</v>
      </c>
      <c r="BN69" s="248">
        <v>165.02208888505174</v>
      </c>
      <c r="BO69" s="250">
        <v>299.55987009703063</v>
      </c>
      <c r="BP69" s="248">
        <v>100.3842050376459</v>
      </c>
      <c r="BQ69" s="248">
        <v>23.923118607007989</v>
      </c>
      <c r="BR69" s="248">
        <v>34.320278678073436</v>
      </c>
      <c r="BS69" s="249">
        <v>35.550565715539193</v>
      </c>
      <c r="BT69" s="248">
        <v>48.302616051802651</v>
      </c>
      <c r="BU69" s="248">
        <v>40.044732216949761</v>
      </c>
      <c r="BV69" s="249">
        <v>47.311669991620313</v>
      </c>
      <c r="BW69" s="249">
        <v>45.168341362374242</v>
      </c>
      <c r="BX69" s="249">
        <v>45.168341362374242</v>
      </c>
      <c r="BY69" s="248">
        <v>55.72105701805301</v>
      </c>
      <c r="BZ69" s="248">
        <v>16.736975387030636</v>
      </c>
      <c r="CA69" s="248">
        <v>213.53069166560846</v>
      </c>
      <c r="CB69" s="250">
        <v>285.98872407069211</v>
      </c>
      <c r="CC69" s="248">
        <v>96.157071977010077</v>
      </c>
      <c r="CD69" s="248">
        <v>23.887364403738683</v>
      </c>
      <c r="CE69" s="248">
        <v>32.235353282603597</v>
      </c>
      <c r="CF69" s="249">
        <v>38.497057245218024</v>
      </c>
      <c r="CG69" s="248">
        <v>46.002491477907292</v>
      </c>
      <c r="CH69" s="248">
        <v>31.365085825098582</v>
      </c>
      <c r="CI69" s="249">
        <v>44.246002799570249</v>
      </c>
      <c r="CJ69" s="249">
        <v>45.168341362374242</v>
      </c>
      <c r="CK69" s="249">
        <v>45.168341362374242</v>
      </c>
      <c r="CL69" s="248">
        <v>64.659200723692976</v>
      </c>
      <c r="CM69" s="248">
        <v>53.610624286582507</v>
      </c>
      <c r="CN69" s="248">
        <v>177.78751066940876</v>
      </c>
      <c r="CO69" s="250">
        <v>296.05733567968423</v>
      </c>
    </row>
    <row r="70" spans="2:93" x14ac:dyDescent="0.2">
      <c r="B70" s="246">
        <v>2071</v>
      </c>
      <c r="C70" s="247">
        <v>99.747297955759478</v>
      </c>
      <c r="D70" s="248">
        <v>24.641789847233113</v>
      </c>
      <c r="E70" s="248">
        <v>30.259118844741725</v>
      </c>
      <c r="F70" s="249">
        <v>40.252507924981984</v>
      </c>
      <c r="G70" s="248">
        <v>46.98177733259709</v>
      </c>
      <c r="H70" s="248">
        <v>29.413743467028375</v>
      </c>
      <c r="I70" s="249">
        <v>44.873613268728853</v>
      </c>
      <c r="J70" s="249">
        <v>46.129870104729775</v>
      </c>
      <c r="K70" s="249">
        <v>46.129870104729775</v>
      </c>
      <c r="L70" s="248">
        <v>72.555941560177899</v>
      </c>
      <c r="M70" s="248">
        <v>80.124687162895427</v>
      </c>
      <c r="N70" s="248">
        <v>156.68305385415252</v>
      </c>
      <c r="O70" s="250">
        <v>309.36368257722586</v>
      </c>
      <c r="P70" s="247">
        <v>97.837580695778158</v>
      </c>
      <c r="Q70" s="248">
        <v>24.488679755392301</v>
      </c>
      <c r="R70" s="248">
        <v>31.413375098472525</v>
      </c>
      <c r="S70" s="249">
        <v>43.842376743225195</v>
      </c>
      <c r="T70" s="248">
        <v>46.98177733259709</v>
      </c>
      <c r="U70" s="248">
        <v>29.413743467028375</v>
      </c>
      <c r="V70" s="249">
        <v>44.873613268728853</v>
      </c>
      <c r="W70" s="249">
        <v>46.129870104729775</v>
      </c>
      <c r="X70" s="249">
        <v>46.129870104729775</v>
      </c>
      <c r="Y70" s="248">
        <v>60.167377044851207</v>
      </c>
      <c r="Z70" s="248">
        <v>29.646134250271306</v>
      </c>
      <c r="AA70" s="248">
        <v>205.98725234381027</v>
      </c>
      <c r="AB70" s="250">
        <v>295.80076363893278</v>
      </c>
      <c r="AC70" s="247">
        <v>95.952627282891214</v>
      </c>
      <c r="AD70" s="248">
        <v>24.242407703877522</v>
      </c>
      <c r="AE70" s="248">
        <v>32.587489207533544</v>
      </c>
      <c r="AF70" s="249">
        <v>37.420163903838386</v>
      </c>
      <c r="AG70" s="248">
        <v>46.98177733259709</v>
      </c>
      <c r="AH70" s="248">
        <v>29.413743467028375</v>
      </c>
      <c r="AI70" s="249">
        <v>44.873613268728853</v>
      </c>
      <c r="AJ70" s="249">
        <v>46.129870104729775</v>
      </c>
      <c r="AK70" s="249">
        <v>46.129870104729775</v>
      </c>
      <c r="AL70" s="248">
        <v>72.555941560177899</v>
      </c>
      <c r="AM70" s="248">
        <v>97.752118338732416</v>
      </c>
      <c r="AN70" s="248">
        <v>141.03845241031888</v>
      </c>
      <c r="AO70" s="250">
        <v>311.34651230922918</v>
      </c>
      <c r="AP70" s="247">
        <v>96.901453506500246</v>
      </c>
      <c r="AQ70" s="248">
        <v>24.293989685367194</v>
      </c>
      <c r="AR70" s="248">
        <v>32.056327403562712</v>
      </c>
      <c r="AS70" s="249">
        <v>37.222311660237253</v>
      </c>
      <c r="AT70" s="248">
        <v>46.98177733259709</v>
      </c>
      <c r="AU70" s="248">
        <v>29.413743467028375</v>
      </c>
      <c r="AV70" s="249">
        <v>44.873613268728853</v>
      </c>
      <c r="AW70" s="249">
        <v>46.129870104729775</v>
      </c>
      <c r="AX70" s="249">
        <v>46.129870104729775</v>
      </c>
      <c r="AY70" s="248">
        <v>84.29247636417162</v>
      </c>
      <c r="AZ70" s="248">
        <v>101.7583526968772</v>
      </c>
      <c r="BA70" s="248">
        <v>133.21615168840202</v>
      </c>
      <c r="BB70" s="250">
        <v>319.26698074945085</v>
      </c>
      <c r="BC70" s="248">
        <v>98.244665146832759</v>
      </c>
      <c r="BD70" s="248">
        <v>24.368819628297498</v>
      </c>
      <c r="BE70" s="248">
        <v>31.67669378178902</v>
      </c>
      <c r="BF70" s="249">
        <v>40.296723404292031</v>
      </c>
      <c r="BG70" s="248">
        <v>46.98177733259709</v>
      </c>
      <c r="BH70" s="248">
        <v>29.413743467028375</v>
      </c>
      <c r="BI70" s="249">
        <v>44.873613268728853</v>
      </c>
      <c r="BJ70" s="249">
        <v>46.129870104729775</v>
      </c>
      <c r="BK70" s="249">
        <v>46.129870104729775</v>
      </c>
      <c r="BL70" s="248">
        <v>69.295793003512983</v>
      </c>
      <c r="BM70" s="248">
        <v>68.105984088461113</v>
      </c>
      <c r="BN70" s="248">
        <v>168.53502464493565</v>
      </c>
      <c r="BO70" s="250">
        <v>305.93680173690973</v>
      </c>
      <c r="BP70" s="248">
        <v>102.52115086100112</v>
      </c>
      <c r="BQ70" s="248">
        <v>24.432386059688469</v>
      </c>
      <c r="BR70" s="248">
        <v>35.050877442590142</v>
      </c>
      <c r="BS70" s="249">
        <v>36.307354424432653</v>
      </c>
      <c r="BT70" s="248">
        <v>49.330866199226946</v>
      </c>
      <c r="BU70" s="248">
        <v>40.897191258950407</v>
      </c>
      <c r="BV70" s="249">
        <v>48.318825206393761</v>
      </c>
      <c r="BW70" s="249">
        <v>46.129870104729775</v>
      </c>
      <c r="BX70" s="249">
        <v>46.129870104729775</v>
      </c>
      <c r="BY70" s="248">
        <v>56.907228488186291</v>
      </c>
      <c r="BZ70" s="248">
        <v>17.093266594751025</v>
      </c>
      <c r="CA70" s="248">
        <v>218.07626255040898</v>
      </c>
      <c r="CB70" s="250">
        <v>292.07675763334629</v>
      </c>
      <c r="CC70" s="248">
        <v>98.204031987006459</v>
      </c>
      <c r="CD70" s="248">
        <v>24.395870732741237</v>
      </c>
      <c r="CE70" s="248">
        <v>32.921568843466048</v>
      </c>
      <c r="CF70" s="249">
        <v>39.316569893256464</v>
      </c>
      <c r="CG70" s="248">
        <v>46.98177733259709</v>
      </c>
      <c r="CH70" s="248">
        <v>32.032775419572005</v>
      </c>
      <c r="CI70" s="249">
        <v>45.187897103034082</v>
      </c>
      <c r="CJ70" s="249">
        <v>46.129870104729775</v>
      </c>
      <c r="CK70" s="249">
        <v>46.129870104729775</v>
      </c>
      <c r="CL70" s="248">
        <v>66.035644446848067</v>
      </c>
      <c r="CM70" s="248">
        <v>54.751869561311871</v>
      </c>
      <c r="CN70" s="248">
        <v>181.57219251479705</v>
      </c>
      <c r="CO70" s="250">
        <v>302.35970652295703</v>
      </c>
    </row>
    <row r="71" spans="2:93" x14ac:dyDescent="0.2">
      <c r="B71" s="246">
        <v>2072</v>
      </c>
      <c r="C71" s="247">
        <v>101.85482111972129</v>
      </c>
      <c r="D71" s="248">
        <v>25.162436962181101</v>
      </c>
      <c r="E71" s="248">
        <v>30.898452392550222</v>
      </c>
      <c r="F71" s="249">
        <v>41.10298803419839</v>
      </c>
      <c r="G71" s="248">
        <v>47.97443764562594</v>
      </c>
      <c r="H71" s="248">
        <v>30.035215396253843</v>
      </c>
      <c r="I71" s="249">
        <v>45.821730975701286</v>
      </c>
      <c r="J71" s="249">
        <v>47.104530790168987</v>
      </c>
      <c r="K71" s="249">
        <v>47.104530790168987</v>
      </c>
      <c r="L71" s="248">
        <v>74.088948775961924</v>
      </c>
      <c r="M71" s="248">
        <v>81.817611559462975</v>
      </c>
      <c r="N71" s="248">
        <v>159.99355120260563</v>
      </c>
      <c r="O71" s="250">
        <v>315.9001115380305</v>
      </c>
      <c r="P71" s="247">
        <v>99.90475416160767</v>
      </c>
      <c r="Q71" s="248">
        <v>25.006091864763153</v>
      </c>
      <c r="R71" s="248">
        <v>32.077096492786545</v>
      </c>
      <c r="S71" s="249">
        <v>44.768705841287286</v>
      </c>
      <c r="T71" s="248">
        <v>47.97443764562594</v>
      </c>
      <c r="U71" s="248">
        <v>30.035215396253843</v>
      </c>
      <c r="V71" s="249">
        <v>45.821730975701286</v>
      </c>
      <c r="W71" s="249">
        <v>47.104530790168987</v>
      </c>
      <c r="X71" s="249">
        <v>47.104530790168987</v>
      </c>
      <c r="Y71" s="248">
        <v>61.43863093779467</v>
      </c>
      <c r="Z71" s="248">
        <v>30.272516277001298</v>
      </c>
      <c r="AA71" s="248">
        <v>210.33947956893246</v>
      </c>
      <c r="AB71" s="250">
        <v>302.05062678372843</v>
      </c>
      <c r="AC71" s="247">
        <v>97.979974276605063</v>
      </c>
      <c r="AD71" s="248">
        <v>24.754616423644439</v>
      </c>
      <c r="AE71" s="248">
        <v>33.276018017513877</v>
      </c>
      <c r="AF71" s="249">
        <v>38.210800480896999</v>
      </c>
      <c r="AG71" s="248">
        <v>47.97443764562594</v>
      </c>
      <c r="AH71" s="248">
        <v>30.035215396253843</v>
      </c>
      <c r="AI71" s="249">
        <v>45.821730975701286</v>
      </c>
      <c r="AJ71" s="249">
        <v>47.104530790168987</v>
      </c>
      <c r="AK71" s="249">
        <v>47.104530790168987</v>
      </c>
      <c r="AL71" s="248">
        <v>74.088948775961924</v>
      </c>
      <c r="AM71" s="248">
        <v>99.817486102544819</v>
      </c>
      <c r="AN71" s="248">
        <v>144.01840085559814</v>
      </c>
      <c r="AO71" s="250">
        <v>317.92483573410487</v>
      </c>
      <c r="AP71" s="247">
        <v>98.948847892833356</v>
      </c>
      <c r="AQ71" s="248">
        <v>24.807288261431577</v>
      </c>
      <c r="AR71" s="248">
        <v>32.733633495448196</v>
      </c>
      <c r="AS71" s="249">
        <v>38.008767891612557</v>
      </c>
      <c r="AT71" s="248">
        <v>47.97443764562594</v>
      </c>
      <c r="AU71" s="248">
        <v>30.035215396253843</v>
      </c>
      <c r="AV71" s="249">
        <v>45.821730975701286</v>
      </c>
      <c r="AW71" s="249">
        <v>47.104530790168987</v>
      </c>
      <c r="AX71" s="249">
        <v>47.104530790168987</v>
      </c>
      <c r="AY71" s="248">
        <v>86.073460412120355</v>
      </c>
      <c r="AZ71" s="248">
        <v>103.90836668051799</v>
      </c>
      <c r="BA71" s="248">
        <v>136.03082568209439</v>
      </c>
      <c r="BB71" s="250">
        <v>326.01265277473271</v>
      </c>
      <c r="BC71" s="248">
        <v>100.32043974700744</v>
      </c>
      <c r="BD71" s="248">
        <v>24.883699258097831</v>
      </c>
      <c r="BE71" s="248">
        <v>32.345978737582563</v>
      </c>
      <c r="BF71" s="249">
        <v>41.148137725750395</v>
      </c>
      <c r="BG71" s="248">
        <v>47.97443764562594</v>
      </c>
      <c r="BH71" s="248">
        <v>30.035215396253843</v>
      </c>
      <c r="BI71" s="249">
        <v>45.821730975701286</v>
      </c>
      <c r="BJ71" s="249">
        <v>47.104530790168987</v>
      </c>
      <c r="BK71" s="249">
        <v>47.104530790168987</v>
      </c>
      <c r="BL71" s="248">
        <v>70.759917765917905</v>
      </c>
      <c r="BM71" s="248">
        <v>69.544969825543518</v>
      </c>
      <c r="BN71" s="248">
        <v>172.09593782912651</v>
      </c>
      <c r="BO71" s="250">
        <v>312.40082542058792</v>
      </c>
      <c r="BP71" s="248">
        <v>104.68728172031938</v>
      </c>
      <c r="BQ71" s="248">
        <v>24.948608760723335</v>
      </c>
      <c r="BR71" s="248">
        <v>35.791454256612809</v>
      </c>
      <c r="BS71" s="249">
        <v>37.074478868300815</v>
      </c>
      <c r="BT71" s="248">
        <v>50.373159527907241</v>
      </c>
      <c r="BU71" s="248">
        <v>41.761292639996782</v>
      </c>
      <c r="BV71" s="249">
        <v>49.339735501357978</v>
      </c>
      <c r="BW71" s="249">
        <v>47.104530790168987</v>
      </c>
      <c r="BX71" s="249">
        <v>47.104530790168987</v>
      </c>
      <c r="BY71" s="248">
        <v>58.109599927750658</v>
      </c>
      <c r="BZ71" s="248">
        <v>17.454423799352099</v>
      </c>
      <c r="CA71" s="248">
        <v>222.68391392798367</v>
      </c>
      <c r="CB71" s="250">
        <v>298.24793765508639</v>
      </c>
      <c r="CC71" s="248">
        <v>100.278948064421</v>
      </c>
      <c r="CD71" s="248">
        <v>24.911321915158975</v>
      </c>
      <c r="CE71" s="248">
        <v>33.617156296495018</v>
      </c>
      <c r="CF71" s="249">
        <v>40.147274919615299</v>
      </c>
      <c r="CG71" s="248">
        <v>47.97443764562594</v>
      </c>
      <c r="CH71" s="248">
        <v>32.709583890440832</v>
      </c>
      <c r="CI71" s="249">
        <v>46.142655195003726</v>
      </c>
      <c r="CJ71" s="249">
        <v>47.104530790168987</v>
      </c>
      <c r="CK71" s="249">
        <v>47.104530790168987</v>
      </c>
      <c r="CL71" s="248">
        <v>67.430886755873885</v>
      </c>
      <c r="CM71" s="248">
        <v>55.908701232299698</v>
      </c>
      <c r="CN71" s="248">
        <v>185.40856311829944</v>
      </c>
      <c r="CO71" s="250">
        <v>308.74815110647302</v>
      </c>
    </row>
    <row r="72" spans="2:93" x14ac:dyDescent="0.2">
      <c r="B72" s="246">
        <v>2073</v>
      </c>
      <c r="C72" s="247">
        <v>104.00687334840633</v>
      </c>
      <c r="D72" s="248">
        <v>25.694084634311992</v>
      </c>
      <c r="E72" s="248">
        <v>31.551294178567854</v>
      </c>
      <c r="F72" s="249">
        <v>41.971437617950926</v>
      </c>
      <c r="G72" s="248">
        <v>48.988071505272373</v>
      </c>
      <c r="H72" s="248">
        <v>30.669818172263501</v>
      </c>
      <c r="I72" s="249">
        <v>46.789881105311316</v>
      </c>
      <c r="J72" s="249">
        <v>48.099784714860405</v>
      </c>
      <c r="K72" s="249">
        <v>48.099784714860405</v>
      </c>
      <c r="L72" s="248">
        <v>75.654346324957928</v>
      </c>
      <c r="M72" s="248">
        <v>83.546305119243186</v>
      </c>
      <c r="N72" s="248">
        <v>163.37399480513366</v>
      </c>
      <c r="O72" s="250">
        <v>322.57464624933482</v>
      </c>
      <c r="P72" s="247">
        <v>102.01560415855582</v>
      </c>
      <c r="Q72" s="248">
        <v>25.534436180100098</v>
      </c>
      <c r="R72" s="248">
        <v>32.754841406951236</v>
      </c>
      <c r="S72" s="249">
        <v>45.714606998659519</v>
      </c>
      <c r="T72" s="248">
        <v>48.988071505272373</v>
      </c>
      <c r="U72" s="248">
        <v>30.669818172263501</v>
      </c>
      <c r="V72" s="249">
        <v>46.789881105311316</v>
      </c>
      <c r="W72" s="249">
        <v>48.099784714860405</v>
      </c>
      <c r="X72" s="249">
        <v>48.099784714860405</v>
      </c>
      <c r="Y72" s="248">
        <v>62.73674467638368</v>
      </c>
      <c r="Z72" s="248">
        <v>30.912132894119974</v>
      </c>
      <c r="AA72" s="248">
        <v>214.78366336711224</v>
      </c>
      <c r="AB72" s="250">
        <v>308.4325409376159</v>
      </c>
      <c r="AC72" s="247">
        <v>100.05015632287879</v>
      </c>
      <c r="AD72" s="248">
        <v>25.277647408914433</v>
      </c>
      <c r="AE72" s="248">
        <v>33.979094493905507</v>
      </c>
      <c r="AF72" s="249">
        <v>39.018142120995684</v>
      </c>
      <c r="AG72" s="248">
        <v>48.988071505272373</v>
      </c>
      <c r="AH72" s="248">
        <v>30.669818172263501</v>
      </c>
      <c r="AI72" s="249">
        <v>46.789881105311316</v>
      </c>
      <c r="AJ72" s="249">
        <v>48.099784714860405</v>
      </c>
      <c r="AK72" s="249">
        <v>48.099784714860405</v>
      </c>
      <c r="AL72" s="248">
        <v>75.654346324957928</v>
      </c>
      <c r="AM72" s="248">
        <v>101.92649224547668</v>
      </c>
      <c r="AN72" s="248">
        <v>147.06131151142895</v>
      </c>
      <c r="AO72" s="250">
        <v>324.64215008186352</v>
      </c>
      <c r="AP72" s="247">
        <v>101.03950090554929</v>
      </c>
      <c r="AQ72" s="248">
        <v>25.331432130163076</v>
      </c>
      <c r="AR72" s="248">
        <v>33.425250133152915</v>
      </c>
      <c r="AS72" s="249">
        <v>38.811840861075346</v>
      </c>
      <c r="AT72" s="248">
        <v>48.988071505272373</v>
      </c>
      <c r="AU72" s="248">
        <v>30.669818172263501</v>
      </c>
      <c r="AV72" s="249">
        <v>46.789881105311316</v>
      </c>
      <c r="AW72" s="249">
        <v>48.099784714860405</v>
      </c>
      <c r="AX72" s="249">
        <v>48.099784714860405</v>
      </c>
      <c r="AY72" s="248">
        <v>87.892074202554568</v>
      </c>
      <c r="AZ72" s="248">
        <v>106.10380750143885</v>
      </c>
      <c r="BA72" s="248">
        <v>138.9049698645766</v>
      </c>
      <c r="BB72" s="250">
        <v>332.90085156857003</v>
      </c>
      <c r="BC72" s="248">
        <v>102.44007260843523</v>
      </c>
      <c r="BD72" s="248">
        <v>25.409457586055353</v>
      </c>
      <c r="BE72" s="248">
        <v>33.029404763625962</v>
      </c>
      <c r="BF72" s="249">
        <v>42.017541260364162</v>
      </c>
      <c r="BG72" s="248">
        <v>48.988071505272373</v>
      </c>
      <c r="BH72" s="248">
        <v>30.669818172263501</v>
      </c>
      <c r="BI72" s="249">
        <v>46.789881105311316</v>
      </c>
      <c r="BJ72" s="249">
        <v>48.099784714860405</v>
      </c>
      <c r="BK72" s="249">
        <v>48.099784714860405</v>
      </c>
      <c r="BL72" s="248">
        <v>72.254977470069974</v>
      </c>
      <c r="BM72" s="248">
        <v>71.014359351356703</v>
      </c>
      <c r="BN72" s="248">
        <v>175.73208820945544</v>
      </c>
      <c r="BO72" s="250">
        <v>319.00142503088216</v>
      </c>
      <c r="BP72" s="248">
        <v>106.89917994432567</v>
      </c>
      <c r="BQ72" s="248">
        <v>25.475738537162652</v>
      </c>
      <c r="BR72" s="248">
        <v>36.547678439759572</v>
      </c>
      <c r="BS72" s="249">
        <v>37.857811596184945</v>
      </c>
      <c r="BT72" s="248">
        <v>51.437475080535989</v>
      </c>
      <c r="BU72" s="248">
        <v>42.643651294311582</v>
      </c>
      <c r="BV72" s="249">
        <v>50.382216226189065</v>
      </c>
      <c r="BW72" s="249">
        <v>48.099784714860405</v>
      </c>
      <c r="BX72" s="249">
        <v>48.099784714860405</v>
      </c>
      <c r="BY72" s="248">
        <v>59.337375821495726</v>
      </c>
      <c r="BZ72" s="248">
        <v>17.82321175877188</v>
      </c>
      <c r="CA72" s="248">
        <v>227.3889186395204</v>
      </c>
      <c r="CB72" s="250">
        <v>304.54950621978799</v>
      </c>
      <c r="CC72" s="248">
        <v>102.39770426368393</v>
      </c>
      <c r="CD72" s="248">
        <v>25.437663871854316</v>
      </c>
      <c r="CE72" s="248">
        <v>34.327440555350947</v>
      </c>
      <c r="CF72" s="249">
        <v>40.995531600217916</v>
      </c>
      <c r="CG72" s="248">
        <v>48.988071505272373</v>
      </c>
      <c r="CH72" s="248">
        <v>33.400692393081485</v>
      </c>
      <c r="CI72" s="249">
        <v>47.117586011809472</v>
      </c>
      <c r="CJ72" s="249">
        <v>48.099784714860405</v>
      </c>
      <c r="CK72" s="249">
        <v>48.099784714860405</v>
      </c>
      <c r="CL72" s="248">
        <v>68.855608615182007</v>
      </c>
      <c r="CM72" s="248">
        <v>57.089975164816174</v>
      </c>
      <c r="CN72" s="248">
        <v>189.32599095420937</v>
      </c>
      <c r="CO72" s="250">
        <v>315.27157473420755</v>
      </c>
    </row>
    <row r="73" spans="2:93" x14ac:dyDescent="0.2">
      <c r="B73" s="246">
        <v>2074</v>
      </c>
      <c r="C73" s="247">
        <v>106.20439547968483</v>
      </c>
      <c r="D73" s="248">
        <v>26.236965290263452</v>
      </c>
      <c r="E73" s="248">
        <v>32.217929613282074</v>
      </c>
      <c r="F73" s="249">
        <v>42.858236346512406</v>
      </c>
      <c r="G73" s="248">
        <v>50.023122053719014</v>
      </c>
      <c r="H73" s="248">
        <v>31.31782923178325</v>
      </c>
      <c r="I73" s="249">
        <v>47.778486915086724</v>
      </c>
      <c r="J73" s="249">
        <v>49.116066985615312</v>
      </c>
      <c r="K73" s="249">
        <v>49.116066985615312</v>
      </c>
      <c r="L73" s="248">
        <v>77.252818570341034</v>
      </c>
      <c r="M73" s="248">
        <v>85.311523595440136</v>
      </c>
      <c r="N73" s="248">
        <v>166.82586252984649</v>
      </c>
      <c r="O73" s="250">
        <v>329.39020469562763</v>
      </c>
      <c r="P73" s="247">
        <v>104.17105351163079</v>
      </c>
      <c r="Q73" s="248">
        <v>26.073943683873626</v>
      </c>
      <c r="R73" s="248">
        <v>33.446906138646156</v>
      </c>
      <c r="S73" s="249">
        <v>46.680493746026031</v>
      </c>
      <c r="T73" s="248">
        <v>50.023122053719014</v>
      </c>
      <c r="U73" s="248">
        <v>31.31782923178325</v>
      </c>
      <c r="V73" s="249">
        <v>47.778486915086724</v>
      </c>
      <c r="W73" s="249">
        <v>49.116066985615312</v>
      </c>
      <c r="X73" s="249">
        <v>49.116066985615312</v>
      </c>
      <c r="Y73" s="248">
        <v>64.062285772200454</v>
      </c>
      <c r="Z73" s="248">
        <v>31.565263730312846</v>
      </c>
      <c r="AA73" s="248">
        <v>219.32174665421581</v>
      </c>
      <c r="AB73" s="250">
        <v>314.94929615672913</v>
      </c>
      <c r="AC73" s="247">
        <v>102.16407846743645</v>
      </c>
      <c r="AD73" s="248">
        <v>25.811729319267286</v>
      </c>
      <c r="AE73" s="248">
        <v>34.697026008883647</v>
      </c>
      <c r="AF73" s="249">
        <v>39.842541779132034</v>
      </c>
      <c r="AG73" s="248">
        <v>50.023122053719014</v>
      </c>
      <c r="AH73" s="248">
        <v>31.31782923178325</v>
      </c>
      <c r="AI73" s="249">
        <v>47.778486915086724</v>
      </c>
      <c r="AJ73" s="249">
        <v>49.116066985615312</v>
      </c>
      <c r="AK73" s="249">
        <v>49.116066985615312</v>
      </c>
      <c r="AL73" s="248">
        <v>77.252818570341034</v>
      </c>
      <c r="AM73" s="248">
        <v>104.08005878643695</v>
      </c>
      <c r="AN73" s="248">
        <v>150.1685146826909</v>
      </c>
      <c r="AO73" s="250">
        <v>331.5013920394689</v>
      </c>
      <c r="AP73" s="247">
        <v>103.17432653990417</v>
      </c>
      <c r="AQ73" s="248">
        <v>25.866650437673766</v>
      </c>
      <c r="AR73" s="248">
        <v>34.131479678820234</v>
      </c>
      <c r="AS73" s="249">
        <v>39.631881657438541</v>
      </c>
      <c r="AT73" s="248">
        <v>50.023122053719014</v>
      </c>
      <c r="AU73" s="248">
        <v>31.31782923178325</v>
      </c>
      <c r="AV73" s="249">
        <v>47.778486915086724</v>
      </c>
      <c r="AW73" s="249">
        <v>49.116066985615312</v>
      </c>
      <c r="AX73" s="249">
        <v>49.116066985615312</v>
      </c>
      <c r="AY73" s="248">
        <v>89.749112800158429</v>
      </c>
      <c r="AZ73" s="248">
        <v>108.34563496620898</v>
      </c>
      <c r="BA73" s="248">
        <v>141.83984075911309</v>
      </c>
      <c r="BB73" s="250">
        <v>339.93458852548048</v>
      </c>
      <c r="BC73" s="248">
        <v>104.60449039583199</v>
      </c>
      <c r="BD73" s="248">
        <v>25.946324464094182</v>
      </c>
      <c r="BE73" s="248">
        <v>33.727270641276981</v>
      </c>
      <c r="BF73" s="249">
        <v>42.905314095456063</v>
      </c>
      <c r="BG73" s="248">
        <v>50.023122053719014</v>
      </c>
      <c r="BH73" s="248">
        <v>31.31782923178325</v>
      </c>
      <c r="BI73" s="249">
        <v>47.778486915086724</v>
      </c>
      <c r="BJ73" s="249">
        <v>49.116066985615312</v>
      </c>
      <c r="BK73" s="249">
        <v>49.116066985615312</v>
      </c>
      <c r="BL73" s="248">
        <v>73.781625728725089</v>
      </c>
      <c r="BM73" s="248">
        <v>72.514795056124115</v>
      </c>
      <c r="BN73" s="248">
        <v>179.44506544435836</v>
      </c>
      <c r="BO73" s="250">
        <v>325.74148622920757</v>
      </c>
      <c r="BP73" s="248">
        <v>109.15781253446475</v>
      </c>
      <c r="BQ73" s="248">
        <v>26.014005840502726</v>
      </c>
      <c r="BR73" s="248">
        <v>37.319880599410901</v>
      </c>
      <c r="BS73" s="249">
        <v>38.657695066825426</v>
      </c>
      <c r="BT73" s="248">
        <v>52.524278156404968</v>
      </c>
      <c r="BU73" s="248">
        <v>43.544652972958893</v>
      </c>
      <c r="BV73" s="249">
        <v>51.446723134391441</v>
      </c>
      <c r="BW73" s="249">
        <v>49.116066985615312</v>
      </c>
      <c r="BX73" s="249">
        <v>49.116066985615312</v>
      </c>
      <c r="BY73" s="248">
        <v>60.591092930584509</v>
      </c>
      <c r="BZ73" s="248">
        <v>18.19979170036056</v>
      </c>
      <c r="CA73" s="248">
        <v>232.19333362701784</v>
      </c>
      <c r="CB73" s="250">
        <v>310.98421825796288</v>
      </c>
      <c r="CC73" s="248">
        <v>104.56122686625052</v>
      </c>
      <c r="CD73" s="248">
        <v>25.975126709903179</v>
      </c>
      <c r="CE73" s="248">
        <v>35.052732143319702</v>
      </c>
      <c r="CF73" s="249">
        <v>41.861710777369261</v>
      </c>
      <c r="CG73" s="248">
        <v>50.023122053719014</v>
      </c>
      <c r="CH73" s="248">
        <v>34.106403067489978</v>
      </c>
      <c r="CI73" s="249">
        <v>48.113115775371526</v>
      </c>
      <c r="CJ73" s="249">
        <v>49.116066985615312</v>
      </c>
      <c r="CK73" s="249">
        <v>49.116066985615312</v>
      </c>
      <c r="CL73" s="248">
        <v>70.310432887109144</v>
      </c>
      <c r="CM73" s="248">
        <v>58.296207790217423</v>
      </c>
      <c r="CN73" s="248">
        <v>193.32618865032137</v>
      </c>
      <c r="CO73" s="250">
        <v>321.93282932764794</v>
      </c>
    </row>
    <row r="74" spans="2:93" x14ac:dyDescent="0.2">
      <c r="B74" s="246">
        <v>2075</v>
      </c>
      <c r="C74" s="247">
        <v>108.44834823003674</v>
      </c>
      <c r="D74" s="248">
        <v>26.791316267528192</v>
      </c>
      <c r="E74" s="248">
        <v>32.898650137511204</v>
      </c>
      <c r="F74" s="249">
        <v>43.76377191206614</v>
      </c>
      <c r="G74" s="248">
        <v>51.080041796133116</v>
      </c>
      <c r="H74" s="248">
        <v>31.979531873395235</v>
      </c>
      <c r="I74" s="249">
        <v>48.787980605404563</v>
      </c>
      <c r="J74" s="249">
        <v>50.153821902453217</v>
      </c>
      <c r="K74" s="249">
        <v>50.153821902453217</v>
      </c>
      <c r="L74" s="248">
        <v>78.885064334938534</v>
      </c>
      <c r="M74" s="248">
        <v>87.114038709283207</v>
      </c>
      <c r="N74" s="248">
        <v>170.35066347017377</v>
      </c>
      <c r="O74" s="250">
        <v>336.34976651439547</v>
      </c>
      <c r="P74" s="247">
        <v>106.37204454386348</v>
      </c>
      <c r="Q74" s="248">
        <v>26.624850238896016</v>
      </c>
      <c r="R74" s="248">
        <v>34.15359324591315</v>
      </c>
      <c r="S74" s="249">
        <v>47.666788351405309</v>
      </c>
      <c r="T74" s="248">
        <v>51.080041796133116</v>
      </c>
      <c r="U74" s="248">
        <v>31.979531873395235</v>
      </c>
      <c r="V74" s="249">
        <v>48.787980605404563</v>
      </c>
      <c r="W74" s="249">
        <v>50.153821902453217</v>
      </c>
      <c r="X74" s="249">
        <v>50.153821902453217</v>
      </c>
      <c r="Y74" s="248">
        <v>65.415833727565968</v>
      </c>
      <c r="Z74" s="248">
        <v>32.232194322434786</v>
      </c>
      <c r="AA74" s="248">
        <v>223.95571339724819</v>
      </c>
      <c r="AB74" s="250">
        <v>321.60374144724892</v>
      </c>
      <c r="AC74" s="247">
        <v>104.32266487837295</v>
      </c>
      <c r="AD74" s="248">
        <v>26.357095645545069</v>
      </c>
      <c r="AE74" s="248">
        <v>35.430126428974638</v>
      </c>
      <c r="AF74" s="249">
        <v>40.684359867757159</v>
      </c>
      <c r="AG74" s="248">
        <v>51.080041796133116</v>
      </c>
      <c r="AH74" s="248">
        <v>31.979531873395235</v>
      </c>
      <c r="AI74" s="249">
        <v>48.787980605404563</v>
      </c>
      <c r="AJ74" s="249">
        <v>50.153821902453217</v>
      </c>
      <c r="AK74" s="249">
        <v>50.153821902453217</v>
      </c>
      <c r="AL74" s="248">
        <v>78.885064334938534</v>
      </c>
      <c r="AM74" s="248">
        <v>106.2791272253255</v>
      </c>
      <c r="AN74" s="248">
        <v>153.3413687817752</v>
      </c>
      <c r="AO74" s="250">
        <v>338.50556034203925</v>
      </c>
      <c r="AP74" s="247">
        <v>105.35425810261628</v>
      </c>
      <c r="AQ74" s="248">
        <v>26.413177171617768</v>
      </c>
      <c r="AR74" s="248">
        <v>34.852630883089553</v>
      </c>
      <c r="AS74" s="249">
        <v>40.469248787538554</v>
      </c>
      <c r="AT74" s="248">
        <v>51.080041796133116</v>
      </c>
      <c r="AU74" s="248">
        <v>31.979531873395235</v>
      </c>
      <c r="AV74" s="249">
        <v>48.787980605404563</v>
      </c>
      <c r="AW74" s="249">
        <v>50.153821902453217</v>
      </c>
      <c r="AX74" s="249">
        <v>50.153821902453217</v>
      </c>
      <c r="AY74" s="248">
        <v>91.645388068238844</v>
      </c>
      <c r="AZ74" s="248">
        <v>110.63482916078968</v>
      </c>
      <c r="BA74" s="248">
        <v>144.8367214375759</v>
      </c>
      <c r="BB74" s="250">
        <v>347.11693866660443</v>
      </c>
      <c r="BC74" s="248">
        <v>106.81463935306407</v>
      </c>
      <c r="BD74" s="248">
        <v>26.494534600593326</v>
      </c>
      <c r="BE74" s="248">
        <v>34.439881464732345</v>
      </c>
      <c r="BF74" s="249">
        <v>43.811844349070924</v>
      </c>
      <c r="BG74" s="248">
        <v>51.080041796133116</v>
      </c>
      <c r="BH74" s="248">
        <v>31.979531873395235</v>
      </c>
      <c r="BI74" s="249">
        <v>48.787980605404563</v>
      </c>
      <c r="BJ74" s="249">
        <v>50.153821902453217</v>
      </c>
      <c r="BK74" s="249">
        <v>50.153821902453217</v>
      </c>
      <c r="BL74" s="248">
        <v>75.340529964577343</v>
      </c>
      <c r="BM74" s="248">
        <v>74.046932902890717</v>
      </c>
      <c r="BN74" s="248">
        <v>183.23649277956667</v>
      </c>
      <c r="BO74" s="250">
        <v>332.62395564703473</v>
      </c>
      <c r="BP74" s="248">
        <v>111.46416692359139</v>
      </c>
      <c r="BQ74" s="248">
        <v>26.56364599136289</v>
      </c>
      <c r="BR74" s="248">
        <v>38.108398328226308</v>
      </c>
      <c r="BS74" s="249">
        <v>39.474478974644597</v>
      </c>
      <c r="BT74" s="248">
        <v>53.634043885939775</v>
      </c>
      <c r="BU74" s="248">
        <v>44.464691577392003</v>
      </c>
      <c r="BV74" s="249">
        <v>52.53372160891405</v>
      </c>
      <c r="BW74" s="249">
        <v>50.153821902453217</v>
      </c>
      <c r="BX74" s="249">
        <v>50.153821902453217</v>
      </c>
      <c r="BY74" s="248">
        <v>61.871299357204776</v>
      </c>
      <c r="BZ74" s="248">
        <v>18.584328257980417</v>
      </c>
      <c r="CA74" s="248">
        <v>237.09925929282886</v>
      </c>
      <c r="CB74" s="250">
        <v>317.55488690801405</v>
      </c>
      <c r="CC74" s="248">
        <v>106.77046172462862</v>
      </c>
      <c r="CD74" s="248">
        <v>26.52394539822739</v>
      </c>
      <c r="CE74" s="248">
        <v>35.793348144616914</v>
      </c>
      <c r="CF74" s="249">
        <v>42.746191128761893</v>
      </c>
      <c r="CG74" s="248">
        <v>51.080041796133116</v>
      </c>
      <c r="CH74" s="248">
        <v>34.827024437464672</v>
      </c>
      <c r="CI74" s="249">
        <v>49.129679713092898</v>
      </c>
      <c r="CJ74" s="249">
        <v>50.153821902453217</v>
      </c>
      <c r="CK74" s="249">
        <v>50.153821902453217</v>
      </c>
      <c r="CL74" s="248">
        <v>71.795995594216123</v>
      </c>
      <c r="CM74" s="248">
        <v>59.527926451343525</v>
      </c>
      <c r="CN74" s="248">
        <v>197.41090501989882</v>
      </c>
      <c r="CO74" s="250">
        <v>328.73482706545849</v>
      </c>
    </row>
    <row r="75" spans="2:93" x14ac:dyDescent="0.2">
      <c r="B75" s="246">
        <v>2076</v>
      </c>
      <c r="C75" s="247">
        <v>110.73971261455944</v>
      </c>
      <c r="D75" s="248">
        <v>27.35737991821361</v>
      </c>
      <c r="E75" s="248">
        <v>33.593753349817092</v>
      </c>
      <c r="F75" s="249">
        <v>44.68844019819786</v>
      </c>
      <c r="G75" s="248">
        <v>52.159292798493439</v>
      </c>
      <c r="H75" s="248">
        <v>32.655215381390903</v>
      </c>
      <c r="I75" s="249">
        <v>49.818803508441135</v>
      </c>
      <c r="J75" s="249">
        <v>51.213503152841753</v>
      </c>
      <c r="K75" s="249">
        <v>51.213503152841753</v>
      </c>
      <c r="L75" s="248">
        <v>80.551797206742634</v>
      </c>
      <c r="M75" s="248">
        <v>88.954638487409653</v>
      </c>
      <c r="N75" s="248">
        <v>173.9499386046129</v>
      </c>
      <c r="O75" s="250">
        <v>343.45637429876518</v>
      </c>
      <c r="P75" s="247">
        <v>108.61953948827393</v>
      </c>
      <c r="Q75" s="248">
        <v>27.187396691436273</v>
      </c>
      <c r="R75" s="248">
        <v>34.875211679429178</v>
      </c>
      <c r="S75" s="249">
        <v>48.673922004758097</v>
      </c>
      <c r="T75" s="248">
        <v>52.159292798493439</v>
      </c>
      <c r="U75" s="248">
        <v>32.655215381390903</v>
      </c>
      <c r="V75" s="249">
        <v>49.818803508441135</v>
      </c>
      <c r="W75" s="249">
        <v>51.213503152841753</v>
      </c>
      <c r="X75" s="249">
        <v>51.213503152841753</v>
      </c>
      <c r="Y75" s="248">
        <v>66.797980288888027</v>
      </c>
      <c r="Z75" s="248">
        <v>32.913216240341569</v>
      </c>
      <c r="AA75" s="248">
        <v>228.68758948170751</v>
      </c>
      <c r="AB75" s="250">
        <v>328.3987860109371</v>
      </c>
      <c r="AC75" s="247">
        <v>106.52685925018352</v>
      </c>
      <c r="AD75" s="248">
        <v>26.913984811930121</v>
      </c>
      <c r="AE75" s="248">
        <v>36.178716252272693</v>
      </c>
      <c r="AF75" s="249">
        <v>41.543964414341325</v>
      </c>
      <c r="AG75" s="248">
        <v>52.159292798493439</v>
      </c>
      <c r="AH75" s="248">
        <v>32.655215381390903</v>
      </c>
      <c r="AI75" s="249">
        <v>49.818803508441135</v>
      </c>
      <c r="AJ75" s="249">
        <v>51.213503152841753</v>
      </c>
      <c r="AK75" s="249">
        <v>51.213503152841753</v>
      </c>
      <c r="AL75" s="248">
        <v>80.551797206742634</v>
      </c>
      <c r="AM75" s="248">
        <v>108.52465895463976</v>
      </c>
      <c r="AN75" s="248">
        <v>156.58126092245794</v>
      </c>
      <c r="AO75" s="250">
        <v>345.65771708384034</v>
      </c>
      <c r="AP75" s="247">
        <v>107.5802486198908</v>
      </c>
      <c r="AQ75" s="248">
        <v>26.971251263486423</v>
      </c>
      <c r="AR75" s="248">
        <v>35.589019020076492</v>
      </c>
      <c r="AS75" s="249">
        <v>41.324308332968052</v>
      </c>
      <c r="AT75" s="248">
        <v>52.159292798493439</v>
      </c>
      <c r="AU75" s="248">
        <v>32.655215381390903</v>
      </c>
      <c r="AV75" s="249">
        <v>49.818803508441135</v>
      </c>
      <c r="AW75" s="249">
        <v>51.213503152841753</v>
      </c>
      <c r="AX75" s="249">
        <v>51.213503152841753</v>
      </c>
      <c r="AY75" s="248">
        <v>93.581729023657488</v>
      </c>
      <c r="AZ75" s="248">
        <v>112.97239087901026</v>
      </c>
      <c r="BA75" s="248">
        <v>147.89692208138044</v>
      </c>
      <c r="BB75" s="250">
        <v>354.45104198404817</v>
      </c>
      <c r="BC75" s="248">
        <v>109.07148571682878</v>
      </c>
      <c r="BD75" s="248">
        <v>27.054327662996926</v>
      </c>
      <c r="BE75" s="248">
        <v>35.167548774409397</v>
      </c>
      <c r="BF75" s="249">
        <v>44.737528339653899</v>
      </c>
      <c r="BG75" s="248">
        <v>52.159292798493439</v>
      </c>
      <c r="BH75" s="248">
        <v>32.655215381390903</v>
      </c>
      <c r="BI75" s="249">
        <v>49.818803508441135</v>
      </c>
      <c r="BJ75" s="249">
        <v>51.213503152841753</v>
      </c>
      <c r="BK75" s="249">
        <v>51.213503152841753</v>
      </c>
      <c r="BL75" s="248">
        <v>76.932371702044051</v>
      </c>
      <c r="BM75" s="248">
        <v>75.611442714298192</v>
      </c>
      <c r="BN75" s="248">
        <v>187.10802775776065</v>
      </c>
      <c r="BO75" s="250">
        <v>339.65184217410285</v>
      </c>
      <c r="BP75" s="248">
        <v>113.81925140765797</v>
      </c>
      <c r="BQ75" s="248">
        <v>27.124899282363412</v>
      </c>
      <c r="BR75" s="248">
        <v>38.913576351733695</v>
      </c>
      <c r="BS75" s="249">
        <v>40.308520402626797</v>
      </c>
      <c r="BT75" s="248">
        <v>54.767257438418113</v>
      </c>
      <c r="BU75" s="248">
        <v>45.404169331659951</v>
      </c>
      <c r="BV75" s="249">
        <v>53.64368686560713</v>
      </c>
      <c r="BW75" s="249">
        <v>51.213503152841753</v>
      </c>
      <c r="BX75" s="249">
        <v>51.213503152841753</v>
      </c>
      <c r="BY75" s="248">
        <v>63.178554784189458</v>
      </c>
      <c r="BZ75" s="248">
        <v>18.976989543980725</v>
      </c>
      <c r="CA75" s="248">
        <v>242.10884041791815</v>
      </c>
      <c r="CB75" s="250">
        <v>324.26438474608835</v>
      </c>
      <c r="CC75" s="248">
        <v>109.02637467588829</v>
      </c>
      <c r="CD75" s="248">
        <v>27.084359870318821</v>
      </c>
      <c r="CE75" s="248">
        <v>36.549612343011418</v>
      </c>
      <c r="CF75" s="249">
        <v>43.649359333027057</v>
      </c>
      <c r="CG75" s="248">
        <v>52.159292798493439</v>
      </c>
      <c r="CH75" s="248">
        <v>35.562871545487354</v>
      </c>
      <c r="CI75" s="249">
        <v>50.167722248132705</v>
      </c>
      <c r="CJ75" s="249">
        <v>51.213503152841753</v>
      </c>
      <c r="CK75" s="249">
        <v>51.213503152841753</v>
      </c>
      <c r="CL75" s="248">
        <v>73.312946197345468</v>
      </c>
      <c r="CM75" s="248">
        <v>60.785669633063257</v>
      </c>
      <c r="CN75" s="248">
        <v>201.58192582622314</v>
      </c>
      <c r="CO75" s="250">
        <v>335.68054165663187</v>
      </c>
    </row>
    <row r="76" spans="2:93" x14ac:dyDescent="0.2">
      <c r="B76" s="246">
        <v>2077</v>
      </c>
      <c r="C76" s="247">
        <v>113.08102166328828</v>
      </c>
      <c r="D76" s="248">
        <v>27.93578200757938</v>
      </c>
      <c r="E76" s="248">
        <v>34.30400766456733</v>
      </c>
      <c r="F76" s="249">
        <v>45.633263396121365</v>
      </c>
      <c r="G76" s="248">
        <v>53.262068138262158</v>
      </c>
      <c r="H76" s="248">
        <v>33.345626702275872</v>
      </c>
      <c r="I76" s="249">
        <v>50.872095165943804</v>
      </c>
      <c r="J76" s="249">
        <v>52.296282180508172</v>
      </c>
      <c r="K76" s="249">
        <v>52.296282180508172</v>
      </c>
      <c r="L76" s="248">
        <v>82.254859705630892</v>
      </c>
      <c r="M76" s="248">
        <v>90.835357654000589</v>
      </c>
      <c r="N76" s="248">
        <v>177.62766681669845</v>
      </c>
      <c r="O76" s="250">
        <v>350.7178841763299</v>
      </c>
      <c r="P76" s="247">
        <v>110.91602287863465</v>
      </c>
      <c r="Q76" s="248">
        <v>27.762204918604013</v>
      </c>
      <c r="R76" s="248">
        <v>35.612559165290783</v>
      </c>
      <c r="S76" s="249">
        <v>49.703008060123921</v>
      </c>
      <c r="T76" s="248">
        <v>53.262068138262158</v>
      </c>
      <c r="U76" s="248">
        <v>33.345626702275872</v>
      </c>
      <c r="V76" s="249">
        <v>50.872095165943804</v>
      </c>
      <c r="W76" s="249">
        <v>52.296282180508172</v>
      </c>
      <c r="X76" s="249">
        <v>52.296282180508172</v>
      </c>
      <c r="Y76" s="248">
        <v>68.210253374980766</v>
      </c>
      <c r="Z76" s="248">
        <v>33.609082331980211</v>
      </c>
      <c r="AA76" s="248">
        <v>233.52260584525115</v>
      </c>
      <c r="AB76" s="250">
        <v>335.34194155221212</v>
      </c>
      <c r="AC76" s="247">
        <v>108.77909824924272</v>
      </c>
      <c r="AD76" s="248">
        <v>27.483012441583167</v>
      </c>
      <c r="AE76" s="248">
        <v>36.943623020883031</v>
      </c>
      <c r="AF76" s="249">
        <v>42.422305684215445</v>
      </c>
      <c r="AG76" s="248">
        <v>53.262068138262158</v>
      </c>
      <c r="AH76" s="248">
        <v>33.345626702275872</v>
      </c>
      <c r="AI76" s="249">
        <v>50.872095165943804</v>
      </c>
      <c r="AJ76" s="249">
        <v>52.296282180508172</v>
      </c>
      <c r="AK76" s="249">
        <v>52.296282180508172</v>
      </c>
      <c r="AL76" s="248">
        <v>82.254859705630892</v>
      </c>
      <c r="AM76" s="248">
        <v>110.81913633788071</v>
      </c>
      <c r="AN76" s="248">
        <v>159.89177270186929</v>
      </c>
      <c r="AO76" s="250">
        <v>352.9657687453809</v>
      </c>
      <c r="AP76" s="247">
        <v>109.8547588530439</v>
      </c>
      <c r="AQ76" s="248">
        <v>27.541489646337684</v>
      </c>
      <c r="AR76" s="248">
        <v>36.341458143312337</v>
      </c>
      <c r="AS76" s="249">
        <v>42.1980055347045</v>
      </c>
      <c r="AT76" s="248">
        <v>53.262068138262158</v>
      </c>
      <c r="AU76" s="248">
        <v>33.345626702275872</v>
      </c>
      <c r="AV76" s="249">
        <v>50.872095165943804</v>
      </c>
      <c r="AW76" s="249">
        <v>52.296282180508172</v>
      </c>
      <c r="AX76" s="249">
        <v>52.296282180508172</v>
      </c>
      <c r="AY76" s="248">
        <v>95.560276229404678</v>
      </c>
      <c r="AZ76" s="248">
        <v>115.36090422058075</v>
      </c>
      <c r="BA76" s="248">
        <v>151.02382564445469</v>
      </c>
      <c r="BB76" s="250">
        <v>361.94500609444015</v>
      </c>
      <c r="BC76" s="248">
        <v>111.37752435859363</v>
      </c>
      <c r="BD76" s="248">
        <v>27.626322484629881</v>
      </c>
      <c r="BE76" s="248">
        <v>35.911076983243788</v>
      </c>
      <c r="BF76" s="249">
        <v>45.683389381247608</v>
      </c>
      <c r="BG76" s="248">
        <v>53.262068138262158</v>
      </c>
      <c r="BH76" s="248">
        <v>33.345626702275872</v>
      </c>
      <c r="BI76" s="249">
        <v>50.872095165943804</v>
      </c>
      <c r="BJ76" s="249">
        <v>52.296282180508172</v>
      </c>
      <c r="BK76" s="249">
        <v>52.296282180508172</v>
      </c>
      <c r="BL76" s="248">
        <v>78.558910671249279</v>
      </c>
      <c r="BM76" s="248">
        <v>77.210054005900503</v>
      </c>
      <c r="BN76" s="248">
        <v>191.06395023702362</v>
      </c>
      <c r="BO76" s="250">
        <v>346.83291491417339</v>
      </c>
      <c r="BP76" s="248">
        <v>116.22566945723179</v>
      </c>
      <c r="BQ76" s="248">
        <v>27.698386161065191</v>
      </c>
      <c r="BR76" s="248">
        <v>39.736304768483599</v>
      </c>
      <c r="BS76" s="249">
        <v>41.160741356892977</v>
      </c>
      <c r="BT76" s="248">
        <v>55.925171545175267</v>
      </c>
      <c r="BU76" s="248">
        <v>46.364124798369872</v>
      </c>
      <c r="BV76" s="249">
        <v>54.777845935558616</v>
      </c>
      <c r="BW76" s="249">
        <v>52.296282180508172</v>
      </c>
      <c r="BX76" s="249">
        <v>52.296282180508172</v>
      </c>
      <c r="BY76" s="248">
        <v>64.514304340599168</v>
      </c>
      <c r="BZ76" s="248">
        <v>19.378209632853459</v>
      </c>
      <c r="CA76" s="248">
        <v>247.22761493398275</v>
      </c>
      <c r="CB76" s="250">
        <v>331.1201289074354</v>
      </c>
      <c r="CC76" s="248">
        <v>111.33145955963936</v>
      </c>
      <c r="CD76" s="248">
        <v>27.656989646450896</v>
      </c>
      <c r="CE76" s="248">
        <v>37.322360764384634</v>
      </c>
      <c r="CF76" s="249">
        <v>44.572213813725767</v>
      </c>
      <c r="CG76" s="248">
        <v>53.262068138262158</v>
      </c>
      <c r="CH76" s="248">
        <v>36.314757846999072</v>
      </c>
      <c r="CI76" s="249">
        <v>51.22839090331059</v>
      </c>
      <c r="CJ76" s="249">
        <v>52.296282180508172</v>
      </c>
      <c r="CK76" s="249">
        <v>52.296282180508172</v>
      </c>
      <c r="CL76" s="248">
        <v>74.862961636867666</v>
      </c>
      <c r="CM76" s="248">
        <v>62.070827730233731</v>
      </c>
      <c r="CN76" s="248">
        <v>205.84386199938126</v>
      </c>
      <c r="CO76" s="250">
        <v>342.77765136648264</v>
      </c>
    </row>
    <row r="77" spans="2:93" x14ac:dyDescent="0.2">
      <c r="B77" s="246">
        <v>2078</v>
      </c>
      <c r="C77" s="247">
        <v>115.47183172599161</v>
      </c>
      <c r="D77" s="248">
        <v>28.526412935305515</v>
      </c>
      <c r="E77" s="248">
        <v>35.029278497012633</v>
      </c>
      <c r="F77" s="249">
        <v>46.598062473072552</v>
      </c>
      <c r="G77" s="248">
        <v>54.388158852621956</v>
      </c>
      <c r="H77" s="248">
        <v>34.050635011312323</v>
      </c>
      <c r="I77" s="249">
        <v>51.947655991664803</v>
      </c>
      <c r="J77" s="249">
        <v>53.401953811698618</v>
      </c>
      <c r="K77" s="249">
        <v>53.401953811698618</v>
      </c>
      <c r="L77" s="248">
        <v>83.993929121505445</v>
      </c>
      <c r="M77" s="248">
        <v>92.755839835131653</v>
      </c>
      <c r="N77" s="248">
        <v>181.38315122065427</v>
      </c>
      <c r="O77" s="250">
        <v>358.13292017729134</v>
      </c>
      <c r="P77" s="247">
        <v>113.26105955864337</v>
      </c>
      <c r="Q77" s="248">
        <v>28.349166001073421</v>
      </c>
      <c r="R77" s="248">
        <v>36.36549598491483</v>
      </c>
      <c r="S77" s="249">
        <v>50.753851517928886</v>
      </c>
      <c r="T77" s="248">
        <v>54.388158852621956</v>
      </c>
      <c r="U77" s="248">
        <v>34.050635011312323</v>
      </c>
      <c r="V77" s="249">
        <v>51.947655991664803</v>
      </c>
      <c r="W77" s="249">
        <v>53.401953811698618</v>
      </c>
      <c r="X77" s="249">
        <v>53.401953811698618</v>
      </c>
      <c r="Y77" s="248">
        <v>69.652385376883174</v>
      </c>
      <c r="Z77" s="248">
        <v>34.319660738998707</v>
      </c>
      <c r="AA77" s="248">
        <v>238.45984630975585</v>
      </c>
      <c r="AB77" s="250">
        <v>342.43189242563773</v>
      </c>
      <c r="AC77" s="247">
        <v>111.07895510303445</v>
      </c>
      <c r="AD77" s="248">
        <v>28.064070710532899</v>
      </c>
      <c r="AE77" s="248">
        <v>37.724701794066057</v>
      </c>
      <c r="AF77" s="249">
        <v>43.319217242150422</v>
      </c>
      <c r="AG77" s="248">
        <v>54.388158852621956</v>
      </c>
      <c r="AH77" s="248">
        <v>34.050635011312323</v>
      </c>
      <c r="AI77" s="249">
        <v>51.947655991664803</v>
      </c>
      <c r="AJ77" s="249">
        <v>53.401953811698618</v>
      </c>
      <c r="AK77" s="249">
        <v>53.401953811698618</v>
      </c>
      <c r="AL77" s="248">
        <v>83.993929121505445</v>
      </c>
      <c r="AM77" s="248">
        <v>113.1621245988606</v>
      </c>
      <c r="AN77" s="248">
        <v>163.27227681738171</v>
      </c>
      <c r="AO77" s="250">
        <v>360.4283305377478</v>
      </c>
      <c r="AP77" s="247">
        <v>112.17735780942537</v>
      </c>
      <c r="AQ77" s="248">
        <v>28.123784266776902</v>
      </c>
      <c r="AR77" s="248">
        <v>37.109805674528083</v>
      </c>
      <c r="AS77" s="249">
        <v>43.090174837514525</v>
      </c>
      <c r="AT77" s="248">
        <v>54.388158852621956</v>
      </c>
      <c r="AU77" s="248">
        <v>34.050635011312323</v>
      </c>
      <c r="AV77" s="249">
        <v>51.947655991664803</v>
      </c>
      <c r="AW77" s="249">
        <v>53.401953811698618</v>
      </c>
      <c r="AX77" s="249">
        <v>53.401953811698618</v>
      </c>
      <c r="AY77" s="248">
        <v>97.580654774305458</v>
      </c>
      <c r="AZ77" s="248">
        <v>117.7999165906172</v>
      </c>
      <c r="BA77" s="248">
        <v>154.21683961574544</v>
      </c>
      <c r="BB77" s="250">
        <v>369.59741098066809</v>
      </c>
      <c r="BC77" s="248">
        <v>113.73231831144982</v>
      </c>
      <c r="BD77" s="248">
        <v>28.21041067927327</v>
      </c>
      <c r="BE77" s="248">
        <v>36.670325201478846</v>
      </c>
      <c r="BF77" s="249">
        <v>46.649248244428875</v>
      </c>
      <c r="BG77" s="248">
        <v>54.388158852621956</v>
      </c>
      <c r="BH77" s="248">
        <v>34.050635011312323</v>
      </c>
      <c r="BI77" s="249">
        <v>51.947655991664803</v>
      </c>
      <c r="BJ77" s="249">
        <v>53.401953811698618</v>
      </c>
      <c r="BK77" s="249">
        <v>53.401953811698618</v>
      </c>
      <c r="BL77" s="248">
        <v>80.219838662394324</v>
      </c>
      <c r="BM77" s="248">
        <v>78.842463859861894</v>
      </c>
      <c r="BN77" s="248">
        <v>195.10351061707294</v>
      </c>
      <c r="BO77" s="250">
        <v>354.1658131393292</v>
      </c>
      <c r="BP77" s="248">
        <v>118.6829650846995</v>
      </c>
      <c r="BQ77" s="248">
        <v>28.283997958522232</v>
      </c>
      <c r="BR77" s="248">
        <v>40.57642768122146</v>
      </c>
      <c r="BS77" s="249">
        <v>42.03098035170332</v>
      </c>
      <c r="BT77" s="248">
        <v>57.107566795253057</v>
      </c>
      <c r="BU77" s="248">
        <v>47.344376077372608</v>
      </c>
      <c r="BV77" s="249">
        <v>55.935983909107406</v>
      </c>
      <c r="BW77" s="249">
        <v>53.401953811698618</v>
      </c>
      <c r="BX77" s="249">
        <v>53.401953811698618</v>
      </c>
      <c r="BY77" s="248">
        <v>65.878294917772052</v>
      </c>
      <c r="BZ77" s="248">
        <v>19.787912498161418</v>
      </c>
      <c r="CA77" s="248">
        <v>252.45461289410281</v>
      </c>
      <c r="CB77" s="250">
        <v>338.12082031003627</v>
      </c>
      <c r="CC77" s="248">
        <v>113.68527958969879</v>
      </c>
      <c r="CD77" s="248">
        <v>28.241726220088371</v>
      </c>
      <c r="CE77" s="248">
        <v>38.111446982096993</v>
      </c>
      <c r="CF77" s="249">
        <v>45.514579700904648</v>
      </c>
      <c r="CG77" s="248">
        <v>54.388158852621956</v>
      </c>
      <c r="CH77" s="248">
        <v>37.082540868483974</v>
      </c>
      <c r="CI77" s="249">
        <v>52.311484694525397</v>
      </c>
      <c r="CJ77" s="249">
        <v>53.401953811698618</v>
      </c>
      <c r="CK77" s="249">
        <v>53.401953811698618</v>
      </c>
      <c r="CL77" s="248">
        <v>76.445748203283188</v>
      </c>
      <c r="CM77" s="248">
        <v>63.38315722067329</v>
      </c>
      <c r="CN77" s="248">
        <v>210.1959059531334</v>
      </c>
      <c r="CO77" s="250">
        <v>350.02481137708992</v>
      </c>
    </row>
    <row r="78" spans="2:93" x14ac:dyDescent="0.2">
      <c r="B78" s="246">
        <v>2079</v>
      </c>
      <c r="C78" s="247">
        <v>117.91318937547692</v>
      </c>
      <c r="D78" s="248">
        <v>29.129531249018985</v>
      </c>
      <c r="E78" s="248">
        <v>35.769883333156265</v>
      </c>
      <c r="F78" s="249">
        <v>47.583259768113152</v>
      </c>
      <c r="G78" s="248">
        <v>55.53805788575891</v>
      </c>
      <c r="H78" s="248">
        <v>34.770548924620307</v>
      </c>
      <c r="I78" s="249">
        <v>53.045956810422275</v>
      </c>
      <c r="J78" s="249">
        <v>54.531002052182252</v>
      </c>
      <c r="K78" s="249">
        <v>54.531002052182252</v>
      </c>
      <c r="L78" s="248">
        <v>85.769766728877158</v>
      </c>
      <c r="M78" s="248">
        <v>94.716925718425586</v>
      </c>
      <c r="N78" s="248">
        <v>185.21803577302794</v>
      </c>
      <c r="O78" s="250">
        <v>365.70472822033071</v>
      </c>
      <c r="P78" s="247">
        <v>115.65567606389159</v>
      </c>
      <c r="Q78" s="248">
        <v>28.948536880003296</v>
      </c>
      <c r="R78" s="248">
        <v>37.134351735040731</v>
      </c>
      <c r="S78" s="249">
        <v>51.826912383007787</v>
      </c>
      <c r="T78" s="248">
        <v>55.53805788575891</v>
      </c>
      <c r="U78" s="248">
        <v>34.770548924620307</v>
      </c>
      <c r="V78" s="249">
        <v>53.045956810422275</v>
      </c>
      <c r="W78" s="249">
        <v>54.531002052182252</v>
      </c>
      <c r="X78" s="249">
        <v>54.531002052182252</v>
      </c>
      <c r="Y78" s="248">
        <v>71.125007585286895</v>
      </c>
      <c r="Z78" s="248">
        <v>35.045262515817463</v>
      </c>
      <c r="AA78" s="248">
        <v>243.50147214336053</v>
      </c>
      <c r="AB78" s="250">
        <v>349.67174224446489</v>
      </c>
      <c r="AC78" s="247">
        <v>113.42743656976246</v>
      </c>
      <c r="AD78" s="248">
        <v>28.657413975992114</v>
      </c>
      <c r="AE78" s="248">
        <v>38.522294487650775</v>
      </c>
      <c r="AF78" s="249">
        <v>44.235091709568557</v>
      </c>
      <c r="AG78" s="248">
        <v>55.53805788575891</v>
      </c>
      <c r="AH78" s="248">
        <v>34.770548924620307</v>
      </c>
      <c r="AI78" s="249">
        <v>53.045956810422275</v>
      </c>
      <c r="AJ78" s="249">
        <v>54.531002052182252</v>
      </c>
      <c r="AK78" s="249">
        <v>54.531002052182252</v>
      </c>
      <c r="AL78" s="248">
        <v>85.769766728877158</v>
      </c>
      <c r="AM78" s="248">
        <v>115.55464937647919</v>
      </c>
      <c r="AN78" s="248">
        <v>166.72425307859552</v>
      </c>
      <c r="AO78" s="250">
        <v>368.04866918395192</v>
      </c>
      <c r="AP78" s="247">
        <v>114.54906220255354</v>
      </c>
      <c r="AQ78" s="248">
        <v>28.718390023227514</v>
      </c>
      <c r="AR78" s="248">
        <v>37.894397956474442</v>
      </c>
      <c r="AS78" s="249">
        <v>44.001206786906785</v>
      </c>
      <c r="AT78" s="248">
        <v>55.53805788575891</v>
      </c>
      <c r="AU78" s="248">
        <v>34.770548924620307</v>
      </c>
      <c r="AV78" s="249">
        <v>53.045956810422275</v>
      </c>
      <c r="AW78" s="249">
        <v>54.531002052182252</v>
      </c>
      <c r="AX78" s="249">
        <v>54.531002052182252</v>
      </c>
      <c r="AY78" s="248">
        <v>99.643749075436347</v>
      </c>
      <c r="AZ78" s="248">
        <v>120.29049566240049</v>
      </c>
      <c r="BA78" s="248">
        <v>157.47736173137929</v>
      </c>
      <c r="BB78" s="250">
        <v>377.41160646921611</v>
      </c>
      <c r="BC78" s="248">
        <v>116.13689838221747</v>
      </c>
      <c r="BD78" s="248">
        <v>28.806847930484416</v>
      </c>
      <c r="BE78" s="248">
        <v>37.445625788657402</v>
      </c>
      <c r="BF78" s="249">
        <v>47.635527732178971</v>
      </c>
      <c r="BG78" s="248">
        <v>55.53805788575891</v>
      </c>
      <c r="BH78" s="248">
        <v>34.770548924620307</v>
      </c>
      <c r="BI78" s="249">
        <v>53.045956810422275</v>
      </c>
      <c r="BJ78" s="249">
        <v>54.531002052182252</v>
      </c>
      <c r="BK78" s="249">
        <v>54.531002052182252</v>
      </c>
      <c r="BL78" s="248">
        <v>81.915882743721824</v>
      </c>
      <c r="BM78" s="248">
        <v>80.509386860661735</v>
      </c>
      <c r="BN78" s="248">
        <v>199.22847720820405</v>
      </c>
      <c r="BO78" s="250">
        <v>361.65374681258766</v>
      </c>
      <c r="BP78" s="248">
        <v>121.19221396680508</v>
      </c>
      <c r="BQ78" s="248">
        <v>28.881991025246254</v>
      </c>
      <c r="BR78" s="248">
        <v>41.434312852242265</v>
      </c>
      <c r="BS78" s="249">
        <v>42.919618332613609</v>
      </c>
      <c r="BT78" s="248">
        <v>58.31496078004686</v>
      </c>
      <c r="BU78" s="248">
        <v>48.345352271903579</v>
      </c>
      <c r="BV78" s="249">
        <v>57.118607759069661</v>
      </c>
      <c r="BW78" s="249">
        <v>54.531002052182252</v>
      </c>
      <c r="BX78" s="249">
        <v>54.531002052182252</v>
      </c>
      <c r="BY78" s="248">
        <v>67.271123600131574</v>
      </c>
      <c r="BZ78" s="248">
        <v>20.206277486597457</v>
      </c>
      <c r="CA78" s="248">
        <v>257.79212240724013</v>
      </c>
      <c r="CB78" s="250">
        <v>345.26952349396913</v>
      </c>
      <c r="CC78" s="248">
        <v>116.08886514655381</v>
      </c>
      <c r="CD78" s="248">
        <v>28.838825558615309</v>
      </c>
      <c r="CE78" s="248">
        <v>38.917216417221951</v>
      </c>
      <c r="CF78" s="249">
        <v>46.476869513536947</v>
      </c>
      <c r="CG78" s="248">
        <v>55.53805788575891</v>
      </c>
      <c r="CH78" s="248">
        <v>37.866556705579647</v>
      </c>
      <c r="CI78" s="249">
        <v>53.417477744137393</v>
      </c>
      <c r="CJ78" s="249">
        <v>54.531002052182252</v>
      </c>
      <c r="CK78" s="249">
        <v>54.531002052182252</v>
      </c>
      <c r="CL78" s="248">
        <v>78.061998758566489</v>
      </c>
      <c r="CM78" s="248">
        <v>64.72323257425748</v>
      </c>
      <c r="CN78" s="248">
        <v>214.63996278689774</v>
      </c>
      <c r="CO78" s="250">
        <v>357.42519411972171</v>
      </c>
    </row>
    <row r="79" spans="2:93" x14ac:dyDescent="0.2">
      <c r="B79" s="246">
        <v>2080</v>
      </c>
      <c r="C79" s="247">
        <v>120.40616331166706</v>
      </c>
      <c r="D79" s="248">
        <v>29.745400962677522</v>
      </c>
      <c r="E79" s="248">
        <v>36.526146371434038</v>
      </c>
      <c r="F79" s="249">
        <v>48.589286549588216</v>
      </c>
      <c r="G79" s="248">
        <v>56.712268603907894</v>
      </c>
      <c r="H79" s="248">
        <v>35.505683583221355</v>
      </c>
      <c r="I79" s="249">
        <v>54.167478401425512</v>
      </c>
      <c r="J79" s="249">
        <v>55.683921140796897</v>
      </c>
      <c r="K79" s="249">
        <v>55.683921140796897</v>
      </c>
      <c r="L79" s="248">
        <v>87.583149897466683</v>
      </c>
      <c r="M79" s="248">
        <v>96.719473765702816</v>
      </c>
      <c r="N79" s="248">
        <v>189.13399918763912</v>
      </c>
      <c r="O79" s="250">
        <v>373.43662285080859</v>
      </c>
      <c r="P79" s="247">
        <v>118.1009206334503</v>
      </c>
      <c r="Q79" s="248">
        <v>29.560579928918536</v>
      </c>
      <c r="R79" s="248">
        <v>37.919462980891119</v>
      </c>
      <c r="S79" s="249">
        <v>52.922660385825523</v>
      </c>
      <c r="T79" s="248">
        <v>56.712268603907894</v>
      </c>
      <c r="U79" s="248">
        <v>35.505683583221355</v>
      </c>
      <c r="V79" s="249">
        <v>54.167478401425512</v>
      </c>
      <c r="W79" s="249">
        <v>55.683921140796897</v>
      </c>
      <c r="X79" s="249">
        <v>55.683921140796897</v>
      </c>
      <c r="Y79" s="248">
        <v>72.628764637916703</v>
      </c>
      <c r="Z79" s="248">
        <v>35.786205293310033</v>
      </c>
      <c r="AA79" s="248">
        <v>248.64969030871174</v>
      </c>
      <c r="AB79" s="250">
        <v>357.06466023993846</v>
      </c>
      <c r="AC79" s="247">
        <v>115.82557069296757</v>
      </c>
      <c r="AD79" s="248">
        <v>29.263301972908746</v>
      </c>
      <c r="AE79" s="248">
        <v>39.336750246405167</v>
      </c>
      <c r="AF79" s="249">
        <v>45.170330008871744</v>
      </c>
      <c r="AG79" s="248">
        <v>56.712268603907894</v>
      </c>
      <c r="AH79" s="248">
        <v>35.505683583221355</v>
      </c>
      <c r="AI79" s="249">
        <v>54.167478401425512</v>
      </c>
      <c r="AJ79" s="249">
        <v>55.683921140796897</v>
      </c>
      <c r="AK79" s="249">
        <v>55.683921140796897</v>
      </c>
      <c r="AL79" s="248">
        <v>87.583149897466683</v>
      </c>
      <c r="AM79" s="248">
        <v>117.99775799415741</v>
      </c>
      <c r="AN79" s="248">
        <v>170.24921258191424</v>
      </c>
      <c r="AO79" s="250">
        <v>375.83012047353833</v>
      </c>
      <c r="AP79" s="247">
        <v>116.97091024176349</v>
      </c>
      <c r="AQ79" s="248">
        <v>29.325567203290618</v>
      </c>
      <c r="AR79" s="248">
        <v>38.695578443012579</v>
      </c>
      <c r="AS79" s="249">
        <v>44.931500185479592</v>
      </c>
      <c r="AT79" s="248">
        <v>56.712268603907894</v>
      </c>
      <c r="AU79" s="248">
        <v>35.505683583221355</v>
      </c>
      <c r="AV79" s="249">
        <v>54.167478401425512</v>
      </c>
      <c r="AW79" s="249">
        <v>55.683921140796897</v>
      </c>
      <c r="AX79" s="249">
        <v>55.683921140796897</v>
      </c>
      <c r="AY79" s="248">
        <v>101.7504622486193</v>
      </c>
      <c r="AZ79" s="248">
        <v>122.83373168244258</v>
      </c>
      <c r="BA79" s="248">
        <v>160.80681927905178</v>
      </c>
      <c r="BB79" s="250">
        <v>385.39101321011367</v>
      </c>
      <c r="BC79" s="248">
        <v>118.59231717150048</v>
      </c>
      <c r="BD79" s="248">
        <v>29.415895327597958</v>
      </c>
      <c r="BE79" s="248">
        <v>38.237318131217904</v>
      </c>
      <c r="BF79" s="249">
        <v>48.642659586570844</v>
      </c>
      <c r="BG79" s="248">
        <v>56.712268603907894</v>
      </c>
      <c r="BH79" s="248">
        <v>35.505683583221355</v>
      </c>
      <c r="BI79" s="249">
        <v>54.167478401425512</v>
      </c>
      <c r="BJ79" s="249">
        <v>55.683921140796897</v>
      </c>
      <c r="BK79" s="249">
        <v>55.683921140796897</v>
      </c>
      <c r="BL79" s="248">
        <v>83.647785355479854</v>
      </c>
      <c r="BM79" s="248">
        <v>82.211552700847378</v>
      </c>
      <c r="BN79" s="248">
        <v>203.44065570712775</v>
      </c>
      <c r="BO79" s="250">
        <v>369.29999376345495</v>
      </c>
      <c r="BP79" s="248">
        <v>123.75451452273644</v>
      </c>
      <c r="BQ79" s="248">
        <v>29.492627131627334</v>
      </c>
      <c r="BR79" s="248">
        <v>42.310335819237594</v>
      </c>
      <c r="BS79" s="249">
        <v>43.827044299302678</v>
      </c>
      <c r="BT79" s="248">
        <v>59.547882034103296</v>
      </c>
      <c r="BU79" s="248">
        <v>49.367491557492706</v>
      </c>
      <c r="BV79" s="249">
        <v>58.326235176910025</v>
      </c>
      <c r="BW79" s="249">
        <v>55.683921140796897</v>
      </c>
      <c r="BX79" s="249">
        <v>55.683921140796897</v>
      </c>
      <c r="BY79" s="248">
        <v>68.69340009592986</v>
      </c>
      <c r="BZ79" s="248">
        <v>20.633487736683264</v>
      </c>
      <c r="CA79" s="248">
        <v>263.24247995859002</v>
      </c>
      <c r="CB79" s="250">
        <v>352.56936779120315</v>
      </c>
      <c r="CC79" s="248">
        <v>118.54326839546161</v>
      </c>
      <c r="CD79" s="248">
        <v>29.448549041193871</v>
      </c>
      <c r="CE79" s="248">
        <v>39.74002179388139</v>
      </c>
      <c r="CF79" s="249">
        <v>47.459504492258453</v>
      </c>
      <c r="CG79" s="248">
        <v>56.712268603907894</v>
      </c>
      <c r="CH79" s="248">
        <v>38.667148559809561</v>
      </c>
      <c r="CI79" s="249">
        <v>54.546854198616096</v>
      </c>
      <c r="CJ79" s="249">
        <v>55.683921140796897</v>
      </c>
      <c r="CK79" s="249">
        <v>55.683921140796897</v>
      </c>
      <c r="CL79" s="248">
        <v>79.712420813492997</v>
      </c>
      <c r="CM79" s="248">
        <v>66.091640406563585</v>
      </c>
      <c r="CN79" s="248">
        <v>219.1779778785652</v>
      </c>
      <c r="CO79" s="250">
        <v>364.98203909862178</v>
      </c>
    </row>
    <row r="80" spans="2:93" x14ac:dyDescent="0.2">
      <c r="B80" s="246">
        <v>2081</v>
      </c>
      <c r="C80" s="247">
        <v>122.96791679280959</v>
      </c>
      <c r="D80" s="248">
        <v>30.378262124999228</v>
      </c>
      <c r="E80" s="248">
        <v>37.303274219761349</v>
      </c>
      <c r="F80" s="249">
        <v>49.623068961892507</v>
      </c>
      <c r="G80" s="248">
        <v>57.918875039356621</v>
      </c>
      <c r="H80" s="248">
        <v>36.261100133487339</v>
      </c>
      <c r="I80" s="249">
        <v>55.319942050652308</v>
      </c>
      <c r="J80" s="249">
        <v>56.86864852436829</v>
      </c>
      <c r="K80" s="249">
        <v>56.86864852436829</v>
      </c>
      <c r="L80" s="248">
        <v>89.446563139515561</v>
      </c>
      <c r="M80" s="248">
        <v>98.777270823584416</v>
      </c>
      <c r="N80" s="248">
        <v>193.15800151023777</v>
      </c>
      <c r="O80" s="250">
        <v>381.38183547333779</v>
      </c>
      <c r="P80" s="247">
        <v>120.61362792548277</v>
      </c>
      <c r="Q80" s="248">
        <v>30.189508851281765</v>
      </c>
      <c r="R80" s="248">
        <v>38.726234940254265</v>
      </c>
      <c r="S80" s="249">
        <v>54.048639370171877</v>
      </c>
      <c r="T80" s="248">
        <v>57.918875039356621</v>
      </c>
      <c r="U80" s="248">
        <v>36.261100133487339</v>
      </c>
      <c r="V80" s="249">
        <v>55.319942050652308</v>
      </c>
      <c r="W80" s="249">
        <v>56.86864852436829</v>
      </c>
      <c r="X80" s="249">
        <v>56.86864852436829</v>
      </c>
      <c r="Y80" s="248">
        <v>74.174009378924339</v>
      </c>
      <c r="Z80" s="248">
        <v>36.547590204726227</v>
      </c>
      <c r="AA80" s="248">
        <v>253.93994449681799</v>
      </c>
      <c r="AB80" s="250">
        <v>364.66154408046856</v>
      </c>
      <c r="AC80" s="247">
        <v>118.28986779177961</v>
      </c>
      <c r="AD80" s="248">
        <v>29.885906029353745</v>
      </c>
      <c r="AE80" s="248">
        <v>40.173676314879913</v>
      </c>
      <c r="AF80" s="249">
        <v>46.131370930382197</v>
      </c>
      <c r="AG80" s="248">
        <v>57.918875039356621</v>
      </c>
      <c r="AH80" s="248">
        <v>36.261100133487339</v>
      </c>
      <c r="AI80" s="249">
        <v>55.319942050652308</v>
      </c>
      <c r="AJ80" s="249">
        <v>56.86864852436829</v>
      </c>
      <c r="AK80" s="249">
        <v>56.86864852436829</v>
      </c>
      <c r="AL80" s="248">
        <v>89.446563139515561</v>
      </c>
      <c r="AM80" s="248">
        <v>120.50827040477296</v>
      </c>
      <c r="AN80" s="248">
        <v>173.87142344718836</v>
      </c>
      <c r="AO80" s="250">
        <v>383.8262569914769</v>
      </c>
      <c r="AP80" s="247">
        <v>119.45957550824667</v>
      </c>
      <c r="AQ80" s="248">
        <v>29.949496010614624</v>
      </c>
      <c r="AR80" s="248">
        <v>39.518862983062412</v>
      </c>
      <c r="AS80" s="249">
        <v>45.887459779633986</v>
      </c>
      <c r="AT80" s="248">
        <v>57.918875039356621</v>
      </c>
      <c r="AU80" s="248">
        <v>36.261100133487339</v>
      </c>
      <c r="AV80" s="249">
        <v>55.319942050652308</v>
      </c>
      <c r="AW80" s="249">
        <v>56.86864852436829</v>
      </c>
      <c r="AX80" s="249">
        <v>56.86864852436829</v>
      </c>
      <c r="AY80" s="248">
        <v>103.91529828112829</v>
      </c>
      <c r="AZ80" s="248">
        <v>125.4471339459522</v>
      </c>
      <c r="BA80" s="248">
        <v>164.22813441566362</v>
      </c>
      <c r="BB80" s="250">
        <v>393.59056664274408</v>
      </c>
      <c r="BC80" s="248">
        <v>121.11547938342532</v>
      </c>
      <c r="BD80" s="248">
        <v>30.041745950056047</v>
      </c>
      <c r="BE80" s="248">
        <v>39.050852755509929</v>
      </c>
      <c r="BF80" s="249">
        <v>49.677577560041847</v>
      </c>
      <c r="BG80" s="248">
        <v>57.918875039356621</v>
      </c>
      <c r="BH80" s="248">
        <v>36.261100133487339</v>
      </c>
      <c r="BI80" s="249">
        <v>55.319942050652308</v>
      </c>
      <c r="BJ80" s="249">
        <v>56.86864852436829</v>
      </c>
      <c r="BK80" s="249">
        <v>56.86864852436829</v>
      </c>
      <c r="BL80" s="248">
        <v>85.427470044623135</v>
      </c>
      <c r="BM80" s="248">
        <v>83.960680200046738</v>
      </c>
      <c r="BN80" s="248">
        <v>207.76904549739649</v>
      </c>
      <c r="BO80" s="250">
        <v>377.15719574206639</v>
      </c>
      <c r="BP80" s="248">
        <v>126.38750730039938</v>
      </c>
      <c r="BQ80" s="248">
        <v>30.120110294818225</v>
      </c>
      <c r="BR80" s="248">
        <v>43.21052769556772</v>
      </c>
      <c r="BS80" s="249">
        <v>44.759505563858617</v>
      </c>
      <c r="BT80" s="248">
        <v>60.814818791324456</v>
      </c>
      <c r="BU80" s="248">
        <v>50.417831007520057</v>
      </c>
      <c r="BV80" s="249">
        <v>59.567180257267928</v>
      </c>
      <c r="BW80" s="249">
        <v>56.86864852436829</v>
      </c>
      <c r="BX80" s="249">
        <v>56.86864852436829</v>
      </c>
      <c r="BY80" s="248">
        <v>70.154916284031927</v>
      </c>
      <c r="BZ80" s="248">
        <v>21.072484442364672</v>
      </c>
      <c r="CA80" s="248">
        <v>268.84320936371978</v>
      </c>
      <c r="CB80" s="250">
        <v>360.07061009011636</v>
      </c>
      <c r="CC80" s="248">
        <v>121.0653870489065</v>
      </c>
      <c r="CD80" s="248">
        <v>30.07509440187944</v>
      </c>
      <c r="CE80" s="248">
        <v>40.585527840840456</v>
      </c>
      <c r="CF80" s="249">
        <v>48.469249737039974</v>
      </c>
      <c r="CG80" s="248">
        <v>57.918875039356621</v>
      </c>
      <c r="CH80" s="248">
        <v>39.489828227564985</v>
      </c>
      <c r="CI80" s="249">
        <v>55.707389421941627</v>
      </c>
      <c r="CJ80" s="249">
        <v>56.86864852436829</v>
      </c>
      <c r="CK80" s="249">
        <v>56.86864852436829</v>
      </c>
      <c r="CL80" s="248">
        <v>81.408376949730695</v>
      </c>
      <c r="CM80" s="248">
        <v>67.49780172944935</v>
      </c>
      <c r="CN80" s="248">
        <v>223.84119388327105</v>
      </c>
      <c r="CO80" s="250">
        <v>372.74737256245112</v>
      </c>
    </row>
    <row r="81" spans="2:93" x14ac:dyDescent="0.2">
      <c r="B81" s="246">
        <v>2082</v>
      </c>
      <c r="C81" s="247">
        <v>125.58417396975673</v>
      </c>
      <c r="D81" s="248">
        <v>31.024587999102017</v>
      </c>
      <c r="E81" s="248">
        <v>38.096936188236569</v>
      </c>
      <c r="F81" s="249">
        <v>50.678846059689825</v>
      </c>
      <c r="G81" s="248">
        <v>59.151153152661088</v>
      </c>
      <c r="H81" s="248">
        <v>37.03258887577514</v>
      </c>
      <c r="I81" s="249">
        <v>56.496925439434769</v>
      </c>
      <c r="J81" s="249">
        <v>58.078582088550334</v>
      </c>
      <c r="K81" s="249">
        <v>58.078582088550334</v>
      </c>
      <c r="L81" s="248">
        <v>91.349622237128074</v>
      </c>
      <c r="M81" s="248">
        <v>100.87884943410023</v>
      </c>
      <c r="N81" s="248">
        <v>197.2676182372366</v>
      </c>
      <c r="O81" s="250">
        <v>389.49608990846491</v>
      </c>
      <c r="P81" s="247">
        <v>123.17979540987923</v>
      </c>
      <c r="Q81" s="248">
        <v>30.831818823351608</v>
      </c>
      <c r="R81" s="248">
        <v>39.550171725889932</v>
      </c>
      <c r="S81" s="249">
        <v>55.198574608114434</v>
      </c>
      <c r="T81" s="248">
        <v>59.151153152661088</v>
      </c>
      <c r="U81" s="248">
        <v>37.03258887577514</v>
      </c>
      <c r="V81" s="249">
        <v>56.496925439434769</v>
      </c>
      <c r="W81" s="249">
        <v>58.078582088550334</v>
      </c>
      <c r="X81" s="249">
        <v>58.078582088550334</v>
      </c>
      <c r="Y81" s="248">
        <v>75.7521306437379</v>
      </c>
      <c r="Z81" s="248">
        <v>37.325174290617078</v>
      </c>
      <c r="AA81" s="248">
        <v>259.34275377936257</v>
      </c>
      <c r="AB81" s="250">
        <v>372.42005871371754</v>
      </c>
      <c r="AC81" s="247">
        <v>120.80659511092104</v>
      </c>
      <c r="AD81" s="248">
        <v>30.521756568080914</v>
      </c>
      <c r="AE81" s="248">
        <v>41.028408766436762</v>
      </c>
      <c r="AF81" s="249">
        <v>47.112858894290532</v>
      </c>
      <c r="AG81" s="248">
        <v>59.151153152661088</v>
      </c>
      <c r="AH81" s="248">
        <v>37.03258887577514</v>
      </c>
      <c r="AI81" s="249">
        <v>56.496925439434769</v>
      </c>
      <c r="AJ81" s="249">
        <v>58.078582088550334</v>
      </c>
      <c r="AK81" s="249">
        <v>58.078582088550334</v>
      </c>
      <c r="AL81" s="248">
        <v>91.349622237128074</v>
      </c>
      <c r="AM81" s="248">
        <v>123.07219630960226</v>
      </c>
      <c r="AN81" s="248">
        <v>177.57070022867745</v>
      </c>
      <c r="AO81" s="250">
        <v>391.9925187754078</v>
      </c>
      <c r="AP81" s="247">
        <v>122.00118945056553</v>
      </c>
      <c r="AQ81" s="248">
        <v>30.586699485531938</v>
      </c>
      <c r="AR81" s="248">
        <v>40.359663669947544</v>
      </c>
      <c r="AS81" s="249">
        <v>46.863758306205106</v>
      </c>
      <c r="AT81" s="248">
        <v>59.151153152661088</v>
      </c>
      <c r="AU81" s="248">
        <v>37.03258887577514</v>
      </c>
      <c r="AV81" s="249">
        <v>56.496925439434769</v>
      </c>
      <c r="AW81" s="249">
        <v>58.078582088550334</v>
      </c>
      <c r="AX81" s="249">
        <v>58.078582088550334</v>
      </c>
      <c r="AY81" s="248">
        <v>106.1261932203398</v>
      </c>
      <c r="AZ81" s="248">
        <v>128.11613878130728</v>
      </c>
      <c r="BA81" s="248">
        <v>167.72224122439786</v>
      </c>
      <c r="BB81" s="250">
        <v>401.96457322604493</v>
      </c>
      <c r="BC81" s="248">
        <v>123.69232422589084</v>
      </c>
      <c r="BD81" s="248">
        <v>30.680912128517761</v>
      </c>
      <c r="BE81" s="248">
        <v>39.881696088081405</v>
      </c>
      <c r="BF81" s="249">
        <v>50.734514379129344</v>
      </c>
      <c r="BG81" s="248">
        <v>59.151153152661088</v>
      </c>
      <c r="BH81" s="248">
        <v>37.03258887577514</v>
      </c>
      <c r="BI81" s="249">
        <v>56.496925439434769</v>
      </c>
      <c r="BJ81" s="249">
        <v>58.078582088550334</v>
      </c>
      <c r="BK81" s="249">
        <v>58.078582088550334</v>
      </c>
      <c r="BL81" s="248">
        <v>87.245019186235922</v>
      </c>
      <c r="BM81" s="248">
        <v>85.747022018985177</v>
      </c>
      <c r="BN81" s="248">
        <v>212.18952581947843</v>
      </c>
      <c r="BO81" s="250">
        <v>385.18156702469952</v>
      </c>
      <c r="BP81" s="248">
        <v>129.07651945637718</v>
      </c>
      <c r="BQ81" s="248">
        <v>30.76094374784023</v>
      </c>
      <c r="BR81" s="248">
        <v>44.129871994078378</v>
      </c>
      <c r="BS81" s="249">
        <v>45.711805811941694</v>
      </c>
      <c r="BT81" s="248">
        <v>62.108710810294149</v>
      </c>
      <c r="BU81" s="248">
        <v>51.490517409468168</v>
      </c>
      <c r="BV81" s="249">
        <v>60.834527602195031</v>
      </c>
      <c r="BW81" s="249">
        <v>58.078582088550334</v>
      </c>
      <c r="BX81" s="249">
        <v>58.078582088550334</v>
      </c>
      <c r="BY81" s="248">
        <v>71.647527592845748</v>
      </c>
      <c r="BZ81" s="248">
        <v>21.520821212608045</v>
      </c>
      <c r="CA81" s="248">
        <v>274.56309951324914</v>
      </c>
      <c r="CB81" s="250">
        <v>367.73144831870292</v>
      </c>
      <c r="CC81" s="248">
        <v>123.64116613021162</v>
      </c>
      <c r="CD81" s="248">
        <v>30.714970099772714</v>
      </c>
      <c r="CE81" s="248">
        <v>41.449022817930249</v>
      </c>
      <c r="CF81" s="249">
        <v>49.500478254145257</v>
      </c>
      <c r="CG81" s="248">
        <v>59.151153152661088</v>
      </c>
      <c r="CH81" s="248">
        <v>40.330011172933204</v>
      </c>
      <c r="CI81" s="249">
        <v>56.892616115093745</v>
      </c>
      <c r="CJ81" s="249">
        <v>58.078582088550334</v>
      </c>
      <c r="CK81" s="249">
        <v>58.078582088550334</v>
      </c>
      <c r="CL81" s="248">
        <v>83.140416135343756</v>
      </c>
      <c r="CM81" s="248">
        <v>68.933880446635143</v>
      </c>
      <c r="CN81" s="248">
        <v>228.60362415994439</v>
      </c>
      <c r="CO81" s="250">
        <v>380.67792074192329</v>
      </c>
    </row>
    <row r="82" spans="2:93" x14ac:dyDescent="0.2">
      <c r="B82" s="246">
        <v>2083</v>
      </c>
      <c r="C82" s="247">
        <v>128.25609445949678</v>
      </c>
      <c r="D82" s="248">
        <v>31.684665059293589</v>
      </c>
      <c r="E82" s="248">
        <v>38.907484055694638</v>
      </c>
      <c r="F82" s="249">
        <v>51.757085800438347</v>
      </c>
      <c r="G82" s="248">
        <v>60.409649132723104</v>
      </c>
      <c r="H82" s="248">
        <v>37.820491760967762</v>
      </c>
      <c r="I82" s="249">
        <v>57.698950248112467</v>
      </c>
      <c r="J82" s="249">
        <v>59.314258118356591</v>
      </c>
      <c r="K82" s="249">
        <v>59.314258118356591</v>
      </c>
      <c r="L82" s="248">
        <v>93.293170692876771</v>
      </c>
      <c r="M82" s="248">
        <v>103.02514109063718</v>
      </c>
      <c r="N82" s="248">
        <v>201.46467089498015</v>
      </c>
      <c r="O82" s="250">
        <v>397.78298267849408</v>
      </c>
      <c r="P82" s="247">
        <v>125.8005605021185</v>
      </c>
      <c r="Q82" s="248">
        <v>31.487794539447052</v>
      </c>
      <c r="R82" s="248">
        <v>40.391638535494401</v>
      </c>
      <c r="S82" s="249">
        <v>56.372975791303197</v>
      </c>
      <c r="T82" s="248">
        <v>60.409649132723104</v>
      </c>
      <c r="U82" s="248">
        <v>37.820491760967762</v>
      </c>
      <c r="V82" s="249">
        <v>57.698950248112467</v>
      </c>
      <c r="W82" s="249">
        <v>59.314258118356591</v>
      </c>
      <c r="X82" s="249">
        <v>59.314258118356591</v>
      </c>
      <c r="Y82" s="248">
        <v>77.36382791107998</v>
      </c>
      <c r="Z82" s="248">
        <v>38.119302203535753</v>
      </c>
      <c r="AA82" s="248">
        <v>264.86051287101031</v>
      </c>
      <c r="AB82" s="250">
        <v>380.34364298562605</v>
      </c>
      <c r="AC82" s="247">
        <v>123.3768681522545</v>
      </c>
      <c r="AD82" s="248">
        <v>31.171135420361715</v>
      </c>
      <c r="AE82" s="248">
        <v>41.90132644849178</v>
      </c>
      <c r="AF82" s="249">
        <v>48.115228930503875</v>
      </c>
      <c r="AG82" s="248">
        <v>60.409649132723104</v>
      </c>
      <c r="AH82" s="248">
        <v>37.820491760967762</v>
      </c>
      <c r="AI82" s="249">
        <v>57.698950248112467</v>
      </c>
      <c r="AJ82" s="249">
        <v>59.314258118356591</v>
      </c>
      <c r="AK82" s="249">
        <v>59.314258118356591</v>
      </c>
      <c r="AL82" s="248">
        <v>93.293170692876771</v>
      </c>
      <c r="AM82" s="248">
        <v>125.69067213057734</v>
      </c>
      <c r="AN82" s="248">
        <v>181.34868257566296</v>
      </c>
      <c r="AO82" s="250">
        <v>400.33252539911706</v>
      </c>
      <c r="AP82" s="247">
        <v>124.59687860120742</v>
      </c>
      <c r="AQ82" s="248">
        <v>31.237460058982819</v>
      </c>
      <c r="AR82" s="248">
        <v>41.21835317603707</v>
      </c>
      <c r="AS82" s="249">
        <v>47.860828494959385</v>
      </c>
      <c r="AT82" s="248">
        <v>60.409649132723104</v>
      </c>
      <c r="AU82" s="248">
        <v>37.820491760967762</v>
      </c>
      <c r="AV82" s="249">
        <v>57.698950248112467</v>
      </c>
      <c r="AW82" s="249">
        <v>59.314258118356591</v>
      </c>
      <c r="AX82" s="249">
        <v>59.314258118356591</v>
      </c>
      <c r="AY82" s="248">
        <v>108.38412701247373</v>
      </c>
      <c r="AZ82" s="248">
        <v>130.84192918510922</v>
      </c>
      <c r="BA82" s="248">
        <v>171.29068841600434</v>
      </c>
      <c r="BB82" s="250">
        <v>410.51674461358732</v>
      </c>
      <c r="BC82" s="248">
        <v>126.32399384695564</v>
      </c>
      <c r="BD82" s="248">
        <v>31.33367716386244</v>
      </c>
      <c r="BE82" s="248">
        <v>40.730216387852565</v>
      </c>
      <c r="BF82" s="249">
        <v>51.813938515320679</v>
      </c>
      <c r="BG82" s="248">
        <v>60.409649132723104</v>
      </c>
      <c r="BH82" s="248">
        <v>37.820491760967762</v>
      </c>
      <c r="BI82" s="249">
        <v>57.698950248112467</v>
      </c>
      <c r="BJ82" s="249">
        <v>59.314258118356591</v>
      </c>
      <c r="BK82" s="249">
        <v>59.314258118356591</v>
      </c>
      <c r="BL82" s="248">
        <v>89.101238381877636</v>
      </c>
      <c r="BM82" s="248">
        <v>87.571369927041587</v>
      </c>
      <c r="BN82" s="248">
        <v>216.70405598537204</v>
      </c>
      <c r="BO82" s="250">
        <v>393.37666429429123</v>
      </c>
      <c r="BP82" s="248">
        <v>131.82274285521783</v>
      </c>
      <c r="BQ82" s="248">
        <v>31.415411530567283</v>
      </c>
      <c r="BR82" s="248">
        <v>45.068776200423528</v>
      </c>
      <c r="BS82" s="249">
        <v>46.684367136439157</v>
      </c>
      <c r="BT82" s="248">
        <v>63.430131589359256</v>
      </c>
      <c r="BU82" s="248">
        <v>52.586026215592156</v>
      </c>
      <c r="BV82" s="249">
        <v>62.128838944507208</v>
      </c>
      <c r="BW82" s="249">
        <v>59.314258118356591</v>
      </c>
      <c r="BX82" s="249">
        <v>59.314258118356591</v>
      </c>
      <c r="BY82" s="248">
        <v>73.17189560008083</v>
      </c>
      <c r="BZ82" s="248">
        <v>21.978696766002596</v>
      </c>
      <c r="CA82" s="248">
        <v>280.40468566320993</v>
      </c>
      <c r="CB82" s="250">
        <v>375.55527802929339</v>
      </c>
      <c r="CC82" s="248">
        <v>126.27174731505279</v>
      </c>
      <c r="CD82" s="248">
        <v>31.368459750236944</v>
      </c>
      <c r="CE82" s="248">
        <v>42.330889456425659</v>
      </c>
      <c r="CF82" s="249">
        <v>50.553647120240072</v>
      </c>
      <c r="CG82" s="248">
        <v>60.409649132723104</v>
      </c>
      <c r="CH82" s="248">
        <v>41.188069794478594</v>
      </c>
      <c r="CI82" s="249">
        <v>58.103059612133762</v>
      </c>
      <c r="CJ82" s="249">
        <v>59.314258118356591</v>
      </c>
      <c r="CK82" s="249">
        <v>59.314258118356591</v>
      </c>
      <c r="CL82" s="248">
        <v>84.909306070878458</v>
      </c>
      <c r="CM82" s="248">
        <v>70.40051307860206</v>
      </c>
      <c r="CN82" s="248">
        <v>233.46737958480304</v>
      </c>
      <c r="CO82" s="250">
        <v>388.77719873428356</v>
      </c>
    </row>
    <row r="83" spans="2:93" x14ac:dyDescent="0.2">
      <c r="B83" s="246">
        <v>2084</v>
      </c>
      <c r="C83" s="247">
        <v>130.98486255095145</v>
      </c>
      <c r="D83" s="248">
        <v>32.358785874889868</v>
      </c>
      <c r="E83" s="248">
        <v>39.73527708539342</v>
      </c>
      <c r="F83" s="249">
        <v>52.858266097827794</v>
      </c>
      <c r="G83" s="248">
        <v>61.694920789123053</v>
      </c>
      <c r="H83" s="248">
        <v>38.625158015272312</v>
      </c>
      <c r="I83" s="249">
        <v>58.926549256260962</v>
      </c>
      <c r="J83" s="249">
        <v>60.576224308764736</v>
      </c>
      <c r="K83" s="249">
        <v>60.576224308764736</v>
      </c>
      <c r="L83" s="248">
        <v>95.278069955638529</v>
      </c>
      <c r="M83" s="248">
        <v>105.21709710497323</v>
      </c>
      <c r="N83" s="248">
        <v>205.75101976448548</v>
      </c>
      <c r="O83" s="250">
        <v>406.24618682509725</v>
      </c>
      <c r="P83" s="247">
        <v>128.47708481725508</v>
      </c>
      <c r="Q83" s="248">
        <v>32.157726751024406</v>
      </c>
      <c r="R83" s="248">
        <v>41.251008336685679</v>
      </c>
      <c r="S83" s="249">
        <v>57.572363455553607</v>
      </c>
      <c r="T83" s="248">
        <v>61.694920789123053</v>
      </c>
      <c r="U83" s="248">
        <v>38.625158015272312</v>
      </c>
      <c r="V83" s="249">
        <v>58.926549256260962</v>
      </c>
      <c r="W83" s="249">
        <v>60.576224308764736</v>
      </c>
      <c r="X83" s="249">
        <v>60.576224308764736</v>
      </c>
      <c r="Y83" s="248">
        <v>79.009815541735733</v>
      </c>
      <c r="Z83" s="248">
        <v>38.930325928840091</v>
      </c>
      <c r="AA83" s="248">
        <v>270.49566743621477</v>
      </c>
      <c r="AB83" s="250">
        <v>388.43580890679061</v>
      </c>
      <c r="AC83" s="247">
        <v>126.00182615098574</v>
      </c>
      <c r="AD83" s="248">
        <v>31.834330413690921</v>
      </c>
      <c r="AE83" s="248">
        <v>42.792816268793281</v>
      </c>
      <c r="AF83" s="249">
        <v>49.138925324596542</v>
      </c>
      <c r="AG83" s="248">
        <v>61.694920789123053</v>
      </c>
      <c r="AH83" s="248">
        <v>38.625158015272312</v>
      </c>
      <c r="AI83" s="249">
        <v>58.926549256260962</v>
      </c>
      <c r="AJ83" s="249">
        <v>60.576224308764736</v>
      </c>
      <c r="AK83" s="249">
        <v>60.576224308764736</v>
      </c>
      <c r="AL83" s="248">
        <v>95.278069955638529</v>
      </c>
      <c r="AM83" s="248">
        <v>128.36485846806733</v>
      </c>
      <c r="AN83" s="248">
        <v>185.20704502249453</v>
      </c>
      <c r="AO83" s="250">
        <v>408.84997344620035</v>
      </c>
      <c r="AP83" s="247">
        <v>127.24779346068959</v>
      </c>
      <c r="AQ83" s="248">
        <v>31.902066170889348</v>
      </c>
      <c r="AR83" s="248">
        <v>42.095312102652422</v>
      </c>
      <c r="AS83" s="249">
        <v>48.879112282392761</v>
      </c>
      <c r="AT83" s="248">
        <v>61.694920789123053</v>
      </c>
      <c r="AU83" s="248">
        <v>38.625158015272312</v>
      </c>
      <c r="AV83" s="249">
        <v>58.926549256260962</v>
      </c>
      <c r="AW83" s="249">
        <v>60.576224308764736</v>
      </c>
      <c r="AX83" s="249">
        <v>60.576224308764736</v>
      </c>
      <c r="AY83" s="248">
        <v>110.69010045302014</v>
      </c>
      <c r="AZ83" s="248">
        <v>133.62571332331601</v>
      </c>
      <c r="BA83" s="248">
        <v>174.93505765149905</v>
      </c>
      <c r="BB83" s="250">
        <v>419.25087142783519</v>
      </c>
      <c r="BC83" s="248">
        <v>129.01165469494404</v>
      </c>
      <c r="BD83" s="248">
        <v>32.000330384460014</v>
      </c>
      <c r="BE83" s="248">
        <v>41.596789748795771</v>
      </c>
      <c r="BF83" s="249">
        <v>52.916328407271202</v>
      </c>
      <c r="BG83" s="248">
        <v>61.694920789123053</v>
      </c>
      <c r="BH83" s="248">
        <v>38.625158015272312</v>
      </c>
      <c r="BI83" s="249">
        <v>58.926549256260962</v>
      </c>
      <c r="BJ83" s="249">
        <v>60.576224308764736</v>
      </c>
      <c r="BK83" s="249">
        <v>60.576224308764736</v>
      </c>
      <c r="BL83" s="248">
        <v>90.996950373032547</v>
      </c>
      <c r="BM83" s="248">
        <v>89.434532539227249</v>
      </c>
      <c r="BN83" s="248">
        <v>221.31463699326656</v>
      </c>
      <c r="BO83" s="250">
        <v>401.74611990552637</v>
      </c>
      <c r="BP83" s="248">
        <v>134.62739471949982</v>
      </c>
      <c r="BQ83" s="248">
        <v>32.083803726086707</v>
      </c>
      <c r="BR83" s="248">
        <v>46.027656469894573</v>
      </c>
      <c r="BS83" s="249">
        <v>47.677620610658266</v>
      </c>
      <c r="BT83" s="248">
        <v>64.779666828579209</v>
      </c>
      <c r="BU83" s="248">
        <v>53.704842993837531</v>
      </c>
      <c r="BV83" s="249">
        <v>63.450687968410215</v>
      </c>
      <c r="BW83" s="249">
        <v>60.576224308764736</v>
      </c>
      <c r="BX83" s="249">
        <v>60.576224308764736</v>
      </c>
      <c r="BY83" s="248">
        <v>74.728695959129738</v>
      </c>
      <c r="BZ83" s="248">
        <v>22.446314049060955</v>
      </c>
      <c r="CA83" s="248">
        <v>286.37055700957137</v>
      </c>
      <c r="CB83" s="250">
        <v>383.5455670177621</v>
      </c>
      <c r="CC83" s="248">
        <v>128.95829656932125</v>
      </c>
      <c r="CD83" s="248">
        <v>32.035853002816914</v>
      </c>
      <c r="CE83" s="248">
        <v>43.231518630566519</v>
      </c>
      <c r="CF83" s="249">
        <v>51.629223136722743</v>
      </c>
      <c r="CG83" s="248">
        <v>61.694920789123053</v>
      </c>
      <c r="CH83" s="248">
        <v>42.064384413892455</v>
      </c>
      <c r="CI83" s="249">
        <v>59.339256424095382</v>
      </c>
      <c r="CJ83" s="249">
        <v>60.576224308764736</v>
      </c>
      <c r="CK83" s="249">
        <v>60.576224308764736</v>
      </c>
      <c r="CL83" s="248">
        <v>86.715830790426523</v>
      </c>
      <c r="CM83" s="248">
        <v>71.898349688398369</v>
      </c>
      <c r="CN83" s="248">
        <v>238.43461594492572</v>
      </c>
      <c r="CO83" s="250">
        <v>397.04879642375062</v>
      </c>
    </row>
    <row r="84" spans="2:93" x14ac:dyDescent="0.2">
      <c r="B84" s="246">
        <v>2085</v>
      </c>
      <c r="C84" s="247">
        <v>133.77168772989444</v>
      </c>
      <c r="D84" s="248">
        <v>33.047249239891983</v>
      </c>
      <c r="E84" s="248">
        <v>40.580682184251899</v>
      </c>
      <c r="F84" s="249">
        <v>53.982875033607634</v>
      </c>
      <c r="G84" s="248">
        <v>63.007537799360712</v>
      </c>
      <c r="H84" s="248">
        <v>39.446944295009338</v>
      </c>
      <c r="I84" s="249">
        <v>60.180266578838548</v>
      </c>
      <c r="J84" s="249">
        <v>61.865040007474157</v>
      </c>
      <c r="K84" s="249">
        <v>61.865040007474157</v>
      </c>
      <c r="L84" s="248">
        <v>97.30519980241894</v>
      </c>
      <c r="M84" s="248">
        <v>107.45568902893216</v>
      </c>
      <c r="N84" s="248">
        <v>210.12856470598453</v>
      </c>
      <c r="O84" s="250">
        <v>414.88945353733561</v>
      </c>
      <c r="P84" s="247">
        <v>131.21055468478761</v>
      </c>
      <c r="Q84" s="248">
        <v>32.841912395548498</v>
      </c>
      <c r="R84" s="248">
        <v>42.12866203231593</v>
      </c>
      <c r="S84" s="249">
        <v>58.797269211566309</v>
      </c>
      <c r="T84" s="248">
        <v>63.007537799360712</v>
      </c>
      <c r="U84" s="248">
        <v>39.446944295009338</v>
      </c>
      <c r="V84" s="249">
        <v>60.180266578838548</v>
      </c>
      <c r="W84" s="249">
        <v>61.865040007474157</v>
      </c>
      <c r="X84" s="249">
        <v>61.865040007474157</v>
      </c>
      <c r="Y84" s="248">
        <v>80.69082309518258</v>
      </c>
      <c r="Z84" s="248">
        <v>39.758604940704892</v>
      </c>
      <c r="AA84" s="248">
        <v>276.25071517322334</v>
      </c>
      <c r="AB84" s="250">
        <v>396.70014320911082</v>
      </c>
      <c r="AC84" s="247">
        <v>128.68263258061245</v>
      </c>
      <c r="AD84" s="248">
        <v>32.51163549936183</v>
      </c>
      <c r="AE84" s="248">
        <v>43.703273366913038</v>
      </c>
      <c r="AF84" s="249">
        <v>50.184401814733064</v>
      </c>
      <c r="AG84" s="248">
        <v>63.007537799360712</v>
      </c>
      <c r="AH84" s="248">
        <v>39.446944295009338</v>
      </c>
      <c r="AI84" s="249">
        <v>60.180266578838548</v>
      </c>
      <c r="AJ84" s="249">
        <v>61.865040007474157</v>
      </c>
      <c r="AK84" s="249">
        <v>61.865040007474157</v>
      </c>
      <c r="AL84" s="248">
        <v>97.30519980241894</v>
      </c>
      <c r="AM84" s="248">
        <v>131.0959406152972</v>
      </c>
      <c r="AN84" s="248">
        <v>189.14749773080305</v>
      </c>
      <c r="AO84" s="250">
        <v>417.54863814851922</v>
      </c>
      <c r="AP84" s="247">
        <v>129.95510900750128</v>
      </c>
      <c r="AQ84" s="248">
        <v>32.580812398002088</v>
      </c>
      <c r="AR84" s="248">
        <v>42.990929148763406</v>
      </c>
      <c r="AS84" s="249">
        <v>49.919061007612569</v>
      </c>
      <c r="AT84" s="248">
        <v>63.007537799360712</v>
      </c>
      <c r="AU84" s="248">
        <v>39.446944295009338</v>
      </c>
      <c r="AV84" s="249">
        <v>60.180266578838548</v>
      </c>
      <c r="AW84" s="249">
        <v>61.865040007474157</v>
      </c>
      <c r="AX84" s="249">
        <v>61.865040007474157</v>
      </c>
      <c r="AY84" s="248">
        <v>113.04513563032704</v>
      </c>
      <c r="AZ84" s="248">
        <v>136.46872506674381</v>
      </c>
      <c r="BA84" s="248">
        <v>178.65696424321231</v>
      </c>
      <c r="BB84" s="250">
        <v>428.17082494028318</v>
      </c>
      <c r="BC84" s="248">
        <v>131.75649803545687</v>
      </c>
      <c r="BD84" s="248">
        <v>32.681167274411457</v>
      </c>
      <c r="BE84" s="248">
        <v>42.481800266633655</v>
      </c>
      <c r="BF84" s="249">
        <v>54.042172672865142</v>
      </c>
      <c r="BG84" s="248">
        <v>63.007537799360712</v>
      </c>
      <c r="BH84" s="248">
        <v>39.446944295009338</v>
      </c>
      <c r="BI84" s="249">
        <v>60.180266578838548</v>
      </c>
      <c r="BJ84" s="249">
        <v>61.865040007474157</v>
      </c>
      <c r="BK84" s="249">
        <v>61.865040007474157</v>
      </c>
      <c r="BL84" s="248">
        <v>92.932995405777788</v>
      </c>
      <c r="BM84" s="248">
        <v>91.33733567459231</v>
      </c>
      <c r="BN84" s="248">
        <v>226.02331241445543</v>
      </c>
      <c r="BO84" s="250">
        <v>410.29364349482557</v>
      </c>
      <c r="BP84" s="248">
        <v>137.49171816934773</v>
      </c>
      <c r="BQ84" s="248">
        <v>32.766416589274186</v>
      </c>
      <c r="BR84" s="248">
        <v>47.006937811875176</v>
      </c>
      <c r="BS84" s="249">
        <v>48.692006479393214</v>
      </c>
      <c r="BT84" s="248">
        <v>66.157914689328749</v>
      </c>
      <c r="BU84" s="248">
        <v>54.847463643060919</v>
      </c>
      <c r="BV84" s="249">
        <v>64.800660563776603</v>
      </c>
      <c r="BW84" s="249">
        <v>61.865040007474157</v>
      </c>
      <c r="BX84" s="249">
        <v>61.865040007474157</v>
      </c>
      <c r="BY84" s="248">
        <v>76.318618698541442</v>
      </c>
      <c r="BZ84" s="248">
        <v>22.923880326172188</v>
      </c>
      <c r="CA84" s="248">
        <v>292.46335783586352</v>
      </c>
      <c r="CB84" s="250">
        <v>391.70585686057711</v>
      </c>
      <c r="CC84" s="248">
        <v>131.70200466592044</v>
      </c>
      <c r="CD84" s="248">
        <v>32.717445669621739</v>
      </c>
      <c r="CE84" s="248">
        <v>44.151309530806927</v>
      </c>
      <c r="CF84" s="249">
        <v>52.727683036626949</v>
      </c>
      <c r="CG84" s="248">
        <v>63.007537799360712</v>
      </c>
      <c r="CH84" s="248">
        <v>42.959343444564965</v>
      </c>
      <c r="CI84" s="249">
        <v>60.601754476785217</v>
      </c>
      <c r="CJ84" s="249">
        <v>61.865040007474157</v>
      </c>
      <c r="CK84" s="249">
        <v>61.865040007474157</v>
      </c>
      <c r="CL84" s="248">
        <v>88.560791009136636</v>
      </c>
      <c r="CM84" s="248">
        <v>73.428054169770292</v>
      </c>
      <c r="CN84" s="248">
        <v>243.50753489377334</v>
      </c>
      <c r="CO84" s="250">
        <v>405.49638007268027</v>
      </c>
    </row>
    <row r="85" spans="2:93" x14ac:dyDescent="0.2">
      <c r="B85" s="246">
        <v>2086</v>
      </c>
      <c r="C85" s="247">
        <v>136.63572156126151</v>
      </c>
      <c r="D85" s="248">
        <v>33.754786398635019</v>
      </c>
      <c r="E85" s="248">
        <v>41.449509128487854</v>
      </c>
      <c r="F85" s="249">
        <v>55.138641123087581</v>
      </c>
      <c r="G85" s="248">
        <v>64.356520704120626</v>
      </c>
      <c r="H85" s="248">
        <v>40.291498063614512</v>
      </c>
      <c r="I85" s="249">
        <v>61.468717987259886</v>
      </c>
      <c r="J85" s="249">
        <v>63.189562188266571</v>
      </c>
      <c r="K85" s="249">
        <v>63.189562188266571</v>
      </c>
      <c r="L85" s="248">
        <v>99.388491034901307</v>
      </c>
      <c r="M85" s="248">
        <v>109.75630086970617</v>
      </c>
      <c r="N85" s="248">
        <v>214.62738899733753</v>
      </c>
      <c r="O85" s="250">
        <v>423.77218090194503</v>
      </c>
      <c r="P85" s="247">
        <v>134.01975500233502</v>
      </c>
      <c r="Q85" s="248">
        <v>33.545053320088279</v>
      </c>
      <c r="R85" s="248">
        <v>43.030631016772546</v>
      </c>
      <c r="S85" s="249">
        <v>60.056110832477472</v>
      </c>
      <c r="T85" s="248">
        <v>64.356520704120626</v>
      </c>
      <c r="U85" s="248">
        <v>40.291498063614512</v>
      </c>
      <c r="V85" s="249">
        <v>61.468717987259886</v>
      </c>
      <c r="W85" s="249">
        <v>63.189562188266571</v>
      </c>
      <c r="X85" s="249">
        <v>63.189562188266571</v>
      </c>
      <c r="Y85" s="248">
        <v>82.418402758317924</v>
      </c>
      <c r="Z85" s="248">
        <v>40.609831321791276</v>
      </c>
      <c r="AA85" s="248">
        <v>282.1652058073924</v>
      </c>
      <c r="AB85" s="250">
        <v>405.1934398875016</v>
      </c>
      <c r="AC85" s="247">
        <v>131.43771042611601</v>
      </c>
      <c r="AD85" s="248">
        <v>33.207705240002753</v>
      </c>
      <c r="AE85" s="248">
        <v>44.638954568132931</v>
      </c>
      <c r="AF85" s="249">
        <v>51.258843103793623</v>
      </c>
      <c r="AG85" s="248">
        <v>64.356520704120626</v>
      </c>
      <c r="AH85" s="248">
        <v>40.291498063614512</v>
      </c>
      <c r="AI85" s="249">
        <v>61.468717987259886</v>
      </c>
      <c r="AJ85" s="249">
        <v>63.189562188266571</v>
      </c>
      <c r="AK85" s="249">
        <v>63.189562188266571</v>
      </c>
      <c r="AL85" s="248">
        <v>99.388491034901307</v>
      </c>
      <c r="AM85" s="248">
        <v>133.90268706104149</v>
      </c>
      <c r="AN85" s="248">
        <v>193.19712020183943</v>
      </c>
      <c r="AO85" s="250">
        <v>426.48829829778219</v>
      </c>
      <c r="AP85" s="247">
        <v>132.73743040205525</v>
      </c>
      <c r="AQ85" s="248">
        <v>33.278363206733111</v>
      </c>
      <c r="AR85" s="248">
        <v>43.91135915613966</v>
      </c>
      <c r="AS85" s="249">
        <v>50.987821385702112</v>
      </c>
      <c r="AT85" s="248">
        <v>64.356520704120626</v>
      </c>
      <c r="AU85" s="248">
        <v>40.291498063614512</v>
      </c>
      <c r="AV85" s="249">
        <v>61.468717987259886</v>
      </c>
      <c r="AW85" s="249">
        <v>63.189562188266571</v>
      </c>
      <c r="AX85" s="249">
        <v>63.189562188266571</v>
      </c>
      <c r="AY85" s="248">
        <v>115.46541677061185</v>
      </c>
      <c r="AZ85" s="248">
        <v>139.39050210452683</v>
      </c>
      <c r="BA85" s="248">
        <v>182.48198580409036</v>
      </c>
      <c r="BB85" s="250">
        <v>437.33790467922904</v>
      </c>
      <c r="BC85" s="248">
        <v>134.57738692666928</v>
      </c>
      <c r="BD85" s="248">
        <v>33.380866667540694</v>
      </c>
      <c r="BE85" s="248">
        <v>43.391329893161839</v>
      </c>
      <c r="BF85" s="249">
        <v>55.199208316821341</v>
      </c>
      <c r="BG85" s="248">
        <v>64.356520704120626</v>
      </c>
      <c r="BH85" s="248">
        <v>40.291498063614512</v>
      </c>
      <c r="BI85" s="249">
        <v>61.468717987259886</v>
      </c>
      <c r="BJ85" s="249">
        <v>63.189562188266571</v>
      </c>
      <c r="BK85" s="249">
        <v>63.189562188266571</v>
      </c>
      <c r="BL85" s="248">
        <v>94.922678330537266</v>
      </c>
      <c r="BM85" s="248">
        <v>93.292855739250228</v>
      </c>
      <c r="BN85" s="248">
        <v>230.86244111513921</v>
      </c>
      <c r="BO85" s="250">
        <v>419.07797518492669</v>
      </c>
      <c r="BP85" s="248">
        <v>140.43539735178359</v>
      </c>
      <c r="BQ85" s="248">
        <v>33.467941158761818</v>
      </c>
      <c r="BR85" s="248">
        <v>48.013350024256127</v>
      </c>
      <c r="BS85" s="249">
        <v>49.734495785169983</v>
      </c>
      <c r="BT85" s="248">
        <v>67.574346739326657</v>
      </c>
      <c r="BU85" s="248">
        <v>56.021740458313324</v>
      </c>
      <c r="BV85" s="249">
        <v>66.188033985605045</v>
      </c>
      <c r="BW85" s="249">
        <v>63.189562188266571</v>
      </c>
      <c r="BX85" s="249">
        <v>63.189562188266571</v>
      </c>
      <c r="BY85" s="248">
        <v>77.952590053953884</v>
      </c>
      <c r="BZ85" s="248">
        <v>23.414677518870647</v>
      </c>
      <c r="CA85" s="248">
        <v>298.72495896754998</v>
      </c>
      <c r="CB85" s="250">
        <v>400.0922265403745</v>
      </c>
      <c r="CC85" s="248">
        <v>134.52172686142478</v>
      </c>
      <c r="CD85" s="248">
        <v>33.417921778310095</v>
      </c>
      <c r="CE85" s="248">
        <v>45.096583125999302</v>
      </c>
      <c r="CF85" s="249">
        <v>53.856575634374678</v>
      </c>
      <c r="CG85" s="248">
        <v>64.356520704120626</v>
      </c>
      <c r="CH85" s="248">
        <v>43.879097206265122</v>
      </c>
      <c r="CI85" s="249">
        <v>61.899229884377966</v>
      </c>
      <c r="CJ85" s="249">
        <v>63.189562188266571</v>
      </c>
      <c r="CK85" s="249">
        <v>63.189562188266571</v>
      </c>
      <c r="CL85" s="248">
        <v>90.456865626173197</v>
      </c>
      <c r="CM85" s="248">
        <v>75.000138927632548</v>
      </c>
      <c r="CN85" s="248">
        <v>248.72099844472098</v>
      </c>
      <c r="CO85" s="250">
        <v>414.17800299852672</v>
      </c>
    </row>
    <row r="86" spans="2:93" x14ac:dyDescent="0.2">
      <c r="B86" s="246">
        <v>2087</v>
      </c>
      <c r="C86" s="247">
        <v>139.56107397151783</v>
      </c>
      <c r="D86" s="248">
        <v>34.477471832726728</v>
      </c>
      <c r="E86" s="248">
        <v>42.336937540673595</v>
      </c>
      <c r="F86" s="249">
        <v>56.319152009000845</v>
      </c>
      <c r="G86" s="248">
        <v>65.734385151325952</v>
      </c>
      <c r="H86" s="248">
        <v>41.154133614745895</v>
      </c>
      <c r="I86" s="249">
        <v>62.78475496693634</v>
      </c>
      <c r="J86" s="249">
        <v>64.542442210696194</v>
      </c>
      <c r="K86" s="249">
        <v>64.542442210696194</v>
      </c>
      <c r="L86" s="248">
        <v>101.5163852523028</v>
      </c>
      <c r="M86" s="248">
        <v>112.10616850037592</v>
      </c>
      <c r="N86" s="248">
        <v>219.22253251131883</v>
      </c>
      <c r="O86" s="250">
        <v>432.84508626399753</v>
      </c>
      <c r="P86" s="247">
        <v>136.88909992062025</v>
      </c>
      <c r="Q86" s="248">
        <v>34.263248397194076</v>
      </c>
      <c r="R86" s="248">
        <v>43.951911035799831</v>
      </c>
      <c r="S86" s="249">
        <v>61.341904083078042</v>
      </c>
      <c r="T86" s="248">
        <v>65.734385151325952</v>
      </c>
      <c r="U86" s="248">
        <v>41.154133614745895</v>
      </c>
      <c r="V86" s="249">
        <v>62.78475496693634</v>
      </c>
      <c r="W86" s="249">
        <v>64.542442210696194</v>
      </c>
      <c r="X86" s="249">
        <v>64.542442210696194</v>
      </c>
      <c r="Y86" s="248">
        <v>84.18296966954415</v>
      </c>
      <c r="Z86" s="248">
        <v>41.479282345139083</v>
      </c>
      <c r="AA86" s="248">
        <v>288.20632489006977</v>
      </c>
      <c r="AB86" s="250">
        <v>413.86857690475301</v>
      </c>
      <c r="AC86" s="247">
        <v>134.25177411751474</v>
      </c>
      <c r="AD86" s="248">
        <v>33.91867774011407</v>
      </c>
      <c r="AE86" s="248">
        <v>45.594668577947431</v>
      </c>
      <c r="AF86" s="249">
        <v>52.356288036255172</v>
      </c>
      <c r="AG86" s="248">
        <v>65.734385151325952</v>
      </c>
      <c r="AH86" s="248">
        <v>41.154133614745895</v>
      </c>
      <c r="AI86" s="249">
        <v>62.78475496693634</v>
      </c>
      <c r="AJ86" s="249">
        <v>64.542442210696194</v>
      </c>
      <c r="AK86" s="249">
        <v>64.542442210696194</v>
      </c>
      <c r="AL86" s="248">
        <v>101.5163852523028</v>
      </c>
      <c r="AM86" s="248">
        <v>136.7695255704586</v>
      </c>
      <c r="AN86" s="248">
        <v>197.33344454498445</v>
      </c>
      <c r="AO86" s="250">
        <v>435.61935536774581</v>
      </c>
      <c r="AP86" s="247">
        <v>135.57932092322315</v>
      </c>
      <c r="AQ86" s="248">
        <v>33.990848484403003</v>
      </c>
      <c r="AR86" s="248">
        <v>44.851495446102831</v>
      </c>
      <c r="AS86" s="249">
        <v>52.079463779653288</v>
      </c>
      <c r="AT86" s="248">
        <v>65.734385151325952</v>
      </c>
      <c r="AU86" s="248">
        <v>41.154133614745895</v>
      </c>
      <c r="AV86" s="249">
        <v>62.78475496693634</v>
      </c>
      <c r="AW86" s="249">
        <v>64.542442210696194</v>
      </c>
      <c r="AX86" s="249">
        <v>64.542442210696194</v>
      </c>
      <c r="AY86" s="248">
        <v>117.9375158043899</v>
      </c>
      <c r="AZ86" s="248">
        <v>142.37483399547742</v>
      </c>
      <c r="BA86" s="248">
        <v>186.38890056181725</v>
      </c>
      <c r="BB86" s="250">
        <v>446.70125036168457</v>
      </c>
      <c r="BC86" s="248">
        <v>137.45867066940869</v>
      </c>
      <c r="BD86" s="248">
        <v>34.095546530511605</v>
      </c>
      <c r="BE86" s="248">
        <v>44.320332426589943</v>
      </c>
      <c r="BF86" s="249">
        <v>56.381015938201344</v>
      </c>
      <c r="BG86" s="248">
        <v>65.734385151325952</v>
      </c>
      <c r="BH86" s="248">
        <v>41.154133614745895</v>
      </c>
      <c r="BI86" s="249">
        <v>62.78475496693634</v>
      </c>
      <c r="BJ86" s="249">
        <v>64.542442210696194</v>
      </c>
      <c r="BK86" s="249">
        <v>64.542442210696194</v>
      </c>
      <c r="BL86" s="248">
        <v>96.954960098945264</v>
      </c>
      <c r="BM86" s="248">
        <v>95.290243225319514</v>
      </c>
      <c r="BN86" s="248">
        <v>235.80517491005705</v>
      </c>
      <c r="BO86" s="250">
        <v>428.05037823432178</v>
      </c>
      <c r="BP86" s="248">
        <v>143.44210030935642</v>
      </c>
      <c r="BQ86" s="248">
        <v>34.184485274871335</v>
      </c>
      <c r="BR86" s="248">
        <v>49.041309386661688</v>
      </c>
      <c r="BS86" s="249">
        <v>50.799304646685734</v>
      </c>
      <c r="BT86" s="248">
        <v>69.021104408892256</v>
      </c>
      <c r="BU86" s="248">
        <v>57.22115838214669</v>
      </c>
      <c r="BV86" s="249">
        <v>67.605110885682791</v>
      </c>
      <c r="BW86" s="249">
        <v>64.542442210696194</v>
      </c>
      <c r="BX86" s="249">
        <v>64.542442210696194</v>
      </c>
      <c r="BY86" s="248">
        <v>79.621544516186617</v>
      </c>
      <c r="BZ86" s="248">
        <v>23.915982613413526</v>
      </c>
      <c r="CA86" s="248">
        <v>305.12062013678269</v>
      </c>
      <c r="CB86" s="250">
        <v>408.6581472663828</v>
      </c>
      <c r="CC86" s="248">
        <v>137.40181892965802</v>
      </c>
      <c r="CD86" s="248">
        <v>34.133394986215727</v>
      </c>
      <c r="CE86" s="248">
        <v>46.062094901650283</v>
      </c>
      <c r="CF86" s="249">
        <v>55.009637670714355</v>
      </c>
      <c r="CG86" s="248">
        <v>65.734385151325952</v>
      </c>
      <c r="CH86" s="248">
        <v>44.818542772223275</v>
      </c>
      <c r="CI86" s="249">
        <v>63.224484065833629</v>
      </c>
      <c r="CJ86" s="249">
        <v>64.542442210696194</v>
      </c>
      <c r="CK86" s="249">
        <v>64.542442210696194</v>
      </c>
      <c r="CL86" s="248">
        <v>92.393534945587703</v>
      </c>
      <c r="CM86" s="248">
        <v>76.605881808590198</v>
      </c>
      <c r="CN86" s="248">
        <v>254.04608154866904</v>
      </c>
      <c r="CO86" s="250">
        <v>423.04549830284691</v>
      </c>
    </row>
    <row r="87" spans="2:93" x14ac:dyDescent="0.2">
      <c r="B87" s="246">
        <v>2088</v>
      </c>
      <c r="C87" s="247">
        <v>142.54905778318519</v>
      </c>
      <c r="D87" s="248">
        <v>35.215629864703679</v>
      </c>
      <c r="E87" s="248">
        <v>43.243365675734537</v>
      </c>
      <c r="F87" s="249">
        <v>57.524937474108917</v>
      </c>
      <c r="G87" s="248">
        <v>67.141749490913625</v>
      </c>
      <c r="H87" s="248">
        <v>42.035238076933922</v>
      </c>
      <c r="I87" s="249">
        <v>64.12896812123607</v>
      </c>
      <c r="J87" s="249">
        <v>65.924287212336097</v>
      </c>
      <c r="K87" s="249">
        <v>65.924287212336097</v>
      </c>
      <c r="L87" s="248">
        <v>103.68983739852786</v>
      </c>
      <c r="M87" s="248">
        <v>114.50634648077424</v>
      </c>
      <c r="N87" s="248">
        <v>223.91605742952223</v>
      </c>
      <c r="O87" s="250">
        <v>442.11224130882431</v>
      </c>
      <c r="P87" s="247">
        <v>139.81987712745089</v>
      </c>
      <c r="Q87" s="248">
        <v>34.996819934246361</v>
      </c>
      <c r="R87" s="248">
        <v>44.892915536049067</v>
      </c>
      <c r="S87" s="249">
        <v>62.655225994132522</v>
      </c>
      <c r="T87" s="248">
        <v>67.141749490913625</v>
      </c>
      <c r="U87" s="248">
        <v>42.035238076933922</v>
      </c>
      <c r="V87" s="249">
        <v>64.12896812123607</v>
      </c>
      <c r="W87" s="249">
        <v>65.924287212336097</v>
      </c>
      <c r="X87" s="249">
        <v>65.924287212336097</v>
      </c>
      <c r="Y87" s="248">
        <v>85.98531572086516</v>
      </c>
      <c r="Z87" s="248">
        <v>42.367348197886457</v>
      </c>
      <c r="AA87" s="248">
        <v>294.37678351929634</v>
      </c>
      <c r="AB87" s="250">
        <v>422.72944743804794</v>
      </c>
      <c r="AC87" s="247">
        <v>137.12608653383094</v>
      </c>
      <c r="AD87" s="248">
        <v>34.644872065770429</v>
      </c>
      <c r="AE87" s="248">
        <v>46.570844296092517</v>
      </c>
      <c r="AF87" s="249">
        <v>53.4772291170271</v>
      </c>
      <c r="AG87" s="248">
        <v>67.141749490913625</v>
      </c>
      <c r="AH87" s="248">
        <v>42.035238076933922</v>
      </c>
      <c r="AI87" s="249">
        <v>64.12896812123607</v>
      </c>
      <c r="AJ87" s="249">
        <v>65.924287212336097</v>
      </c>
      <c r="AK87" s="249">
        <v>65.924287212336097</v>
      </c>
      <c r="AL87" s="248">
        <v>103.68983739852786</v>
      </c>
      <c r="AM87" s="248">
        <v>139.69774270654455</v>
      </c>
      <c r="AN87" s="248">
        <v>201.55832703565164</v>
      </c>
      <c r="AO87" s="250">
        <v>444.94590714072405</v>
      </c>
      <c r="AP87" s="247">
        <v>138.48205593798895</v>
      </c>
      <c r="AQ87" s="248">
        <v>34.718587975981883</v>
      </c>
      <c r="AR87" s="248">
        <v>45.811759927511012</v>
      </c>
      <c r="AS87" s="249">
        <v>53.194478090346259</v>
      </c>
      <c r="AT87" s="248">
        <v>67.141749490913625</v>
      </c>
      <c r="AU87" s="248">
        <v>42.035238076933922</v>
      </c>
      <c r="AV87" s="249">
        <v>64.12896812123607</v>
      </c>
      <c r="AW87" s="249">
        <v>65.924287212336097</v>
      </c>
      <c r="AX87" s="249">
        <v>65.924287212336097</v>
      </c>
      <c r="AY87" s="248">
        <v>120.46254214578722</v>
      </c>
      <c r="AZ87" s="248">
        <v>145.42306003058329</v>
      </c>
      <c r="BA87" s="248">
        <v>190.37946183871637</v>
      </c>
      <c r="BB87" s="250">
        <v>456.26506401508686</v>
      </c>
      <c r="BC87" s="248">
        <v>140.40164230931833</v>
      </c>
      <c r="BD87" s="248">
        <v>34.825527593167457</v>
      </c>
      <c r="BE87" s="248">
        <v>45.269224779234015</v>
      </c>
      <c r="BF87" s="249">
        <v>57.588125901707969</v>
      </c>
      <c r="BG87" s="248">
        <v>67.141749490913625</v>
      </c>
      <c r="BH87" s="248">
        <v>42.035238076933922</v>
      </c>
      <c r="BI87" s="249">
        <v>64.12896812123607</v>
      </c>
      <c r="BJ87" s="249">
        <v>65.924287212336097</v>
      </c>
      <c r="BK87" s="249">
        <v>65.924287212336097</v>
      </c>
      <c r="BL87" s="248">
        <v>99.030752746511354</v>
      </c>
      <c r="BM87" s="248">
        <v>97.330394508658088</v>
      </c>
      <c r="BN87" s="248">
        <v>240.85373197033331</v>
      </c>
      <c r="BO87" s="250">
        <v>437.21487922550273</v>
      </c>
      <c r="BP87" s="248">
        <v>146.51317637261025</v>
      </c>
      <c r="BQ87" s="248">
        <v>34.916370504074592</v>
      </c>
      <c r="BR87" s="248">
        <v>50.091277220674073</v>
      </c>
      <c r="BS87" s="249">
        <v>51.886910922625077</v>
      </c>
      <c r="BT87" s="248">
        <v>70.498836965459304</v>
      </c>
      <c r="BU87" s="248">
        <v>58.446255682312234</v>
      </c>
      <c r="BV87" s="249">
        <v>69.05252721148166</v>
      </c>
      <c r="BW87" s="249">
        <v>65.924287212336097</v>
      </c>
      <c r="BX87" s="249">
        <v>65.924287212336097</v>
      </c>
      <c r="BY87" s="248">
        <v>81.326231068848656</v>
      </c>
      <c r="BZ87" s="248">
        <v>24.428020582565168</v>
      </c>
      <c r="CA87" s="248">
        <v>311.65321155092357</v>
      </c>
      <c r="CB87" s="250">
        <v>417.4074632023374</v>
      </c>
      <c r="CC87" s="248">
        <v>140.34357338147069</v>
      </c>
      <c r="CD87" s="248">
        <v>34.864186379214573</v>
      </c>
      <c r="CE87" s="248">
        <v>47.048278154479839</v>
      </c>
      <c r="CF87" s="249">
        <v>56.187386610073524</v>
      </c>
      <c r="CG87" s="248">
        <v>67.141749490913625</v>
      </c>
      <c r="CH87" s="248">
        <v>45.778101741318459</v>
      </c>
      <c r="CI87" s="249">
        <v>64.578111760962216</v>
      </c>
      <c r="CJ87" s="249">
        <v>65.924287212336097</v>
      </c>
      <c r="CK87" s="249">
        <v>65.924287212336097</v>
      </c>
      <c r="CL87" s="248">
        <v>94.371668094494851</v>
      </c>
      <c r="CM87" s="248">
        <v>78.24600342852905</v>
      </c>
      <c r="CN87" s="248">
        <v>259.48517396522544</v>
      </c>
      <c r="CO87" s="250">
        <v>432.10284548824933</v>
      </c>
    </row>
    <row r="88" spans="2:93" x14ac:dyDescent="0.2">
      <c r="B88" s="246">
        <v>2089</v>
      </c>
      <c r="C88" s="247">
        <v>145.60101392613893</v>
      </c>
      <c r="D88" s="248">
        <v>35.969591760804299</v>
      </c>
      <c r="E88" s="248">
        <v>44.169200315180468</v>
      </c>
      <c r="F88" s="249">
        <v>58.756538643750922</v>
      </c>
      <c r="G88" s="248">
        <v>68.579245311609441</v>
      </c>
      <c r="H88" s="248">
        <v>42.935206867078769</v>
      </c>
      <c r="I88" s="249">
        <v>65.501960698265762</v>
      </c>
      <c r="J88" s="249">
        <v>67.335717329493065</v>
      </c>
      <c r="K88" s="249">
        <v>67.335717329493065</v>
      </c>
      <c r="L88" s="248">
        <v>105.90982286270143</v>
      </c>
      <c r="M88" s="248">
        <v>116.95791194871808</v>
      </c>
      <c r="N88" s="248">
        <v>228.71007008457195</v>
      </c>
      <c r="O88" s="250">
        <v>451.57780489599145</v>
      </c>
      <c r="P88" s="247">
        <v>142.8134018798572</v>
      </c>
      <c r="Q88" s="248">
        <v>35.746097139183227</v>
      </c>
      <c r="R88" s="248">
        <v>45.854066816008697</v>
      </c>
      <c r="S88" s="249">
        <v>63.996665950556441</v>
      </c>
      <c r="T88" s="248">
        <v>68.579245311609441</v>
      </c>
      <c r="U88" s="248">
        <v>42.935206867078769</v>
      </c>
      <c r="V88" s="249">
        <v>65.501960698265762</v>
      </c>
      <c r="W88" s="249">
        <v>67.335717329493065</v>
      </c>
      <c r="X88" s="249">
        <v>67.335717329493065</v>
      </c>
      <c r="Y88" s="248">
        <v>87.826249758586073</v>
      </c>
      <c r="Z88" s="248">
        <v>43.274427421025685</v>
      </c>
      <c r="AA88" s="248">
        <v>300.67935083735716</v>
      </c>
      <c r="AB88" s="250">
        <v>431.78002801696891</v>
      </c>
      <c r="AC88" s="247">
        <v>140.06193759215688</v>
      </c>
      <c r="AD88" s="248">
        <v>35.3866141142082</v>
      </c>
      <c r="AE88" s="248">
        <v>47.567919804989828</v>
      </c>
      <c r="AF88" s="249">
        <v>54.622169395482643</v>
      </c>
      <c r="AG88" s="248">
        <v>68.579245311609441</v>
      </c>
      <c r="AH88" s="248">
        <v>42.935206867078769</v>
      </c>
      <c r="AI88" s="249">
        <v>65.501960698265762</v>
      </c>
      <c r="AJ88" s="249">
        <v>67.335717329493065</v>
      </c>
      <c r="AK88" s="249">
        <v>67.335717329493065</v>
      </c>
      <c r="AL88" s="248">
        <v>105.90982286270143</v>
      </c>
      <c r="AM88" s="248">
        <v>142.68865257743605</v>
      </c>
      <c r="AN88" s="248">
        <v>205.87366369186134</v>
      </c>
      <c r="AO88" s="250">
        <v>454.4721391319988</v>
      </c>
      <c r="AP88" s="247">
        <v>141.44693811877221</v>
      </c>
      <c r="AQ88" s="248">
        <v>35.461908272136633</v>
      </c>
      <c r="AR88" s="248">
        <v>46.792583542234198</v>
      </c>
      <c r="AS88" s="249">
        <v>54.333364707373057</v>
      </c>
      <c r="AT88" s="248">
        <v>68.579245311609441</v>
      </c>
      <c r="AU88" s="248">
        <v>42.935206867078769</v>
      </c>
      <c r="AV88" s="249">
        <v>65.501960698265762</v>
      </c>
      <c r="AW88" s="249">
        <v>67.335717329493065</v>
      </c>
      <c r="AX88" s="249">
        <v>67.335717329493065</v>
      </c>
      <c r="AY88" s="248">
        <v>123.04162896133703</v>
      </c>
      <c r="AZ88" s="248">
        <v>148.53654817487197</v>
      </c>
      <c r="BA88" s="248">
        <v>194.455460495506</v>
      </c>
      <c r="BB88" s="250">
        <v>466.03363763171501</v>
      </c>
      <c r="BC88" s="248">
        <v>143.40762257597473</v>
      </c>
      <c r="BD88" s="248">
        <v>35.571137452134273</v>
      </c>
      <c r="BE88" s="248">
        <v>46.238432789446712</v>
      </c>
      <c r="BF88" s="249">
        <v>58.821079927081009</v>
      </c>
      <c r="BG88" s="248">
        <v>68.579245311609441</v>
      </c>
      <c r="BH88" s="248">
        <v>42.935206867078769</v>
      </c>
      <c r="BI88" s="249">
        <v>65.501960698265762</v>
      </c>
      <c r="BJ88" s="249">
        <v>67.335717329493065</v>
      </c>
      <c r="BK88" s="249">
        <v>67.335717329493065</v>
      </c>
      <c r="BL88" s="248">
        <v>101.15098783530266</v>
      </c>
      <c r="BM88" s="248">
        <v>99.414225156410353</v>
      </c>
      <c r="BN88" s="248">
        <v>246.01037795783765</v>
      </c>
      <c r="BO88" s="250">
        <v>446.57559094955064</v>
      </c>
      <c r="BP88" s="248">
        <v>149.65000376107437</v>
      </c>
      <c r="BQ88" s="248">
        <v>35.663925297538327</v>
      </c>
      <c r="BR88" s="248">
        <v>51.16372472470848</v>
      </c>
      <c r="BS88" s="249">
        <v>52.997802702562723</v>
      </c>
      <c r="BT88" s="248">
        <v>72.008207577189921</v>
      </c>
      <c r="BU88" s="248">
        <v>59.697582150801296</v>
      </c>
      <c r="BV88" s="249">
        <v>70.530932526023278</v>
      </c>
      <c r="BW88" s="249">
        <v>67.335717329493065</v>
      </c>
      <c r="BX88" s="249">
        <v>67.335717329493065</v>
      </c>
      <c r="BY88" s="248">
        <v>83.067414731187284</v>
      </c>
      <c r="BZ88" s="248">
        <v>24.95102121572652</v>
      </c>
      <c r="CA88" s="248">
        <v>318.3256648680881</v>
      </c>
      <c r="CB88" s="250">
        <v>426.34410081500187</v>
      </c>
      <c r="CC88" s="248">
        <v>143.34831040019674</v>
      </c>
      <c r="CD88" s="248">
        <v>35.610623917587972</v>
      </c>
      <c r="CE88" s="248">
        <v>48.055575458032393</v>
      </c>
      <c r="CF88" s="249">
        <v>57.39035099572348</v>
      </c>
      <c r="CG88" s="248">
        <v>68.579245311609441</v>
      </c>
      <c r="CH88" s="248">
        <v>46.758204738804963</v>
      </c>
      <c r="CI88" s="249">
        <v>65.960720442872912</v>
      </c>
      <c r="CJ88" s="249">
        <v>67.335717329493065</v>
      </c>
      <c r="CK88" s="249">
        <v>67.335717329493065</v>
      </c>
      <c r="CL88" s="248">
        <v>96.392152807903869</v>
      </c>
      <c r="CM88" s="248">
        <v>79.921239831624007</v>
      </c>
      <c r="CN88" s="248">
        <v>265.04071661842988</v>
      </c>
      <c r="CO88" s="250">
        <v>441.35410925795776</v>
      </c>
    </row>
    <row r="89" spans="2:93" ht="13.5" thickBot="1" x14ac:dyDescent="0.25">
      <c r="B89" s="94"/>
      <c r="C89" s="94"/>
      <c r="D89" s="95"/>
      <c r="E89" s="95"/>
      <c r="F89" s="209"/>
      <c r="G89" s="95"/>
      <c r="H89" s="95"/>
      <c r="I89" s="209"/>
      <c r="J89" s="209"/>
      <c r="K89" s="209"/>
      <c r="L89" s="95"/>
      <c r="M89" s="95"/>
      <c r="N89" s="95"/>
      <c r="O89" s="101"/>
      <c r="P89" s="94"/>
      <c r="Q89" s="95"/>
      <c r="R89" s="95"/>
      <c r="S89" s="95"/>
      <c r="T89" s="95"/>
      <c r="U89" s="95"/>
      <c r="V89" s="95"/>
      <c r="W89" s="95"/>
      <c r="X89" s="95"/>
      <c r="Y89" s="95"/>
      <c r="Z89" s="95"/>
      <c r="AA89" s="95"/>
      <c r="AB89" s="101"/>
      <c r="AC89" s="94"/>
      <c r="AD89" s="95"/>
      <c r="AE89" s="95"/>
      <c r="AF89" s="209"/>
      <c r="AG89" s="95"/>
      <c r="AH89" s="95"/>
      <c r="AI89" s="209"/>
      <c r="AJ89" s="209"/>
      <c r="AK89" s="209"/>
      <c r="AL89" s="95"/>
      <c r="AM89" s="95"/>
      <c r="AN89" s="95"/>
      <c r="AO89" s="101"/>
      <c r="AP89" s="94"/>
      <c r="AQ89" s="95"/>
      <c r="AR89" s="95"/>
      <c r="AS89" s="209"/>
      <c r="AT89" s="95"/>
      <c r="AU89" s="95"/>
      <c r="AV89" s="209"/>
      <c r="AW89" s="209"/>
      <c r="AX89" s="209"/>
      <c r="AY89" s="95"/>
      <c r="AZ89" s="95"/>
      <c r="BA89" s="95"/>
      <c r="BB89" s="101"/>
      <c r="BC89" s="95"/>
      <c r="BD89" s="95"/>
      <c r="BE89" s="95"/>
      <c r="BF89" s="209"/>
      <c r="BG89" s="95"/>
      <c r="BH89" s="95"/>
      <c r="BI89" s="209"/>
      <c r="BJ89" s="209"/>
      <c r="BK89" s="209"/>
      <c r="BL89" s="95"/>
      <c r="BM89" s="95"/>
      <c r="BN89" s="95"/>
      <c r="BO89" s="101"/>
      <c r="BP89" s="95"/>
      <c r="BQ89" s="95"/>
      <c r="BR89" s="95"/>
      <c r="BS89" s="209"/>
      <c r="BT89" s="95"/>
      <c r="BU89" s="95"/>
      <c r="BV89" s="209"/>
      <c r="BW89" s="209"/>
      <c r="BX89" s="209"/>
      <c r="BY89" s="95"/>
      <c r="BZ89" s="95"/>
      <c r="CA89" s="95"/>
      <c r="CB89" s="101"/>
      <c r="CC89" s="95"/>
      <c r="CD89" s="95"/>
      <c r="CE89" s="95"/>
      <c r="CF89" s="209"/>
      <c r="CG89" s="95"/>
      <c r="CH89" s="95"/>
      <c r="CI89" s="209"/>
      <c r="CJ89" s="209"/>
      <c r="CK89" s="209"/>
      <c r="CL89" s="95"/>
      <c r="CM89" s="95"/>
      <c r="CN89" s="95"/>
      <c r="CO89" s="101"/>
    </row>
    <row r="90" spans="2:93" ht="13.5" thickTop="1" x14ac:dyDescent="0.2"/>
    <row r="91" spans="2:93" x14ac:dyDescent="0.2">
      <c r="B91" s="316" t="s">
        <v>127</v>
      </c>
    </row>
    <row r="92" spans="2:93" x14ac:dyDescent="0.2">
      <c r="B92" s="10" t="s">
        <v>147</v>
      </c>
    </row>
    <row r="93" spans="2:93" x14ac:dyDescent="0.2">
      <c r="B93" s="10" t="s">
        <v>148</v>
      </c>
    </row>
    <row r="94" spans="2:93" x14ac:dyDescent="0.2">
      <c r="B94" s="10" t="s">
        <v>149</v>
      </c>
    </row>
    <row r="96" spans="2:93" x14ac:dyDescent="0.2">
      <c r="B96" s="316" t="s">
        <v>134</v>
      </c>
    </row>
    <row r="97" spans="2:2" x14ac:dyDescent="0.2">
      <c r="B97" s="43" t="s">
        <v>146</v>
      </c>
    </row>
  </sheetData>
  <customSheetViews>
    <customSheetView guid="{D7C6209F-66FF-44A8-A741-E0141D465475}" scale="70" showGridLines="0">
      <selection activeCell="C2" sqref="C2"/>
      <pageMargins left="0.7" right="0.7" top="0.75" bottom="0.75" header="0.3" footer="0.3"/>
    </customSheetView>
  </customSheetViews>
  <mergeCells count="7">
    <mergeCell ref="BP5:CB5"/>
    <mergeCell ref="CC5:CO5"/>
    <mergeCell ref="C6:O6"/>
    <mergeCell ref="P6:AB6"/>
    <mergeCell ref="AC6:AO6"/>
    <mergeCell ref="AP6:BB6"/>
    <mergeCell ref="BC6:BO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99"/>
  <sheetViews>
    <sheetView showGridLines="0" zoomScale="70" zoomScaleNormal="70" workbookViewId="0">
      <selection activeCell="N28" sqref="N28"/>
    </sheetView>
  </sheetViews>
  <sheetFormatPr defaultColWidth="9.140625" defaultRowHeight="12.75" x14ac:dyDescent="0.2"/>
  <cols>
    <col min="1" max="1" width="3.42578125" style="43" customWidth="1"/>
    <col min="2" max="2" width="19.85546875" style="43" customWidth="1"/>
    <col min="3" max="9" width="13.42578125" style="43" customWidth="1"/>
    <col min="10" max="10" width="14.28515625" style="43" customWidth="1"/>
    <col min="11" max="25" width="13.42578125" style="43" customWidth="1"/>
    <col min="26" max="26" width="14.28515625" style="43" customWidth="1"/>
    <col min="27" max="41" width="13.42578125" style="43" customWidth="1"/>
    <col min="42" max="42" width="14.7109375" style="43" customWidth="1"/>
    <col min="43" max="48" width="13.42578125" style="43" customWidth="1"/>
    <col min="49" max="16384" width="9.140625" style="43"/>
  </cols>
  <sheetData>
    <row r="2" spans="2:48" ht="15" customHeight="1" x14ac:dyDescent="0.25">
      <c r="B2" s="343" t="s">
        <v>165</v>
      </c>
      <c r="C2" s="9"/>
      <c r="D2" s="9"/>
      <c r="E2" s="9"/>
      <c r="F2" s="9"/>
      <c r="G2" s="9"/>
      <c r="H2" s="9"/>
      <c r="I2" s="9"/>
    </row>
    <row r="3" spans="2:48" ht="12.75" customHeight="1" thickBot="1" x14ac:dyDescent="0.25">
      <c r="B3" s="206"/>
      <c r="C3" s="206"/>
      <c r="D3" s="206"/>
      <c r="E3" s="206"/>
      <c r="F3" s="206"/>
      <c r="G3" s="206"/>
      <c r="H3" s="206"/>
      <c r="I3" s="206"/>
    </row>
    <row r="4" spans="2:48" ht="13.5" customHeight="1" thickTop="1" thickBot="1" x14ac:dyDescent="0.25">
      <c r="B4" s="277" t="s">
        <v>204</v>
      </c>
      <c r="C4" s="278"/>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80"/>
      <c r="AI4" s="46"/>
      <c r="AJ4" s="46"/>
      <c r="AK4" s="46"/>
      <c r="AL4" s="46"/>
      <c r="AM4" s="46"/>
      <c r="AN4" s="46"/>
      <c r="AO4" s="46"/>
      <c r="AP4" s="46"/>
      <c r="AQ4" s="46"/>
      <c r="AR4" s="46"/>
      <c r="AS4" s="46"/>
      <c r="AT4" s="46"/>
      <c r="AU4" s="46"/>
      <c r="AV4" s="46"/>
    </row>
    <row r="5" spans="2:48" s="47" customFormat="1" ht="13.5" customHeight="1" thickTop="1" thickBot="1" x14ac:dyDescent="0.25">
      <c r="B5" s="286" t="s">
        <v>102</v>
      </c>
      <c r="C5" s="281" t="s">
        <v>103</v>
      </c>
      <c r="D5" s="208"/>
      <c r="E5" s="208"/>
      <c r="F5" s="282"/>
      <c r="G5" s="281" t="s">
        <v>104</v>
      </c>
      <c r="H5" s="121"/>
      <c r="I5" s="121"/>
      <c r="J5" s="124"/>
      <c r="K5" s="281" t="s">
        <v>105</v>
      </c>
      <c r="L5" s="121"/>
      <c r="M5" s="121"/>
      <c r="N5" s="124"/>
      <c r="O5" s="281" t="s">
        <v>106</v>
      </c>
      <c r="P5" s="121"/>
      <c r="Q5" s="121"/>
      <c r="R5" s="124"/>
      <c r="S5" s="281" t="s">
        <v>107</v>
      </c>
      <c r="T5" s="121"/>
      <c r="U5" s="121"/>
      <c r="V5" s="124"/>
      <c r="W5" s="281" t="s">
        <v>108</v>
      </c>
      <c r="X5" s="121"/>
      <c r="Y5" s="121"/>
      <c r="Z5" s="124"/>
      <c r="AA5" s="281" t="s">
        <v>109</v>
      </c>
      <c r="AB5" s="121"/>
      <c r="AC5" s="121"/>
      <c r="AD5" s="124"/>
      <c r="AE5" s="281" t="s">
        <v>110</v>
      </c>
      <c r="AF5" s="121"/>
      <c r="AG5" s="121"/>
      <c r="AH5" s="124"/>
      <c r="AI5" s="49"/>
      <c r="AJ5" s="49"/>
      <c r="AK5" s="49"/>
      <c r="AL5" s="49"/>
      <c r="AM5" s="49"/>
      <c r="AN5" s="49"/>
      <c r="AO5" s="49"/>
      <c r="AP5" s="49"/>
      <c r="AQ5" s="49"/>
      <c r="AR5" s="49"/>
      <c r="AS5" s="49"/>
      <c r="AT5" s="49"/>
      <c r="AU5" s="50"/>
      <c r="AV5" s="49"/>
    </row>
    <row r="6" spans="2:48" s="47" customFormat="1" ht="14.25" thickTop="1" thickBot="1" x14ac:dyDescent="0.25">
      <c r="B6" s="287" t="s">
        <v>38</v>
      </c>
      <c r="C6" s="283" t="s">
        <v>111</v>
      </c>
      <c r="D6" s="284" t="s">
        <v>112</v>
      </c>
      <c r="E6" s="284" t="s">
        <v>113</v>
      </c>
      <c r="F6" s="285" t="s">
        <v>114</v>
      </c>
      <c r="G6" s="283" t="s">
        <v>111</v>
      </c>
      <c r="H6" s="284" t="s">
        <v>112</v>
      </c>
      <c r="I6" s="284" t="s">
        <v>113</v>
      </c>
      <c r="J6" s="285" t="s">
        <v>114</v>
      </c>
      <c r="K6" s="283" t="s">
        <v>111</v>
      </c>
      <c r="L6" s="284" t="s">
        <v>112</v>
      </c>
      <c r="M6" s="284" t="s">
        <v>113</v>
      </c>
      <c r="N6" s="285" t="s">
        <v>114</v>
      </c>
      <c r="O6" s="283" t="s">
        <v>111</v>
      </c>
      <c r="P6" s="284" t="s">
        <v>112</v>
      </c>
      <c r="Q6" s="284" t="s">
        <v>113</v>
      </c>
      <c r="R6" s="285" t="s">
        <v>114</v>
      </c>
      <c r="S6" s="283" t="s">
        <v>111</v>
      </c>
      <c r="T6" s="284" t="s">
        <v>112</v>
      </c>
      <c r="U6" s="284" t="s">
        <v>113</v>
      </c>
      <c r="V6" s="285" t="s">
        <v>114</v>
      </c>
      <c r="W6" s="283" t="s">
        <v>111</v>
      </c>
      <c r="X6" s="284" t="s">
        <v>112</v>
      </c>
      <c r="Y6" s="284" t="s">
        <v>113</v>
      </c>
      <c r="Z6" s="285" t="s">
        <v>114</v>
      </c>
      <c r="AA6" s="283" t="s">
        <v>111</v>
      </c>
      <c r="AB6" s="284" t="s">
        <v>112</v>
      </c>
      <c r="AC6" s="284" t="s">
        <v>113</v>
      </c>
      <c r="AD6" s="285" t="s">
        <v>114</v>
      </c>
      <c r="AE6" s="283" t="s">
        <v>111</v>
      </c>
      <c r="AF6" s="284" t="s">
        <v>112</v>
      </c>
      <c r="AG6" s="284" t="s">
        <v>113</v>
      </c>
      <c r="AH6" s="285" t="s">
        <v>114</v>
      </c>
      <c r="AI6" s="51"/>
      <c r="AJ6" s="51"/>
      <c r="AK6" s="51"/>
      <c r="AL6" s="51"/>
      <c r="AM6" s="51"/>
      <c r="AN6" s="51"/>
      <c r="AO6" s="51"/>
      <c r="AP6" s="51"/>
      <c r="AQ6" s="51"/>
      <c r="AR6" s="51"/>
      <c r="AS6" s="51"/>
      <c r="AT6" s="51"/>
      <c r="AU6" s="51"/>
      <c r="AV6" s="51"/>
    </row>
    <row r="7" spans="2:48" s="47" customFormat="1" ht="13.5" customHeight="1" thickTop="1" x14ac:dyDescent="0.2">
      <c r="B7" s="275">
        <v>2010</v>
      </c>
      <c r="C7" s="251">
        <v>0.96402258100000005</v>
      </c>
      <c r="D7" s="252">
        <v>4.1448033000000002E-2</v>
      </c>
      <c r="E7" s="252">
        <v>-4.5416300000000001E-5</v>
      </c>
      <c r="F7" s="253">
        <v>2.01346E-6</v>
      </c>
      <c r="G7" s="254">
        <v>0.43709404099999999</v>
      </c>
      <c r="H7" s="255">
        <v>5.8616489000000001E-2</v>
      </c>
      <c r="I7" s="255">
        <v>-5.2488000000000003E-4</v>
      </c>
      <c r="J7" s="256">
        <v>4.12709E-6</v>
      </c>
      <c r="K7" s="254" t="s">
        <v>115</v>
      </c>
      <c r="L7" s="255" t="s">
        <v>115</v>
      </c>
      <c r="M7" s="257" t="s">
        <v>115</v>
      </c>
      <c r="N7" s="258" t="s">
        <v>115</v>
      </c>
      <c r="O7" s="259">
        <v>1.556463336</v>
      </c>
      <c r="P7" s="260">
        <v>6.4253318000000004E-2</v>
      </c>
      <c r="Q7" s="260">
        <v>-7.4448099999999996E-4</v>
      </c>
      <c r="R7" s="261">
        <v>1.00552E-5</v>
      </c>
      <c r="S7" s="259">
        <v>1.0452683330000001</v>
      </c>
      <c r="T7" s="260">
        <v>5.7901414999999998E-2</v>
      </c>
      <c r="U7" s="260">
        <v>-4.3289499999999998E-4</v>
      </c>
      <c r="V7" s="261">
        <v>8.0252000000000007E-6</v>
      </c>
      <c r="W7" s="259">
        <v>1.4773684739999999</v>
      </c>
      <c r="X7" s="260">
        <v>0.245615208</v>
      </c>
      <c r="Y7" s="260">
        <v>-3.572413E-3</v>
      </c>
      <c r="Z7" s="261">
        <v>3.0638E-5</v>
      </c>
      <c r="AA7" s="259">
        <v>3.3907029460000002</v>
      </c>
      <c r="AB7" s="260">
        <v>0.39437905400000001</v>
      </c>
      <c r="AC7" s="260">
        <v>-4.6422850000000003E-3</v>
      </c>
      <c r="AD7" s="261">
        <v>3.59224E-5</v>
      </c>
      <c r="AE7" s="259">
        <v>4.1156031239999997</v>
      </c>
      <c r="AF7" s="260">
        <v>0.306464813</v>
      </c>
      <c r="AG7" s="260">
        <v>-4.2064299999999997E-3</v>
      </c>
      <c r="AH7" s="261">
        <v>3.6526300000000003E-5</v>
      </c>
      <c r="AI7" s="51"/>
      <c r="AJ7" s="51"/>
      <c r="AK7" s="51"/>
      <c r="AL7" s="51"/>
      <c r="AM7" s="51"/>
      <c r="AN7" s="51"/>
      <c r="AO7" s="51"/>
      <c r="AP7" s="51"/>
      <c r="AQ7" s="51"/>
      <c r="AR7" s="51"/>
      <c r="AS7" s="51"/>
      <c r="AT7" s="51"/>
      <c r="AU7" s="51"/>
      <c r="AV7" s="51"/>
    </row>
    <row r="8" spans="2:48" ht="12.75" customHeight="1" x14ac:dyDescent="0.2">
      <c r="B8" s="276">
        <v>2011</v>
      </c>
      <c r="C8" s="262">
        <v>0.94387450905710002</v>
      </c>
      <c r="D8" s="263">
        <v>4.0581769110300002E-2</v>
      </c>
      <c r="E8" s="263">
        <v>-4.4467099330000001E-5</v>
      </c>
      <c r="F8" s="264">
        <v>1.9713786859999999E-6</v>
      </c>
      <c r="G8" s="265">
        <v>0.42961973289889999</v>
      </c>
      <c r="H8" s="266">
        <v>5.76141470381E-2</v>
      </c>
      <c r="I8" s="266">
        <v>-5.1590455200000004E-4</v>
      </c>
      <c r="J8" s="267">
        <v>4.0565167610000002E-6</v>
      </c>
      <c r="K8" s="265" t="s">
        <v>115</v>
      </c>
      <c r="L8" s="266">
        <v>0.12564236000000001</v>
      </c>
      <c r="M8" s="268" t="s">
        <v>115</v>
      </c>
      <c r="N8" s="269" t="s">
        <v>115</v>
      </c>
      <c r="O8" s="270">
        <v>1.5461906779824</v>
      </c>
      <c r="P8" s="271">
        <v>6.3829246101199999E-2</v>
      </c>
      <c r="Q8" s="271">
        <v>-7.3956742539999995E-4</v>
      </c>
      <c r="R8" s="272">
        <v>9.988835679999999E-6</v>
      </c>
      <c r="S8" s="270">
        <v>1.0236312785068999</v>
      </c>
      <c r="T8" s="271">
        <v>5.6702855709499997E-2</v>
      </c>
      <c r="U8" s="271">
        <v>-4.2393407349999997E-4</v>
      </c>
      <c r="V8" s="272">
        <v>7.859078360000001E-6</v>
      </c>
      <c r="W8" s="270">
        <v>1.4773684739999999</v>
      </c>
      <c r="X8" s="271">
        <v>0.245615208</v>
      </c>
      <c r="Y8" s="271">
        <v>-3.572413E-3</v>
      </c>
      <c r="Z8" s="272">
        <v>3.0638E-5</v>
      </c>
      <c r="AA8" s="270">
        <v>3.3907029460000002</v>
      </c>
      <c r="AB8" s="271">
        <v>0.39437905400000001</v>
      </c>
      <c r="AC8" s="271">
        <v>-4.6422850000000003E-3</v>
      </c>
      <c r="AD8" s="272">
        <v>3.59224E-5</v>
      </c>
      <c r="AE8" s="270">
        <v>4.1156031239999997</v>
      </c>
      <c r="AF8" s="271">
        <v>0.306464813</v>
      </c>
      <c r="AG8" s="271">
        <v>-4.2064299999999997E-3</v>
      </c>
      <c r="AH8" s="272">
        <v>3.6526300000000003E-5</v>
      </c>
      <c r="AI8" s="52"/>
      <c r="AJ8" s="52"/>
      <c r="AK8" s="52"/>
      <c r="AL8" s="52"/>
      <c r="AM8" s="52"/>
      <c r="AN8" s="52"/>
      <c r="AO8" s="52"/>
      <c r="AP8" s="52"/>
      <c r="AQ8" s="52"/>
      <c r="AR8" s="52"/>
      <c r="AS8" s="52"/>
      <c r="AT8" s="52"/>
      <c r="AU8" s="52"/>
      <c r="AV8" s="52"/>
    </row>
    <row r="9" spans="2:48" ht="12.75" customHeight="1" x14ac:dyDescent="0.2">
      <c r="B9" s="276">
        <v>2012</v>
      </c>
      <c r="C9" s="262">
        <v>0.92414753181780651</v>
      </c>
      <c r="D9" s="263">
        <v>3.9733610135894729E-2</v>
      </c>
      <c r="E9" s="263">
        <v>-4.3537736954002997E-5</v>
      </c>
      <c r="F9" s="264">
        <v>1.9301768714625997E-6</v>
      </c>
      <c r="G9" s="265">
        <v>0.42227323546632878</v>
      </c>
      <c r="H9" s="266">
        <v>5.6628945123748491E-2</v>
      </c>
      <c r="I9" s="266">
        <v>-5.0708258416079998E-4</v>
      </c>
      <c r="J9" s="267">
        <v>3.9871503243869004E-6</v>
      </c>
      <c r="K9" s="265" t="s">
        <v>115</v>
      </c>
      <c r="L9" s="266">
        <v>0.12578056659600001</v>
      </c>
      <c r="M9" s="268" t="s">
        <v>115</v>
      </c>
      <c r="N9" s="269" t="s">
        <v>115</v>
      </c>
      <c r="O9" s="270">
        <v>1.5359858195077161</v>
      </c>
      <c r="P9" s="271">
        <v>6.3407973076932078E-2</v>
      </c>
      <c r="Q9" s="271">
        <v>-7.3468628039235996E-4</v>
      </c>
      <c r="R9" s="272">
        <v>9.9229093645120001E-6</v>
      </c>
      <c r="S9" s="270">
        <v>1.0024421110418071</v>
      </c>
      <c r="T9" s="271">
        <v>5.5529106596313341E-2</v>
      </c>
      <c r="U9" s="271">
        <v>-4.1515863817854993E-4</v>
      </c>
      <c r="V9" s="272">
        <v>7.6963954379480001E-6</v>
      </c>
      <c r="W9" s="270">
        <v>1.4773684739999999</v>
      </c>
      <c r="X9" s="271">
        <v>0.245615208</v>
      </c>
      <c r="Y9" s="271">
        <v>-3.572413E-3</v>
      </c>
      <c r="Z9" s="272">
        <v>3.0638E-5</v>
      </c>
      <c r="AA9" s="270">
        <v>3.3907029460000002</v>
      </c>
      <c r="AB9" s="271">
        <v>0.39437905400000001</v>
      </c>
      <c r="AC9" s="271">
        <v>-4.6422850000000003E-3</v>
      </c>
      <c r="AD9" s="272">
        <v>3.59224E-5</v>
      </c>
      <c r="AE9" s="270">
        <v>4.1156031239999997</v>
      </c>
      <c r="AF9" s="271">
        <v>0.306464813</v>
      </c>
      <c r="AG9" s="271">
        <v>-4.2064299999999997E-3</v>
      </c>
      <c r="AH9" s="272">
        <v>3.6526300000000003E-5</v>
      </c>
      <c r="AI9" s="52"/>
      <c r="AJ9" s="52"/>
      <c r="AK9" s="52"/>
      <c r="AL9" s="52"/>
      <c r="AM9" s="52"/>
      <c r="AN9" s="52"/>
      <c r="AO9" s="52"/>
      <c r="AP9" s="52"/>
      <c r="AQ9" s="52"/>
      <c r="AR9" s="52"/>
      <c r="AS9" s="52"/>
      <c r="AT9" s="52"/>
      <c r="AU9" s="52"/>
      <c r="AV9" s="52"/>
    </row>
    <row r="10" spans="2:48" ht="12.75" customHeight="1" x14ac:dyDescent="0.2">
      <c r="B10" s="276">
        <v>2013</v>
      </c>
      <c r="C10" s="262">
        <v>0.90483284840281442</v>
      </c>
      <c r="D10" s="263">
        <v>3.8903177684054525E-2</v>
      </c>
      <c r="E10" s="263">
        <v>-4.2627798251664331E-5</v>
      </c>
      <c r="F10" s="264">
        <v>1.8898361748490316E-6</v>
      </c>
      <c r="G10" s="265">
        <v>0.41505236313985461</v>
      </c>
      <c r="H10" s="266">
        <v>5.5660590162132394E-2</v>
      </c>
      <c r="I10" s="266">
        <v>-4.9841147197165038E-4</v>
      </c>
      <c r="J10" s="267">
        <v>3.9189700538398838E-6</v>
      </c>
      <c r="K10" s="265" t="s">
        <v>115</v>
      </c>
      <c r="L10" s="266">
        <v>0.12591892521925563</v>
      </c>
      <c r="M10" s="268" t="s">
        <v>115</v>
      </c>
      <c r="N10" s="269" t="s">
        <v>115</v>
      </c>
      <c r="O10" s="270">
        <v>1.5258483130989651</v>
      </c>
      <c r="P10" s="271">
        <v>6.2989480454624325E-2</v>
      </c>
      <c r="Q10" s="271">
        <v>-7.2983735094177033E-4</v>
      </c>
      <c r="R10" s="272">
        <v>9.8574181627062191E-6</v>
      </c>
      <c r="S10" s="270">
        <v>0.9816915593432417</v>
      </c>
      <c r="T10" s="271">
        <v>5.4379654089769656E-2</v>
      </c>
      <c r="U10" s="271">
        <v>-4.0656485436825393E-4</v>
      </c>
      <c r="V10" s="272">
        <v>7.5370800523824763E-6</v>
      </c>
      <c r="W10" s="270">
        <v>1.4773684739999999</v>
      </c>
      <c r="X10" s="271">
        <v>0.245615208</v>
      </c>
      <c r="Y10" s="271">
        <v>-3.572413E-3</v>
      </c>
      <c r="Z10" s="272">
        <v>3.0638E-5</v>
      </c>
      <c r="AA10" s="270">
        <v>3.3907029460000002</v>
      </c>
      <c r="AB10" s="271">
        <v>0.39437905400000001</v>
      </c>
      <c r="AC10" s="271">
        <v>-4.6422850000000003E-3</v>
      </c>
      <c r="AD10" s="272">
        <v>3.59224E-5</v>
      </c>
      <c r="AE10" s="270">
        <v>4.1156031239999997</v>
      </c>
      <c r="AF10" s="271">
        <v>0.306464813</v>
      </c>
      <c r="AG10" s="271">
        <v>-4.2064299999999997E-3</v>
      </c>
      <c r="AH10" s="272">
        <v>3.6526300000000003E-5</v>
      </c>
      <c r="AI10" s="52"/>
      <c r="AJ10" s="52"/>
      <c r="AK10" s="52"/>
      <c r="AL10" s="52"/>
      <c r="AM10" s="52"/>
      <c r="AN10" s="52"/>
      <c r="AO10" s="52"/>
      <c r="AP10" s="52"/>
      <c r="AQ10" s="52"/>
      <c r="AR10" s="52"/>
      <c r="AS10" s="52"/>
      <c r="AT10" s="52"/>
      <c r="AU10" s="52"/>
      <c r="AV10" s="52"/>
    </row>
    <row r="11" spans="2:48" ht="12.75" customHeight="1" x14ac:dyDescent="0.2">
      <c r="B11" s="276">
        <v>2014</v>
      </c>
      <c r="C11" s="262">
        <v>0.88592184187119549</v>
      </c>
      <c r="D11" s="263">
        <v>3.8090101270457789E-2</v>
      </c>
      <c r="E11" s="263">
        <v>-4.1736877268204547E-5</v>
      </c>
      <c r="F11" s="264">
        <v>1.8503385987946867E-6</v>
      </c>
      <c r="G11" s="265">
        <v>0.40795496773016304</v>
      </c>
      <c r="H11" s="266">
        <v>5.4708794070359924E-2</v>
      </c>
      <c r="I11" s="266">
        <v>-4.8988863580093508E-4</v>
      </c>
      <c r="J11" s="267">
        <v>3.8519556659192215E-6</v>
      </c>
      <c r="K11" s="265" t="s">
        <v>115</v>
      </c>
      <c r="L11" s="266">
        <v>0.12605743603699682</v>
      </c>
      <c r="M11" s="268" t="s">
        <v>115</v>
      </c>
      <c r="N11" s="269" t="s">
        <v>115</v>
      </c>
      <c r="O11" s="270">
        <v>1.515777714232512</v>
      </c>
      <c r="P11" s="271">
        <v>6.2573749883623811E-2</v>
      </c>
      <c r="Q11" s="271">
        <v>-7.2502042442555465E-4</v>
      </c>
      <c r="R11" s="272">
        <v>9.7923592028323586E-6</v>
      </c>
      <c r="S11" s="270">
        <v>0.96137054406483657</v>
      </c>
      <c r="T11" s="271">
        <v>5.3253995250111416E-2</v>
      </c>
      <c r="U11" s="271">
        <v>-3.9814896188283106E-4</v>
      </c>
      <c r="V11" s="272">
        <v>7.3810624952981585E-6</v>
      </c>
      <c r="W11" s="270">
        <v>1.4773684739999999</v>
      </c>
      <c r="X11" s="271">
        <v>0.245615208</v>
      </c>
      <c r="Y11" s="271">
        <v>-3.572413E-3</v>
      </c>
      <c r="Z11" s="272">
        <v>3.0638E-5</v>
      </c>
      <c r="AA11" s="270">
        <v>3.3907029460000002</v>
      </c>
      <c r="AB11" s="271">
        <v>0.39437905400000001</v>
      </c>
      <c r="AC11" s="271">
        <v>-4.6422850000000003E-3</v>
      </c>
      <c r="AD11" s="272">
        <v>3.59224E-5</v>
      </c>
      <c r="AE11" s="270">
        <v>4.1156031239999997</v>
      </c>
      <c r="AF11" s="271">
        <v>0.306464813</v>
      </c>
      <c r="AG11" s="271">
        <v>-4.2064299999999997E-3</v>
      </c>
      <c r="AH11" s="272">
        <v>3.6526300000000003E-5</v>
      </c>
      <c r="AI11" s="52"/>
      <c r="AJ11" s="52"/>
      <c r="AK11" s="52"/>
      <c r="AL11" s="52"/>
      <c r="AM11" s="52"/>
      <c r="AN11" s="52"/>
      <c r="AO11" s="52"/>
      <c r="AP11" s="52"/>
      <c r="AQ11" s="52"/>
      <c r="AR11" s="52"/>
      <c r="AS11" s="52"/>
      <c r="AT11" s="52"/>
      <c r="AU11" s="52"/>
      <c r="AV11" s="52"/>
    </row>
    <row r="12" spans="2:48" ht="12.75" customHeight="1" x14ac:dyDescent="0.2">
      <c r="B12" s="276">
        <v>2015</v>
      </c>
      <c r="C12" s="262">
        <v>0.86740607537608749</v>
      </c>
      <c r="D12" s="263">
        <v>3.729401815390522E-2</v>
      </c>
      <c r="E12" s="263">
        <v>-4.0864576533299068E-5</v>
      </c>
      <c r="F12" s="264">
        <v>1.8116665220798776E-6</v>
      </c>
      <c r="G12" s="265">
        <v>0.40097893778197724</v>
      </c>
      <c r="H12" s="266">
        <v>5.3773273691756773E-2</v>
      </c>
      <c r="I12" s="266">
        <v>-4.815115401287391E-4</v>
      </c>
      <c r="J12" s="267">
        <v>3.7860872240320033E-6</v>
      </c>
      <c r="K12" s="265" t="s">
        <v>115</v>
      </c>
      <c r="L12" s="266">
        <v>0.12619609921663752</v>
      </c>
      <c r="M12" s="268" t="s">
        <v>115</v>
      </c>
      <c r="N12" s="269" t="s">
        <v>115</v>
      </c>
      <c r="O12" s="270">
        <v>1.5057735813185773</v>
      </c>
      <c r="P12" s="271">
        <v>6.2160763134391887E-2</v>
      </c>
      <c r="Q12" s="271">
        <v>-7.2023528962434594E-4</v>
      </c>
      <c r="R12" s="272">
        <v>9.7277296320936657E-6</v>
      </c>
      <c r="S12" s="270">
        <v>0.94147017380269438</v>
      </c>
      <c r="T12" s="271">
        <v>5.2151637548434111E-2</v>
      </c>
      <c r="U12" s="271">
        <v>-3.8990727837185643E-4</v>
      </c>
      <c r="V12" s="272">
        <v>7.2282745016454862E-6</v>
      </c>
      <c r="W12" s="270">
        <v>1.4773684739999999</v>
      </c>
      <c r="X12" s="271">
        <v>0.245615208</v>
      </c>
      <c r="Y12" s="271">
        <v>-3.572413E-3</v>
      </c>
      <c r="Z12" s="272">
        <v>3.0638E-5</v>
      </c>
      <c r="AA12" s="270">
        <v>3.3907029460000002</v>
      </c>
      <c r="AB12" s="271">
        <v>0.39437905400000001</v>
      </c>
      <c r="AC12" s="271">
        <v>-4.6422850000000003E-3</v>
      </c>
      <c r="AD12" s="272">
        <v>3.59224E-5</v>
      </c>
      <c r="AE12" s="270">
        <v>4.1156031239999997</v>
      </c>
      <c r="AF12" s="271">
        <v>0.306464813</v>
      </c>
      <c r="AG12" s="271">
        <v>-4.2064299999999997E-3</v>
      </c>
      <c r="AH12" s="272">
        <v>3.6526300000000003E-5</v>
      </c>
      <c r="AI12" s="52"/>
      <c r="AJ12" s="52"/>
      <c r="AK12" s="52"/>
      <c r="AL12" s="52"/>
      <c r="AM12" s="52"/>
      <c r="AN12" s="52"/>
      <c r="AO12" s="52"/>
      <c r="AP12" s="52"/>
      <c r="AQ12" s="52"/>
      <c r="AR12" s="52"/>
      <c r="AS12" s="52"/>
      <c r="AT12" s="52"/>
      <c r="AU12" s="52"/>
      <c r="AV12" s="52"/>
    </row>
    <row r="13" spans="2:48" ht="12.75" customHeight="1" x14ac:dyDescent="0.2">
      <c r="B13" s="276">
        <v>2016</v>
      </c>
      <c r="C13" s="262">
        <v>0.83513856937209707</v>
      </c>
      <c r="D13" s="263">
        <v>3.5906680678579946E-2</v>
      </c>
      <c r="E13" s="263">
        <v>-3.9344414286260342E-5</v>
      </c>
      <c r="F13" s="264">
        <v>1.7442725274585061E-6</v>
      </c>
      <c r="G13" s="265">
        <v>0.39207720536321738</v>
      </c>
      <c r="H13" s="266">
        <v>5.2579507015799769E-2</v>
      </c>
      <c r="I13" s="266">
        <v>-4.7082198393788111E-4</v>
      </c>
      <c r="J13" s="267">
        <v>3.7020360876584928E-6</v>
      </c>
      <c r="K13" s="265" t="s">
        <v>115</v>
      </c>
      <c r="L13" s="266">
        <v>0.12580489130906594</v>
      </c>
      <c r="M13" s="268" t="s">
        <v>115</v>
      </c>
      <c r="N13" s="269" t="s">
        <v>115</v>
      </c>
      <c r="O13" s="270">
        <v>1.4849939058963808</v>
      </c>
      <c r="P13" s="271">
        <v>6.1302944603137274E-2</v>
      </c>
      <c r="Q13" s="271">
        <v>-7.1029604262752989E-4</v>
      </c>
      <c r="R13" s="272">
        <v>9.593486963170772E-6</v>
      </c>
      <c r="S13" s="270">
        <v>0.91943977173571134</v>
      </c>
      <c r="T13" s="271">
        <v>5.0931289229800752E-2</v>
      </c>
      <c r="U13" s="271">
        <v>-3.8078344805795499E-4</v>
      </c>
      <c r="V13" s="272">
        <v>7.0591328783069816E-6</v>
      </c>
      <c r="W13" s="270">
        <v>1.4773684739999999</v>
      </c>
      <c r="X13" s="271">
        <v>0.245615208</v>
      </c>
      <c r="Y13" s="271">
        <v>-3.572413E-3</v>
      </c>
      <c r="Z13" s="272">
        <v>3.0638E-5</v>
      </c>
      <c r="AA13" s="270">
        <v>3.3907029460000002</v>
      </c>
      <c r="AB13" s="271">
        <v>0.39437905400000001</v>
      </c>
      <c r="AC13" s="271">
        <v>-4.6422850000000003E-3</v>
      </c>
      <c r="AD13" s="272">
        <v>3.59224E-5</v>
      </c>
      <c r="AE13" s="270">
        <v>4.1156031239999997</v>
      </c>
      <c r="AF13" s="271">
        <v>0.306464813</v>
      </c>
      <c r="AG13" s="271">
        <v>-4.2064299999999997E-3</v>
      </c>
      <c r="AH13" s="272">
        <v>3.6526300000000003E-5</v>
      </c>
      <c r="AI13" s="52"/>
      <c r="AJ13" s="52"/>
      <c r="AK13" s="52"/>
      <c r="AL13" s="52"/>
      <c r="AM13" s="52"/>
      <c r="AN13" s="52"/>
      <c r="AO13" s="52"/>
      <c r="AP13" s="52"/>
      <c r="AQ13" s="52"/>
      <c r="AR13" s="52"/>
      <c r="AS13" s="52"/>
      <c r="AT13" s="52"/>
      <c r="AU13" s="52"/>
      <c r="AV13" s="52"/>
    </row>
    <row r="14" spans="2:48" ht="12.75" customHeight="1" x14ac:dyDescent="0.2">
      <c r="B14" s="276">
        <v>2017</v>
      </c>
      <c r="C14" s="262">
        <v>0.80407141459145504</v>
      </c>
      <c r="D14" s="263">
        <v>3.4570952157336771E-2</v>
      </c>
      <c r="E14" s="263">
        <v>-3.7880802074811458E-5</v>
      </c>
      <c r="F14" s="264">
        <v>1.6793855894370496E-6</v>
      </c>
      <c r="G14" s="265">
        <v>0.38337309140415393</v>
      </c>
      <c r="H14" s="266">
        <v>5.1412241960049017E-2</v>
      </c>
      <c r="I14" s="266">
        <v>-4.6036973589446019E-4</v>
      </c>
      <c r="J14" s="267">
        <v>3.6198508865124742E-6</v>
      </c>
      <c r="K14" s="265" t="s">
        <v>115</v>
      </c>
      <c r="L14" s="266">
        <v>0.12541489614600784</v>
      </c>
      <c r="M14" s="268" t="s">
        <v>115</v>
      </c>
      <c r="N14" s="269" t="s">
        <v>115</v>
      </c>
      <c r="O14" s="270">
        <v>1.4645009899950105</v>
      </c>
      <c r="P14" s="271">
        <v>6.0456963967613978E-2</v>
      </c>
      <c r="Q14" s="271">
        <v>-7.0049395723927E-4</v>
      </c>
      <c r="R14" s="272">
        <v>9.4610968430790151E-6</v>
      </c>
      <c r="S14" s="270">
        <v>0.89792488107709567</v>
      </c>
      <c r="T14" s="271">
        <v>4.9739497061823415E-2</v>
      </c>
      <c r="U14" s="271">
        <v>-3.7187311537339882E-4</v>
      </c>
      <c r="V14" s="272">
        <v>6.8939491689545983E-6</v>
      </c>
      <c r="W14" s="270">
        <v>1.4773684739999999</v>
      </c>
      <c r="X14" s="271">
        <v>0.245615208</v>
      </c>
      <c r="Y14" s="271">
        <v>-3.572413E-3</v>
      </c>
      <c r="Z14" s="272">
        <v>3.0638E-5</v>
      </c>
      <c r="AA14" s="270">
        <v>3.3907029460000002</v>
      </c>
      <c r="AB14" s="271">
        <v>0.39437905400000001</v>
      </c>
      <c r="AC14" s="271">
        <v>-4.6422850000000003E-3</v>
      </c>
      <c r="AD14" s="272">
        <v>3.59224E-5</v>
      </c>
      <c r="AE14" s="270">
        <v>4.1156031239999997</v>
      </c>
      <c r="AF14" s="271">
        <v>0.306464813</v>
      </c>
      <c r="AG14" s="271">
        <v>-4.2064299999999997E-3</v>
      </c>
      <c r="AH14" s="272">
        <v>3.6526300000000003E-5</v>
      </c>
      <c r="AI14" s="52"/>
      <c r="AJ14" s="52"/>
      <c r="AK14" s="52"/>
      <c r="AL14" s="52"/>
      <c r="AM14" s="52"/>
      <c r="AN14" s="52"/>
      <c r="AO14" s="52"/>
      <c r="AP14" s="52"/>
      <c r="AQ14" s="52"/>
      <c r="AR14" s="52"/>
      <c r="AS14" s="52"/>
      <c r="AT14" s="52"/>
      <c r="AU14" s="52"/>
      <c r="AV14" s="52"/>
    </row>
    <row r="15" spans="2:48" ht="12.75" customHeight="1" x14ac:dyDescent="0.2">
      <c r="B15" s="276">
        <v>2018</v>
      </c>
      <c r="C15" s="262">
        <v>0.77415995796865289</v>
      </c>
      <c r="D15" s="263">
        <v>3.3284912737083838E-2</v>
      </c>
      <c r="E15" s="263">
        <v>-3.647163623762847E-5</v>
      </c>
      <c r="F15" s="264">
        <v>1.6169124455099914E-6</v>
      </c>
      <c r="G15" s="265">
        <v>0.37486220877498172</v>
      </c>
      <c r="H15" s="266">
        <v>5.0270890188535929E-2</v>
      </c>
      <c r="I15" s="266">
        <v>-4.5014952775760314E-4</v>
      </c>
      <c r="J15" s="267">
        <v>3.5394901968318975E-6</v>
      </c>
      <c r="K15" s="265" t="s">
        <v>115</v>
      </c>
      <c r="L15" s="266">
        <v>0.12502610996795521</v>
      </c>
      <c r="M15" s="268" t="s">
        <v>115</v>
      </c>
      <c r="N15" s="269" t="s">
        <v>115</v>
      </c>
      <c r="O15" s="270">
        <v>1.4442908763330795</v>
      </c>
      <c r="P15" s="271">
        <v>5.9622657864860901E-2</v>
      </c>
      <c r="Q15" s="271">
        <v>-6.9082714062936805E-4</v>
      </c>
      <c r="R15" s="272">
        <v>9.3305337066445243E-6</v>
      </c>
      <c r="S15" s="270">
        <v>0.87691343885989159</v>
      </c>
      <c r="T15" s="271">
        <v>4.8575592830576747E-2</v>
      </c>
      <c r="U15" s="271">
        <v>-3.6317128447366128E-4</v>
      </c>
      <c r="V15" s="272">
        <v>6.7326307584010605E-6</v>
      </c>
      <c r="W15" s="270">
        <v>1.4773684739999999</v>
      </c>
      <c r="X15" s="271">
        <v>0.245615208</v>
      </c>
      <c r="Y15" s="271">
        <v>-3.572413E-3</v>
      </c>
      <c r="Z15" s="272">
        <v>3.0638E-5</v>
      </c>
      <c r="AA15" s="270">
        <v>3.3907029460000002</v>
      </c>
      <c r="AB15" s="271">
        <v>0.39437905400000001</v>
      </c>
      <c r="AC15" s="271">
        <v>-4.6422850000000003E-3</v>
      </c>
      <c r="AD15" s="272">
        <v>3.59224E-5</v>
      </c>
      <c r="AE15" s="270">
        <v>4.1156031239999997</v>
      </c>
      <c r="AF15" s="271">
        <v>0.306464813</v>
      </c>
      <c r="AG15" s="271">
        <v>-4.2064299999999997E-3</v>
      </c>
      <c r="AH15" s="272">
        <v>3.6526300000000003E-5</v>
      </c>
      <c r="AI15" s="52"/>
      <c r="AJ15" s="52"/>
      <c r="AK15" s="52"/>
      <c r="AL15" s="52"/>
      <c r="AM15" s="52"/>
      <c r="AN15" s="52"/>
      <c r="AO15" s="52"/>
      <c r="AP15" s="52"/>
      <c r="AQ15" s="52"/>
      <c r="AR15" s="52"/>
      <c r="AS15" s="52"/>
      <c r="AT15" s="52"/>
      <c r="AU15" s="52"/>
      <c r="AV15" s="52"/>
    </row>
    <row r="16" spans="2:48" ht="12.75" customHeight="1" x14ac:dyDescent="0.2">
      <c r="B16" s="276">
        <v>2019</v>
      </c>
      <c r="C16" s="262">
        <v>0.74536120753221902</v>
      </c>
      <c r="D16" s="263">
        <v>3.2046713983264322E-2</v>
      </c>
      <c r="E16" s="263">
        <v>-3.5114891369588691E-5</v>
      </c>
      <c r="F16" s="264">
        <v>1.5567633025370197E-6</v>
      </c>
      <c r="G16" s="265">
        <v>0.36654026774017717</v>
      </c>
      <c r="H16" s="266">
        <v>4.9154876426350434E-2</v>
      </c>
      <c r="I16" s="266">
        <v>-4.401562082413844E-4</v>
      </c>
      <c r="J16" s="267">
        <v>3.4609135144622296E-6</v>
      </c>
      <c r="K16" s="265" t="s">
        <v>115</v>
      </c>
      <c r="L16" s="266">
        <v>0.12463852902705455</v>
      </c>
      <c r="M16" s="268" t="s">
        <v>115</v>
      </c>
      <c r="N16" s="269" t="s">
        <v>115</v>
      </c>
      <c r="O16" s="270">
        <v>1.424359662239683</v>
      </c>
      <c r="P16" s="271">
        <v>5.8799865186325823E-2</v>
      </c>
      <c r="Q16" s="271">
        <v>-6.8129372608868269E-4</v>
      </c>
      <c r="R16" s="272">
        <v>9.2017723414928293E-6</v>
      </c>
      <c r="S16" s="270">
        <v>0.85639366439057019</v>
      </c>
      <c r="T16" s="271">
        <v>4.7438923958341248E-2</v>
      </c>
      <c r="U16" s="271">
        <v>-3.5467307641697763E-4</v>
      </c>
      <c r="V16" s="272">
        <v>6.5750871986544756E-6</v>
      </c>
      <c r="W16" s="270">
        <v>1.4773684739999999</v>
      </c>
      <c r="X16" s="271">
        <v>0.245615208</v>
      </c>
      <c r="Y16" s="271">
        <v>-3.572413E-3</v>
      </c>
      <c r="Z16" s="272">
        <v>3.0638E-5</v>
      </c>
      <c r="AA16" s="270">
        <v>3.3907029460000002</v>
      </c>
      <c r="AB16" s="271">
        <v>0.39437905400000001</v>
      </c>
      <c r="AC16" s="271">
        <v>-4.6422850000000003E-3</v>
      </c>
      <c r="AD16" s="272">
        <v>3.59224E-5</v>
      </c>
      <c r="AE16" s="270">
        <v>4.1156031239999997</v>
      </c>
      <c r="AF16" s="271">
        <v>0.306464813</v>
      </c>
      <c r="AG16" s="271">
        <v>-4.2064299999999997E-3</v>
      </c>
      <c r="AH16" s="272">
        <v>3.6526300000000003E-5</v>
      </c>
      <c r="AI16" s="52"/>
      <c r="AJ16" s="52"/>
      <c r="AK16" s="52"/>
      <c r="AL16" s="52"/>
      <c r="AM16" s="52"/>
      <c r="AN16" s="52"/>
      <c r="AO16" s="52"/>
      <c r="AP16" s="52"/>
      <c r="AQ16" s="52"/>
      <c r="AR16" s="52"/>
      <c r="AS16" s="52"/>
      <c r="AT16" s="52"/>
      <c r="AU16" s="52"/>
      <c r="AV16" s="52"/>
    </row>
    <row r="17" spans="2:48" ht="12.75" customHeight="1" x14ac:dyDescent="0.2">
      <c r="B17" s="276">
        <v>2020</v>
      </c>
      <c r="C17" s="262">
        <v>0.71763377061202049</v>
      </c>
      <c r="D17" s="263">
        <v>3.0854576223086887E-2</v>
      </c>
      <c r="E17" s="263">
        <v>-3.3808617410639994E-5</v>
      </c>
      <c r="F17" s="264">
        <v>1.4988517076826425E-6</v>
      </c>
      <c r="G17" s="265">
        <v>0.35840307379634523</v>
      </c>
      <c r="H17" s="266">
        <v>4.8063638169685452E-2</v>
      </c>
      <c r="I17" s="266">
        <v>-4.3038474041842565E-4</v>
      </c>
      <c r="J17" s="267">
        <v>3.3840812344411676E-6</v>
      </c>
      <c r="K17" s="265" t="s">
        <v>115</v>
      </c>
      <c r="L17" s="266">
        <v>0.12425214958707068</v>
      </c>
      <c r="M17" s="268" t="s">
        <v>115</v>
      </c>
      <c r="N17" s="269" t="s">
        <v>115</v>
      </c>
      <c r="O17" s="270">
        <v>1.4047034989007754</v>
      </c>
      <c r="P17" s="271">
        <v>5.7988427046754526E-2</v>
      </c>
      <c r="Q17" s="271">
        <v>-6.7189187266865889E-4</v>
      </c>
      <c r="R17" s="272">
        <v>9.0747878831802284E-6</v>
      </c>
      <c r="S17" s="270">
        <v>0.83635405264383078</v>
      </c>
      <c r="T17" s="271">
        <v>4.6328853137716064E-2</v>
      </c>
      <c r="U17" s="271">
        <v>-3.4637372642882033E-4</v>
      </c>
      <c r="V17" s="272">
        <v>6.4212301582059611E-6</v>
      </c>
      <c r="W17" s="270">
        <v>1.4773684739999999</v>
      </c>
      <c r="X17" s="271">
        <v>0.245615208</v>
      </c>
      <c r="Y17" s="271">
        <v>-3.572413E-3</v>
      </c>
      <c r="Z17" s="272">
        <v>3.0638E-5</v>
      </c>
      <c r="AA17" s="270">
        <v>3.3907029460000002</v>
      </c>
      <c r="AB17" s="271">
        <v>0.39437905400000001</v>
      </c>
      <c r="AC17" s="271">
        <v>-4.6422850000000003E-3</v>
      </c>
      <c r="AD17" s="272">
        <v>3.59224E-5</v>
      </c>
      <c r="AE17" s="270">
        <v>4.1156031239999997</v>
      </c>
      <c r="AF17" s="271">
        <v>0.306464813</v>
      </c>
      <c r="AG17" s="271">
        <v>-4.2064299999999997E-3</v>
      </c>
      <c r="AH17" s="272">
        <v>3.6526300000000003E-5</v>
      </c>
      <c r="AI17" s="52"/>
      <c r="AJ17" s="52"/>
      <c r="AK17" s="52"/>
      <c r="AL17" s="52"/>
      <c r="AM17" s="52"/>
      <c r="AN17" s="52"/>
      <c r="AO17" s="52"/>
      <c r="AP17" s="52"/>
      <c r="AQ17" s="52"/>
      <c r="AR17" s="52"/>
      <c r="AS17" s="52"/>
      <c r="AT17" s="52"/>
      <c r="AU17" s="52"/>
      <c r="AV17" s="52"/>
    </row>
    <row r="18" spans="2:48" ht="12.75" customHeight="1" x14ac:dyDescent="0.2">
      <c r="B18" s="276">
        <v>2021</v>
      </c>
      <c r="C18" s="262">
        <v>0.69158366473880406</v>
      </c>
      <c r="D18" s="263">
        <v>2.9734555106188835E-2</v>
      </c>
      <c r="E18" s="263">
        <v>-3.258136459863376E-5</v>
      </c>
      <c r="F18" s="264">
        <v>1.4444433906937627E-6</v>
      </c>
      <c r="G18" s="265">
        <v>0.34901291326288097</v>
      </c>
      <c r="H18" s="266">
        <v>4.680437084963969E-2</v>
      </c>
      <c r="I18" s="266">
        <v>-4.1910866021946288E-4</v>
      </c>
      <c r="J18" s="267">
        <v>3.2954183060988089E-6</v>
      </c>
      <c r="K18" s="265" t="s">
        <v>115</v>
      </c>
      <c r="L18" s="266">
        <v>0.12336995932500248</v>
      </c>
      <c r="M18" s="268" t="s">
        <v>115</v>
      </c>
      <c r="N18" s="269" t="s">
        <v>115</v>
      </c>
      <c r="O18" s="270">
        <v>1.3615791014845215</v>
      </c>
      <c r="P18" s="271">
        <v>5.6208182336419166E-2</v>
      </c>
      <c r="Q18" s="271">
        <v>-6.512647921777311E-4</v>
      </c>
      <c r="R18" s="272">
        <v>8.796191895166595E-6</v>
      </c>
      <c r="S18" s="270">
        <v>0.81803789889093093</v>
      </c>
      <c r="T18" s="271">
        <v>4.5314251254000085E-2</v>
      </c>
      <c r="U18" s="271">
        <v>-3.3878814182002921E-4</v>
      </c>
      <c r="V18" s="272">
        <v>6.2806052177412506E-6</v>
      </c>
      <c r="W18" s="270">
        <v>1.4773684739999999</v>
      </c>
      <c r="X18" s="271">
        <v>0.245615208</v>
      </c>
      <c r="Y18" s="271">
        <v>-3.572413E-3</v>
      </c>
      <c r="Z18" s="272">
        <v>3.0638E-5</v>
      </c>
      <c r="AA18" s="270">
        <v>3.3907029460000002</v>
      </c>
      <c r="AB18" s="271">
        <v>0.39437905400000001</v>
      </c>
      <c r="AC18" s="271">
        <v>-4.6422850000000003E-3</v>
      </c>
      <c r="AD18" s="272">
        <v>3.59224E-5</v>
      </c>
      <c r="AE18" s="270">
        <v>4.1156031239999997</v>
      </c>
      <c r="AF18" s="271">
        <v>0.306464813</v>
      </c>
      <c r="AG18" s="271">
        <v>-4.2064299999999997E-3</v>
      </c>
      <c r="AH18" s="272">
        <v>3.6526300000000003E-5</v>
      </c>
      <c r="AI18" s="52"/>
      <c r="AJ18" s="52"/>
      <c r="AK18" s="52"/>
      <c r="AL18" s="52"/>
      <c r="AM18" s="52"/>
      <c r="AN18" s="52"/>
      <c r="AO18" s="52"/>
      <c r="AP18" s="52"/>
      <c r="AQ18" s="52"/>
      <c r="AR18" s="52"/>
      <c r="AS18" s="52"/>
      <c r="AT18" s="52"/>
      <c r="AU18" s="52"/>
      <c r="AV18" s="52"/>
    </row>
    <row r="19" spans="2:48" ht="12.75" customHeight="1" x14ac:dyDescent="0.2">
      <c r="B19" s="276">
        <v>2022</v>
      </c>
      <c r="C19" s="262">
        <v>0.66647917770878551</v>
      </c>
      <c r="D19" s="263">
        <v>2.865519075583418E-2</v>
      </c>
      <c r="E19" s="263">
        <v>-3.1398661063703357E-5</v>
      </c>
      <c r="F19" s="264">
        <v>1.392010095611579E-6</v>
      </c>
      <c r="G19" s="265">
        <v>0.33986877493539347</v>
      </c>
      <c r="H19" s="266">
        <v>4.5578096333379128E-2</v>
      </c>
      <c r="I19" s="266">
        <v>-4.0812801332171293E-4</v>
      </c>
      <c r="J19" s="267">
        <v>3.2090783464790203E-6</v>
      </c>
      <c r="K19" s="265" t="s">
        <v>115</v>
      </c>
      <c r="L19" s="266">
        <v>0.12249403261379496</v>
      </c>
      <c r="M19" s="268" t="s">
        <v>115</v>
      </c>
      <c r="N19" s="269" t="s">
        <v>115</v>
      </c>
      <c r="O19" s="270">
        <v>1.3197786230689468</v>
      </c>
      <c r="P19" s="271">
        <v>5.4482591138691097E-2</v>
      </c>
      <c r="Q19" s="271">
        <v>-6.3127096305787484E-4</v>
      </c>
      <c r="R19" s="272">
        <v>8.5261488039849821E-6</v>
      </c>
      <c r="S19" s="270">
        <v>0.80012286890521955</v>
      </c>
      <c r="T19" s="271">
        <v>4.4321869151537484E-2</v>
      </c>
      <c r="U19" s="271">
        <v>-3.3136868151417058E-4</v>
      </c>
      <c r="V19" s="272">
        <v>6.1430599634727175E-6</v>
      </c>
      <c r="W19" s="270">
        <v>1.4773684739999999</v>
      </c>
      <c r="X19" s="271">
        <v>0.245615208</v>
      </c>
      <c r="Y19" s="271">
        <v>-3.572413E-3</v>
      </c>
      <c r="Z19" s="272">
        <v>3.0638E-5</v>
      </c>
      <c r="AA19" s="270">
        <v>3.3907029460000002</v>
      </c>
      <c r="AB19" s="271">
        <v>0.39437905400000001</v>
      </c>
      <c r="AC19" s="271">
        <v>-4.6422850000000003E-3</v>
      </c>
      <c r="AD19" s="272">
        <v>3.59224E-5</v>
      </c>
      <c r="AE19" s="270">
        <v>4.1156031239999997</v>
      </c>
      <c r="AF19" s="271">
        <v>0.306464813</v>
      </c>
      <c r="AG19" s="271">
        <v>-4.2064299999999997E-3</v>
      </c>
      <c r="AH19" s="272">
        <v>3.6526300000000003E-5</v>
      </c>
      <c r="AI19" s="52"/>
      <c r="AJ19" s="52"/>
      <c r="AK19" s="52"/>
      <c r="AL19" s="52"/>
      <c r="AM19" s="52"/>
      <c r="AN19" s="52"/>
      <c r="AO19" s="52"/>
      <c r="AP19" s="52"/>
      <c r="AQ19" s="52"/>
      <c r="AR19" s="52"/>
      <c r="AS19" s="52"/>
      <c r="AT19" s="52"/>
      <c r="AU19" s="52"/>
      <c r="AV19" s="52"/>
    </row>
    <row r="20" spans="2:48" ht="12.75" customHeight="1" x14ac:dyDescent="0.2">
      <c r="B20" s="276">
        <v>2023</v>
      </c>
      <c r="C20" s="262">
        <v>0.64228598355795663</v>
      </c>
      <c r="D20" s="263">
        <v>2.76150073313974E-2</v>
      </c>
      <c r="E20" s="263">
        <v>-3.0258889667090924E-5</v>
      </c>
      <c r="F20" s="264">
        <v>1.3414801291408787E-6</v>
      </c>
      <c r="G20" s="265">
        <v>0.33096421303208617</v>
      </c>
      <c r="H20" s="266">
        <v>4.4383950209444599E-2</v>
      </c>
      <c r="I20" s="266">
        <v>-3.9743505937268403E-4</v>
      </c>
      <c r="J20" s="267">
        <v>3.12500049380127E-6</v>
      </c>
      <c r="K20" s="265" t="s">
        <v>115</v>
      </c>
      <c r="L20" s="266">
        <v>0.12162432498223702</v>
      </c>
      <c r="M20" s="268" t="s">
        <v>115</v>
      </c>
      <c r="N20" s="269" t="s">
        <v>115</v>
      </c>
      <c r="O20" s="270">
        <v>1.2792614193407303</v>
      </c>
      <c r="P20" s="271">
        <v>5.2809975590733284E-2</v>
      </c>
      <c r="Q20" s="271">
        <v>-6.1189094449199809E-4</v>
      </c>
      <c r="R20" s="272">
        <v>8.2643960357026428E-6</v>
      </c>
      <c r="S20" s="270">
        <v>0.7826001780761952</v>
      </c>
      <c r="T20" s="271">
        <v>4.3351220217118812E-2</v>
      </c>
      <c r="U20" s="271">
        <v>-3.2411170738901024E-4</v>
      </c>
      <c r="V20" s="272">
        <v>6.0085269502726649E-6</v>
      </c>
      <c r="W20" s="270">
        <v>1.4773684739999999</v>
      </c>
      <c r="X20" s="271">
        <v>0.245615208</v>
      </c>
      <c r="Y20" s="271">
        <v>-3.572413E-3</v>
      </c>
      <c r="Z20" s="272">
        <v>3.0638E-5</v>
      </c>
      <c r="AA20" s="270">
        <v>3.3907029460000002</v>
      </c>
      <c r="AB20" s="271">
        <v>0.39437905400000001</v>
      </c>
      <c r="AC20" s="271">
        <v>-4.6422850000000003E-3</v>
      </c>
      <c r="AD20" s="272">
        <v>3.59224E-5</v>
      </c>
      <c r="AE20" s="270">
        <v>4.1156031239999997</v>
      </c>
      <c r="AF20" s="271">
        <v>0.306464813</v>
      </c>
      <c r="AG20" s="271">
        <v>-4.2064299999999997E-3</v>
      </c>
      <c r="AH20" s="272">
        <v>3.6526300000000003E-5</v>
      </c>
      <c r="AI20" s="52"/>
      <c r="AJ20" s="52"/>
      <c r="AK20" s="52"/>
      <c r="AL20" s="52"/>
      <c r="AM20" s="52"/>
      <c r="AN20" s="52"/>
      <c r="AO20" s="52"/>
      <c r="AP20" s="52"/>
      <c r="AQ20" s="52"/>
      <c r="AR20" s="52"/>
      <c r="AS20" s="52"/>
      <c r="AT20" s="52"/>
      <c r="AU20" s="52"/>
      <c r="AV20" s="52"/>
    </row>
    <row r="21" spans="2:48" ht="12.75" customHeight="1" x14ac:dyDescent="0.2">
      <c r="B21" s="276">
        <v>2024</v>
      </c>
      <c r="C21" s="262">
        <v>0.61897100235480274</v>
      </c>
      <c r="D21" s="263">
        <v>2.6612582565267672E-2</v>
      </c>
      <c r="E21" s="263">
        <v>-2.9160491972175525E-5</v>
      </c>
      <c r="F21" s="264">
        <v>1.2927844004530649E-6</v>
      </c>
      <c r="G21" s="265">
        <v>0.3222929506506455</v>
      </c>
      <c r="H21" s="266">
        <v>4.3221090713957147E-2</v>
      </c>
      <c r="I21" s="266">
        <v>-3.8702226081711969E-4</v>
      </c>
      <c r="J21" s="267">
        <v>3.0431254808636765E-6</v>
      </c>
      <c r="K21" s="265" t="s">
        <v>115</v>
      </c>
      <c r="L21" s="266">
        <v>0.12076079227486314</v>
      </c>
      <c r="M21" s="268" t="s">
        <v>115</v>
      </c>
      <c r="N21" s="269" t="s">
        <v>115</v>
      </c>
      <c r="O21" s="270">
        <v>1.2399880937669701</v>
      </c>
      <c r="P21" s="271">
        <v>5.1188709340097775E-2</v>
      </c>
      <c r="Q21" s="271">
        <v>-5.9310589249609376E-4</v>
      </c>
      <c r="R21" s="272">
        <v>8.010679077406572E-6</v>
      </c>
      <c r="S21" s="270">
        <v>0.7654612341763265</v>
      </c>
      <c r="T21" s="271">
        <v>4.2401828494363906E-2</v>
      </c>
      <c r="U21" s="271">
        <v>-3.170136609971909E-4</v>
      </c>
      <c r="V21" s="272">
        <v>5.8769402100616932E-6</v>
      </c>
      <c r="W21" s="270">
        <v>1.4773684739999999</v>
      </c>
      <c r="X21" s="271">
        <v>0.245615208</v>
      </c>
      <c r="Y21" s="271">
        <v>-3.572413E-3</v>
      </c>
      <c r="Z21" s="272">
        <v>3.0638E-5</v>
      </c>
      <c r="AA21" s="270">
        <v>3.3907029460000002</v>
      </c>
      <c r="AB21" s="271">
        <v>0.39437905400000001</v>
      </c>
      <c r="AC21" s="271">
        <v>-4.6422850000000003E-3</v>
      </c>
      <c r="AD21" s="272">
        <v>3.59224E-5</v>
      </c>
      <c r="AE21" s="270">
        <v>4.1156031239999997</v>
      </c>
      <c r="AF21" s="271">
        <v>0.306464813</v>
      </c>
      <c r="AG21" s="271">
        <v>-4.2064299999999997E-3</v>
      </c>
      <c r="AH21" s="272">
        <v>3.6526300000000003E-5</v>
      </c>
      <c r="AI21" s="52"/>
      <c r="AJ21" s="52"/>
      <c r="AK21" s="52"/>
      <c r="AL21" s="52"/>
      <c r="AM21" s="52"/>
      <c r="AN21" s="52"/>
      <c r="AO21" s="52"/>
      <c r="AP21" s="52"/>
      <c r="AQ21" s="52"/>
      <c r="AR21" s="52"/>
      <c r="AS21" s="52"/>
      <c r="AT21" s="52"/>
      <c r="AU21" s="52"/>
      <c r="AV21" s="52"/>
    </row>
    <row r="22" spans="2:48" ht="13.5" customHeight="1" x14ac:dyDescent="0.2">
      <c r="B22" s="276">
        <v>2025</v>
      </c>
      <c r="C22" s="262">
        <v>0.59650235496932347</v>
      </c>
      <c r="D22" s="263">
        <v>2.5646545818148458E-2</v>
      </c>
      <c r="E22" s="263">
        <v>-2.8101966113585553E-5</v>
      </c>
      <c r="F22" s="264">
        <v>1.2458563267166186E-6</v>
      </c>
      <c r="G22" s="265">
        <v>0.31384887534359857</v>
      </c>
      <c r="H22" s="266">
        <v>4.2088698137251468E-2</v>
      </c>
      <c r="I22" s="266">
        <v>-3.7688227758371116E-4</v>
      </c>
      <c r="J22" s="267">
        <v>2.9633955932650479E-6</v>
      </c>
      <c r="K22" s="265" t="s">
        <v>115</v>
      </c>
      <c r="L22" s="266">
        <v>0.11990339064971162</v>
      </c>
      <c r="M22" s="268" t="s">
        <v>115</v>
      </c>
      <c r="N22" s="269" t="s">
        <v>115</v>
      </c>
      <c r="O22" s="270">
        <v>1.2019204592883241</v>
      </c>
      <c r="P22" s="271">
        <v>4.9617215963356776E-2</v>
      </c>
      <c r="Q22" s="271">
        <v>-5.7489754159646374E-4</v>
      </c>
      <c r="R22" s="272">
        <v>7.7647512297301904E-6</v>
      </c>
      <c r="S22" s="270">
        <v>0.74869763314786497</v>
      </c>
      <c r="T22" s="271">
        <v>4.1473228450337338E-2</v>
      </c>
      <c r="U22" s="271">
        <v>-3.1007106182135238E-4</v>
      </c>
      <c r="V22" s="272">
        <v>5.7482352194613418E-6</v>
      </c>
      <c r="W22" s="270">
        <v>1.4773684739999999</v>
      </c>
      <c r="X22" s="271">
        <v>0.245615208</v>
      </c>
      <c r="Y22" s="271">
        <v>-3.572413E-3</v>
      </c>
      <c r="Z22" s="272">
        <v>3.0638E-5</v>
      </c>
      <c r="AA22" s="270">
        <v>3.3907029460000002</v>
      </c>
      <c r="AB22" s="271">
        <v>0.39437905400000001</v>
      </c>
      <c r="AC22" s="271">
        <v>-4.6422850000000003E-3</v>
      </c>
      <c r="AD22" s="272">
        <v>3.59224E-5</v>
      </c>
      <c r="AE22" s="270">
        <v>4.1156031239999997</v>
      </c>
      <c r="AF22" s="271">
        <v>0.306464813</v>
      </c>
      <c r="AG22" s="271">
        <v>-4.2064299999999997E-3</v>
      </c>
      <c r="AH22" s="272">
        <v>3.6526300000000003E-5</v>
      </c>
      <c r="AI22" s="52"/>
      <c r="AJ22" s="52"/>
      <c r="AK22" s="52"/>
      <c r="AL22" s="52"/>
      <c r="AM22" s="52"/>
      <c r="AN22" s="52"/>
      <c r="AO22" s="52"/>
      <c r="AP22" s="52"/>
      <c r="AQ22" s="52"/>
      <c r="AR22" s="52"/>
      <c r="AS22" s="52"/>
      <c r="AT22" s="52"/>
      <c r="AU22" s="52"/>
      <c r="AV22" s="52"/>
    </row>
    <row r="23" spans="2:48" x14ac:dyDescent="0.2">
      <c r="B23" s="276">
        <v>2026</v>
      </c>
      <c r="C23" s="262">
        <v>0.58397580551496764</v>
      </c>
      <c r="D23" s="263">
        <v>2.510796835596734E-2</v>
      </c>
      <c r="E23" s="263">
        <v>-2.7511824825200258E-5</v>
      </c>
      <c r="F23" s="264">
        <v>1.2196933438555698E-6</v>
      </c>
      <c r="G23" s="265">
        <v>0.30725804896138298</v>
      </c>
      <c r="H23" s="266">
        <v>4.1204835476369182E-2</v>
      </c>
      <c r="I23" s="266">
        <v>-3.6896774975445318E-4</v>
      </c>
      <c r="J23" s="267">
        <v>2.9011642858064819E-6</v>
      </c>
      <c r="K23" s="265" t="s">
        <v>115</v>
      </c>
      <c r="L23" s="266">
        <v>0.11847654030098004</v>
      </c>
      <c r="M23" s="268" t="s">
        <v>115</v>
      </c>
      <c r="N23" s="269" t="s">
        <v>115</v>
      </c>
      <c r="O23" s="270">
        <v>1.1664638057393186</v>
      </c>
      <c r="P23" s="271">
        <v>4.8153508092437756E-2</v>
      </c>
      <c r="Q23" s="271">
        <v>-5.5793806411936814E-4</v>
      </c>
      <c r="R23" s="272">
        <v>7.5356910684531515E-6</v>
      </c>
      <c r="S23" s="270">
        <v>0.73896456391694276</v>
      </c>
      <c r="T23" s="271">
        <v>4.0934076480482952E-2</v>
      </c>
      <c r="U23" s="271">
        <v>-3.0604013801767481E-4</v>
      </c>
      <c r="V23" s="272">
        <v>5.6735081616083444E-6</v>
      </c>
      <c r="W23" s="270">
        <v>1.4773684739999999</v>
      </c>
      <c r="X23" s="271">
        <v>0.245615208</v>
      </c>
      <c r="Y23" s="271">
        <v>-3.572413E-3</v>
      </c>
      <c r="Z23" s="272">
        <v>3.0638E-5</v>
      </c>
      <c r="AA23" s="270">
        <v>3.3907029460000002</v>
      </c>
      <c r="AB23" s="271">
        <v>0.39437905400000001</v>
      </c>
      <c r="AC23" s="271">
        <v>-4.6422850000000003E-3</v>
      </c>
      <c r="AD23" s="272">
        <v>3.59224E-5</v>
      </c>
      <c r="AE23" s="270">
        <v>4.1156031239999997</v>
      </c>
      <c r="AF23" s="271">
        <v>0.306464813</v>
      </c>
      <c r="AG23" s="271">
        <v>-4.2064299999999997E-3</v>
      </c>
      <c r="AH23" s="272">
        <v>3.6526300000000003E-5</v>
      </c>
    </row>
    <row r="24" spans="2:48" x14ac:dyDescent="0.2">
      <c r="B24" s="276">
        <v>2027</v>
      </c>
      <c r="C24" s="262">
        <v>0.57171231359915331</v>
      </c>
      <c r="D24" s="263">
        <v>2.4580701020492025E-2</v>
      </c>
      <c r="E24" s="263">
        <v>-2.6934076503871048E-5</v>
      </c>
      <c r="F24" s="264">
        <v>1.1940797836346026E-6</v>
      </c>
      <c r="G24" s="265">
        <v>0.30080562993319393</v>
      </c>
      <c r="H24" s="266">
        <v>4.0339533931365433E-2</v>
      </c>
      <c r="I24" s="266">
        <v>-3.6121942700960972E-4</v>
      </c>
      <c r="J24" s="267">
        <v>2.8402398358045459E-6</v>
      </c>
      <c r="K24" s="265" t="s">
        <v>115</v>
      </c>
      <c r="L24" s="266">
        <v>0.11706666947139836</v>
      </c>
      <c r="M24" s="268" t="s">
        <v>115</v>
      </c>
      <c r="N24" s="269" t="s">
        <v>115</v>
      </c>
      <c r="O24" s="270">
        <v>1.1320531234700086</v>
      </c>
      <c r="P24" s="271">
        <v>4.6732979603710846E-2</v>
      </c>
      <c r="Q24" s="271">
        <v>-5.4147889122784681E-4</v>
      </c>
      <c r="R24" s="272">
        <v>7.3133881819337839E-6</v>
      </c>
      <c r="S24" s="270">
        <v>0.7293580245860225</v>
      </c>
      <c r="T24" s="271">
        <v>4.0401933486236677E-2</v>
      </c>
      <c r="U24" s="271">
        <v>-3.0206161622344505E-4</v>
      </c>
      <c r="V24" s="272">
        <v>5.5997525555074364E-6</v>
      </c>
      <c r="W24" s="270">
        <v>1.4773684739999999</v>
      </c>
      <c r="X24" s="271">
        <v>0.245615208</v>
      </c>
      <c r="Y24" s="271">
        <v>-3.572413E-3</v>
      </c>
      <c r="Z24" s="272">
        <v>3.0638E-5</v>
      </c>
      <c r="AA24" s="270">
        <v>3.3907029460000002</v>
      </c>
      <c r="AB24" s="271">
        <v>0.39437905400000001</v>
      </c>
      <c r="AC24" s="271">
        <v>-4.6422850000000003E-3</v>
      </c>
      <c r="AD24" s="272">
        <v>3.59224E-5</v>
      </c>
      <c r="AE24" s="270">
        <v>4.1156031239999997</v>
      </c>
      <c r="AF24" s="271">
        <v>0.306464813</v>
      </c>
      <c r="AG24" s="271">
        <v>-4.2064299999999997E-3</v>
      </c>
      <c r="AH24" s="272">
        <v>3.6526300000000003E-5</v>
      </c>
    </row>
    <row r="25" spans="2:48" x14ac:dyDescent="0.2">
      <c r="B25" s="276">
        <v>2028</v>
      </c>
      <c r="C25" s="262">
        <v>0.55970635501357113</v>
      </c>
      <c r="D25" s="263">
        <v>2.4064506299061691E-2</v>
      </c>
      <c r="E25" s="263">
        <v>-2.6368460897289757E-5</v>
      </c>
      <c r="F25" s="264">
        <v>1.1690041081782761E-6</v>
      </c>
      <c r="G25" s="265">
        <v>0.29448871170459684</v>
      </c>
      <c r="H25" s="266">
        <v>3.9492403718806759E-2</v>
      </c>
      <c r="I25" s="266">
        <v>-3.536338190424079E-4</v>
      </c>
      <c r="J25" s="267">
        <v>2.7805947992526504E-6</v>
      </c>
      <c r="K25" s="265" t="s">
        <v>115</v>
      </c>
      <c r="L25" s="266">
        <v>0.11567357610468873</v>
      </c>
      <c r="M25" s="268" t="s">
        <v>115</v>
      </c>
      <c r="N25" s="269" t="s">
        <v>115</v>
      </c>
      <c r="O25" s="270">
        <v>1.0986575563276435</v>
      </c>
      <c r="P25" s="271">
        <v>4.5354356705401375E-2</v>
      </c>
      <c r="Q25" s="271">
        <v>-5.2550526393662527E-4</v>
      </c>
      <c r="R25" s="272">
        <v>7.097643230566737E-6</v>
      </c>
      <c r="S25" s="270">
        <v>0.71987637026640428</v>
      </c>
      <c r="T25" s="271">
        <v>3.9876708350915599E-2</v>
      </c>
      <c r="U25" s="271">
        <v>-2.981348152125403E-4</v>
      </c>
      <c r="V25" s="272">
        <v>5.5269557722858396E-6</v>
      </c>
      <c r="W25" s="270">
        <v>1.4773684739999999</v>
      </c>
      <c r="X25" s="271">
        <v>0.245615208</v>
      </c>
      <c r="Y25" s="271">
        <v>-3.572413E-3</v>
      </c>
      <c r="Z25" s="272">
        <v>3.0638E-5</v>
      </c>
      <c r="AA25" s="270">
        <v>3.3907029460000002</v>
      </c>
      <c r="AB25" s="271">
        <v>0.39437905400000001</v>
      </c>
      <c r="AC25" s="271">
        <v>-4.6422850000000003E-3</v>
      </c>
      <c r="AD25" s="272">
        <v>3.59224E-5</v>
      </c>
      <c r="AE25" s="270">
        <v>4.1156031239999997</v>
      </c>
      <c r="AF25" s="271">
        <v>0.306464813</v>
      </c>
      <c r="AG25" s="271">
        <v>-4.2064299999999997E-3</v>
      </c>
      <c r="AH25" s="272">
        <v>3.6526300000000003E-5</v>
      </c>
    </row>
    <row r="26" spans="2:48" x14ac:dyDescent="0.2">
      <c r="B26" s="276">
        <v>2029</v>
      </c>
      <c r="C26" s="262">
        <v>0.54795252155828611</v>
      </c>
      <c r="D26" s="263">
        <v>2.3559151666781398E-2</v>
      </c>
      <c r="E26" s="263">
        <v>-2.5814723218446675E-5</v>
      </c>
      <c r="F26" s="264">
        <v>1.1444550219065324E-6</v>
      </c>
      <c r="G26" s="265">
        <v>0.28830444875880035</v>
      </c>
      <c r="H26" s="266">
        <v>3.8663063240711816E-2</v>
      </c>
      <c r="I26" s="266">
        <v>-3.4620750884251734E-4</v>
      </c>
      <c r="J26" s="267">
        <v>2.7222023084683447E-6</v>
      </c>
      <c r="K26" s="265" t="s">
        <v>115</v>
      </c>
      <c r="L26" s="266">
        <v>0.11429706054904293</v>
      </c>
      <c r="M26" s="268" t="s">
        <v>115</v>
      </c>
      <c r="N26" s="269" t="s">
        <v>115</v>
      </c>
      <c r="O26" s="270">
        <v>1.0662471584159781</v>
      </c>
      <c r="P26" s="271">
        <v>4.4016403182592034E-2</v>
      </c>
      <c r="Q26" s="271">
        <v>-5.1000285865049485E-4</v>
      </c>
      <c r="R26" s="272">
        <v>6.8882627552650183E-6</v>
      </c>
      <c r="S26" s="270">
        <v>0.71051797745294099</v>
      </c>
      <c r="T26" s="271">
        <v>3.9358311142353691E-2</v>
      </c>
      <c r="U26" s="271">
        <v>-2.9425906261477724E-4</v>
      </c>
      <c r="V26" s="272">
        <v>5.4551053472461237E-6</v>
      </c>
      <c r="W26" s="270">
        <v>1.4773684739999999</v>
      </c>
      <c r="X26" s="271">
        <v>0.245615208</v>
      </c>
      <c r="Y26" s="271">
        <v>-3.572413E-3</v>
      </c>
      <c r="Z26" s="272">
        <v>3.0638E-5</v>
      </c>
      <c r="AA26" s="270">
        <v>3.3907029460000002</v>
      </c>
      <c r="AB26" s="271">
        <v>0.39437905400000001</v>
      </c>
      <c r="AC26" s="271">
        <v>-4.6422850000000003E-3</v>
      </c>
      <c r="AD26" s="272">
        <v>3.59224E-5</v>
      </c>
      <c r="AE26" s="270">
        <v>4.1156031239999997</v>
      </c>
      <c r="AF26" s="271">
        <v>0.306464813</v>
      </c>
      <c r="AG26" s="271">
        <v>-4.2064299999999997E-3</v>
      </c>
      <c r="AH26" s="272">
        <v>3.6526300000000003E-5</v>
      </c>
    </row>
    <row r="27" spans="2:48" x14ac:dyDescent="0.2">
      <c r="B27" s="276">
        <v>2030</v>
      </c>
      <c r="C27" s="262">
        <v>0.53644551860556211</v>
      </c>
      <c r="D27" s="263">
        <v>2.3064409481778989E-2</v>
      </c>
      <c r="E27" s="263">
        <v>-2.5272614030859295E-5</v>
      </c>
      <c r="F27" s="264">
        <v>1.120421466446495E-6</v>
      </c>
      <c r="G27" s="265">
        <v>0.28225005533486552</v>
      </c>
      <c r="H27" s="266">
        <v>3.7851138912656873E-2</v>
      </c>
      <c r="I27" s="266">
        <v>-3.3893715115682445E-4</v>
      </c>
      <c r="J27" s="267">
        <v>2.6650360599905097E-6</v>
      </c>
      <c r="K27" s="265" t="s">
        <v>115</v>
      </c>
      <c r="L27" s="266">
        <v>0.11293692552850931</v>
      </c>
      <c r="M27" s="268" t="s">
        <v>115</v>
      </c>
      <c r="N27" s="269" t="s">
        <v>115</v>
      </c>
      <c r="O27" s="270">
        <v>1.0347928672427067</v>
      </c>
      <c r="P27" s="271">
        <v>4.2717919288705566E-2</v>
      </c>
      <c r="Q27" s="271">
        <v>-4.9495777432030522E-4</v>
      </c>
      <c r="R27" s="272">
        <v>6.6850590039847006E-6</v>
      </c>
      <c r="S27" s="270">
        <v>0.70128124374605272</v>
      </c>
      <c r="T27" s="271">
        <v>3.8846653097503098E-2</v>
      </c>
      <c r="U27" s="271">
        <v>-2.9043369480078515E-4</v>
      </c>
      <c r="V27" s="272">
        <v>5.3841889777319239E-6</v>
      </c>
      <c r="W27" s="270">
        <v>1.4773684739999999</v>
      </c>
      <c r="X27" s="271">
        <v>0.245615208</v>
      </c>
      <c r="Y27" s="271">
        <v>-3.572413E-3</v>
      </c>
      <c r="Z27" s="272">
        <v>3.0638E-5</v>
      </c>
      <c r="AA27" s="270">
        <v>3.3907029460000002</v>
      </c>
      <c r="AB27" s="271">
        <v>0.39437905400000001</v>
      </c>
      <c r="AC27" s="271">
        <v>-4.6422850000000003E-3</v>
      </c>
      <c r="AD27" s="272">
        <v>3.59224E-5</v>
      </c>
      <c r="AE27" s="270">
        <v>4.1156031239999997</v>
      </c>
      <c r="AF27" s="271">
        <v>0.306464813</v>
      </c>
      <c r="AG27" s="271">
        <v>-4.2064299999999997E-3</v>
      </c>
      <c r="AH27" s="272">
        <v>3.6526300000000003E-5</v>
      </c>
    </row>
    <row r="28" spans="2:48" x14ac:dyDescent="0.2">
      <c r="B28" s="276">
        <v>2031</v>
      </c>
      <c r="C28" s="262">
        <v>0.532475821767881</v>
      </c>
      <c r="D28" s="263">
        <v>2.2893732851613828E-2</v>
      </c>
      <c r="E28" s="263">
        <v>-2.5085596687030939E-5</v>
      </c>
      <c r="F28" s="264">
        <v>1.1121303475947912E-6</v>
      </c>
      <c r="G28" s="265">
        <v>0.27954045480365081</v>
      </c>
      <c r="H28" s="266">
        <v>3.7487767979095366E-2</v>
      </c>
      <c r="I28" s="266">
        <v>-3.3568335450571897E-4</v>
      </c>
      <c r="J28" s="267">
        <v>2.6394517138146009E-6</v>
      </c>
      <c r="K28" s="265" t="s">
        <v>115</v>
      </c>
      <c r="L28" s="266">
        <v>0.11264328952213519</v>
      </c>
      <c r="M28" s="268" t="s">
        <v>115</v>
      </c>
      <c r="N28" s="269" t="s">
        <v>115</v>
      </c>
      <c r="O28" s="270">
        <v>1.0258936485844192</v>
      </c>
      <c r="P28" s="271">
        <v>4.2350545182822698E-2</v>
      </c>
      <c r="Q28" s="271">
        <v>-4.9070113746115061E-4</v>
      </c>
      <c r="R28" s="272">
        <v>6.6275674965504314E-6</v>
      </c>
      <c r="S28" s="270">
        <v>0.69728394065670019</v>
      </c>
      <c r="T28" s="271">
        <v>3.8625227174847329E-2</v>
      </c>
      <c r="U28" s="271">
        <v>-2.8877822274042068E-4</v>
      </c>
      <c r="V28" s="272">
        <v>5.3534991005588522E-6</v>
      </c>
      <c r="W28" s="270">
        <v>1.4773684739999999</v>
      </c>
      <c r="X28" s="271">
        <v>0.245615208</v>
      </c>
      <c r="Y28" s="271">
        <v>-3.572413E-3</v>
      </c>
      <c r="Z28" s="272">
        <v>3.0638E-5</v>
      </c>
      <c r="AA28" s="270">
        <v>3.3907029460000002</v>
      </c>
      <c r="AB28" s="271">
        <v>0.39437905400000001</v>
      </c>
      <c r="AC28" s="271">
        <v>-4.6422850000000003E-3</v>
      </c>
      <c r="AD28" s="272">
        <v>3.59224E-5</v>
      </c>
      <c r="AE28" s="270">
        <v>4.1156031239999997</v>
      </c>
      <c r="AF28" s="271">
        <v>0.306464813</v>
      </c>
      <c r="AG28" s="271">
        <v>-4.2064299999999997E-3</v>
      </c>
      <c r="AH28" s="272">
        <v>3.6526300000000003E-5</v>
      </c>
    </row>
    <row r="29" spans="2:48" x14ac:dyDescent="0.2">
      <c r="B29" s="276">
        <v>2032</v>
      </c>
      <c r="C29" s="262">
        <v>0.52853550068679878</v>
      </c>
      <c r="D29" s="263">
        <v>2.2724319228511886E-2</v>
      </c>
      <c r="E29" s="263">
        <v>-2.4899963271546912E-5</v>
      </c>
      <c r="F29" s="264">
        <v>1.1039005830225898E-6</v>
      </c>
      <c r="G29" s="265">
        <v>0.27685686643753576</v>
      </c>
      <c r="H29" s="266">
        <v>3.7127885406496051E-2</v>
      </c>
      <c r="I29" s="266">
        <v>-3.3246079430246405E-4</v>
      </c>
      <c r="J29" s="267">
        <v>2.6141129773619804E-6</v>
      </c>
      <c r="K29" s="265" t="s">
        <v>115</v>
      </c>
      <c r="L29" s="266">
        <v>0.11235041696937763</v>
      </c>
      <c r="M29" s="268" t="s">
        <v>115</v>
      </c>
      <c r="N29" s="269" t="s">
        <v>115</v>
      </c>
      <c r="O29" s="270">
        <v>1.0170709632065931</v>
      </c>
      <c r="P29" s="271">
        <v>4.1986330494250414E-2</v>
      </c>
      <c r="Q29" s="271">
        <v>-4.8648110767898463E-4</v>
      </c>
      <c r="R29" s="272">
        <v>6.5705704160800968E-6</v>
      </c>
      <c r="S29" s="270">
        <v>0.69330942219495695</v>
      </c>
      <c r="T29" s="271">
        <v>3.8405063379950699E-2</v>
      </c>
      <c r="U29" s="271">
        <v>-2.8713218687080025E-4</v>
      </c>
      <c r="V29" s="272">
        <v>5.3229841556856663E-6</v>
      </c>
      <c r="W29" s="270">
        <v>1.4773684739999999</v>
      </c>
      <c r="X29" s="271">
        <v>0.245615208</v>
      </c>
      <c r="Y29" s="271">
        <v>-3.572413E-3</v>
      </c>
      <c r="Z29" s="272">
        <v>3.0638E-5</v>
      </c>
      <c r="AA29" s="270">
        <v>3.3907029460000002</v>
      </c>
      <c r="AB29" s="271">
        <v>0.39437905400000001</v>
      </c>
      <c r="AC29" s="271">
        <v>-4.6422850000000003E-3</v>
      </c>
      <c r="AD29" s="272">
        <v>3.59224E-5</v>
      </c>
      <c r="AE29" s="270">
        <v>4.1156031239999997</v>
      </c>
      <c r="AF29" s="271">
        <v>0.306464813</v>
      </c>
      <c r="AG29" s="271">
        <v>-4.2064299999999997E-3</v>
      </c>
      <c r="AH29" s="272">
        <v>3.6526300000000003E-5</v>
      </c>
    </row>
    <row r="30" spans="2:48" x14ac:dyDescent="0.2">
      <c r="B30" s="276">
        <v>2033</v>
      </c>
      <c r="C30" s="262">
        <v>0.52462433798171648</v>
      </c>
      <c r="D30" s="263">
        <v>2.2556159266220899E-2</v>
      </c>
      <c r="E30" s="263">
        <v>-2.4715703543337466E-5</v>
      </c>
      <c r="F30" s="264">
        <v>1.0957317187082227E-6</v>
      </c>
      <c r="G30" s="265">
        <v>0.27419904051973543</v>
      </c>
      <c r="H30" s="266">
        <v>3.6771457706593687E-2</v>
      </c>
      <c r="I30" s="266">
        <v>-3.2926917067716037E-4</v>
      </c>
      <c r="J30" s="267">
        <v>2.5890174927793051E-6</v>
      </c>
      <c r="K30" s="265" t="s">
        <v>115</v>
      </c>
      <c r="L30" s="266">
        <v>0.11205830588525724</v>
      </c>
      <c r="M30" s="268" t="s">
        <v>115</v>
      </c>
      <c r="N30" s="269" t="s">
        <v>115</v>
      </c>
      <c r="O30" s="270">
        <v>1.0083241529230162</v>
      </c>
      <c r="P30" s="271">
        <v>4.1625248051999859E-2</v>
      </c>
      <c r="Q30" s="271">
        <v>-4.8229737015294532E-4</v>
      </c>
      <c r="R30" s="272">
        <v>6.5140635105018069E-6</v>
      </c>
      <c r="S30" s="270">
        <v>0.68935755848844571</v>
      </c>
      <c r="T30" s="271">
        <v>3.8186154518684977E-2</v>
      </c>
      <c r="U30" s="271">
        <v>-2.8549553340563669E-4</v>
      </c>
      <c r="V30" s="272">
        <v>5.292643145998258E-6</v>
      </c>
      <c r="W30" s="270">
        <v>1.4773684739999999</v>
      </c>
      <c r="X30" s="271">
        <v>0.245615208</v>
      </c>
      <c r="Y30" s="271">
        <v>-3.572413E-3</v>
      </c>
      <c r="Z30" s="272">
        <v>3.0638E-5</v>
      </c>
      <c r="AA30" s="270">
        <v>3.3907029460000002</v>
      </c>
      <c r="AB30" s="271">
        <v>0.39437905400000001</v>
      </c>
      <c r="AC30" s="271">
        <v>-4.6422850000000003E-3</v>
      </c>
      <c r="AD30" s="272">
        <v>3.59224E-5</v>
      </c>
      <c r="AE30" s="270">
        <v>4.1156031239999997</v>
      </c>
      <c r="AF30" s="271">
        <v>0.306464813</v>
      </c>
      <c r="AG30" s="271">
        <v>-4.2064299999999997E-3</v>
      </c>
      <c r="AH30" s="272">
        <v>3.6526300000000003E-5</v>
      </c>
    </row>
    <row r="31" spans="2:48" x14ac:dyDescent="0.2">
      <c r="B31" s="276">
        <v>2034</v>
      </c>
      <c r="C31" s="262">
        <v>0.52074211788065172</v>
      </c>
      <c r="D31" s="263">
        <v>2.2389243687650863E-2</v>
      </c>
      <c r="E31" s="263">
        <v>-2.4532807337116768E-5</v>
      </c>
      <c r="F31" s="264">
        <v>1.0876233039897818E-6</v>
      </c>
      <c r="G31" s="265">
        <v>0.27156672973074591</v>
      </c>
      <c r="H31" s="266">
        <v>3.6418451712610385E-2</v>
      </c>
      <c r="I31" s="266">
        <v>-3.2610818663865963E-4</v>
      </c>
      <c r="J31" s="267">
        <v>2.5641629248486238E-6</v>
      </c>
      <c r="K31" s="265" t="s">
        <v>115</v>
      </c>
      <c r="L31" s="266">
        <v>0.11176695428995556</v>
      </c>
      <c r="M31" s="268" t="s">
        <v>115</v>
      </c>
      <c r="N31" s="269" t="s">
        <v>115</v>
      </c>
      <c r="O31" s="270">
        <v>0.99965256520787826</v>
      </c>
      <c r="P31" s="271">
        <v>4.1267270918752659E-2</v>
      </c>
      <c r="Q31" s="271">
        <v>-4.7814961276962994E-4</v>
      </c>
      <c r="R31" s="272">
        <v>6.4580425643114909E-6</v>
      </c>
      <c r="S31" s="270">
        <v>0.68542822040506157</v>
      </c>
      <c r="T31" s="271">
        <v>3.7968493437928477E-2</v>
      </c>
      <c r="U31" s="271">
        <v>-2.8386820886522454E-4</v>
      </c>
      <c r="V31" s="272">
        <v>5.262475080066068E-6</v>
      </c>
      <c r="W31" s="270">
        <v>1.4773684739999999</v>
      </c>
      <c r="X31" s="271">
        <v>0.245615208</v>
      </c>
      <c r="Y31" s="271">
        <v>-3.572413E-3</v>
      </c>
      <c r="Z31" s="272">
        <v>3.0638E-5</v>
      </c>
      <c r="AA31" s="270">
        <v>3.3907029460000002</v>
      </c>
      <c r="AB31" s="271">
        <v>0.39437905400000001</v>
      </c>
      <c r="AC31" s="271">
        <v>-4.6422850000000003E-3</v>
      </c>
      <c r="AD31" s="272">
        <v>3.59224E-5</v>
      </c>
      <c r="AE31" s="270">
        <v>4.1156031239999997</v>
      </c>
      <c r="AF31" s="271">
        <v>0.306464813</v>
      </c>
      <c r="AG31" s="271">
        <v>-4.2064299999999997E-3</v>
      </c>
      <c r="AH31" s="272">
        <v>3.6526300000000003E-5</v>
      </c>
    </row>
    <row r="32" spans="2:48" x14ac:dyDescent="0.2">
      <c r="B32" s="276">
        <v>2035</v>
      </c>
      <c r="C32" s="262">
        <v>0.51688862620833498</v>
      </c>
      <c r="D32" s="263">
        <v>2.2223563284362247E-2</v>
      </c>
      <c r="E32" s="263">
        <v>-2.4351264562822104E-5</v>
      </c>
      <c r="F32" s="264">
        <v>1.0795748915402574E-6</v>
      </c>
      <c r="G32" s="265">
        <v>0.26895968912533075</v>
      </c>
      <c r="H32" s="266">
        <v>3.6068834576169322E-2</v>
      </c>
      <c r="I32" s="266">
        <v>-3.2297754804692849E-4</v>
      </c>
      <c r="J32" s="267">
        <v>2.5395469607700767E-6</v>
      </c>
      <c r="K32" s="265" t="s">
        <v>115</v>
      </c>
      <c r="L32" s="266">
        <v>0.11147636020880167</v>
      </c>
      <c r="M32" s="268" t="s">
        <v>115</v>
      </c>
      <c r="N32" s="269" t="s">
        <v>115</v>
      </c>
      <c r="O32" s="270">
        <v>0.99105555314709048</v>
      </c>
      <c r="P32" s="271">
        <v>4.0912372388851377E-2</v>
      </c>
      <c r="Q32" s="271">
        <v>-4.7403752609981108E-4</v>
      </c>
      <c r="R32" s="272">
        <v>6.4025033982584119E-6</v>
      </c>
      <c r="S32" s="270">
        <v>0.68152127954875263</v>
      </c>
      <c r="T32" s="271">
        <v>3.7752073025332275E-2</v>
      </c>
      <c r="U32" s="271">
        <v>-2.8225016007469276E-4</v>
      </c>
      <c r="V32" s="272">
        <v>5.2324789721096906E-6</v>
      </c>
      <c r="W32" s="270">
        <v>1.4773684739999999</v>
      </c>
      <c r="X32" s="271">
        <v>0.245615208</v>
      </c>
      <c r="Y32" s="271">
        <v>-3.572413E-3</v>
      </c>
      <c r="Z32" s="272">
        <v>3.0638E-5</v>
      </c>
      <c r="AA32" s="270">
        <v>3.3907029460000002</v>
      </c>
      <c r="AB32" s="271">
        <v>0.39437905400000001</v>
      </c>
      <c r="AC32" s="271">
        <v>-4.6422850000000003E-3</v>
      </c>
      <c r="AD32" s="272">
        <v>3.59224E-5</v>
      </c>
      <c r="AE32" s="270">
        <v>4.1156031239999997</v>
      </c>
      <c r="AF32" s="271">
        <v>0.306464813</v>
      </c>
      <c r="AG32" s="271">
        <v>-4.2064299999999997E-3</v>
      </c>
      <c r="AH32" s="272">
        <v>3.6526300000000003E-5</v>
      </c>
    </row>
    <row r="33" spans="2:48" ht="12.75" customHeight="1" x14ac:dyDescent="0.2">
      <c r="B33" s="276">
        <v>2036</v>
      </c>
      <c r="C33" s="262">
        <v>0.51688862620833498</v>
      </c>
      <c r="D33" s="263">
        <v>2.2223563284362247E-2</v>
      </c>
      <c r="E33" s="263">
        <v>-2.4351264562822104E-5</v>
      </c>
      <c r="F33" s="264">
        <v>1.0795748915402574E-6</v>
      </c>
      <c r="G33" s="265">
        <v>0.26895968912533075</v>
      </c>
      <c r="H33" s="266">
        <v>3.6068834576169322E-2</v>
      </c>
      <c r="I33" s="266">
        <v>-3.2297754804692849E-4</v>
      </c>
      <c r="J33" s="267">
        <v>2.5395469607700767E-6</v>
      </c>
      <c r="K33" s="265" t="s">
        <v>115</v>
      </c>
      <c r="L33" s="266">
        <v>0.11147636020880167</v>
      </c>
      <c r="M33" s="268" t="s">
        <v>115</v>
      </c>
      <c r="N33" s="269" t="s">
        <v>115</v>
      </c>
      <c r="O33" s="270">
        <v>0.99105555314709048</v>
      </c>
      <c r="P33" s="271">
        <v>4.0912372388851377E-2</v>
      </c>
      <c r="Q33" s="271">
        <v>-4.7403752609981108E-4</v>
      </c>
      <c r="R33" s="272">
        <v>6.4025033982584119E-6</v>
      </c>
      <c r="S33" s="270">
        <v>0.68152127954875263</v>
      </c>
      <c r="T33" s="271">
        <v>3.7752073025332275E-2</v>
      </c>
      <c r="U33" s="271">
        <v>-2.8225016007469276E-4</v>
      </c>
      <c r="V33" s="272">
        <v>5.2324789721096906E-6</v>
      </c>
      <c r="W33" s="270">
        <v>1.4773684739999999</v>
      </c>
      <c r="X33" s="271">
        <v>0.245615208</v>
      </c>
      <c r="Y33" s="271">
        <v>-3.572413E-3</v>
      </c>
      <c r="Z33" s="272">
        <v>3.0638E-5</v>
      </c>
      <c r="AA33" s="270">
        <v>3.3907029460000002</v>
      </c>
      <c r="AB33" s="271">
        <v>0.39437905400000001</v>
      </c>
      <c r="AC33" s="271">
        <v>-4.6422850000000003E-3</v>
      </c>
      <c r="AD33" s="272">
        <v>3.59224E-5</v>
      </c>
      <c r="AE33" s="270">
        <v>4.1156031239999997</v>
      </c>
      <c r="AF33" s="271">
        <v>0.306464813</v>
      </c>
      <c r="AG33" s="271">
        <v>-4.2064299999999997E-3</v>
      </c>
      <c r="AH33" s="272">
        <v>3.6526300000000003E-5</v>
      </c>
      <c r="AI33" s="52"/>
      <c r="AJ33" s="52"/>
      <c r="AK33" s="52"/>
      <c r="AL33" s="52"/>
      <c r="AM33" s="52"/>
      <c r="AN33" s="52"/>
      <c r="AO33" s="52"/>
      <c r="AP33" s="52"/>
      <c r="AQ33" s="52"/>
      <c r="AR33" s="52"/>
      <c r="AS33" s="52"/>
      <c r="AT33" s="52"/>
      <c r="AU33" s="52"/>
      <c r="AV33" s="52"/>
    </row>
    <row r="34" spans="2:48" ht="12.75" customHeight="1" x14ac:dyDescent="0.2">
      <c r="B34" s="276">
        <v>2037</v>
      </c>
      <c r="C34" s="262">
        <v>0.51688862620833498</v>
      </c>
      <c r="D34" s="263">
        <v>2.2223563284362247E-2</v>
      </c>
      <c r="E34" s="263">
        <v>-2.4351264562822104E-5</v>
      </c>
      <c r="F34" s="264">
        <v>1.0795748915402574E-6</v>
      </c>
      <c r="G34" s="265">
        <v>0.26895968912533075</v>
      </c>
      <c r="H34" s="266">
        <v>3.6068834576169322E-2</v>
      </c>
      <c r="I34" s="266">
        <v>-3.2297754804692849E-4</v>
      </c>
      <c r="J34" s="267">
        <v>2.5395469607700767E-6</v>
      </c>
      <c r="K34" s="265" t="s">
        <v>115</v>
      </c>
      <c r="L34" s="266">
        <v>0.11147636020880167</v>
      </c>
      <c r="M34" s="268" t="s">
        <v>115</v>
      </c>
      <c r="N34" s="269" t="s">
        <v>115</v>
      </c>
      <c r="O34" s="270">
        <v>0.99105555314709048</v>
      </c>
      <c r="P34" s="271">
        <v>4.0912372388851377E-2</v>
      </c>
      <c r="Q34" s="271">
        <v>-4.7403752609981108E-4</v>
      </c>
      <c r="R34" s="272">
        <v>6.4025033982584119E-6</v>
      </c>
      <c r="S34" s="270">
        <v>0.68152127954875263</v>
      </c>
      <c r="T34" s="271">
        <v>3.7752073025332275E-2</v>
      </c>
      <c r="U34" s="271">
        <v>-2.8225016007469276E-4</v>
      </c>
      <c r="V34" s="272">
        <v>5.2324789721096906E-6</v>
      </c>
      <c r="W34" s="270">
        <v>1.4773684739999999</v>
      </c>
      <c r="X34" s="271">
        <v>0.245615208</v>
      </c>
      <c r="Y34" s="271">
        <v>-3.572413E-3</v>
      </c>
      <c r="Z34" s="272">
        <v>3.0638E-5</v>
      </c>
      <c r="AA34" s="270">
        <v>3.3907029460000002</v>
      </c>
      <c r="AB34" s="271">
        <v>0.39437905400000001</v>
      </c>
      <c r="AC34" s="271">
        <v>-4.6422850000000003E-3</v>
      </c>
      <c r="AD34" s="272">
        <v>3.59224E-5</v>
      </c>
      <c r="AE34" s="270">
        <v>4.1156031239999997</v>
      </c>
      <c r="AF34" s="271">
        <v>0.306464813</v>
      </c>
      <c r="AG34" s="271">
        <v>-4.2064299999999997E-3</v>
      </c>
      <c r="AH34" s="272">
        <v>3.6526300000000003E-5</v>
      </c>
      <c r="AI34" s="52"/>
      <c r="AJ34" s="52"/>
      <c r="AK34" s="52"/>
      <c r="AL34" s="52"/>
      <c r="AM34" s="52"/>
      <c r="AN34" s="52"/>
      <c r="AO34" s="52"/>
      <c r="AP34" s="52"/>
      <c r="AQ34" s="52"/>
      <c r="AR34" s="52"/>
      <c r="AS34" s="52"/>
      <c r="AT34" s="52"/>
      <c r="AU34" s="52"/>
      <c r="AV34" s="52"/>
    </row>
    <row r="35" spans="2:48" x14ac:dyDescent="0.2">
      <c r="B35" s="276">
        <v>2038</v>
      </c>
      <c r="C35" s="262">
        <v>0.51688862620833498</v>
      </c>
      <c r="D35" s="263">
        <v>2.2223563284362247E-2</v>
      </c>
      <c r="E35" s="263">
        <v>-2.4351264562822104E-5</v>
      </c>
      <c r="F35" s="264">
        <v>1.0795748915402574E-6</v>
      </c>
      <c r="G35" s="265">
        <v>0.26895968912533075</v>
      </c>
      <c r="H35" s="266">
        <v>3.6068834576169322E-2</v>
      </c>
      <c r="I35" s="266">
        <v>-3.2297754804692849E-4</v>
      </c>
      <c r="J35" s="267">
        <v>2.5395469607700767E-6</v>
      </c>
      <c r="K35" s="265" t="s">
        <v>115</v>
      </c>
      <c r="L35" s="266">
        <v>0.11147636020880167</v>
      </c>
      <c r="M35" s="268" t="s">
        <v>115</v>
      </c>
      <c r="N35" s="269" t="s">
        <v>115</v>
      </c>
      <c r="O35" s="270">
        <v>0.99105555314709048</v>
      </c>
      <c r="P35" s="271">
        <v>4.0912372388851377E-2</v>
      </c>
      <c r="Q35" s="271">
        <v>-4.7403752609981108E-4</v>
      </c>
      <c r="R35" s="272">
        <v>6.4025033982584119E-6</v>
      </c>
      <c r="S35" s="270">
        <v>0.68152127954875263</v>
      </c>
      <c r="T35" s="271">
        <v>3.7752073025332275E-2</v>
      </c>
      <c r="U35" s="271">
        <v>-2.8225016007469276E-4</v>
      </c>
      <c r="V35" s="272">
        <v>5.2324789721096906E-6</v>
      </c>
      <c r="W35" s="270">
        <v>1.4773684739999999</v>
      </c>
      <c r="X35" s="271">
        <v>0.245615208</v>
      </c>
      <c r="Y35" s="271">
        <v>-3.572413E-3</v>
      </c>
      <c r="Z35" s="272">
        <v>3.0638E-5</v>
      </c>
      <c r="AA35" s="270">
        <v>3.3907029460000002</v>
      </c>
      <c r="AB35" s="271">
        <v>0.39437905400000001</v>
      </c>
      <c r="AC35" s="271">
        <v>-4.6422850000000003E-3</v>
      </c>
      <c r="AD35" s="272">
        <v>3.59224E-5</v>
      </c>
      <c r="AE35" s="270">
        <v>4.1156031239999997</v>
      </c>
      <c r="AF35" s="271">
        <v>0.306464813</v>
      </c>
      <c r="AG35" s="271">
        <v>-4.2064299999999997E-3</v>
      </c>
      <c r="AH35" s="272">
        <v>3.6526300000000003E-5</v>
      </c>
      <c r="AI35" s="52"/>
      <c r="AJ35" s="52"/>
      <c r="AK35" s="52"/>
      <c r="AL35" s="52"/>
      <c r="AM35" s="52"/>
      <c r="AN35" s="52"/>
      <c r="AO35" s="52"/>
      <c r="AP35" s="52"/>
      <c r="AQ35" s="52"/>
      <c r="AR35" s="52"/>
      <c r="AS35" s="52"/>
      <c r="AT35" s="52"/>
      <c r="AU35" s="52"/>
      <c r="AV35" s="52"/>
    </row>
    <row r="36" spans="2:48" x14ac:dyDescent="0.2">
      <c r="B36" s="276">
        <v>2039</v>
      </c>
      <c r="C36" s="262">
        <v>0.51688862620833498</v>
      </c>
      <c r="D36" s="263">
        <v>2.2223563284362247E-2</v>
      </c>
      <c r="E36" s="263">
        <v>-2.4351264562822104E-5</v>
      </c>
      <c r="F36" s="264">
        <v>1.0795748915402574E-6</v>
      </c>
      <c r="G36" s="265">
        <v>0.26895968912533075</v>
      </c>
      <c r="H36" s="266">
        <v>3.6068834576169322E-2</v>
      </c>
      <c r="I36" s="266">
        <v>-3.2297754804692849E-4</v>
      </c>
      <c r="J36" s="267">
        <v>2.5395469607700767E-6</v>
      </c>
      <c r="K36" s="265" t="s">
        <v>115</v>
      </c>
      <c r="L36" s="266">
        <v>0.11147636020880167</v>
      </c>
      <c r="M36" s="268" t="s">
        <v>115</v>
      </c>
      <c r="N36" s="269" t="s">
        <v>115</v>
      </c>
      <c r="O36" s="270">
        <v>0.99105555314709048</v>
      </c>
      <c r="P36" s="271">
        <v>4.0912372388851377E-2</v>
      </c>
      <c r="Q36" s="271">
        <v>-4.7403752609981108E-4</v>
      </c>
      <c r="R36" s="272">
        <v>6.4025033982584119E-6</v>
      </c>
      <c r="S36" s="270">
        <v>0.68152127954875263</v>
      </c>
      <c r="T36" s="271">
        <v>3.7752073025332275E-2</v>
      </c>
      <c r="U36" s="271">
        <v>-2.8225016007469276E-4</v>
      </c>
      <c r="V36" s="272">
        <v>5.2324789721096906E-6</v>
      </c>
      <c r="W36" s="270">
        <v>1.4773684739999999</v>
      </c>
      <c r="X36" s="271">
        <v>0.245615208</v>
      </c>
      <c r="Y36" s="271">
        <v>-3.572413E-3</v>
      </c>
      <c r="Z36" s="272">
        <v>3.0638E-5</v>
      </c>
      <c r="AA36" s="270">
        <v>3.3907029460000002</v>
      </c>
      <c r="AB36" s="271">
        <v>0.39437905400000001</v>
      </c>
      <c r="AC36" s="271">
        <v>-4.6422850000000003E-3</v>
      </c>
      <c r="AD36" s="272">
        <v>3.59224E-5</v>
      </c>
      <c r="AE36" s="270">
        <v>4.1156031239999997</v>
      </c>
      <c r="AF36" s="271">
        <v>0.306464813</v>
      </c>
      <c r="AG36" s="271">
        <v>-4.2064299999999997E-3</v>
      </c>
      <c r="AH36" s="272">
        <v>3.6526300000000003E-5</v>
      </c>
      <c r="AI36" s="52"/>
      <c r="AJ36" s="52"/>
      <c r="AK36" s="52"/>
      <c r="AL36" s="52"/>
      <c r="AM36" s="52"/>
      <c r="AN36" s="52"/>
      <c r="AO36" s="52"/>
      <c r="AP36" s="52"/>
      <c r="AQ36" s="52"/>
      <c r="AR36" s="52"/>
      <c r="AS36" s="52"/>
      <c r="AT36" s="52"/>
      <c r="AU36" s="52"/>
      <c r="AV36" s="52"/>
    </row>
    <row r="37" spans="2:48" x14ac:dyDescent="0.2">
      <c r="B37" s="276">
        <v>2040</v>
      </c>
      <c r="C37" s="262">
        <v>0.51688862620833498</v>
      </c>
      <c r="D37" s="263">
        <v>2.2223563284362247E-2</v>
      </c>
      <c r="E37" s="263">
        <v>-2.4351264562822104E-5</v>
      </c>
      <c r="F37" s="264">
        <v>1.0795748915402574E-6</v>
      </c>
      <c r="G37" s="265">
        <v>0.26895968912533075</v>
      </c>
      <c r="H37" s="266">
        <v>3.6068834576169322E-2</v>
      </c>
      <c r="I37" s="266">
        <v>-3.2297754804692849E-4</v>
      </c>
      <c r="J37" s="267">
        <v>2.5395469607700767E-6</v>
      </c>
      <c r="K37" s="265" t="s">
        <v>115</v>
      </c>
      <c r="L37" s="266">
        <v>0.11147636020880167</v>
      </c>
      <c r="M37" s="268" t="s">
        <v>115</v>
      </c>
      <c r="N37" s="269" t="s">
        <v>115</v>
      </c>
      <c r="O37" s="270">
        <v>0.99105555314709048</v>
      </c>
      <c r="P37" s="271">
        <v>4.0912372388851377E-2</v>
      </c>
      <c r="Q37" s="271">
        <v>-4.7403752609981108E-4</v>
      </c>
      <c r="R37" s="272">
        <v>6.4025033982584119E-6</v>
      </c>
      <c r="S37" s="270">
        <v>0.68152127954875263</v>
      </c>
      <c r="T37" s="271">
        <v>3.7752073025332275E-2</v>
      </c>
      <c r="U37" s="271">
        <v>-2.8225016007469276E-4</v>
      </c>
      <c r="V37" s="272">
        <v>5.2324789721096906E-6</v>
      </c>
      <c r="W37" s="270">
        <v>1.4773684739999999</v>
      </c>
      <c r="X37" s="271">
        <v>0.245615208</v>
      </c>
      <c r="Y37" s="271">
        <v>-3.572413E-3</v>
      </c>
      <c r="Z37" s="272">
        <v>3.0638E-5</v>
      </c>
      <c r="AA37" s="270">
        <v>3.3907029460000002</v>
      </c>
      <c r="AB37" s="271">
        <v>0.39437905400000001</v>
      </c>
      <c r="AC37" s="271">
        <v>-4.6422850000000003E-3</v>
      </c>
      <c r="AD37" s="272">
        <v>3.59224E-5</v>
      </c>
      <c r="AE37" s="270">
        <v>4.1156031239999997</v>
      </c>
      <c r="AF37" s="271">
        <v>0.306464813</v>
      </c>
      <c r="AG37" s="271">
        <v>-4.2064299999999997E-3</v>
      </c>
      <c r="AH37" s="272">
        <v>3.6526300000000003E-5</v>
      </c>
      <c r="AI37" s="52"/>
      <c r="AJ37" s="52"/>
      <c r="AK37" s="52"/>
      <c r="AL37" s="52"/>
      <c r="AM37" s="52"/>
      <c r="AN37" s="52"/>
      <c r="AO37" s="52"/>
      <c r="AP37" s="52"/>
      <c r="AQ37" s="52"/>
      <c r="AR37" s="52"/>
      <c r="AS37" s="52"/>
      <c r="AT37" s="52"/>
      <c r="AU37" s="52"/>
      <c r="AV37" s="52"/>
    </row>
    <row r="38" spans="2:48" x14ac:dyDescent="0.2">
      <c r="B38" s="276">
        <v>2041</v>
      </c>
      <c r="C38" s="262">
        <v>0.51688862620833498</v>
      </c>
      <c r="D38" s="263">
        <v>2.2223563284362247E-2</v>
      </c>
      <c r="E38" s="263">
        <v>-2.4351264562822104E-5</v>
      </c>
      <c r="F38" s="264">
        <v>1.0795748915402574E-6</v>
      </c>
      <c r="G38" s="265">
        <v>0.26895968912533075</v>
      </c>
      <c r="H38" s="266">
        <v>3.6068834576169322E-2</v>
      </c>
      <c r="I38" s="266">
        <v>-3.2297754804692849E-4</v>
      </c>
      <c r="J38" s="267">
        <v>2.5395469607700767E-6</v>
      </c>
      <c r="K38" s="265" t="s">
        <v>115</v>
      </c>
      <c r="L38" s="266">
        <v>0.11147636020880167</v>
      </c>
      <c r="M38" s="268" t="s">
        <v>115</v>
      </c>
      <c r="N38" s="269" t="s">
        <v>115</v>
      </c>
      <c r="O38" s="270">
        <v>0.99105555314709048</v>
      </c>
      <c r="P38" s="271">
        <v>4.0912372388851377E-2</v>
      </c>
      <c r="Q38" s="271">
        <v>-4.7403752609981108E-4</v>
      </c>
      <c r="R38" s="272">
        <v>6.4025033982584119E-6</v>
      </c>
      <c r="S38" s="270">
        <v>0.68152127954875263</v>
      </c>
      <c r="T38" s="271">
        <v>3.7752073025332275E-2</v>
      </c>
      <c r="U38" s="271">
        <v>-2.8225016007469276E-4</v>
      </c>
      <c r="V38" s="272">
        <v>5.2324789721096906E-6</v>
      </c>
      <c r="W38" s="270">
        <v>1.4773684739999999</v>
      </c>
      <c r="X38" s="271">
        <v>0.245615208</v>
      </c>
      <c r="Y38" s="271">
        <v>-3.572413E-3</v>
      </c>
      <c r="Z38" s="272">
        <v>3.0638E-5</v>
      </c>
      <c r="AA38" s="270">
        <v>3.3907029460000002</v>
      </c>
      <c r="AB38" s="271">
        <v>0.39437905400000001</v>
      </c>
      <c r="AC38" s="271">
        <v>-4.6422850000000003E-3</v>
      </c>
      <c r="AD38" s="272">
        <v>3.59224E-5</v>
      </c>
      <c r="AE38" s="270">
        <v>4.1156031239999997</v>
      </c>
      <c r="AF38" s="271">
        <v>0.306464813</v>
      </c>
      <c r="AG38" s="271">
        <v>-4.2064299999999997E-3</v>
      </c>
      <c r="AH38" s="272">
        <v>3.6526300000000003E-5</v>
      </c>
      <c r="AI38" s="52"/>
      <c r="AJ38" s="52"/>
      <c r="AK38" s="52"/>
      <c r="AL38" s="52"/>
      <c r="AM38" s="52"/>
      <c r="AN38" s="52"/>
      <c r="AO38" s="52"/>
      <c r="AP38" s="52"/>
      <c r="AQ38" s="52"/>
      <c r="AR38" s="52"/>
      <c r="AS38" s="52"/>
      <c r="AT38" s="52"/>
      <c r="AU38" s="52"/>
      <c r="AV38" s="52"/>
    </row>
    <row r="39" spans="2:48" x14ac:dyDescent="0.2">
      <c r="B39" s="276">
        <v>2042</v>
      </c>
      <c r="C39" s="262">
        <v>0.51688862620833498</v>
      </c>
      <c r="D39" s="263">
        <v>2.2223563284362247E-2</v>
      </c>
      <c r="E39" s="263">
        <v>-2.4351264562822104E-5</v>
      </c>
      <c r="F39" s="264">
        <v>1.0795748915402574E-6</v>
      </c>
      <c r="G39" s="265">
        <v>0.26895968912533075</v>
      </c>
      <c r="H39" s="266">
        <v>3.6068834576169322E-2</v>
      </c>
      <c r="I39" s="266">
        <v>-3.2297754804692849E-4</v>
      </c>
      <c r="J39" s="267">
        <v>2.5395469607700767E-6</v>
      </c>
      <c r="K39" s="265" t="s">
        <v>115</v>
      </c>
      <c r="L39" s="266">
        <v>0.11147636020880167</v>
      </c>
      <c r="M39" s="268" t="s">
        <v>115</v>
      </c>
      <c r="N39" s="269" t="s">
        <v>115</v>
      </c>
      <c r="O39" s="270">
        <v>0.99105555314709048</v>
      </c>
      <c r="P39" s="271">
        <v>4.0912372388851377E-2</v>
      </c>
      <c r="Q39" s="271">
        <v>-4.7403752609981108E-4</v>
      </c>
      <c r="R39" s="272">
        <v>6.4025033982584119E-6</v>
      </c>
      <c r="S39" s="270">
        <v>0.68152127954875263</v>
      </c>
      <c r="T39" s="271">
        <v>3.7752073025332275E-2</v>
      </c>
      <c r="U39" s="271">
        <v>-2.8225016007469276E-4</v>
      </c>
      <c r="V39" s="272">
        <v>5.2324789721096906E-6</v>
      </c>
      <c r="W39" s="270">
        <v>1.4773684739999999</v>
      </c>
      <c r="X39" s="271">
        <v>0.245615208</v>
      </c>
      <c r="Y39" s="271">
        <v>-3.572413E-3</v>
      </c>
      <c r="Z39" s="272">
        <v>3.0638E-5</v>
      </c>
      <c r="AA39" s="270">
        <v>3.3907029460000002</v>
      </c>
      <c r="AB39" s="271">
        <v>0.39437905400000001</v>
      </c>
      <c r="AC39" s="271">
        <v>-4.6422850000000003E-3</v>
      </c>
      <c r="AD39" s="272">
        <v>3.59224E-5</v>
      </c>
      <c r="AE39" s="270">
        <v>4.1156031239999997</v>
      </c>
      <c r="AF39" s="271">
        <v>0.306464813</v>
      </c>
      <c r="AG39" s="271">
        <v>-4.2064299999999997E-3</v>
      </c>
      <c r="AH39" s="272">
        <v>3.6526300000000003E-5</v>
      </c>
      <c r="AI39" s="52"/>
      <c r="AJ39" s="52"/>
      <c r="AK39" s="52"/>
      <c r="AL39" s="52"/>
      <c r="AM39" s="52"/>
      <c r="AN39" s="52"/>
      <c r="AO39" s="52"/>
      <c r="AP39" s="52"/>
      <c r="AQ39" s="52"/>
      <c r="AR39" s="52"/>
      <c r="AS39" s="52"/>
      <c r="AT39" s="52"/>
      <c r="AU39" s="52"/>
      <c r="AV39" s="52"/>
    </row>
    <row r="40" spans="2:48" x14ac:dyDescent="0.2">
      <c r="B40" s="276">
        <v>2043</v>
      </c>
      <c r="C40" s="262">
        <v>0.51688862620833498</v>
      </c>
      <c r="D40" s="263">
        <v>2.2223563284362247E-2</v>
      </c>
      <c r="E40" s="263">
        <v>-2.4351264562822104E-5</v>
      </c>
      <c r="F40" s="264">
        <v>1.0795748915402574E-6</v>
      </c>
      <c r="G40" s="265">
        <v>0.26895968912533075</v>
      </c>
      <c r="H40" s="266">
        <v>3.6068834576169322E-2</v>
      </c>
      <c r="I40" s="266">
        <v>-3.2297754804692849E-4</v>
      </c>
      <c r="J40" s="267">
        <v>2.5395469607700767E-6</v>
      </c>
      <c r="K40" s="265" t="s">
        <v>115</v>
      </c>
      <c r="L40" s="266">
        <v>0.11147636020880167</v>
      </c>
      <c r="M40" s="268" t="s">
        <v>115</v>
      </c>
      <c r="N40" s="269" t="s">
        <v>115</v>
      </c>
      <c r="O40" s="270">
        <v>0.99105555314709048</v>
      </c>
      <c r="P40" s="271">
        <v>4.0912372388851377E-2</v>
      </c>
      <c r="Q40" s="271">
        <v>-4.7403752609981108E-4</v>
      </c>
      <c r="R40" s="272">
        <v>6.4025033982584119E-6</v>
      </c>
      <c r="S40" s="270">
        <v>0.68152127954875263</v>
      </c>
      <c r="T40" s="271">
        <v>3.7752073025332275E-2</v>
      </c>
      <c r="U40" s="271">
        <v>-2.8225016007469276E-4</v>
      </c>
      <c r="V40" s="272">
        <v>5.2324789721096906E-6</v>
      </c>
      <c r="W40" s="270">
        <v>1.4773684739999999</v>
      </c>
      <c r="X40" s="271">
        <v>0.245615208</v>
      </c>
      <c r="Y40" s="271">
        <v>-3.572413E-3</v>
      </c>
      <c r="Z40" s="272">
        <v>3.0638E-5</v>
      </c>
      <c r="AA40" s="270">
        <v>3.3907029460000002</v>
      </c>
      <c r="AB40" s="271">
        <v>0.39437905400000001</v>
      </c>
      <c r="AC40" s="271">
        <v>-4.6422850000000003E-3</v>
      </c>
      <c r="AD40" s="272">
        <v>3.59224E-5</v>
      </c>
      <c r="AE40" s="270">
        <v>4.1156031239999997</v>
      </c>
      <c r="AF40" s="271">
        <v>0.306464813</v>
      </c>
      <c r="AG40" s="271">
        <v>-4.2064299999999997E-3</v>
      </c>
      <c r="AH40" s="272">
        <v>3.6526300000000003E-5</v>
      </c>
      <c r="AI40" s="52"/>
      <c r="AJ40" s="52"/>
      <c r="AK40" s="52"/>
      <c r="AL40" s="52"/>
      <c r="AM40" s="52"/>
      <c r="AN40" s="52"/>
      <c r="AO40" s="52"/>
      <c r="AP40" s="52"/>
      <c r="AQ40" s="52"/>
      <c r="AR40" s="52"/>
      <c r="AS40" s="52"/>
      <c r="AT40" s="52"/>
      <c r="AU40" s="52"/>
      <c r="AV40" s="52"/>
    </row>
    <row r="41" spans="2:48" x14ac:dyDescent="0.2">
      <c r="B41" s="276">
        <v>2044</v>
      </c>
      <c r="C41" s="262">
        <v>0.51688862620833498</v>
      </c>
      <c r="D41" s="263">
        <v>2.2223563284362247E-2</v>
      </c>
      <c r="E41" s="263">
        <v>-2.4351264562822104E-5</v>
      </c>
      <c r="F41" s="264">
        <v>1.0795748915402574E-6</v>
      </c>
      <c r="G41" s="265">
        <v>0.26895968912533075</v>
      </c>
      <c r="H41" s="266">
        <v>3.6068834576169322E-2</v>
      </c>
      <c r="I41" s="266">
        <v>-3.2297754804692849E-4</v>
      </c>
      <c r="J41" s="267">
        <v>2.5395469607700767E-6</v>
      </c>
      <c r="K41" s="265" t="s">
        <v>115</v>
      </c>
      <c r="L41" s="266">
        <v>0.11147636020880167</v>
      </c>
      <c r="M41" s="268" t="s">
        <v>115</v>
      </c>
      <c r="N41" s="269" t="s">
        <v>115</v>
      </c>
      <c r="O41" s="270">
        <v>0.99105555314709048</v>
      </c>
      <c r="P41" s="271">
        <v>4.0912372388851377E-2</v>
      </c>
      <c r="Q41" s="271">
        <v>-4.7403752609981108E-4</v>
      </c>
      <c r="R41" s="272">
        <v>6.4025033982584119E-6</v>
      </c>
      <c r="S41" s="270">
        <v>0.68152127954875263</v>
      </c>
      <c r="T41" s="271">
        <v>3.7752073025332275E-2</v>
      </c>
      <c r="U41" s="271">
        <v>-2.8225016007469276E-4</v>
      </c>
      <c r="V41" s="272">
        <v>5.2324789721096906E-6</v>
      </c>
      <c r="W41" s="270">
        <v>1.4773684739999999</v>
      </c>
      <c r="X41" s="271">
        <v>0.245615208</v>
      </c>
      <c r="Y41" s="271">
        <v>-3.572413E-3</v>
      </c>
      <c r="Z41" s="272">
        <v>3.0638E-5</v>
      </c>
      <c r="AA41" s="270">
        <v>3.3907029460000002</v>
      </c>
      <c r="AB41" s="271">
        <v>0.39437905400000001</v>
      </c>
      <c r="AC41" s="271">
        <v>-4.6422850000000003E-3</v>
      </c>
      <c r="AD41" s="272">
        <v>3.59224E-5</v>
      </c>
      <c r="AE41" s="270">
        <v>4.1156031239999997</v>
      </c>
      <c r="AF41" s="271">
        <v>0.306464813</v>
      </c>
      <c r="AG41" s="271">
        <v>-4.2064299999999997E-3</v>
      </c>
      <c r="AH41" s="272">
        <v>3.6526300000000003E-5</v>
      </c>
      <c r="AI41" s="52"/>
      <c r="AJ41" s="52"/>
      <c r="AK41" s="52"/>
      <c r="AL41" s="52"/>
      <c r="AM41" s="52"/>
      <c r="AN41" s="52"/>
      <c r="AO41" s="52"/>
      <c r="AP41" s="52"/>
      <c r="AQ41" s="52"/>
      <c r="AR41" s="52"/>
      <c r="AS41" s="52"/>
      <c r="AT41" s="52"/>
      <c r="AU41" s="52"/>
      <c r="AV41" s="52"/>
    </row>
    <row r="42" spans="2:48" x14ac:dyDescent="0.2">
      <c r="B42" s="276">
        <v>2045</v>
      </c>
      <c r="C42" s="262">
        <v>0.51688862620833498</v>
      </c>
      <c r="D42" s="263">
        <v>2.2223563284362247E-2</v>
      </c>
      <c r="E42" s="263">
        <v>-2.4351264562822104E-5</v>
      </c>
      <c r="F42" s="264">
        <v>1.0795748915402574E-6</v>
      </c>
      <c r="G42" s="265">
        <v>0.26895968912533075</v>
      </c>
      <c r="H42" s="266">
        <v>3.6068834576169322E-2</v>
      </c>
      <c r="I42" s="266">
        <v>-3.2297754804692849E-4</v>
      </c>
      <c r="J42" s="267">
        <v>2.5395469607700767E-6</v>
      </c>
      <c r="K42" s="265" t="s">
        <v>115</v>
      </c>
      <c r="L42" s="266">
        <v>0.11147636020880167</v>
      </c>
      <c r="M42" s="268" t="s">
        <v>115</v>
      </c>
      <c r="N42" s="269" t="s">
        <v>115</v>
      </c>
      <c r="O42" s="270">
        <v>0.99105555314709048</v>
      </c>
      <c r="P42" s="271">
        <v>4.0912372388851377E-2</v>
      </c>
      <c r="Q42" s="271">
        <v>-4.7403752609981108E-4</v>
      </c>
      <c r="R42" s="272">
        <v>6.4025033982584119E-6</v>
      </c>
      <c r="S42" s="270">
        <v>0.68152127954875263</v>
      </c>
      <c r="T42" s="271">
        <v>3.7752073025332275E-2</v>
      </c>
      <c r="U42" s="271">
        <v>-2.8225016007469276E-4</v>
      </c>
      <c r="V42" s="272">
        <v>5.2324789721096906E-6</v>
      </c>
      <c r="W42" s="270">
        <v>1.4773684739999999</v>
      </c>
      <c r="X42" s="271">
        <v>0.245615208</v>
      </c>
      <c r="Y42" s="271">
        <v>-3.572413E-3</v>
      </c>
      <c r="Z42" s="272">
        <v>3.0638E-5</v>
      </c>
      <c r="AA42" s="270">
        <v>3.3907029460000002</v>
      </c>
      <c r="AB42" s="271">
        <v>0.39437905400000001</v>
      </c>
      <c r="AC42" s="271">
        <v>-4.6422850000000003E-3</v>
      </c>
      <c r="AD42" s="272">
        <v>3.59224E-5</v>
      </c>
      <c r="AE42" s="270">
        <v>4.1156031239999997</v>
      </c>
      <c r="AF42" s="271">
        <v>0.306464813</v>
      </c>
      <c r="AG42" s="271">
        <v>-4.2064299999999997E-3</v>
      </c>
      <c r="AH42" s="272">
        <v>3.6526300000000003E-5</v>
      </c>
      <c r="AI42" s="52"/>
      <c r="AJ42" s="52"/>
      <c r="AK42" s="52"/>
      <c r="AL42" s="52"/>
      <c r="AM42" s="52"/>
      <c r="AN42" s="52"/>
      <c r="AO42" s="52"/>
      <c r="AP42" s="52"/>
      <c r="AQ42" s="52"/>
      <c r="AR42" s="52"/>
      <c r="AS42" s="52"/>
      <c r="AT42" s="52"/>
      <c r="AU42" s="52"/>
      <c r="AV42" s="52"/>
    </row>
    <row r="43" spans="2:48" x14ac:dyDescent="0.2">
      <c r="B43" s="276">
        <v>2046</v>
      </c>
      <c r="C43" s="262">
        <v>0.51688862620833498</v>
      </c>
      <c r="D43" s="263">
        <v>2.2223563284362247E-2</v>
      </c>
      <c r="E43" s="263">
        <v>-2.4351264562822104E-5</v>
      </c>
      <c r="F43" s="264">
        <v>1.0795748915402574E-6</v>
      </c>
      <c r="G43" s="265">
        <v>0.26895968912533075</v>
      </c>
      <c r="H43" s="266">
        <v>3.6068834576169322E-2</v>
      </c>
      <c r="I43" s="266">
        <v>-3.2297754804692849E-4</v>
      </c>
      <c r="J43" s="267">
        <v>2.5395469607700767E-6</v>
      </c>
      <c r="K43" s="265" t="s">
        <v>115</v>
      </c>
      <c r="L43" s="266">
        <v>0.11147636020880167</v>
      </c>
      <c r="M43" s="268" t="s">
        <v>115</v>
      </c>
      <c r="N43" s="269" t="s">
        <v>115</v>
      </c>
      <c r="O43" s="270">
        <v>0.99105555314709048</v>
      </c>
      <c r="P43" s="271">
        <v>4.0912372388851377E-2</v>
      </c>
      <c r="Q43" s="271">
        <v>-4.7403752609981108E-4</v>
      </c>
      <c r="R43" s="272">
        <v>6.4025033982584119E-6</v>
      </c>
      <c r="S43" s="270">
        <v>0.68152127954875263</v>
      </c>
      <c r="T43" s="271">
        <v>3.7752073025332275E-2</v>
      </c>
      <c r="U43" s="271">
        <v>-2.8225016007469276E-4</v>
      </c>
      <c r="V43" s="272">
        <v>5.2324789721096906E-6</v>
      </c>
      <c r="W43" s="270">
        <v>1.4773684739999999</v>
      </c>
      <c r="X43" s="271">
        <v>0.245615208</v>
      </c>
      <c r="Y43" s="271">
        <v>-3.572413E-3</v>
      </c>
      <c r="Z43" s="272">
        <v>3.0638E-5</v>
      </c>
      <c r="AA43" s="270">
        <v>3.3907029460000002</v>
      </c>
      <c r="AB43" s="271">
        <v>0.39437905400000001</v>
      </c>
      <c r="AC43" s="271">
        <v>-4.6422850000000003E-3</v>
      </c>
      <c r="AD43" s="272">
        <v>3.59224E-5</v>
      </c>
      <c r="AE43" s="270">
        <v>4.1156031239999997</v>
      </c>
      <c r="AF43" s="271">
        <v>0.306464813</v>
      </c>
      <c r="AG43" s="271">
        <v>-4.2064299999999997E-3</v>
      </c>
      <c r="AH43" s="272">
        <v>3.6526300000000003E-5</v>
      </c>
      <c r="AI43" s="52"/>
      <c r="AJ43" s="52"/>
      <c r="AK43" s="52"/>
      <c r="AL43" s="52"/>
      <c r="AM43" s="52"/>
      <c r="AN43" s="52"/>
      <c r="AO43" s="52"/>
      <c r="AP43" s="52"/>
      <c r="AQ43" s="52"/>
      <c r="AR43" s="52"/>
      <c r="AS43" s="52"/>
      <c r="AT43" s="52"/>
      <c r="AU43" s="52"/>
      <c r="AV43" s="52"/>
    </row>
    <row r="44" spans="2:48" x14ac:dyDescent="0.2">
      <c r="B44" s="276">
        <v>2047</v>
      </c>
      <c r="C44" s="262">
        <v>0.51688862620833498</v>
      </c>
      <c r="D44" s="263">
        <v>2.2223563284362247E-2</v>
      </c>
      <c r="E44" s="263">
        <v>-2.4351264562822104E-5</v>
      </c>
      <c r="F44" s="264">
        <v>1.0795748915402574E-6</v>
      </c>
      <c r="G44" s="265">
        <v>0.26895968912533075</v>
      </c>
      <c r="H44" s="266">
        <v>3.6068834576169322E-2</v>
      </c>
      <c r="I44" s="266">
        <v>-3.2297754804692849E-4</v>
      </c>
      <c r="J44" s="267">
        <v>2.5395469607700767E-6</v>
      </c>
      <c r="K44" s="265" t="s">
        <v>115</v>
      </c>
      <c r="L44" s="266">
        <v>0.11147636020880167</v>
      </c>
      <c r="M44" s="268" t="s">
        <v>115</v>
      </c>
      <c r="N44" s="269" t="s">
        <v>115</v>
      </c>
      <c r="O44" s="270">
        <v>0.99105555314709048</v>
      </c>
      <c r="P44" s="271">
        <v>4.0912372388851377E-2</v>
      </c>
      <c r="Q44" s="271">
        <v>-4.7403752609981108E-4</v>
      </c>
      <c r="R44" s="272">
        <v>6.4025033982584119E-6</v>
      </c>
      <c r="S44" s="270">
        <v>0.68152127954875263</v>
      </c>
      <c r="T44" s="271">
        <v>3.7752073025332275E-2</v>
      </c>
      <c r="U44" s="271">
        <v>-2.8225016007469276E-4</v>
      </c>
      <c r="V44" s="272">
        <v>5.2324789721096906E-6</v>
      </c>
      <c r="W44" s="270">
        <v>1.4773684739999999</v>
      </c>
      <c r="X44" s="271">
        <v>0.245615208</v>
      </c>
      <c r="Y44" s="271">
        <v>-3.572413E-3</v>
      </c>
      <c r="Z44" s="272">
        <v>3.0638E-5</v>
      </c>
      <c r="AA44" s="270">
        <v>3.3907029460000002</v>
      </c>
      <c r="AB44" s="271">
        <v>0.39437905400000001</v>
      </c>
      <c r="AC44" s="271">
        <v>-4.6422850000000003E-3</v>
      </c>
      <c r="AD44" s="272">
        <v>3.59224E-5</v>
      </c>
      <c r="AE44" s="270">
        <v>4.1156031239999997</v>
      </c>
      <c r="AF44" s="271">
        <v>0.306464813</v>
      </c>
      <c r="AG44" s="271">
        <v>-4.2064299999999997E-3</v>
      </c>
      <c r="AH44" s="272">
        <v>3.6526300000000003E-5</v>
      </c>
      <c r="AI44" s="52"/>
      <c r="AJ44" s="52"/>
      <c r="AK44" s="52"/>
      <c r="AL44" s="52"/>
      <c r="AM44" s="52"/>
      <c r="AN44" s="52"/>
      <c r="AO44" s="52"/>
      <c r="AP44" s="52"/>
      <c r="AQ44" s="52"/>
      <c r="AR44" s="52"/>
      <c r="AS44" s="52"/>
      <c r="AT44" s="52"/>
      <c r="AU44" s="52"/>
      <c r="AV44" s="52"/>
    </row>
    <row r="45" spans="2:48" x14ac:dyDescent="0.2">
      <c r="B45" s="276">
        <v>2048</v>
      </c>
      <c r="C45" s="262">
        <v>0.51688862620833498</v>
      </c>
      <c r="D45" s="263">
        <v>2.2223563284362247E-2</v>
      </c>
      <c r="E45" s="263">
        <v>-2.4351264562822104E-5</v>
      </c>
      <c r="F45" s="264">
        <v>1.0795748915402574E-6</v>
      </c>
      <c r="G45" s="265">
        <v>0.26895968912533075</v>
      </c>
      <c r="H45" s="266">
        <v>3.6068834576169322E-2</v>
      </c>
      <c r="I45" s="266">
        <v>-3.2297754804692849E-4</v>
      </c>
      <c r="J45" s="267">
        <v>2.5395469607700767E-6</v>
      </c>
      <c r="K45" s="265" t="s">
        <v>115</v>
      </c>
      <c r="L45" s="266">
        <v>0.11147636020880167</v>
      </c>
      <c r="M45" s="268" t="s">
        <v>115</v>
      </c>
      <c r="N45" s="269" t="s">
        <v>115</v>
      </c>
      <c r="O45" s="270">
        <v>0.99105555314709048</v>
      </c>
      <c r="P45" s="271">
        <v>4.0912372388851377E-2</v>
      </c>
      <c r="Q45" s="271">
        <v>-4.7403752609981108E-4</v>
      </c>
      <c r="R45" s="272">
        <v>6.4025033982584119E-6</v>
      </c>
      <c r="S45" s="270">
        <v>0.68152127954875263</v>
      </c>
      <c r="T45" s="271">
        <v>3.7752073025332275E-2</v>
      </c>
      <c r="U45" s="271">
        <v>-2.8225016007469276E-4</v>
      </c>
      <c r="V45" s="272">
        <v>5.2324789721096906E-6</v>
      </c>
      <c r="W45" s="270">
        <v>1.4773684739999999</v>
      </c>
      <c r="X45" s="271">
        <v>0.245615208</v>
      </c>
      <c r="Y45" s="271">
        <v>-3.572413E-3</v>
      </c>
      <c r="Z45" s="272">
        <v>3.0638E-5</v>
      </c>
      <c r="AA45" s="270">
        <v>3.3907029460000002</v>
      </c>
      <c r="AB45" s="271">
        <v>0.39437905400000001</v>
      </c>
      <c r="AC45" s="271">
        <v>-4.6422850000000003E-3</v>
      </c>
      <c r="AD45" s="272">
        <v>3.59224E-5</v>
      </c>
      <c r="AE45" s="270">
        <v>4.1156031239999997</v>
      </c>
      <c r="AF45" s="271">
        <v>0.306464813</v>
      </c>
      <c r="AG45" s="271">
        <v>-4.2064299999999997E-3</v>
      </c>
      <c r="AH45" s="272">
        <v>3.6526300000000003E-5</v>
      </c>
      <c r="AI45" s="52"/>
      <c r="AJ45" s="52"/>
      <c r="AK45" s="52"/>
      <c r="AL45" s="52"/>
      <c r="AM45" s="52"/>
      <c r="AN45" s="52"/>
      <c r="AO45" s="52"/>
      <c r="AP45" s="52"/>
      <c r="AQ45" s="52"/>
      <c r="AR45" s="52"/>
      <c r="AS45" s="52"/>
      <c r="AT45" s="52"/>
      <c r="AU45" s="52"/>
      <c r="AV45" s="52"/>
    </row>
    <row r="46" spans="2:48" ht="13.15" x14ac:dyDescent="0.25">
      <c r="B46" s="276">
        <v>2049</v>
      </c>
      <c r="C46" s="262">
        <v>0.51688862620833498</v>
      </c>
      <c r="D46" s="263">
        <v>2.2223563284362247E-2</v>
      </c>
      <c r="E46" s="263">
        <v>-2.4351264562822104E-5</v>
      </c>
      <c r="F46" s="264">
        <v>1.0795748915402574E-6</v>
      </c>
      <c r="G46" s="265">
        <v>0.26895968912533075</v>
      </c>
      <c r="H46" s="266">
        <v>3.6068834576169322E-2</v>
      </c>
      <c r="I46" s="266">
        <v>-3.2297754804692849E-4</v>
      </c>
      <c r="J46" s="267">
        <v>2.5395469607700767E-6</v>
      </c>
      <c r="K46" s="265" t="s">
        <v>115</v>
      </c>
      <c r="L46" s="266">
        <v>0.11147636020880167</v>
      </c>
      <c r="M46" s="268" t="s">
        <v>115</v>
      </c>
      <c r="N46" s="269" t="s">
        <v>115</v>
      </c>
      <c r="O46" s="270">
        <v>0.99105555314709048</v>
      </c>
      <c r="P46" s="271">
        <v>4.0912372388851377E-2</v>
      </c>
      <c r="Q46" s="271">
        <v>-4.7403752609981108E-4</v>
      </c>
      <c r="R46" s="272">
        <v>6.4025033982584119E-6</v>
      </c>
      <c r="S46" s="270">
        <v>0.68152127954875263</v>
      </c>
      <c r="T46" s="271">
        <v>3.7752073025332275E-2</v>
      </c>
      <c r="U46" s="271">
        <v>-2.8225016007469276E-4</v>
      </c>
      <c r="V46" s="272">
        <v>5.2324789721096906E-6</v>
      </c>
      <c r="W46" s="270">
        <v>1.4773684739999999</v>
      </c>
      <c r="X46" s="271">
        <v>0.245615208</v>
      </c>
      <c r="Y46" s="271">
        <v>-3.572413E-3</v>
      </c>
      <c r="Z46" s="272">
        <v>3.0638E-5</v>
      </c>
      <c r="AA46" s="270">
        <v>3.3907029460000002</v>
      </c>
      <c r="AB46" s="271">
        <v>0.39437905400000001</v>
      </c>
      <c r="AC46" s="271">
        <v>-4.6422850000000003E-3</v>
      </c>
      <c r="AD46" s="272">
        <v>3.59224E-5</v>
      </c>
      <c r="AE46" s="270">
        <v>4.1156031239999997</v>
      </c>
      <c r="AF46" s="271">
        <v>0.306464813</v>
      </c>
      <c r="AG46" s="271">
        <v>-4.2064299999999997E-3</v>
      </c>
      <c r="AH46" s="272">
        <v>3.6526300000000003E-5</v>
      </c>
      <c r="AI46" s="52"/>
      <c r="AJ46" s="52"/>
      <c r="AK46" s="52"/>
      <c r="AL46" s="52"/>
      <c r="AM46" s="52"/>
      <c r="AN46" s="52"/>
      <c r="AO46" s="52"/>
      <c r="AP46" s="52"/>
      <c r="AQ46" s="52"/>
      <c r="AR46" s="52"/>
      <c r="AS46" s="52"/>
      <c r="AT46" s="52"/>
      <c r="AU46" s="52"/>
      <c r="AV46" s="52"/>
    </row>
    <row r="47" spans="2:48" ht="13.15" x14ac:dyDescent="0.25">
      <c r="B47" s="276">
        <v>2050</v>
      </c>
      <c r="C47" s="262">
        <v>0.51688862620833498</v>
      </c>
      <c r="D47" s="263">
        <v>2.2223563284362247E-2</v>
      </c>
      <c r="E47" s="263">
        <v>-2.4351264562822104E-5</v>
      </c>
      <c r="F47" s="264">
        <v>1.0795748915402574E-6</v>
      </c>
      <c r="G47" s="265">
        <v>0.26895968912533075</v>
      </c>
      <c r="H47" s="266">
        <v>3.6068834576169322E-2</v>
      </c>
      <c r="I47" s="266">
        <v>-3.2297754804692849E-4</v>
      </c>
      <c r="J47" s="267">
        <v>2.5395469607700767E-6</v>
      </c>
      <c r="K47" s="265" t="s">
        <v>115</v>
      </c>
      <c r="L47" s="266">
        <v>0.11147636020880167</v>
      </c>
      <c r="M47" s="268" t="s">
        <v>115</v>
      </c>
      <c r="N47" s="269" t="s">
        <v>115</v>
      </c>
      <c r="O47" s="270">
        <v>0.99105555314709048</v>
      </c>
      <c r="P47" s="271">
        <v>4.0912372388851377E-2</v>
      </c>
      <c r="Q47" s="271">
        <v>-4.7403752609981108E-4</v>
      </c>
      <c r="R47" s="272">
        <v>6.4025033982584119E-6</v>
      </c>
      <c r="S47" s="270">
        <v>0.68152127954875263</v>
      </c>
      <c r="T47" s="271">
        <v>3.7752073025332275E-2</v>
      </c>
      <c r="U47" s="271">
        <v>-2.8225016007469276E-4</v>
      </c>
      <c r="V47" s="272">
        <v>5.2324789721096906E-6</v>
      </c>
      <c r="W47" s="270">
        <v>1.4773684739999999</v>
      </c>
      <c r="X47" s="271">
        <v>0.245615208</v>
      </c>
      <c r="Y47" s="271">
        <v>-3.572413E-3</v>
      </c>
      <c r="Z47" s="272">
        <v>3.0638E-5</v>
      </c>
      <c r="AA47" s="270">
        <v>3.3907029460000002</v>
      </c>
      <c r="AB47" s="271">
        <v>0.39437905400000001</v>
      </c>
      <c r="AC47" s="271">
        <v>-4.6422850000000003E-3</v>
      </c>
      <c r="AD47" s="272">
        <v>3.59224E-5</v>
      </c>
      <c r="AE47" s="270">
        <v>4.1156031239999997</v>
      </c>
      <c r="AF47" s="271">
        <v>0.306464813</v>
      </c>
      <c r="AG47" s="271">
        <v>-4.2064299999999997E-3</v>
      </c>
      <c r="AH47" s="272">
        <v>3.6526300000000003E-5</v>
      </c>
      <c r="AI47" s="52"/>
      <c r="AJ47" s="52"/>
      <c r="AK47" s="52"/>
      <c r="AL47" s="52"/>
      <c r="AM47" s="52"/>
      <c r="AN47" s="52"/>
      <c r="AO47" s="52"/>
      <c r="AP47" s="52"/>
      <c r="AQ47" s="52"/>
      <c r="AR47" s="52"/>
      <c r="AS47" s="52"/>
      <c r="AT47" s="52"/>
      <c r="AU47" s="52"/>
      <c r="AV47" s="52"/>
    </row>
    <row r="48" spans="2:48" ht="13.15" x14ac:dyDescent="0.25">
      <c r="B48" s="276">
        <v>2051</v>
      </c>
      <c r="C48" s="262">
        <v>0.51688862620833498</v>
      </c>
      <c r="D48" s="263">
        <v>2.2223563284362247E-2</v>
      </c>
      <c r="E48" s="263">
        <v>-2.4351264562822104E-5</v>
      </c>
      <c r="F48" s="264">
        <v>1.0795748915402574E-6</v>
      </c>
      <c r="G48" s="265">
        <v>0.26895968912533075</v>
      </c>
      <c r="H48" s="266">
        <v>3.6068834576169322E-2</v>
      </c>
      <c r="I48" s="266">
        <v>-3.2297754804692849E-4</v>
      </c>
      <c r="J48" s="267">
        <v>2.5395469607700767E-6</v>
      </c>
      <c r="K48" s="265" t="s">
        <v>115</v>
      </c>
      <c r="L48" s="266">
        <v>0.11147636020880167</v>
      </c>
      <c r="M48" s="268" t="s">
        <v>115</v>
      </c>
      <c r="N48" s="269" t="s">
        <v>115</v>
      </c>
      <c r="O48" s="270">
        <v>0.99105555314709048</v>
      </c>
      <c r="P48" s="271">
        <v>4.0912372388851377E-2</v>
      </c>
      <c r="Q48" s="271">
        <v>-4.7403752609981108E-4</v>
      </c>
      <c r="R48" s="272">
        <v>6.4025033982584119E-6</v>
      </c>
      <c r="S48" s="270">
        <v>0.68152127954875263</v>
      </c>
      <c r="T48" s="271">
        <v>3.7752073025332275E-2</v>
      </c>
      <c r="U48" s="271">
        <v>-2.8225016007469276E-4</v>
      </c>
      <c r="V48" s="272">
        <v>5.2324789721096906E-6</v>
      </c>
      <c r="W48" s="270">
        <v>1.4773684739999999</v>
      </c>
      <c r="X48" s="271">
        <v>0.245615208</v>
      </c>
      <c r="Y48" s="271">
        <v>-3.572413E-3</v>
      </c>
      <c r="Z48" s="272">
        <v>3.0638E-5</v>
      </c>
      <c r="AA48" s="270">
        <v>3.3907029460000002</v>
      </c>
      <c r="AB48" s="271">
        <v>0.39437905400000001</v>
      </c>
      <c r="AC48" s="271">
        <v>-4.6422850000000003E-3</v>
      </c>
      <c r="AD48" s="272">
        <v>3.59224E-5</v>
      </c>
      <c r="AE48" s="270">
        <v>4.1156031239999997</v>
      </c>
      <c r="AF48" s="271">
        <v>0.306464813</v>
      </c>
      <c r="AG48" s="271">
        <v>-4.2064299999999997E-3</v>
      </c>
      <c r="AH48" s="272">
        <v>3.6526300000000003E-5</v>
      </c>
      <c r="AI48" s="52"/>
      <c r="AJ48" s="52"/>
      <c r="AK48" s="52"/>
      <c r="AL48" s="52"/>
      <c r="AM48" s="52"/>
      <c r="AN48" s="52"/>
      <c r="AO48" s="52"/>
      <c r="AP48" s="52"/>
      <c r="AQ48" s="52"/>
      <c r="AR48" s="52"/>
      <c r="AS48" s="52"/>
      <c r="AT48" s="52"/>
      <c r="AU48" s="52"/>
      <c r="AV48" s="52"/>
    </row>
    <row r="49" spans="2:48" ht="13.15" x14ac:dyDescent="0.25">
      <c r="B49" s="276">
        <v>2052</v>
      </c>
      <c r="C49" s="262">
        <v>0.51688862620833498</v>
      </c>
      <c r="D49" s="263">
        <v>2.2223563284362247E-2</v>
      </c>
      <c r="E49" s="263">
        <v>-2.4351264562822104E-5</v>
      </c>
      <c r="F49" s="264">
        <v>1.0795748915402574E-6</v>
      </c>
      <c r="G49" s="265">
        <v>0.26895968912533075</v>
      </c>
      <c r="H49" s="266">
        <v>3.6068834576169322E-2</v>
      </c>
      <c r="I49" s="266">
        <v>-3.2297754804692849E-4</v>
      </c>
      <c r="J49" s="267">
        <v>2.5395469607700767E-6</v>
      </c>
      <c r="K49" s="265" t="s">
        <v>115</v>
      </c>
      <c r="L49" s="266">
        <v>0.11147636020880167</v>
      </c>
      <c r="M49" s="268" t="s">
        <v>115</v>
      </c>
      <c r="N49" s="269" t="s">
        <v>115</v>
      </c>
      <c r="O49" s="270">
        <v>0.99105555314709048</v>
      </c>
      <c r="P49" s="271">
        <v>4.0912372388851377E-2</v>
      </c>
      <c r="Q49" s="271">
        <v>-4.7403752609981108E-4</v>
      </c>
      <c r="R49" s="272">
        <v>6.4025033982584119E-6</v>
      </c>
      <c r="S49" s="270">
        <v>0.68152127954875263</v>
      </c>
      <c r="T49" s="271">
        <v>3.7752073025332275E-2</v>
      </c>
      <c r="U49" s="271">
        <v>-2.8225016007469276E-4</v>
      </c>
      <c r="V49" s="272">
        <v>5.2324789721096906E-6</v>
      </c>
      <c r="W49" s="270">
        <v>1.4773684739999999</v>
      </c>
      <c r="X49" s="271">
        <v>0.245615208</v>
      </c>
      <c r="Y49" s="271">
        <v>-3.572413E-3</v>
      </c>
      <c r="Z49" s="272">
        <v>3.0638E-5</v>
      </c>
      <c r="AA49" s="270">
        <v>3.3907029460000002</v>
      </c>
      <c r="AB49" s="271">
        <v>0.39437905400000001</v>
      </c>
      <c r="AC49" s="271">
        <v>-4.6422850000000003E-3</v>
      </c>
      <c r="AD49" s="272">
        <v>3.59224E-5</v>
      </c>
      <c r="AE49" s="270">
        <v>4.1156031239999997</v>
      </c>
      <c r="AF49" s="271">
        <v>0.306464813</v>
      </c>
      <c r="AG49" s="271">
        <v>-4.2064299999999997E-3</v>
      </c>
      <c r="AH49" s="272">
        <v>3.6526300000000003E-5</v>
      </c>
      <c r="AI49" s="52"/>
      <c r="AJ49" s="52"/>
      <c r="AK49" s="52"/>
      <c r="AL49" s="52"/>
      <c r="AM49" s="52"/>
      <c r="AN49" s="52"/>
      <c r="AO49" s="52"/>
      <c r="AP49" s="52"/>
      <c r="AQ49" s="52"/>
      <c r="AR49" s="52"/>
      <c r="AS49" s="52"/>
      <c r="AT49" s="52"/>
      <c r="AU49" s="52"/>
      <c r="AV49" s="52"/>
    </row>
    <row r="50" spans="2:48" ht="13.15" x14ac:dyDescent="0.25">
      <c r="B50" s="276">
        <v>2053</v>
      </c>
      <c r="C50" s="262">
        <v>0.51688862620833498</v>
      </c>
      <c r="D50" s="263">
        <v>2.2223563284362247E-2</v>
      </c>
      <c r="E50" s="263">
        <v>-2.4351264562822104E-5</v>
      </c>
      <c r="F50" s="264">
        <v>1.0795748915402574E-6</v>
      </c>
      <c r="G50" s="265">
        <v>0.26895968912533075</v>
      </c>
      <c r="H50" s="266">
        <v>3.6068834576169322E-2</v>
      </c>
      <c r="I50" s="266">
        <v>-3.2297754804692849E-4</v>
      </c>
      <c r="J50" s="267">
        <v>2.5395469607700767E-6</v>
      </c>
      <c r="K50" s="265" t="s">
        <v>115</v>
      </c>
      <c r="L50" s="266">
        <v>0.11147636020880167</v>
      </c>
      <c r="M50" s="268" t="s">
        <v>115</v>
      </c>
      <c r="N50" s="269" t="s">
        <v>115</v>
      </c>
      <c r="O50" s="270">
        <v>0.99105555314709048</v>
      </c>
      <c r="P50" s="271">
        <v>4.0912372388851377E-2</v>
      </c>
      <c r="Q50" s="271">
        <v>-4.7403752609981108E-4</v>
      </c>
      <c r="R50" s="272">
        <v>6.4025033982584119E-6</v>
      </c>
      <c r="S50" s="270">
        <v>0.68152127954875263</v>
      </c>
      <c r="T50" s="271">
        <v>3.7752073025332275E-2</v>
      </c>
      <c r="U50" s="271">
        <v>-2.8225016007469276E-4</v>
      </c>
      <c r="V50" s="272">
        <v>5.2324789721096906E-6</v>
      </c>
      <c r="W50" s="270">
        <v>1.4773684739999999</v>
      </c>
      <c r="X50" s="271">
        <v>0.245615208</v>
      </c>
      <c r="Y50" s="271">
        <v>-3.572413E-3</v>
      </c>
      <c r="Z50" s="272">
        <v>3.0638E-5</v>
      </c>
      <c r="AA50" s="270">
        <v>3.3907029460000002</v>
      </c>
      <c r="AB50" s="271">
        <v>0.39437905400000001</v>
      </c>
      <c r="AC50" s="271">
        <v>-4.6422850000000003E-3</v>
      </c>
      <c r="AD50" s="272">
        <v>3.59224E-5</v>
      </c>
      <c r="AE50" s="270">
        <v>4.1156031239999997</v>
      </c>
      <c r="AF50" s="271">
        <v>0.306464813</v>
      </c>
      <c r="AG50" s="271">
        <v>-4.2064299999999997E-3</v>
      </c>
      <c r="AH50" s="272">
        <v>3.6526300000000003E-5</v>
      </c>
      <c r="AI50" s="52"/>
      <c r="AJ50" s="52"/>
      <c r="AK50" s="52"/>
      <c r="AL50" s="52"/>
      <c r="AM50" s="52"/>
      <c r="AN50" s="52"/>
      <c r="AO50" s="52"/>
      <c r="AP50" s="52"/>
      <c r="AQ50" s="52"/>
      <c r="AR50" s="52"/>
      <c r="AS50" s="52"/>
      <c r="AT50" s="52"/>
      <c r="AU50" s="52"/>
      <c r="AV50" s="52"/>
    </row>
    <row r="51" spans="2:48" ht="13.15" x14ac:dyDescent="0.25">
      <c r="B51" s="276">
        <v>2054</v>
      </c>
      <c r="C51" s="262">
        <v>0.51688862620833498</v>
      </c>
      <c r="D51" s="263">
        <v>2.2223563284362247E-2</v>
      </c>
      <c r="E51" s="263">
        <v>-2.4351264562822104E-5</v>
      </c>
      <c r="F51" s="264">
        <v>1.0795748915402574E-6</v>
      </c>
      <c r="G51" s="265">
        <v>0.26895968912533075</v>
      </c>
      <c r="H51" s="266">
        <v>3.6068834576169322E-2</v>
      </c>
      <c r="I51" s="266">
        <v>-3.2297754804692849E-4</v>
      </c>
      <c r="J51" s="267">
        <v>2.5395469607700767E-6</v>
      </c>
      <c r="K51" s="265" t="s">
        <v>115</v>
      </c>
      <c r="L51" s="266">
        <v>0.11147636020880167</v>
      </c>
      <c r="M51" s="268" t="s">
        <v>115</v>
      </c>
      <c r="N51" s="269" t="s">
        <v>115</v>
      </c>
      <c r="O51" s="270">
        <v>0.99105555314709048</v>
      </c>
      <c r="P51" s="271">
        <v>4.0912372388851377E-2</v>
      </c>
      <c r="Q51" s="271">
        <v>-4.7403752609981108E-4</v>
      </c>
      <c r="R51" s="272">
        <v>6.4025033982584119E-6</v>
      </c>
      <c r="S51" s="270">
        <v>0.68152127954875263</v>
      </c>
      <c r="T51" s="271">
        <v>3.7752073025332275E-2</v>
      </c>
      <c r="U51" s="271">
        <v>-2.8225016007469276E-4</v>
      </c>
      <c r="V51" s="272">
        <v>5.2324789721096906E-6</v>
      </c>
      <c r="W51" s="270">
        <v>1.4773684739999999</v>
      </c>
      <c r="X51" s="271">
        <v>0.245615208</v>
      </c>
      <c r="Y51" s="271">
        <v>-3.572413E-3</v>
      </c>
      <c r="Z51" s="272">
        <v>3.0638E-5</v>
      </c>
      <c r="AA51" s="270">
        <v>3.3907029460000002</v>
      </c>
      <c r="AB51" s="271">
        <v>0.39437905400000001</v>
      </c>
      <c r="AC51" s="271">
        <v>-4.6422850000000003E-3</v>
      </c>
      <c r="AD51" s="272">
        <v>3.59224E-5</v>
      </c>
      <c r="AE51" s="270">
        <v>4.1156031239999997</v>
      </c>
      <c r="AF51" s="271">
        <v>0.306464813</v>
      </c>
      <c r="AG51" s="271">
        <v>-4.2064299999999997E-3</v>
      </c>
      <c r="AH51" s="272">
        <v>3.6526300000000003E-5</v>
      </c>
      <c r="AI51" s="52"/>
      <c r="AJ51" s="52"/>
      <c r="AK51" s="52"/>
      <c r="AL51" s="52"/>
      <c r="AM51" s="52"/>
      <c r="AN51" s="52"/>
      <c r="AO51" s="52"/>
      <c r="AP51" s="52"/>
      <c r="AQ51" s="52"/>
      <c r="AR51" s="52"/>
      <c r="AS51" s="52"/>
      <c r="AT51" s="52"/>
      <c r="AU51" s="52"/>
      <c r="AV51" s="52"/>
    </row>
    <row r="52" spans="2:48" ht="13.15" x14ac:dyDescent="0.25">
      <c r="B52" s="276">
        <v>2055</v>
      </c>
      <c r="C52" s="262">
        <v>0.51688862620833498</v>
      </c>
      <c r="D52" s="263">
        <v>2.2223563284362247E-2</v>
      </c>
      <c r="E52" s="263">
        <v>-2.4351264562822104E-5</v>
      </c>
      <c r="F52" s="264">
        <v>1.0795748915402574E-6</v>
      </c>
      <c r="G52" s="265">
        <v>0.26895968912533075</v>
      </c>
      <c r="H52" s="266">
        <v>3.6068834576169322E-2</v>
      </c>
      <c r="I52" s="266">
        <v>-3.2297754804692849E-4</v>
      </c>
      <c r="J52" s="267">
        <v>2.5395469607700767E-6</v>
      </c>
      <c r="K52" s="265" t="s">
        <v>115</v>
      </c>
      <c r="L52" s="266">
        <v>0.11147636020880167</v>
      </c>
      <c r="M52" s="268" t="s">
        <v>115</v>
      </c>
      <c r="N52" s="269" t="s">
        <v>115</v>
      </c>
      <c r="O52" s="270">
        <v>0.99105555314709048</v>
      </c>
      <c r="P52" s="271">
        <v>4.0912372388851377E-2</v>
      </c>
      <c r="Q52" s="271">
        <v>-4.7403752609981108E-4</v>
      </c>
      <c r="R52" s="272">
        <v>6.4025033982584119E-6</v>
      </c>
      <c r="S52" s="270">
        <v>0.68152127954875263</v>
      </c>
      <c r="T52" s="271">
        <v>3.7752073025332275E-2</v>
      </c>
      <c r="U52" s="271">
        <v>-2.8225016007469276E-4</v>
      </c>
      <c r="V52" s="272">
        <v>5.2324789721096906E-6</v>
      </c>
      <c r="W52" s="270">
        <v>1.4773684739999999</v>
      </c>
      <c r="X52" s="271">
        <v>0.245615208</v>
      </c>
      <c r="Y52" s="271">
        <v>-3.572413E-3</v>
      </c>
      <c r="Z52" s="272">
        <v>3.0638E-5</v>
      </c>
      <c r="AA52" s="270">
        <v>3.3907029460000002</v>
      </c>
      <c r="AB52" s="271">
        <v>0.39437905400000001</v>
      </c>
      <c r="AC52" s="271">
        <v>-4.6422850000000003E-3</v>
      </c>
      <c r="AD52" s="272">
        <v>3.59224E-5</v>
      </c>
      <c r="AE52" s="270">
        <v>4.1156031239999997</v>
      </c>
      <c r="AF52" s="271">
        <v>0.306464813</v>
      </c>
      <c r="AG52" s="271">
        <v>-4.2064299999999997E-3</v>
      </c>
      <c r="AH52" s="272">
        <v>3.6526300000000003E-5</v>
      </c>
      <c r="AI52" s="52"/>
      <c r="AJ52" s="52"/>
      <c r="AK52" s="52"/>
      <c r="AL52" s="52"/>
      <c r="AM52" s="52"/>
      <c r="AN52" s="52"/>
      <c r="AO52" s="52"/>
      <c r="AP52" s="52"/>
      <c r="AQ52" s="52"/>
      <c r="AR52" s="52"/>
      <c r="AS52" s="52"/>
      <c r="AT52" s="52"/>
      <c r="AU52" s="52"/>
      <c r="AV52" s="52"/>
    </row>
    <row r="53" spans="2:48" ht="13.15" x14ac:dyDescent="0.25">
      <c r="B53" s="276">
        <v>2056</v>
      </c>
      <c r="C53" s="262">
        <v>0.51688862620833498</v>
      </c>
      <c r="D53" s="263">
        <v>2.2223563284362247E-2</v>
      </c>
      <c r="E53" s="263">
        <v>-2.4351264562822104E-5</v>
      </c>
      <c r="F53" s="264">
        <v>1.0795748915402574E-6</v>
      </c>
      <c r="G53" s="265">
        <v>0.26895968912533075</v>
      </c>
      <c r="H53" s="266">
        <v>3.6068834576169322E-2</v>
      </c>
      <c r="I53" s="266">
        <v>-3.2297754804692849E-4</v>
      </c>
      <c r="J53" s="267">
        <v>2.5395469607700767E-6</v>
      </c>
      <c r="K53" s="265" t="s">
        <v>115</v>
      </c>
      <c r="L53" s="266">
        <v>0.11147636020880167</v>
      </c>
      <c r="M53" s="268" t="s">
        <v>115</v>
      </c>
      <c r="N53" s="269" t="s">
        <v>115</v>
      </c>
      <c r="O53" s="270">
        <v>0.99105555314709048</v>
      </c>
      <c r="P53" s="271">
        <v>4.0912372388851377E-2</v>
      </c>
      <c r="Q53" s="271">
        <v>-4.7403752609981108E-4</v>
      </c>
      <c r="R53" s="272">
        <v>6.4025033982584119E-6</v>
      </c>
      <c r="S53" s="270">
        <v>0.68152127954875263</v>
      </c>
      <c r="T53" s="271">
        <v>3.7752073025332275E-2</v>
      </c>
      <c r="U53" s="271">
        <v>-2.8225016007469276E-4</v>
      </c>
      <c r="V53" s="272">
        <v>5.2324789721096906E-6</v>
      </c>
      <c r="W53" s="270">
        <v>1.4773684739999999</v>
      </c>
      <c r="X53" s="271">
        <v>0.245615208</v>
      </c>
      <c r="Y53" s="271">
        <v>-3.572413E-3</v>
      </c>
      <c r="Z53" s="272">
        <v>3.0638E-5</v>
      </c>
      <c r="AA53" s="270">
        <v>3.3907029460000002</v>
      </c>
      <c r="AB53" s="271">
        <v>0.39437905400000001</v>
      </c>
      <c r="AC53" s="271">
        <v>-4.6422850000000003E-3</v>
      </c>
      <c r="AD53" s="272">
        <v>3.59224E-5</v>
      </c>
      <c r="AE53" s="270">
        <v>4.1156031239999997</v>
      </c>
      <c r="AF53" s="271">
        <v>0.306464813</v>
      </c>
      <c r="AG53" s="271">
        <v>-4.2064299999999997E-3</v>
      </c>
      <c r="AH53" s="272">
        <v>3.6526300000000003E-5</v>
      </c>
      <c r="AI53" s="52"/>
      <c r="AJ53" s="52"/>
      <c r="AK53" s="52"/>
      <c r="AL53" s="52"/>
      <c r="AM53" s="52"/>
      <c r="AN53" s="52"/>
      <c r="AO53" s="52"/>
      <c r="AP53" s="52"/>
      <c r="AQ53" s="52"/>
      <c r="AR53" s="52"/>
      <c r="AS53" s="52"/>
      <c r="AT53" s="52"/>
      <c r="AU53" s="52"/>
      <c r="AV53" s="52"/>
    </row>
    <row r="54" spans="2:48" ht="13.15" x14ac:dyDescent="0.25">
      <c r="B54" s="276">
        <v>2057</v>
      </c>
      <c r="C54" s="262">
        <v>0.51688862620833498</v>
      </c>
      <c r="D54" s="263">
        <v>2.2223563284362247E-2</v>
      </c>
      <c r="E54" s="263">
        <v>-2.4351264562822104E-5</v>
      </c>
      <c r="F54" s="264">
        <v>1.0795748915402574E-6</v>
      </c>
      <c r="G54" s="265">
        <v>0.26895968912533075</v>
      </c>
      <c r="H54" s="266">
        <v>3.6068834576169322E-2</v>
      </c>
      <c r="I54" s="266">
        <v>-3.2297754804692849E-4</v>
      </c>
      <c r="J54" s="267">
        <v>2.5395469607700767E-6</v>
      </c>
      <c r="K54" s="265" t="s">
        <v>115</v>
      </c>
      <c r="L54" s="266">
        <v>0.11147636020880167</v>
      </c>
      <c r="M54" s="268" t="s">
        <v>115</v>
      </c>
      <c r="N54" s="269" t="s">
        <v>115</v>
      </c>
      <c r="O54" s="270">
        <v>0.99105555314709048</v>
      </c>
      <c r="P54" s="271">
        <v>4.0912372388851377E-2</v>
      </c>
      <c r="Q54" s="271">
        <v>-4.7403752609981108E-4</v>
      </c>
      <c r="R54" s="272">
        <v>6.4025033982584119E-6</v>
      </c>
      <c r="S54" s="270">
        <v>0.68152127954875263</v>
      </c>
      <c r="T54" s="271">
        <v>3.7752073025332275E-2</v>
      </c>
      <c r="U54" s="271">
        <v>-2.8225016007469276E-4</v>
      </c>
      <c r="V54" s="272">
        <v>5.2324789721096906E-6</v>
      </c>
      <c r="W54" s="270">
        <v>1.4773684739999999</v>
      </c>
      <c r="X54" s="271">
        <v>0.245615208</v>
      </c>
      <c r="Y54" s="271">
        <v>-3.572413E-3</v>
      </c>
      <c r="Z54" s="272">
        <v>3.0638E-5</v>
      </c>
      <c r="AA54" s="270">
        <v>3.3907029460000002</v>
      </c>
      <c r="AB54" s="271">
        <v>0.39437905400000001</v>
      </c>
      <c r="AC54" s="271">
        <v>-4.6422850000000003E-3</v>
      </c>
      <c r="AD54" s="272">
        <v>3.59224E-5</v>
      </c>
      <c r="AE54" s="270">
        <v>4.1156031239999997</v>
      </c>
      <c r="AF54" s="271">
        <v>0.306464813</v>
      </c>
      <c r="AG54" s="271">
        <v>-4.2064299999999997E-3</v>
      </c>
      <c r="AH54" s="272">
        <v>3.6526300000000003E-5</v>
      </c>
      <c r="AI54" s="52"/>
      <c r="AJ54" s="52"/>
      <c r="AK54" s="52"/>
      <c r="AL54" s="52"/>
      <c r="AM54" s="52"/>
      <c r="AN54" s="52"/>
      <c r="AO54" s="52"/>
      <c r="AP54" s="52"/>
      <c r="AQ54" s="52"/>
      <c r="AR54" s="52"/>
      <c r="AS54" s="52"/>
      <c r="AT54" s="52"/>
      <c r="AU54" s="52"/>
      <c r="AV54" s="52"/>
    </row>
    <row r="55" spans="2:48" ht="13.15" x14ac:dyDescent="0.25">
      <c r="B55" s="276">
        <v>2058</v>
      </c>
      <c r="C55" s="262">
        <v>0.51688862620833498</v>
      </c>
      <c r="D55" s="263">
        <v>2.2223563284362247E-2</v>
      </c>
      <c r="E55" s="263">
        <v>-2.4351264562822104E-5</v>
      </c>
      <c r="F55" s="264">
        <v>1.0795748915402574E-6</v>
      </c>
      <c r="G55" s="265">
        <v>0.26895968912533075</v>
      </c>
      <c r="H55" s="266">
        <v>3.6068834576169322E-2</v>
      </c>
      <c r="I55" s="266">
        <v>-3.2297754804692849E-4</v>
      </c>
      <c r="J55" s="267">
        <v>2.5395469607700767E-6</v>
      </c>
      <c r="K55" s="265" t="s">
        <v>115</v>
      </c>
      <c r="L55" s="266">
        <v>0.11147636020880167</v>
      </c>
      <c r="M55" s="268" t="s">
        <v>115</v>
      </c>
      <c r="N55" s="269" t="s">
        <v>115</v>
      </c>
      <c r="O55" s="270">
        <v>0.99105555314709048</v>
      </c>
      <c r="P55" s="271">
        <v>4.0912372388851377E-2</v>
      </c>
      <c r="Q55" s="271">
        <v>-4.7403752609981108E-4</v>
      </c>
      <c r="R55" s="272">
        <v>6.4025033982584119E-6</v>
      </c>
      <c r="S55" s="270">
        <v>0.68152127954875263</v>
      </c>
      <c r="T55" s="271">
        <v>3.7752073025332275E-2</v>
      </c>
      <c r="U55" s="271">
        <v>-2.8225016007469276E-4</v>
      </c>
      <c r="V55" s="272">
        <v>5.2324789721096906E-6</v>
      </c>
      <c r="W55" s="270">
        <v>1.4773684739999999</v>
      </c>
      <c r="X55" s="271">
        <v>0.245615208</v>
      </c>
      <c r="Y55" s="271">
        <v>-3.572413E-3</v>
      </c>
      <c r="Z55" s="272">
        <v>3.0638E-5</v>
      </c>
      <c r="AA55" s="270">
        <v>3.3907029460000002</v>
      </c>
      <c r="AB55" s="271">
        <v>0.39437905400000001</v>
      </c>
      <c r="AC55" s="271">
        <v>-4.6422850000000003E-3</v>
      </c>
      <c r="AD55" s="272">
        <v>3.59224E-5</v>
      </c>
      <c r="AE55" s="270">
        <v>4.1156031239999997</v>
      </c>
      <c r="AF55" s="271">
        <v>0.306464813</v>
      </c>
      <c r="AG55" s="271">
        <v>-4.2064299999999997E-3</v>
      </c>
      <c r="AH55" s="272">
        <v>3.6526300000000003E-5</v>
      </c>
      <c r="AI55" s="52"/>
      <c r="AJ55" s="52"/>
      <c r="AK55" s="52"/>
      <c r="AL55" s="52"/>
      <c r="AM55" s="52"/>
      <c r="AN55" s="52"/>
      <c r="AO55" s="52"/>
      <c r="AP55" s="52"/>
      <c r="AQ55" s="52"/>
      <c r="AR55" s="52"/>
      <c r="AS55" s="52"/>
      <c r="AT55" s="52"/>
      <c r="AU55" s="52"/>
      <c r="AV55" s="52"/>
    </row>
    <row r="56" spans="2:48" ht="13.15" x14ac:dyDescent="0.25">
      <c r="B56" s="276">
        <v>2059</v>
      </c>
      <c r="C56" s="262">
        <v>0.51688862620833498</v>
      </c>
      <c r="D56" s="263">
        <v>2.2223563284362247E-2</v>
      </c>
      <c r="E56" s="263">
        <v>-2.4351264562822104E-5</v>
      </c>
      <c r="F56" s="264">
        <v>1.0795748915402574E-6</v>
      </c>
      <c r="G56" s="265">
        <v>0.26895968912533075</v>
      </c>
      <c r="H56" s="266">
        <v>3.6068834576169322E-2</v>
      </c>
      <c r="I56" s="266">
        <v>-3.2297754804692849E-4</v>
      </c>
      <c r="J56" s="267">
        <v>2.5395469607700767E-6</v>
      </c>
      <c r="K56" s="265" t="s">
        <v>115</v>
      </c>
      <c r="L56" s="266">
        <v>0.11147636020880167</v>
      </c>
      <c r="M56" s="268" t="s">
        <v>115</v>
      </c>
      <c r="N56" s="269" t="s">
        <v>115</v>
      </c>
      <c r="O56" s="270">
        <v>0.99105555314709048</v>
      </c>
      <c r="P56" s="271">
        <v>4.0912372388851377E-2</v>
      </c>
      <c r="Q56" s="271">
        <v>-4.7403752609981108E-4</v>
      </c>
      <c r="R56" s="272">
        <v>6.4025033982584119E-6</v>
      </c>
      <c r="S56" s="270">
        <v>0.68152127954875263</v>
      </c>
      <c r="T56" s="271">
        <v>3.7752073025332275E-2</v>
      </c>
      <c r="U56" s="271">
        <v>-2.8225016007469276E-4</v>
      </c>
      <c r="V56" s="272">
        <v>5.2324789721096906E-6</v>
      </c>
      <c r="W56" s="270">
        <v>1.4773684739999999</v>
      </c>
      <c r="X56" s="271">
        <v>0.245615208</v>
      </c>
      <c r="Y56" s="271">
        <v>-3.572413E-3</v>
      </c>
      <c r="Z56" s="272">
        <v>3.0638E-5</v>
      </c>
      <c r="AA56" s="270">
        <v>3.3907029460000002</v>
      </c>
      <c r="AB56" s="271">
        <v>0.39437905400000001</v>
      </c>
      <c r="AC56" s="271">
        <v>-4.6422850000000003E-3</v>
      </c>
      <c r="AD56" s="272">
        <v>3.59224E-5</v>
      </c>
      <c r="AE56" s="270">
        <v>4.1156031239999997</v>
      </c>
      <c r="AF56" s="271">
        <v>0.306464813</v>
      </c>
      <c r="AG56" s="271">
        <v>-4.2064299999999997E-3</v>
      </c>
      <c r="AH56" s="272">
        <v>3.6526300000000003E-5</v>
      </c>
      <c r="AI56" s="52"/>
      <c r="AJ56" s="52"/>
      <c r="AK56" s="52"/>
      <c r="AL56" s="52"/>
      <c r="AM56" s="52"/>
      <c r="AN56" s="52"/>
      <c r="AO56" s="52"/>
      <c r="AP56" s="52"/>
      <c r="AQ56" s="52"/>
      <c r="AR56" s="52"/>
      <c r="AS56" s="52"/>
      <c r="AT56" s="52"/>
      <c r="AU56" s="52"/>
      <c r="AV56" s="52"/>
    </row>
    <row r="57" spans="2:48" ht="13.15" x14ac:dyDescent="0.25">
      <c r="B57" s="276">
        <v>2060</v>
      </c>
      <c r="C57" s="262">
        <v>0.51688862620833498</v>
      </c>
      <c r="D57" s="263">
        <v>2.2223563284362247E-2</v>
      </c>
      <c r="E57" s="263">
        <v>-2.4351264562822104E-5</v>
      </c>
      <c r="F57" s="264">
        <v>1.0795748915402574E-6</v>
      </c>
      <c r="G57" s="265">
        <v>0.26895968912533075</v>
      </c>
      <c r="H57" s="266">
        <v>3.6068834576169322E-2</v>
      </c>
      <c r="I57" s="266">
        <v>-3.2297754804692849E-4</v>
      </c>
      <c r="J57" s="267">
        <v>2.5395469607700767E-6</v>
      </c>
      <c r="K57" s="265" t="s">
        <v>115</v>
      </c>
      <c r="L57" s="266">
        <v>0.11147636020880167</v>
      </c>
      <c r="M57" s="268" t="s">
        <v>115</v>
      </c>
      <c r="N57" s="269" t="s">
        <v>115</v>
      </c>
      <c r="O57" s="270">
        <v>0.99105555314709048</v>
      </c>
      <c r="P57" s="271">
        <v>4.0912372388851377E-2</v>
      </c>
      <c r="Q57" s="271">
        <v>-4.7403752609981108E-4</v>
      </c>
      <c r="R57" s="272">
        <v>6.4025033982584119E-6</v>
      </c>
      <c r="S57" s="270">
        <v>0.68152127954875263</v>
      </c>
      <c r="T57" s="271">
        <v>3.7752073025332275E-2</v>
      </c>
      <c r="U57" s="271">
        <v>-2.8225016007469276E-4</v>
      </c>
      <c r="V57" s="272">
        <v>5.2324789721096906E-6</v>
      </c>
      <c r="W57" s="270">
        <v>1.4773684739999999</v>
      </c>
      <c r="X57" s="271">
        <v>0.245615208</v>
      </c>
      <c r="Y57" s="271">
        <v>-3.572413E-3</v>
      </c>
      <c r="Z57" s="272">
        <v>3.0638E-5</v>
      </c>
      <c r="AA57" s="270">
        <v>3.3907029460000002</v>
      </c>
      <c r="AB57" s="271">
        <v>0.39437905400000001</v>
      </c>
      <c r="AC57" s="271">
        <v>-4.6422850000000003E-3</v>
      </c>
      <c r="AD57" s="272">
        <v>3.59224E-5</v>
      </c>
      <c r="AE57" s="270">
        <v>4.1156031239999997</v>
      </c>
      <c r="AF57" s="271">
        <v>0.306464813</v>
      </c>
      <c r="AG57" s="271">
        <v>-4.2064299999999997E-3</v>
      </c>
      <c r="AH57" s="272">
        <v>3.6526300000000003E-5</v>
      </c>
      <c r="AI57" s="52"/>
      <c r="AJ57" s="52"/>
      <c r="AK57" s="52"/>
      <c r="AL57" s="52"/>
      <c r="AM57" s="52"/>
      <c r="AN57" s="52"/>
      <c r="AO57" s="52"/>
      <c r="AP57" s="52"/>
      <c r="AQ57" s="52"/>
      <c r="AR57" s="52"/>
      <c r="AS57" s="52"/>
      <c r="AT57" s="52"/>
      <c r="AU57" s="52"/>
      <c r="AV57" s="52"/>
    </row>
    <row r="58" spans="2:48" ht="13.15" x14ac:dyDescent="0.25">
      <c r="B58" s="276">
        <v>2061</v>
      </c>
      <c r="C58" s="262">
        <v>0.51688862620833498</v>
      </c>
      <c r="D58" s="263">
        <v>2.2223563284362247E-2</v>
      </c>
      <c r="E58" s="263">
        <v>-2.4351264562822104E-5</v>
      </c>
      <c r="F58" s="264">
        <v>1.0795748915402574E-6</v>
      </c>
      <c r="G58" s="265">
        <v>0.26895968912533075</v>
      </c>
      <c r="H58" s="266">
        <v>3.6068834576169322E-2</v>
      </c>
      <c r="I58" s="266">
        <v>-3.2297754804692849E-4</v>
      </c>
      <c r="J58" s="267">
        <v>2.5395469607700767E-6</v>
      </c>
      <c r="K58" s="265" t="s">
        <v>115</v>
      </c>
      <c r="L58" s="266">
        <v>0.11147636020880167</v>
      </c>
      <c r="M58" s="268" t="s">
        <v>115</v>
      </c>
      <c r="N58" s="269" t="s">
        <v>115</v>
      </c>
      <c r="O58" s="270">
        <v>0.99105555314709048</v>
      </c>
      <c r="P58" s="271">
        <v>4.0912372388851377E-2</v>
      </c>
      <c r="Q58" s="271">
        <v>-4.7403752609981108E-4</v>
      </c>
      <c r="R58" s="272">
        <v>6.4025033982584119E-6</v>
      </c>
      <c r="S58" s="270">
        <v>0.68152127954875263</v>
      </c>
      <c r="T58" s="271">
        <v>3.7752073025332275E-2</v>
      </c>
      <c r="U58" s="271">
        <v>-2.8225016007469276E-4</v>
      </c>
      <c r="V58" s="272">
        <v>5.2324789721096906E-6</v>
      </c>
      <c r="W58" s="270">
        <v>1.4773684739999999</v>
      </c>
      <c r="X58" s="271">
        <v>0.245615208</v>
      </c>
      <c r="Y58" s="271">
        <v>-3.572413E-3</v>
      </c>
      <c r="Z58" s="272">
        <v>3.0638E-5</v>
      </c>
      <c r="AA58" s="270">
        <v>3.3907029460000002</v>
      </c>
      <c r="AB58" s="271">
        <v>0.39437905400000001</v>
      </c>
      <c r="AC58" s="271">
        <v>-4.6422850000000003E-3</v>
      </c>
      <c r="AD58" s="272">
        <v>3.59224E-5</v>
      </c>
      <c r="AE58" s="270">
        <v>4.1156031239999997</v>
      </c>
      <c r="AF58" s="271">
        <v>0.306464813</v>
      </c>
      <c r="AG58" s="271">
        <v>-4.2064299999999997E-3</v>
      </c>
      <c r="AH58" s="272">
        <v>3.6526300000000003E-5</v>
      </c>
      <c r="AI58" s="52"/>
      <c r="AJ58" s="52"/>
      <c r="AK58" s="52"/>
      <c r="AL58" s="52"/>
      <c r="AM58" s="52"/>
      <c r="AN58" s="52"/>
      <c r="AO58" s="52"/>
      <c r="AP58" s="52"/>
      <c r="AQ58" s="52"/>
      <c r="AR58" s="52"/>
      <c r="AS58" s="52"/>
      <c r="AT58" s="52"/>
      <c r="AU58" s="52"/>
      <c r="AV58" s="52"/>
    </row>
    <row r="59" spans="2:48" ht="13.15" x14ac:dyDescent="0.25">
      <c r="B59" s="276">
        <v>2062</v>
      </c>
      <c r="C59" s="262">
        <v>0.51688862620833498</v>
      </c>
      <c r="D59" s="263">
        <v>2.2223563284362247E-2</v>
      </c>
      <c r="E59" s="263">
        <v>-2.4351264562822104E-5</v>
      </c>
      <c r="F59" s="264">
        <v>1.0795748915402574E-6</v>
      </c>
      <c r="G59" s="265">
        <v>0.26895968912533075</v>
      </c>
      <c r="H59" s="266">
        <v>3.6068834576169322E-2</v>
      </c>
      <c r="I59" s="266">
        <v>-3.2297754804692849E-4</v>
      </c>
      <c r="J59" s="267">
        <v>2.5395469607700767E-6</v>
      </c>
      <c r="K59" s="265" t="s">
        <v>115</v>
      </c>
      <c r="L59" s="266">
        <v>0.11147636020880167</v>
      </c>
      <c r="M59" s="268" t="s">
        <v>115</v>
      </c>
      <c r="N59" s="269" t="s">
        <v>115</v>
      </c>
      <c r="O59" s="270">
        <v>0.99105555314709048</v>
      </c>
      <c r="P59" s="271">
        <v>4.0912372388851377E-2</v>
      </c>
      <c r="Q59" s="271">
        <v>-4.7403752609981108E-4</v>
      </c>
      <c r="R59" s="272">
        <v>6.4025033982584119E-6</v>
      </c>
      <c r="S59" s="270">
        <v>0.68152127954875263</v>
      </c>
      <c r="T59" s="271">
        <v>3.7752073025332275E-2</v>
      </c>
      <c r="U59" s="271">
        <v>-2.8225016007469276E-4</v>
      </c>
      <c r="V59" s="272">
        <v>5.2324789721096906E-6</v>
      </c>
      <c r="W59" s="270">
        <v>1.4773684739999999</v>
      </c>
      <c r="X59" s="271">
        <v>0.245615208</v>
      </c>
      <c r="Y59" s="271">
        <v>-3.572413E-3</v>
      </c>
      <c r="Z59" s="272">
        <v>3.0638E-5</v>
      </c>
      <c r="AA59" s="270">
        <v>3.3907029460000002</v>
      </c>
      <c r="AB59" s="271">
        <v>0.39437905400000001</v>
      </c>
      <c r="AC59" s="271">
        <v>-4.6422850000000003E-3</v>
      </c>
      <c r="AD59" s="272">
        <v>3.59224E-5</v>
      </c>
      <c r="AE59" s="270">
        <v>4.1156031239999997</v>
      </c>
      <c r="AF59" s="271">
        <v>0.306464813</v>
      </c>
      <c r="AG59" s="271">
        <v>-4.2064299999999997E-3</v>
      </c>
      <c r="AH59" s="272">
        <v>3.6526300000000003E-5</v>
      </c>
      <c r="AI59" s="52"/>
      <c r="AJ59" s="52"/>
      <c r="AK59" s="52"/>
      <c r="AL59" s="52"/>
      <c r="AM59" s="52"/>
      <c r="AN59" s="52"/>
      <c r="AO59" s="52"/>
      <c r="AP59" s="52"/>
      <c r="AQ59" s="52"/>
      <c r="AR59" s="52"/>
      <c r="AS59" s="52"/>
      <c r="AT59" s="52"/>
      <c r="AU59" s="52"/>
      <c r="AV59" s="52"/>
    </row>
    <row r="60" spans="2:48" x14ac:dyDescent="0.2">
      <c r="B60" s="276">
        <v>2063</v>
      </c>
      <c r="C60" s="262">
        <v>0.51688862620833498</v>
      </c>
      <c r="D60" s="263">
        <v>2.2223563284362247E-2</v>
      </c>
      <c r="E60" s="263">
        <v>-2.4351264562822104E-5</v>
      </c>
      <c r="F60" s="264">
        <v>1.0795748915402574E-6</v>
      </c>
      <c r="G60" s="265">
        <v>0.26895968912533075</v>
      </c>
      <c r="H60" s="266">
        <v>3.6068834576169322E-2</v>
      </c>
      <c r="I60" s="266">
        <v>-3.2297754804692849E-4</v>
      </c>
      <c r="J60" s="267">
        <v>2.5395469607700767E-6</v>
      </c>
      <c r="K60" s="265" t="s">
        <v>115</v>
      </c>
      <c r="L60" s="266">
        <v>0.11147636020880167</v>
      </c>
      <c r="M60" s="268" t="s">
        <v>115</v>
      </c>
      <c r="N60" s="269" t="s">
        <v>115</v>
      </c>
      <c r="O60" s="270">
        <v>0.99105555314709048</v>
      </c>
      <c r="P60" s="271">
        <v>4.0912372388851377E-2</v>
      </c>
      <c r="Q60" s="271">
        <v>-4.7403752609981108E-4</v>
      </c>
      <c r="R60" s="272">
        <v>6.4025033982584119E-6</v>
      </c>
      <c r="S60" s="270">
        <v>0.68152127954875263</v>
      </c>
      <c r="T60" s="271">
        <v>3.7752073025332275E-2</v>
      </c>
      <c r="U60" s="271">
        <v>-2.8225016007469276E-4</v>
      </c>
      <c r="V60" s="272">
        <v>5.2324789721096906E-6</v>
      </c>
      <c r="W60" s="270">
        <v>1.4773684739999999</v>
      </c>
      <c r="X60" s="271">
        <v>0.245615208</v>
      </c>
      <c r="Y60" s="271">
        <v>-3.572413E-3</v>
      </c>
      <c r="Z60" s="272">
        <v>3.0638E-5</v>
      </c>
      <c r="AA60" s="270">
        <v>3.3907029460000002</v>
      </c>
      <c r="AB60" s="271">
        <v>0.39437905400000001</v>
      </c>
      <c r="AC60" s="271">
        <v>-4.6422850000000003E-3</v>
      </c>
      <c r="AD60" s="272">
        <v>3.59224E-5</v>
      </c>
      <c r="AE60" s="270">
        <v>4.1156031239999997</v>
      </c>
      <c r="AF60" s="271">
        <v>0.306464813</v>
      </c>
      <c r="AG60" s="271">
        <v>-4.2064299999999997E-3</v>
      </c>
      <c r="AH60" s="272">
        <v>3.6526300000000003E-5</v>
      </c>
      <c r="AI60" s="52"/>
      <c r="AJ60" s="52"/>
      <c r="AK60" s="52"/>
      <c r="AL60" s="52"/>
      <c r="AM60" s="52"/>
      <c r="AN60" s="52"/>
      <c r="AO60" s="52"/>
      <c r="AP60" s="52"/>
      <c r="AQ60" s="52"/>
      <c r="AR60" s="52"/>
      <c r="AS60" s="52"/>
      <c r="AT60" s="52"/>
      <c r="AU60" s="52"/>
      <c r="AV60" s="52"/>
    </row>
    <row r="61" spans="2:48" x14ac:dyDescent="0.2">
      <c r="B61" s="276">
        <v>2064</v>
      </c>
      <c r="C61" s="262">
        <v>0.51688862620833498</v>
      </c>
      <c r="D61" s="263">
        <v>2.2223563284362247E-2</v>
      </c>
      <c r="E61" s="263">
        <v>-2.4351264562822104E-5</v>
      </c>
      <c r="F61" s="264">
        <v>1.0795748915402574E-6</v>
      </c>
      <c r="G61" s="265">
        <v>0.26895968912533075</v>
      </c>
      <c r="H61" s="266">
        <v>3.6068834576169322E-2</v>
      </c>
      <c r="I61" s="266">
        <v>-3.2297754804692849E-4</v>
      </c>
      <c r="J61" s="267">
        <v>2.5395469607700767E-6</v>
      </c>
      <c r="K61" s="265" t="s">
        <v>115</v>
      </c>
      <c r="L61" s="266">
        <v>0.11147636020880167</v>
      </c>
      <c r="M61" s="268" t="s">
        <v>115</v>
      </c>
      <c r="N61" s="269" t="s">
        <v>115</v>
      </c>
      <c r="O61" s="270">
        <v>0.99105555314709048</v>
      </c>
      <c r="P61" s="271">
        <v>4.0912372388851377E-2</v>
      </c>
      <c r="Q61" s="271">
        <v>-4.7403752609981108E-4</v>
      </c>
      <c r="R61" s="272">
        <v>6.4025033982584119E-6</v>
      </c>
      <c r="S61" s="270">
        <v>0.68152127954875263</v>
      </c>
      <c r="T61" s="271">
        <v>3.7752073025332275E-2</v>
      </c>
      <c r="U61" s="271">
        <v>-2.8225016007469276E-4</v>
      </c>
      <c r="V61" s="272">
        <v>5.2324789721096906E-6</v>
      </c>
      <c r="W61" s="270">
        <v>1.4773684739999999</v>
      </c>
      <c r="X61" s="271">
        <v>0.245615208</v>
      </c>
      <c r="Y61" s="271">
        <v>-3.572413E-3</v>
      </c>
      <c r="Z61" s="272">
        <v>3.0638E-5</v>
      </c>
      <c r="AA61" s="270">
        <v>3.3907029460000002</v>
      </c>
      <c r="AB61" s="271">
        <v>0.39437905400000001</v>
      </c>
      <c r="AC61" s="271">
        <v>-4.6422850000000003E-3</v>
      </c>
      <c r="AD61" s="272">
        <v>3.59224E-5</v>
      </c>
      <c r="AE61" s="270">
        <v>4.1156031239999997</v>
      </c>
      <c r="AF61" s="271">
        <v>0.306464813</v>
      </c>
      <c r="AG61" s="271">
        <v>-4.2064299999999997E-3</v>
      </c>
      <c r="AH61" s="272">
        <v>3.6526300000000003E-5</v>
      </c>
      <c r="AI61" s="52"/>
      <c r="AJ61" s="52"/>
      <c r="AK61" s="52"/>
      <c r="AL61" s="52"/>
      <c r="AM61" s="52"/>
      <c r="AN61" s="52"/>
      <c r="AO61" s="52"/>
      <c r="AP61" s="52"/>
      <c r="AQ61" s="52"/>
      <c r="AR61" s="52"/>
      <c r="AS61" s="52"/>
      <c r="AT61" s="52"/>
      <c r="AU61" s="52"/>
      <c r="AV61" s="52"/>
    </row>
    <row r="62" spans="2:48" x14ac:dyDescent="0.2">
      <c r="B62" s="276">
        <v>2065</v>
      </c>
      <c r="C62" s="262">
        <v>0.51688862620833498</v>
      </c>
      <c r="D62" s="263">
        <v>2.2223563284362247E-2</v>
      </c>
      <c r="E62" s="263">
        <v>-2.4351264562822104E-5</v>
      </c>
      <c r="F62" s="264">
        <v>1.0795748915402574E-6</v>
      </c>
      <c r="G62" s="265">
        <v>0.26895968912533075</v>
      </c>
      <c r="H62" s="266">
        <v>3.6068834576169322E-2</v>
      </c>
      <c r="I62" s="266">
        <v>-3.2297754804692849E-4</v>
      </c>
      <c r="J62" s="267">
        <v>2.5395469607700767E-6</v>
      </c>
      <c r="K62" s="265" t="s">
        <v>115</v>
      </c>
      <c r="L62" s="266">
        <v>0.11147636020880167</v>
      </c>
      <c r="M62" s="268" t="s">
        <v>115</v>
      </c>
      <c r="N62" s="269" t="s">
        <v>115</v>
      </c>
      <c r="O62" s="270">
        <v>0.99105555314709048</v>
      </c>
      <c r="P62" s="271">
        <v>4.0912372388851377E-2</v>
      </c>
      <c r="Q62" s="271">
        <v>-4.7403752609981108E-4</v>
      </c>
      <c r="R62" s="272">
        <v>6.4025033982584119E-6</v>
      </c>
      <c r="S62" s="270">
        <v>0.68152127954875263</v>
      </c>
      <c r="T62" s="271">
        <v>3.7752073025332275E-2</v>
      </c>
      <c r="U62" s="271">
        <v>-2.8225016007469276E-4</v>
      </c>
      <c r="V62" s="272">
        <v>5.2324789721096906E-6</v>
      </c>
      <c r="W62" s="270">
        <v>1.4773684739999999</v>
      </c>
      <c r="X62" s="271">
        <v>0.245615208</v>
      </c>
      <c r="Y62" s="271">
        <v>-3.572413E-3</v>
      </c>
      <c r="Z62" s="272">
        <v>3.0638E-5</v>
      </c>
      <c r="AA62" s="270">
        <v>3.3907029460000002</v>
      </c>
      <c r="AB62" s="271">
        <v>0.39437905400000001</v>
      </c>
      <c r="AC62" s="271">
        <v>-4.6422850000000003E-3</v>
      </c>
      <c r="AD62" s="272">
        <v>3.59224E-5</v>
      </c>
      <c r="AE62" s="270">
        <v>4.1156031239999997</v>
      </c>
      <c r="AF62" s="271">
        <v>0.306464813</v>
      </c>
      <c r="AG62" s="271">
        <v>-4.2064299999999997E-3</v>
      </c>
      <c r="AH62" s="272">
        <v>3.6526300000000003E-5</v>
      </c>
      <c r="AI62" s="52"/>
      <c r="AJ62" s="52"/>
      <c r="AK62" s="52"/>
      <c r="AL62" s="52"/>
      <c r="AM62" s="52"/>
      <c r="AN62" s="52"/>
      <c r="AO62" s="52"/>
      <c r="AP62" s="52"/>
      <c r="AQ62" s="52"/>
      <c r="AR62" s="52"/>
      <c r="AS62" s="52"/>
      <c r="AT62" s="52"/>
      <c r="AU62" s="52"/>
      <c r="AV62" s="52"/>
    </row>
    <row r="63" spans="2:48" x14ac:dyDescent="0.2">
      <c r="B63" s="276">
        <v>2066</v>
      </c>
      <c r="C63" s="262">
        <v>0.51688862620833498</v>
      </c>
      <c r="D63" s="263">
        <v>2.2223563284362247E-2</v>
      </c>
      <c r="E63" s="263">
        <v>-2.4351264562822104E-5</v>
      </c>
      <c r="F63" s="264">
        <v>1.0795748915402574E-6</v>
      </c>
      <c r="G63" s="265">
        <v>0.26895968912533075</v>
      </c>
      <c r="H63" s="266">
        <v>3.6068834576169322E-2</v>
      </c>
      <c r="I63" s="266">
        <v>-3.2297754804692849E-4</v>
      </c>
      <c r="J63" s="267">
        <v>2.5395469607700767E-6</v>
      </c>
      <c r="K63" s="265" t="s">
        <v>115</v>
      </c>
      <c r="L63" s="266">
        <v>0.11147636020880167</v>
      </c>
      <c r="M63" s="268" t="s">
        <v>115</v>
      </c>
      <c r="N63" s="269" t="s">
        <v>115</v>
      </c>
      <c r="O63" s="270">
        <v>0.99105555314709048</v>
      </c>
      <c r="P63" s="271">
        <v>4.0912372388851377E-2</v>
      </c>
      <c r="Q63" s="271">
        <v>-4.7403752609981108E-4</v>
      </c>
      <c r="R63" s="272">
        <v>6.4025033982584119E-6</v>
      </c>
      <c r="S63" s="270">
        <v>0.68152127954875263</v>
      </c>
      <c r="T63" s="271">
        <v>3.7752073025332275E-2</v>
      </c>
      <c r="U63" s="271">
        <v>-2.8225016007469276E-4</v>
      </c>
      <c r="V63" s="272">
        <v>5.2324789721096906E-6</v>
      </c>
      <c r="W63" s="270">
        <v>1.4773684739999999</v>
      </c>
      <c r="X63" s="271">
        <v>0.245615208</v>
      </c>
      <c r="Y63" s="271">
        <v>-3.572413E-3</v>
      </c>
      <c r="Z63" s="272">
        <v>3.0638E-5</v>
      </c>
      <c r="AA63" s="270">
        <v>3.3907029460000002</v>
      </c>
      <c r="AB63" s="271">
        <v>0.39437905400000001</v>
      </c>
      <c r="AC63" s="271">
        <v>-4.6422850000000003E-3</v>
      </c>
      <c r="AD63" s="272">
        <v>3.59224E-5</v>
      </c>
      <c r="AE63" s="270">
        <v>4.1156031239999997</v>
      </c>
      <c r="AF63" s="271">
        <v>0.306464813</v>
      </c>
      <c r="AG63" s="271">
        <v>-4.2064299999999997E-3</v>
      </c>
      <c r="AH63" s="272">
        <v>3.6526300000000003E-5</v>
      </c>
      <c r="AI63" s="52"/>
      <c r="AJ63" s="52"/>
      <c r="AK63" s="52"/>
      <c r="AL63" s="52"/>
      <c r="AM63" s="52"/>
      <c r="AN63" s="52"/>
      <c r="AO63" s="52"/>
      <c r="AP63" s="52"/>
      <c r="AQ63" s="52"/>
      <c r="AR63" s="52"/>
      <c r="AS63" s="52"/>
      <c r="AT63" s="52"/>
      <c r="AU63" s="52"/>
      <c r="AV63" s="52"/>
    </row>
    <row r="64" spans="2:48" x14ac:dyDescent="0.2">
      <c r="B64" s="276">
        <v>2067</v>
      </c>
      <c r="C64" s="262">
        <v>0.51688862620833498</v>
      </c>
      <c r="D64" s="263">
        <v>2.2223563284362247E-2</v>
      </c>
      <c r="E64" s="263">
        <v>-2.4351264562822104E-5</v>
      </c>
      <c r="F64" s="264">
        <v>1.0795748915402574E-6</v>
      </c>
      <c r="G64" s="265">
        <v>0.26895968912533075</v>
      </c>
      <c r="H64" s="266">
        <v>3.6068834576169322E-2</v>
      </c>
      <c r="I64" s="266">
        <v>-3.2297754804692849E-4</v>
      </c>
      <c r="J64" s="267">
        <v>2.5395469607700767E-6</v>
      </c>
      <c r="K64" s="265" t="s">
        <v>115</v>
      </c>
      <c r="L64" s="266">
        <v>0.11147636020880167</v>
      </c>
      <c r="M64" s="268" t="s">
        <v>115</v>
      </c>
      <c r="N64" s="269" t="s">
        <v>115</v>
      </c>
      <c r="O64" s="270">
        <v>0.99105555314709048</v>
      </c>
      <c r="P64" s="271">
        <v>4.0912372388851377E-2</v>
      </c>
      <c r="Q64" s="271">
        <v>-4.7403752609981108E-4</v>
      </c>
      <c r="R64" s="272">
        <v>6.4025033982584119E-6</v>
      </c>
      <c r="S64" s="270">
        <v>0.68152127954875263</v>
      </c>
      <c r="T64" s="271">
        <v>3.7752073025332275E-2</v>
      </c>
      <c r="U64" s="271">
        <v>-2.8225016007469276E-4</v>
      </c>
      <c r="V64" s="272">
        <v>5.2324789721096906E-6</v>
      </c>
      <c r="W64" s="270">
        <v>1.4773684739999999</v>
      </c>
      <c r="X64" s="271">
        <v>0.245615208</v>
      </c>
      <c r="Y64" s="271">
        <v>-3.572413E-3</v>
      </c>
      <c r="Z64" s="272">
        <v>3.0638E-5</v>
      </c>
      <c r="AA64" s="270">
        <v>3.3907029460000002</v>
      </c>
      <c r="AB64" s="271">
        <v>0.39437905400000001</v>
      </c>
      <c r="AC64" s="271">
        <v>-4.6422850000000003E-3</v>
      </c>
      <c r="AD64" s="272">
        <v>3.59224E-5</v>
      </c>
      <c r="AE64" s="270">
        <v>4.1156031239999997</v>
      </c>
      <c r="AF64" s="271">
        <v>0.306464813</v>
      </c>
      <c r="AG64" s="271">
        <v>-4.2064299999999997E-3</v>
      </c>
      <c r="AH64" s="272">
        <v>3.6526300000000003E-5</v>
      </c>
      <c r="AI64" s="52"/>
      <c r="AJ64" s="52"/>
      <c r="AK64" s="52"/>
      <c r="AL64" s="52"/>
      <c r="AM64" s="52"/>
      <c r="AN64" s="52"/>
      <c r="AO64" s="52"/>
      <c r="AP64" s="52"/>
      <c r="AQ64" s="52"/>
      <c r="AR64" s="52"/>
      <c r="AS64" s="52"/>
      <c r="AT64" s="52"/>
      <c r="AU64" s="52"/>
      <c r="AV64" s="52"/>
    </row>
    <row r="65" spans="2:48" x14ac:dyDescent="0.2">
      <c r="B65" s="276">
        <v>2068</v>
      </c>
      <c r="C65" s="262">
        <v>0.51688862620833498</v>
      </c>
      <c r="D65" s="263">
        <v>2.2223563284362247E-2</v>
      </c>
      <c r="E65" s="263">
        <v>-2.4351264562822104E-5</v>
      </c>
      <c r="F65" s="264">
        <v>1.0795748915402574E-6</v>
      </c>
      <c r="G65" s="265">
        <v>0.26895968912533075</v>
      </c>
      <c r="H65" s="266">
        <v>3.6068834576169322E-2</v>
      </c>
      <c r="I65" s="266">
        <v>-3.2297754804692849E-4</v>
      </c>
      <c r="J65" s="267">
        <v>2.5395469607700767E-6</v>
      </c>
      <c r="K65" s="265" t="s">
        <v>115</v>
      </c>
      <c r="L65" s="266">
        <v>0.11147636020880167</v>
      </c>
      <c r="M65" s="268" t="s">
        <v>115</v>
      </c>
      <c r="N65" s="269" t="s">
        <v>115</v>
      </c>
      <c r="O65" s="270">
        <v>0.99105555314709048</v>
      </c>
      <c r="P65" s="271">
        <v>4.0912372388851377E-2</v>
      </c>
      <c r="Q65" s="271">
        <v>-4.7403752609981108E-4</v>
      </c>
      <c r="R65" s="272">
        <v>6.4025033982584119E-6</v>
      </c>
      <c r="S65" s="270">
        <v>0.68152127954875263</v>
      </c>
      <c r="T65" s="271">
        <v>3.7752073025332275E-2</v>
      </c>
      <c r="U65" s="271">
        <v>-2.8225016007469276E-4</v>
      </c>
      <c r="V65" s="272">
        <v>5.2324789721096906E-6</v>
      </c>
      <c r="W65" s="270">
        <v>1.4773684739999999</v>
      </c>
      <c r="X65" s="271">
        <v>0.245615208</v>
      </c>
      <c r="Y65" s="271">
        <v>-3.572413E-3</v>
      </c>
      <c r="Z65" s="272">
        <v>3.0638E-5</v>
      </c>
      <c r="AA65" s="270">
        <v>3.3907029460000002</v>
      </c>
      <c r="AB65" s="271">
        <v>0.39437905400000001</v>
      </c>
      <c r="AC65" s="271">
        <v>-4.6422850000000003E-3</v>
      </c>
      <c r="AD65" s="272">
        <v>3.59224E-5</v>
      </c>
      <c r="AE65" s="270">
        <v>4.1156031239999997</v>
      </c>
      <c r="AF65" s="271">
        <v>0.306464813</v>
      </c>
      <c r="AG65" s="271">
        <v>-4.2064299999999997E-3</v>
      </c>
      <c r="AH65" s="272">
        <v>3.6526300000000003E-5</v>
      </c>
      <c r="AI65" s="52"/>
      <c r="AJ65" s="52"/>
      <c r="AK65" s="52"/>
      <c r="AL65" s="52"/>
      <c r="AM65" s="52"/>
      <c r="AN65" s="52"/>
      <c r="AO65" s="52"/>
      <c r="AP65" s="52"/>
      <c r="AQ65" s="52"/>
      <c r="AR65" s="52"/>
      <c r="AS65" s="52"/>
      <c r="AT65" s="52"/>
      <c r="AU65" s="52"/>
      <c r="AV65" s="52"/>
    </row>
    <row r="66" spans="2:48" x14ac:dyDescent="0.2">
      <c r="B66" s="276">
        <v>2069</v>
      </c>
      <c r="C66" s="262">
        <v>0.51688862620833498</v>
      </c>
      <c r="D66" s="263">
        <v>2.2223563284362247E-2</v>
      </c>
      <c r="E66" s="263">
        <v>-2.4351264562822104E-5</v>
      </c>
      <c r="F66" s="264">
        <v>1.0795748915402574E-6</v>
      </c>
      <c r="G66" s="265">
        <v>0.26895968912533075</v>
      </c>
      <c r="H66" s="266">
        <v>3.6068834576169322E-2</v>
      </c>
      <c r="I66" s="266">
        <v>-3.2297754804692849E-4</v>
      </c>
      <c r="J66" s="267">
        <v>2.5395469607700767E-6</v>
      </c>
      <c r="K66" s="265" t="s">
        <v>115</v>
      </c>
      <c r="L66" s="266">
        <v>0.11147636020880167</v>
      </c>
      <c r="M66" s="268" t="s">
        <v>115</v>
      </c>
      <c r="N66" s="269" t="s">
        <v>115</v>
      </c>
      <c r="O66" s="270">
        <v>0.99105555314709048</v>
      </c>
      <c r="P66" s="271">
        <v>4.0912372388851377E-2</v>
      </c>
      <c r="Q66" s="271">
        <v>-4.7403752609981108E-4</v>
      </c>
      <c r="R66" s="272">
        <v>6.4025033982584119E-6</v>
      </c>
      <c r="S66" s="270">
        <v>0.68152127954875263</v>
      </c>
      <c r="T66" s="271">
        <v>3.7752073025332275E-2</v>
      </c>
      <c r="U66" s="271">
        <v>-2.8225016007469276E-4</v>
      </c>
      <c r="V66" s="272">
        <v>5.2324789721096906E-6</v>
      </c>
      <c r="W66" s="270">
        <v>1.4773684739999999</v>
      </c>
      <c r="X66" s="271">
        <v>0.245615208</v>
      </c>
      <c r="Y66" s="271">
        <v>-3.572413E-3</v>
      </c>
      <c r="Z66" s="272">
        <v>3.0638E-5</v>
      </c>
      <c r="AA66" s="270">
        <v>3.3907029460000002</v>
      </c>
      <c r="AB66" s="271">
        <v>0.39437905400000001</v>
      </c>
      <c r="AC66" s="271">
        <v>-4.6422850000000003E-3</v>
      </c>
      <c r="AD66" s="272">
        <v>3.59224E-5</v>
      </c>
      <c r="AE66" s="270">
        <v>4.1156031239999997</v>
      </c>
      <c r="AF66" s="271">
        <v>0.306464813</v>
      </c>
      <c r="AG66" s="271">
        <v>-4.2064299999999997E-3</v>
      </c>
      <c r="AH66" s="272">
        <v>3.6526300000000003E-5</v>
      </c>
      <c r="AI66" s="52"/>
      <c r="AJ66" s="52"/>
      <c r="AK66" s="52"/>
      <c r="AL66" s="52"/>
      <c r="AM66" s="52"/>
      <c r="AN66" s="52"/>
      <c r="AO66" s="52"/>
      <c r="AP66" s="52"/>
      <c r="AQ66" s="52"/>
      <c r="AR66" s="52"/>
      <c r="AS66" s="52"/>
      <c r="AT66" s="52"/>
      <c r="AU66" s="52"/>
      <c r="AV66" s="52"/>
    </row>
    <row r="67" spans="2:48" x14ac:dyDescent="0.2">
      <c r="B67" s="276">
        <v>2070</v>
      </c>
      <c r="C67" s="262">
        <v>0.51688862620833498</v>
      </c>
      <c r="D67" s="263">
        <v>2.2223563284362247E-2</v>
      </c>
      <c r="E67" s="263">
        <v>-2.4351264562822104E-5</v>
      </c>
      <c r="F67" s="264">
        <v>1.0795748915402574E-6</v>
      </c>
      <c r="G67" s="265">
        <v>0.26895968912533075</v>
      </c>
      <c r="H67" s="266">
        <v>3.6068834576169322E-2</v>
      </c>
      <c r="I67" s="266">
        <v>-3.2297754804692849E-4</v>
      </c>
      <c r="J67" s="267">
        <v>2.5395469607700767E-6</v>
      </c>
      <c r="K67" s="265" t="s">
        <v>115</v>
      </c>
      <c r="L67" s="266">
        <v>0.11147636020880167</v>
      </c>
      <c r="M67" s="268" t="s">
        <v>115</v>
      </c>
      <c r="N67" s="269" t="s">
        <v>115</v>
      </c>
      <c r="O67" s="270">
        <v>0.99105555314709048</v>
      </c>
      <c r="P67" s="271">
        <v>4.0912372388851377E-2</v>
      </c>
      <c r="Q67" s="271">
        <v>-4.7403752609981108E-4</v>
      </c>
      <c r="R67" s="272">
        <v>6.4025033982584119E-6</v>
      </c>
      <c r="S67" s="270">
        <v>0.68152127954875263</v>
      </c>
      <c r="T67" s="271">
        <v>3.7752073025332275E-2</v>
      </c>
      <c r="U67" s="271">
        <v>-2.8225016007469276E-4</v>
      </c>
      <c r="V67" s="272">
        <v>5.2324789721096906E-6</v>
      </c>
      <c r="W67" s="270">
        <v>1.4773684739999999</v>
      </c>
      <c r="X67" s="271">
        <v>0.245615208</v>
      </c>
      <c r="Y67" s="271">
        <v>-3.572413E-3</v>
      </c>
      <c r="Z67" s="272">
        <v>3.0638E-5</v>
      </c>
      <c r="AA67" s="270">
        <v>3.3907029460000002</v>
      </c>
      <c r="AB67" s="271">
        <v>0.39437905400000001</v>
      </c>
      <c r="AC67" s="271">
        <v>-4.6422850000000003E-3</v>
      </c>
      <c r="AD67" s="272">
        <v>3.59224E-5</v>
      </c>
      <c r="AE67" s="270">
        <v>4.1156031239999997</v>
      </c>
      <c r="AF67" s="271">
        <v>0.306464813</v>
      </c>
      <c r="AG67" s="271">
        <v>-4.2064299999999997E-3</v>
      </c>
      <c r="AH67" s="272">
        <v>3.6526300000000003E-5</v>
      </c>
      <c r="AI67" s="52"/>
      <c r="AJ67" s="52"/>
      <c r="AK67" s="52"/>
      <c r="AL67" s="52"/>
      <c r="AM67" s="52"/>
      <c r="AN67" s="52"/>
      <c r="AO67" s="52"/>
      <c r="AP67" s="52"/>
      <c r="AQ67" s="52"/>
      <c r="AR67" s="52"/>
      <c r="AS67" s="52"/>
      <c r="AT67" s="52"/>
      <c r="AU67" s="52"/>
      <c r="AV67" s="52"/>
    </row>
    <row r="68" spans="2:48" x14ac:dyDescent="0.2">
      <c r="B68" s="276">
        <v>2071</v>
      </c>
      <c r="C68" s="262">
        <v>0.51688862620833498</v>
      </c>
      <c r="D68" s="263">
        <v>2.2223563284362247E-2</v>
      </c>
      <c r="E68" s="263">
        <v>-2.4351264562822104E-5</v>
      </c>
      <c r="F68" s="264">
        <v>1.0795748915402574E-6</v>
      </c>
      <c r="G68" s="265">
        <v>0.26895968912533075</v>
      </c>
      <c r="H68" s="266">
        <v>3.6068834576169322E-2</v>
      </c>
      <c r="I68" s="266">
        <v>-3.2297754804692849E-4</v>
      </c>
      <c r="J68" s="267">
        <v>2.5395469607700767E-6</v>
      </c>
      <c r="K68" s="265" t="s">
        <v>115</v>
      </c>
      <c r="L68" s="266">
        <v>0.11147636020880167</v>
      </c>
      <c r="M68" s="268" t="s">
        <v>115</v>
      </c>
      <c r="N68" s="269" t="s">
        <v>115</v>
      </c>
      <c r="O68" s="270">
        <v>0.99105555314709048</v>
      </c>
      <c r="P68" s="271">
        <v>4.0912372388851377E-2</v>
      </c>
      <c r="Q68" s="271">
        <v>-4.7403752609981108E-4</v>
      </c>
      <c r="R68" s="272">
        <v>6.4025033982584119E-6</v>
      </c>
      <c r="S68" s="270">
        <v>0.68152127954875263</v>
      </c>
      <c r="T68" s="271">
        <v>3.7752073025332275E-2</v>
      </c>
      <c r="U68" s="271">
        <v>-2.8225016007469276E-4</v>
      </c>
      <c r="V68" s="272">
        <v>5.2324789721096906E-6</v>
      </c>
      <c r="W68" s="270">
        <v>1.4773684739999999</v>
      </c>
      <c r="X68" s="271">
        <v>0.245615208</v>
      </c>
      <c r="Y68" s="271">
        <v>-3.572413E-3</v>
      </c>
      <c r="Z68" s="272">
        <v>3.0638E-5</v>
      </c>
      <c r="AA68" s="270">
        <v>3.3907029460000002</v>
      </c>
      <c r="AB68" s="271">
        <v>0.39437905400000001</v>
      </c>
      <c r="AC68" s="271">
        <v>-4.6422850000000003E-3</v>
      </c>
      <c r="AD68" s="272">
        <v>3.59224E-5</v>
      </c>
      <c r="AE68" s="270">
        <v>4.1156031239999997</v>
      </c>
      <c r="AF68" s="271">
        <v>0.306464813</v>
      </c>
      <c r="AG68" s="271">
        <v>-4.2064299999999997E-3</v>
      </c>
      <c r="AH68" s="272">
        <v>3.6526300000000003E-5</v>
      </c>
      <c r="AI68" s="52"/>
      <c r="AJ68" s="52"/>
      <c r="AK68" s="52"/>
      <c r="AL68" s="52"/>
      <c r="AM68" s="52"/>
      <c r="AN68" s="52"/>
      <c r="AO68" s="52"/>
      <c r="AP68" s="52"/>
      <c r="AQ68" s="52"/>
      <c r="AR68" s="52"/>
      <c r="AS68" s="52"/>
      <c r="AT68" s="52"/>
      <c r="AU68" s="52"/>
      <c r="AV68" s="52"/>
    </row>
    <row r="69" spans="2:48" x14ac:dyDescent="0.2">
      <c r="B69" s="276">
        <v>2072</v>
      </c>
      <c r="C69" s="262">
        <v>0.51688862620833498</v>
      </c>
      <c r="D69" s="263">
        <v>2.2223563284362247E-2</v>
      </c>
      <c r="E69" s="263">
        <v>-2.4351264562822104E-5</v>
      </c>
      <c r="F69" s="264">
        <v>1.0795748915402574E-6</v>
      </c>
      <c r="G69" s="265">
        <v>0.26895968912533075</v>
      </c>
      <c r="H69" s="266">
        <v>3.6068834576169322E-2</v>
      </c>
      <c r="I69" s="266">
        <v>-3.2297754804692849E-4</v>
      </c>
      <c r="J69" s="267">
        <v>2.5395469607700767E-6</v>
      </c>
      <c r="K69" s="265" t="s">
        <v>115</v>
      </c>
      <c r="L69" s="266">
        <v>0.11147636020880167</v>
      </c>
      <c r="M69" s="268" t="s">
        <v>115</v>
      </c>
      <c r="N69" s="269" t="s">
        <v>115</v>
      </c>
      <c r="O69" s="270">
        <v>0.99105555314709048</v>
      </c>
      <c r="P69" s="271">
        <v>4.0912372388851377E-2</v>
      </c>
      <c r="Q69" s="271">
        <v>-4.7403752609981108E-4</v>
      </c>
      <c r="R69" s="272">
        <v>6.4025033982584119E-6</v>
      </c>
      <c r="S69" s="270">
        <v>0.68152127954875263</v>
      </c>
      <c r="T69" s="271">
        <v>3.7752073025332275E-2</v>
      </c>
      <c r="U69" s="271">
        <v>-2.8225016007469276E-4</v>
      </c>
      <c r="V69" s="272">
        <v>5.2324789721096906E-6</v>
      </c>
      <c r="W69" s="270">
        <v>1.4773684739999999</v>
      </c>
      <c r="X69" s="271">
        <v>0.245615208</v>
      </c>
      <c r="Y69" s="271">
        <v>-3.572413E-3</v>
      </c>
      <c r="Z69" s="272">
        <v>3.0638E-5</v>
      </c>
      <c r="AA69" s="270">
        <v>3.3907029460000002</v>
      </c>
      <c r="AB69" s="271">
        <v>0.39437905400000001</v>
      </c>
      <c r="AC69" s="271">
        <v>-4.6422850000000003E-3</v>
      </c>
      <c r="AD69" s="272">
        <v>3.59224E-5</v>
      </c>
      <c r="AE69" s="270">
        <v>4.1156031239999997</v>
      </c>
      <c r="AF69" s="271">
        <v>0.306464813</v>
      </c>
      <c r="AG69" s="271">
        <v>-4.2064299999999997E-3</v>
      </c>
      <c r="AH69" s="272">
        <v>3.6526300000000003E-5</v>
      </c>
      <c r="AI69" s="52"/>
      <c r="AJ69" s="52"/>
      <c r="AK69" s="52"/>
      <c r="AL69" s="52"/>
      <c r="AM69" s="52"/>
      <c r="AN69" s="52"/>
      <c r="AO69" s="52"/>
      <c r="AP69" s="52"/>
      <c r="AQ69" s="52"/>
      <c r="AR69" s="52"/>
      <c r="AS69" s="52"/>
      <c r="AT69" s="52"/>
      <c r="AU69" s="52"/>
      <c r="AV69" s="52"/>
    </row>
    <row r="70" spans="2:48" x14ac:dyDescent="0.2">
      <c r="B70" s="276">
        <v>2073</v>
      </c>
      <c r="C70" s="262">
        <v>0.51688862620833498</v>
      </c>
      <c r="D70" s="263">
        <v>2.2223563284362247E-2</v>
      </c>
      <c r="E70" s="263">
        <v>-2.4351264562822104E-5</v>
      </c>
      <c r="F70" s="264">
        <v>1.0795748915402574E-6</v>
      </c>
      <c r="G70" s="265">
        <v>0.26895968912533075</v>
      </c>
      <c r="H70" s="266">
        <v>3.6068834576169322E-2</v>
      </c>
      <c r="I70" s="266">
        <v>-3.2297754804692849E-4</v>
      </c>
      <c r="J70" s="267">
        <v>2.5395469607700767E-6</v>
      </c>
      <c r="K70" s="265" t="s">
        <v>115</v>
      </c>
      <c r="L70" s="266">
        <v>0.11147636020880167</v>
      </c>
      <c r="M70" s="268" t="s">
        <v>115</v>
      </c>
      <c r="N70" s="269" t="s">
        <v>115</v>
      </c>
      <c r="O70" s="270">
        <v>0.99105555314709048</v>
      </c>
      <c r="P70" s="271">
        <v>4.0912372388851377E-2</v>
      </c>
      <c r="Q70" s="271">
        <v>-4.7403752609981108E-4</v>
      </c>
      <c r="R70" s="272">
        <v>6.4025033982584119E-6</v>
      </c>
      <c r="S70" s="270">
        <v>0.68152127954875263</v>
      </c>
      <c r="T70" s="271">
        <v>3.7752073025332275E-2</v>
      </c>
      <c r="U70" s="271">
        <v>-2.8225016007469276E-4</v>
      </c>
      <c r="V70" s="272">
        <v>5.2324789721096906E-6</v>
      </c>
      <c r="W70" s="270">
        <v>1.4773684739999999</v>
      </c>
      <c r="X70" s="271">
        <v>0.245615208</v>
      </c>
      <c r="Y70" s="271">
        <v>-3.572413E-3</v>
      </c>
      <c r="Z70" s="272">
        <v>3.0638E-5</v>
      </c>
      <c r="AA70" s="270">
        <v>3.3907029460000002</v>
      </c>
      <c r="AB70" s="271">
        <v>0.39437905400000001</v>
      </c>
      <c r="AC70" s="271">
        <v>-4.6422850000000003E-3</v>
      </c>
      <c r="AD70" s="272">
        <v>3.59224E-5</v>
      </c>
      <c r="AE70" s="270">
        <v>4.1156031239999997</v>
      </c>
      <c r="AF70" s="271">
        <v>0.306464813</v>
      </c>
      <c r="AG70" s="271">
        <v>-4.2064299999999997E-3</v>
      </c>
      <c r="AH70" s="272">
        <v>3.6526300000000003E-5</v>
      </c>
      <c r="AI70" s="52"/>
      <c r="AJ70" s="52"/>
      <c r="AK70" s="52"/>
      <c r="AL70" s="52"/>
      <c r="AM70" s="52"/>
      <c r="AN70" s="52"/>
      <c r="AO70" s="52"/>
      <c r="AP70" s="52"/>
      <c r="AQ70" s="52"/>
      <c r="AR70" s="52"/>
      <c r="AS70" s="52"/>
      <c r="AT70" s="52"/>
      <c r="AU70" s="52"/>
      <c r="AV70" s="52"/>
    </row>
    <row r="71" spans="2:48" x14ac:dyDescent="0.2">
      <c r="B71" s="276">
        <v>2074</v>
      </c>
      <c r="C71" s="262">
        <v>0.51688862620833498</v>
      </c>
      <c r="D71" s="263">
        <v>2.2223563284362247E-2</v>
      </c>
      <c r="E71" s="263">
        <v>-2.4351264562822104E-5</v>
      </c>
      <c r="F71" s="264">
        <v>1.0795748915402574E-6</v>
      </c>
      <c r="G71" s="265">
        <v>0.26895968912533075</v>
      </c>
      <c r="H71" s="266">
        <v>3.6068834576169322E-2</v>
      </c>
      <c r="I71" s="266">
        <v>-3.2297754804692849E-4</v>
      </c>
      <c r="J71" s="267">
        <v>2.5395469607700767E-6</v>
      </c>
      <c r="K71" s="265" t="s">
        <v>115</v>
      </c>
      <c r="L71" s="266">
        <v>0.11147636020880167</v>
      </c>
      <c r="M71" s="268" t="s">
        <v>115</v>
      </c>
      <c r="N71" s="269" t="s">
        <v>115</v>
      </c>
      <c r="O71" s="270">
        <v>0.99105555314709048</v>
      </c>
      <c r="P71" s="271">
        <v>4.0912372388851377E-2</v>
      </c>
      <c r="Q71" s="271">
        <v>-4.7403752609981108E-4</v>
      </c>
      <c r="R71" s="272">
        <v>6.4025033982584119E-6</v>
      </c>
      <c r="S71" s="270">
        <v>0.68152127954875263</v>
      </c>
      <c r="T71" s="271">
        <v>3.7752073025332275E-2</v>
      </c>
      <c r="U71" s="271">
        <v>-2.8225016007469276E-4</v>
      </c>
      <c r="V71" s="272">
        <v>5.2324789721096906E-6</v>
      </c>
      <c r="W71" s="270">
        <v>1.4773684739999999</v>
      </c>
      <c r="X71" s="271">
        <v>0.245615208</v>
      </c>
      <c r="Y71" s="271">
        <v>-3.572413E-3</v>
      </c>
      <c r="Z71" s="272">
        <v>3.0638E-5</v>
      </c>
      <c r="AA71" s="270">
        <v>3.3907029460000002</v>
      </c>
      <c r="AB71" s="271">
        <v>0.39437905400000001</v>
      </c>
      <c r="AC71" s="271">
        <v>-4.6422850000000003E-3</v>
      </c>
      <c r="AD71" s="272">
        <v>3.59224E-5</v>
      </c>
      <c r="AE71" s="270">
        <v>4.1156031239999997</v>
      </c>
      <c r="AF71" s="271">
        <v>0.306464813</v>
      </c>
      <c r="AG71" s="271">
        <v>-4.2064299999999997E-3</v>
      </c>
      <c r="AH71" s="272">
        <v>3.6526300000000003E-5</v>
      </c>
      <c r="AI71" s="52"/>
      <c r="AJ71" s="52"/>
      <c r="AK71" s="52"/>
      <c r="AL71" s="52"/>
      <c r="AM71" s="52"/>
      <c r="AN71" s="52"/>
      <c r="AO71" s="52"/>
      <c r="AP71" s="52"/>
      <c r="AQ71" s="52"/>
      <c r="AR71" s="52"/>
      <c r="AS71" s="52"/>
      <c r="AT71" s="52"/>
      <c r="AU71" s="52"/>
      <c r="AV71" s="52"/>
    </row>
    <row r="72" spans="2:48" x14ac:dyDescent="0.2">
      <c r="B72" s="276">
        <v>2075</v>
      </c>
      <c r="C72" s="262">
        <v>0.51688862620833498</v>
      </c>
      <c r="D72" s="263">
        <v>2.2223563284362247E-2</v>
      </c>
      <c r="E72" s="263">
        <v>-2.4351264562822104E-5</v>
      </c>
      <c r="F72" s="264">
        <v>1.0795748915402574E-6</v>
      </c>
      <c r="G72" s="265">
        <v>0.26895968912533075</v>
      </c>
      <c r="H72" s="266">
        <v>3.6068834576169322E-2</v>
      </c>
      <c r="I72" s="266">
        <v>-3.2297754804692849E-4</v>
      </c>
      <c r="J72" s="267">
        <v>2.5395469607700767E-6</v>
      </c>
      <c r="K72" s="265" t="s">
        <v>115</v>
      </c>
      <c r="L72" s="266">
        <v>0.11147636020880167</v>
      </c>
      <c r="M72" s="268" t="s">
        <v>115</v>
      </c>
      <c r="N72" s="269" t="s">
        <v>115</v>
      </c>
      <c r="O72" s="270">
        <v>0.99105555314709048</v>
      </c>
      <c r="P72" s="271">
        <v>4.0912372388851377E-2</v>
      </c>
      <c r="Q72" s="271">
        <v>-4.7403752609981108E-4</v>
      </c>
      <c r="R72" s="272">
        <v>6.4025033982584119E-6</v>
      </c>
      <c r="S72" s="270">
        <v>0.68152127954875263</v>
      </c>
      <c r="T72" s="271">
        <v>3.7752073025332275E-2</v>
      </c>
      <c r="U72" s="271">
        <v>-2.8225016007469276E-4</v>
      </c>
      <c r="V72" s="272">
        <v>5.2324789721096906E-6</v>
      </c>
      <c r="W72" s="270">
        <v>1.4773684739999999</v>
      </c>
      <c r="X72" s="271">
        <v>0.245615208</v>
      </c>
      <c r="Y72" s="271">
        <v>-3.572413E-3</v>
      </c>
      <c r="Z72" s="272">
        <v>3.0638E-5</v>
      </c>
      <c r="AA72" s="270">
        <v>3.3907029460000002</v>
      </c>
      <c r="AB72" s="271">
        <v>0.39437905400000001</v>
      </c>
      <c r="AC72" s="271">
        <v>-4.6422850000000003E-3</v>
      </c>
      <c r="AD72" s="272">
        <v>3.59224E-5</v>
      </c>
      <c r="AE72" s="270">
        <v>4.1156031239999997</v>
      </c>
      <c r="AF72" s="271">
        <v>0.306464813</v>
      </c>
      <c r="AG72" s="271">
        <v>-4.2064299999999997E-3</v>
      </c>
      <c r="AH72" s="272">
        <v>3.6526300000000003E-5</v>
      </c>
      <c r="AI72" s="52"/>
      <c r="AJ72" s="52"/>
      <c r="AK72" s="52"/>
      <c r="AL72" s="52"/>
      <c r="AM72" s="52"/>
      <c r="AN72" s="52"/>
      <c r="AO72" s="52"/>
      <c r="AP72" s="52"/>
      <c r="AQ72" s="52"/>
      <c r="AR72" s="52"/>
      <c r="AS72" s="52"/>
      <c r="AT72" s="52"/>
      <c r="AU72" s="52"/>
      <c r="AV72" s="52"/>
    </row>
    <row r="73" spans="2:48" x14ac:dyDescent="0.2">
      <c r="B73" s="276">
        <v>2076</v>
      </c>
      <c r="C73" s="262">
        <v>0.51688862620833498</v>
      </c>
      <c r="D73" s="263">
        <v>2.2223563284362247E-2</v>
      </c>
      <c r="E73" s="263">
        <v>-2.4351264562822104E-5</v>
      </c>
      <c r="F73" s="264">
        <v>1.0795748915402574E-6</v>
      </c>
      <c r="G73" s="265">
        <v>0.26895968912533075</v>
      </c>
      <c r="H73" s="266">
        <v>3.6068834576169322E-2</v>
      </c>
      <c r="I73" s="266">
        <v>-3.2297754804692849E-4</v>
      </c>
      <c r="J73" s="267">
        <v>2.5395469607700767E-6</v>
      </c>
      <c r="K73" s="265" t="s">
        <v>115</v>
      </c>
      <c r="L73" s="266">
        <v>0.11147636020880167</v>
      </c>
      <c r="M73" s="268" t="s">
        <v>115</v>
      </c>
      <c r="N73" s="269" t="s">
        <v>115</v>
      </c>
      <c r="O73" s="270">
        <v>0.99105555314709048</v>
      </c>
      <c r="P73" s="271">
        <v>4.0912372388851377E-2</v>
      </c>
      <c r="Q73" s="271">
        <v>-4.7403752609981108E-4</v>
      </c>
      <c r="R73" s="272">
        <v>6.4025033982584119E-6</v>
      </c>
      <c r="S73" s="270">
        <v>0.68152127954875263</v>
      </c>
      <c r="T73" s="271">
        <v>3.7752073025332275E-2</v>
      </c>
      <c r="U73" s="271">
        <v>-2.8225016007469276E-4</v>
      </c>
      <c r="V73" s="272">
        <v>5.2324789721096906E-6</v>
      </c>
      <c r="W73" s="270">
        <v>1.4773684739999999</v>
      </c>
      <c r="X73" s="271">
        <v>0.245615208</v>
      </c>
      <c r="Y73" s="271">
        <v>-3.572413E-3</v>
      </c>
      <c r="Z73" s="272">
        <v>3.0638E-5</v>
      </c>
      <c r="AA73" s="270">
        <v>3.3907029460000002</v>
      </c>
      <c r="AB73" s="271">
        <v>0.39437905400000001</v>
      </c>
      <c r="AC73" s="271">
        <v>-4.6422850000000003E-3</v>
      </c>
      <c r="AD73" s="272">
        <v>3.59224E-5</v>
      </c>
      <c r="AE73" s="270">
        <v>4.1156031239999997</v>
      </c>
      <c r="AF73" s="271">
        <v>0.306464813</v>
      </c>
      <c r="AG73" s="271">
        <v>-4.2064299999999997E-3</v>
      </c>
      <c r="AH73" s="272">
        <v>3.6526300000000003E-5</v>
      </c>
      <c r="AI73" s="52"/>
      <c r="AJ73" s="52"/>
      <c r="AK73" s="52"/>
      <c r="AL73" s="52"/>
      <c r="AM73" s="52"/>
      <c r="AN73" s="52"/>
      <c r="AO73" s="52"/>
      <c r="AP73" s="52"/>
      <c r="AQ73" s="52"/>
      <c r="AR73" s="52"/>
      <c r="AS73" s="52"/>
      <c r="AT73" s="52"/>
      <c r="AU73" s="52"/>
      <c r="AV73" s="52"/>
    </row>
    <row r="74" spans="2:48" x14ac:dyDescent="0.2">
      <c r="B74" s="276">
        <v>2077</v>
      </c>
      <c r="C74" s="262">
        <v>0.51688862620833498</v>
      </c>
      <c r="D74" s="263">
        <v>2.2223563284362247E-2</v>
      </c>
      <c r="E74" s="263">
        <v>-2.4351264562822104E-5</v>
      </c>
      <c r="F74" s="264">
        <v>1.0795748915402574E-6</v>
      </c>
      <c r="G74" s="265">
        <v>0.26895968912533075</v>
      </c>
      <c r="H74" s="266">
        <v>3.6068834576169322E-2</v>
      </c>
      <c r="I74" s="266">
        <v>-3.2297754804692849E-4</v>
      </c>
      <c r="J74" s="267">
        <v>2.5395469607700767E-6</v>
      </c>
      <c r="K74" s="265" t="s">
        <v>115</v>
      </c>
      <c r="L74" s="266">
        <v>0.11147636020880167</v>
      </c>
      <c r="M74" s="268" t="s">
        <v>115</v>
      </c>
      <c r="N74" s="269" t="s">
        <v>115</v>
      </c>
      <c r="O74" s="270">
        <v>0.99105555314709048</v>
      </c>
      <c r="P74" s="271">
        <v>4.0912372388851377E-2</v>
      </c>
      <c r="Q74" s="271">
        <v>-4.7403752609981108E-4</v>
      </c>
      <c r="R74" s="272">
        <v>6.4025033982584119E-6</v>
      </c>
      <c r="S74" s="270">
        <v>0.68152127954875263</v>
      </c>
      <c r="T74" s="271">
        <v>3.7752073025332275E-2</v>
      </c>
      <c r="U74" s="271">
        <v>-2.8225016007469276E-4</v>
      </c>
      <c r="V74" s="272">
        <v>5.2324789721096906E-6</v>
      </c>
      <c r="W74" s="270">
        <v>1.4773684739999999</v>
      </c>
      <c r="X74" s="271">
        <v>0.245615208</v>
      </c>
      <c r="Y74" s="271">
        <v>-3.572413E-3</v>
      </c>
      <c r="Z74" s="272">
        <v>3.0638E-5</v>
      </c>
      <c r="AA74" s="270">
        <v>3.3907029460000002</v>
      </c>
      <c r="AB74" s="271">
        <v>0.39437905400000001</v>
      </c>
      <c r="AC74" s="271">
        <v>-4.6422850000000003E-3</v>
      </c>
      <c r="AD74" s="272">
        <v>3.59224E-5</v>
      </c>
      <c r="AE74" s="270">
        <v>4.1156031239999997</v>
      </c>
      <c r="AF74" s="271">
        <v>0.306464813</v>
      </c>
      <c r="AG74" s="271">
        <v>-4.2064299999999997E-3</v>
      </c>
      <c r="AH74" s="272">
        <v>3.6526300000000003E-5</v>
      </c>
      <c r="AI74" s="52"/>
      <c r="AJ74" s="52"/>
      <c r="AK74" s="52"/>
      <c r="AL74" s="52"/>
      <c r="AM74" s="52"/>
      <c r="AN74" s="52"/>
      <c r="AO74" s="52"/>
      <c r="AP74" s="52"/>
      <c r="AQ74" s="52"/>
      <c r="AR74" s="52"/>
      <c r="AS74" s="52"/>
      <c r="AT74" s="52"/>
      <c r="AU74" s="52"/>
      <c r="AV74" s="52"/>
    </row>
    <row r="75" spans="2:48" x14ac:dyDescent="0.2">
      <c r="B75" s="276">
        <v>2078</v>
      </c>
      <c r="C75" s="262">
        <v>0.51688862620833498</v>
      </c>
      <c r="D75" s="263">
        <v>2.2223563284362247E-2</v>
      </c>
      <c r="E75" s="263">
        <v>-2.4351264562822104E-5</v>
      </c>
      <c r="F75" s="264">
        <v>1.0795748915402574E-6</v>
      </c>
      <c r="G75" s="265">
        <v>0.26895968912533075</v>
      </c>
      <c r="H75" s="266">
        <v>3.6068834576169322E-2</v>
      </c>
      <c r="I75" s="266">
        <v>-3.2297754804692849E-4</v>
      </c>
      <c r="J75" s="267">
        <v>2.5395469607700767E-6</v>
      </c>
      <c r="K75" s="265" t="s">
        <v>115</v>
      </c>
      <c r="L75" s="266">
        <v>0.11147636020880167</v>
      </c>
      <c r="M75" s="268" t="s">
        <v>115</v>
      </c>
      <c r="N75" s="269" t="s">
        <v>115</v>
      </c>
      <c r="O75" s="270">
        <v>0.99105555314709048</v>
      </c>
      <c r="P75" s="271">
        <v>4.0912372388851377E-2</v>
      </c>
      <c r="Q75" s="271">
        <v>-4.7403752609981108E-4</v>
      </c>
      <c r="R75" s="272">
        <v>6.4025033982584119E-6</v>
      </c>
      <c r="S75" s="270">
        <v>0.68152127954875263</v>
      </c>
      <c r="T75" s="271">
        <v>3.7752073025332275E-2</v>
      </c>
      <c r="U75" s="271">
        <v>-2.8225016007469276E-4</v>
      </c>
      <c r="V75" s="272">
        <v>5.2324789721096906E-6</v>
      </c>
      <c r="W75" s="270">
        <v>1.4773684739999999</v>
      </c>
      <c r="X75" s="271">
        <v>0.245615208</v>
      </c>
      <c r="Y75" s="271">
        <v>-3.572413E-3</v>
      </c>
      <c r="Z75" s="272">
        <v>3.0638E-5</v>
      </c>
      <c r="AA75" s="270">
        <v>3.3907029460000002</v>
      </c>
      <c r="AB75" s="271">
        <v>0.39437905400000001</v>
      </c>
      <c r="AC75" s="271">
        <v>-4.6422850000000003E-3</v>
      </c>
      <c r="AD75" s="272">
        <v>3.59224E-5</v>
      </c>
      <c r="AE75" s="270">
        <v>4.1156031239999997</v>
      </c>
      <c r="AF75" s="271">
        <v>0.306464813</v>
      </c>
      <c r="AG75" s="271">
        <v>-4.2064299999999997E-3</v>
      </c>
      <c r="AH75" s="272">
        <v>3.6526300000000003E-5</v>
      </c>
      <c r="AI75" s="52"/>
      <c r="AJ75" s="52"/>
      <c r="AK75" s="52"/>
      <c r="AL75" s="52"/>
      <c r="AM75" s="52"/>
      <c r="AN75" s="52"/>
      <c r="AO75" s="52"/>
      <c r="AP75" s="52"/>
      <c r="AQ75" s="52"/>
      <c r="AR75" s="52"/>
      <c r="AS75" s="52"/>
      <c r="AT75" s="52"/>
      <c r="AU75" s="52"/>
      <c r="AV75" s="52"/>
    </row>
    <row r="76" spans="2:48" x14ac:dyDescent="0.2">
      <c r="B76" s="276">
        <v>2079</v>
      </c>
      <c r="C76" s="262">
        <v>0.51688862620833498</v>
      </c>
      <c r="D76" s="263">
        <v>2.2223563284362247E-2</v>
      </c>
      <c r="E76" s="263">
        <v>-2.4351264562822104E-5</v>
      </c>
      <c r="F76" s="264">
        <v>1.0795748915402574E-6</v>
      </c>
      <c r="G76" s="265">
        <v>0.26895968912533075</v>
      </c>
      <c r="H76" s="266">
        <v>3.6068834576169322E-2</v>
      </c>
      <c r="I76" s="266">
        <v>-3.2297754804692849E-4</v>
      </c>
      <c r="J76" s="267">
        <v>2.5395469607700767E-6</v>
      </c>
      <c r="K76" s="265" t="s">
        <v>115</v>
      </c>
      <c r="L76" s="266">
        <v>0.11147636020880167</v>
      </c>
      <c r="M76" s="268" t="s">
        <v>115</v>
      </c>
      <c r="N76" s="269" t="s">
        <v>115</v>
      </c>
      <c r="O76" s="270">
        <v>0.99105555314709048</v>
      </c>
      <c r="P76" s="271">
        <v>4.0912372388851377E-2</v>
      </c>
      <c r="Q76" s="271">
        <v>-4.7403752609981108E-4</v>
      </c>
      <c r="R76" s="272">
        <v>6.4025033982584119E-6</v>
      </c>
      <c r="S76" s="270">
        <v>0.68152127954875263</v>
      </c>
      <c r="T76" s="271">
        <v>3.7752073025332275E-2</v>
      </c>
      <c r="U76" s="271">
        <v>-2.8225016007469276E-4</v>
      </c>
      <c r="V76" s="272">
        <v>5.2324789721096906E-6</v>
      </c>
      <c r="W76" s="270">
        <v>1.4773684739999999</v>
      </c>
      <c r="X76" s="271">
        <v>0.245615208</v>
      </c>
      <c r="Y76" s="271">
        <v>-3.572413E-3</v>
      </c>
      <c r="Z76" s="272">
        <v>3.0638E-5</v>
      </c>
      <c r="AA76" s="270">
        <v>3.3907029460000002</v>
      </c>
      <c r="AB76" s="271">
        <v>0.39437905400000001</v>
      </c>
      <c r="AC76" s="271">
        <v>-4.6422850000000003E-3</v>
      </c>
      <c r="AD76" s="272">
        <v>3.59224E-5</v>
      </c>
      <c r="AE76" s="270">
        <v>4.1156031239999997</v>
      </c>
      <c r="AF76" s="271">
        <v>0.306464813</v>
      </c>
      <c r="AG76" s="271">
        <v>-4.2064299999999997E-3</v>
      </c>
      <c r="AH76" s="272">
        <v>3.6526300000000003E-5</v>
      </c>
      <c r="AI76" s="52"/>
      <c r="AJ76" s="52"/>
      <c r="AK76" s="52"/>
      <c r="AL76" s="52"/>
      <c r="AM76" s="52"/>
      <c r="AN76" s="52"/>
      <c r="AO76" s="52"/>
      <c r="AP76" s="52"/>
      <c r="AQ76" s="52"/>
      <c r="AR76" s="52"/>
      <c r="AS76" s="52"/>
      <c r="AT76" s="52"/>
      <c r="AU76" s="52"/>
      <c r="AV76" s="52"/>
    </row>
    <row r="77" spans="2:48" x14ac:dyDescent="0.2">
      <c r="B77" s="276">
        <v>2080</v>
      </c>
      <c r="C77" s="262">
        <v>0.51688862620833498</v>
      </c>
      <c r="D77" s="263">
        <v>2.2223563284362247E-2</v>
      </c>
      <c r="E77" s="263">
        <v>-2.4351264562822104E-5</v>
      </c>
      <c r="F77" s="264">
        <v>1.0795748915402574E-6</v>
      </c>
      <c r="G77" s="265">
        <v>0.26895968912533075</v>
      </c>
      <c r="H77" s="266">
        <v>3.6068834576169322E-2</v>
      </c>
      <c r="I77" s="266">
        <v>-3.2297754804692849E-4</v>
      </c>
      <c r="J77" s="267">
        <v>2.5395469607700767E-6</v>
      </c>
      <c r="K77" s="265" t="s">
        <v>115</v>
      </c>
      <c r="L77" s="266">
        <v>0.11147636020880167</v>
      </c>
      <c r="M77" s="268" t="s">
        <v>115</v>
      </c>
      <c r="N77" s="269" t="s">
        <v>115</v>
      </c>
      <c r="O77" s="270">
        <v>0.99105555314709048</v>
      </c>
      <c r="P77" s="271">
        <v>4.0912372388851377E-2</v>
      </c>
      <c r="Q77" s="271">
        <v>-4.7403752609981108E-4</v>
      </c>
      <c r="R77" s="272">
        <v>6.4025033982584119E-6</v>
      </c>
      <c r="S77" s="270">
        <v>0.68152127954875263</v>
      </c>
      <c r="T77" s="271">
        <v>3.7752073025332275E-2</v>
      </c>
      <c r="U77" s="271">
        <v>-2.8225016007469276E-4</v>
      </c>
      <c r="V77" s="272">
        <v>5.2324789721096906E-6</v>
      </c>
      <c r="W77" s="270">
        <v>1.4773684739999999</v>
      </c>
      <c r="X77" s="271">
        <v>0.245615208</v>
      </c>
      <c r="Y77" s="271">
        <v>-3.572413E-3</v>
      </c>
      <c r="Z77" s="272">
        <v>3.0638E-5</v>
      </c>
      <c r="AA77" s="270">
        <v>3.3907029460000002</v>
      </c>
      <c r="AB77" s="271">
        <v>0.39437905400000001</v>
      </c>
      <c r="AC77" s="271">
        <v>-4.6422850000000003E-3</v>
      </c>
      <c r="AD77" s="272">
        <v>3.59224E-5</v>
      </c>
      <c r="AE77" s="270">
        <v>4.1156031239999997</v>
      </c>
      <c r="AF77" s="271">
        <v>0.306464813</v>
      </c>
      <c r="AG77" s="271">
        <v>-4.2064299999999997E-3</v>
      </c>
      <c r="AH77" s="272">
        <v>3.6526300000000003E-5</v>
      </c>
      <c r="AI77" s="52"/>
      <c r="AJ77" s="52"/>
      <c r="AK77" s="52"/>
      <c r="AL77" s="52"/>
      <c r="AM77" s="52"/>
      <c r="AN77" s="52"/>
      <c r="AO77" s="52"/>
      <c r="AP77" s="52"/>
      <c r="AQ77" s="52"/>
      <c r="AR77" s="52"/>
      <c r="AS77" s="52"/>
      <c r="AT77" s="52"/>
      <c r="AU77" s="52"/>
      <c r="AV77" s="52"/>
    </row>
    <row r="78" spans="2:48" x14ac:dyDescent="0.2">
      <c r="B78" s="276">
        <v>2081</v>
      </c>
      <c r="C78" s="262">
        <v>0.51688862620833498</v>
      </c>
      <c r="D78" s="263">
        <v>2.2223563284362247E-2</v>
      </c>
      <c r="E78" s="263">
        <v>-2.4351264562822104E-5</v>
      </c>
      <c r="F78" s="264">
        <v>1.0795748915402574E-6</v>
      </c>
      <c r="G78" s="265">
        <v>0.26895968912533075</v>
      </c>
      <c r="H78" s="266">
        <v>3.6068834576169322E-2</v>
      </c>
      <c r="I78" s="266">
        <v>-3.2297754804692849E-4</v>
      </c>
      <c r="J78" s="267">
        <v>2.5395469607700767E-6</v>
      </c>
      <c r="K78" s="265" t="s">
        <v>115</v>
      </c>
      <c r="L78" s="266">
        <v>0.11147636020880167</v>
      </c>
      <c r="M78" s="268" t="s">
        <v>115</v>
      </c>
      <c r="N78" s="269" t="s">
        <v>115</v>
      </c>
      <c r="O78" s="270">
        <v>0.99105555314709048</v>
      </c>
      <c r="P78" s="271">
        <v>4.0912372388851377E-2</v>
      </c>
      <c r="Q78" s="271">
        <v>-4.7403752609981108E-4</v>
      </c>
      <c r="R78" s="272">
        <v>6.4025033982584119E-6</v>
      </c>
      <c r="S78" s="270">
        <v>0.68152127954875263</v>
      </c>
      <c r="T78" s="271">
        <v>3.7752073025332275E-2</v>
      </c>
      <c r="U78" s="271">
        <v>-2.8225016007469276E-4</v>
      </c>
      <c r="V78" s="272">
        <v>5.2324789721096906E-6</v>
      </c>
      <c r="W78" s="270">
        <v>1.4773684739999999</v>
      </c>
      <c r="X78" s="271">
        <v>0.245615208</v>
      </c>
      <c r="Y78" s="271">
        <v>-3.572413E-3</v>
      </c>
      <c r="Z78" s="272">
        <v>3.0638E-5</v>
      </c>
      <c r="AA78" s="270">
        <v>3.3907029460000002</v>
      </c>
      <c r="AB78" s="271">
        <v>0.39437905400000001</v>
      </c>
      <c r="AC78" s="271">
        <v>-4.6422850000000003E-3</v>
      </c>
      <c r="AD78" s="272">
        <v>3.59224E-5</v>
      </c>
      <c r="AE78" s="270">
        <v>4.1156031239999997</v>
      </c>
      <c r="AF78" s="271">
        <v>0.306464813</v>
      </c>
      <c r="AG78" s="271">
        <v>-4.2064299999999997E-3</v>
      </c>
      <c r="AH78" s="272">
        <v>3.6526300000000003E-5</v>
      </c>
      <c r="AI78" s="52"/>
      <c r="AJ78" s="52"/>
      <c r="AK78" s="52"/>
      <c r="AL78" s="52"/>
      <c r="AM78" s="52"/>
      <c r="AN78" s="52"/>
      <c r="AO78" s="52"/>
      <c r="AP78" s="52"/>
      <c r="AQ78" s="52"/>
      <c r="AR78" s="52"/>
      <c r="AS78" s="52"/>
      <c r="AT78" s="52"/>
      <c r="AU78" s="52"/>
      <c r="AV78" s="52"/>
    </row>
    <row r="79" spans="2:48" x14ac:dyDescent="0.2">
      <c r="B79" s="276">
        <v>2082</v>
      </c>
      <c r="C79" s="262">
        <v>0.51688862620833498</v>
      </c>
      <c r="D79" s="263">
        <v>2.2223563284362247E-2</v>
      </c>
      <c r="E79" s="263">
        <v>-2.4351264562822104E-5</v>
      </c>
      <c r="F79" s="264">
        <v>1.0795748915402574E-6</v>
      </c>
      <c r="G79" s="265">
        <v>0.26895968912533075</v>
      </c>
      <c r="H79" s="266">
        <v>3.6068834576169322E-2</v>
      </c>
      <c r="I79" s="266">
        <v>-3.2297754804692849E-4</v>
      </c>
      <c r="J79" s="267">
        <v>2.5395469607700767E-6</v>
      </c>
      <c r="K79" s="265" t="s">
        <v>115</v>
      </c>
      <c r="L79" s="266">
        <v>0.11147636020880167</v>
      </c>
      <c r="M79" s="268" t="s">
        <v>115</v>
      </c>
      <c r="N79" s="269" t="s">
        <v>115</v>
      </c>
      <c r="O79" s="270">
        <v>0.99105555314709048</v>
      </c>
      <c r="P79" s="271">
        <v>4.0912372388851377E-2</v>
      </c>
      <c r="Q79" s="271">
        <v>-4.7403752609981108E-4</v>
      </c>
      <c r="R79" s="272">
        <v>6.4025033982584119E-6</v>
      </c>
      <c r="S79" s="270">
        <v>0.68152127954875263</v>
      </c>
      <c r="T79" s="271">
        <v>3.7752073025332275E-2</v>
      </c>
      <c r="U79" s="271">
        <v>-2.8225016007469276E-4</v>
      </c>
      <c r="V79" s="272">
        <v>5.2324789721096906E-6</v>
      </c>
      <c r="W79" s="270">
        <v>1.4773684739999999</v>
      </c>
      <c r="X79" s="271">
        <v>0.245615208</v>
      </c>
      <c r="Y79" s="271">
        <v>-3.572413E-3</v>
      </c>
      <c r="Z79" s="272">
        <v>3.0638E-5</v>
      </c>
      <c r="AA79" s="270">
        <v>3.3907029460000002</v>
      </c>
      <c r="AB79" s="271">
        <v>0.39437905400000001</v>
      </c>
      <c r="AC79" s="271">
        <v>-4.6422850000000003E-3</v>
      </c>
      <c r="AD79" s="272">
        <v>3.59224E-5</v>
      </c>
      <c r="AE79" s="270">
        <v>4.1156031239999997</v>
      </c>
      <c r="AF79" s="271">
        <v>0.306464813</v>
      </c>
      <c r="AG79" s="271">
        <v>-4.2064299999999997E-3</v>
      </c>
      <c r="AH79" s="272">
        <v>3.6526300000000003E-5</v>
      </c>
      <c r="AI79" s="52"/>
      <c r="AJ79" s="52"/>
      <c r="AK79" s="52"/>
      <c r="AL79" s="52"/>
      <c r="AM79" s="52"/>
      <c r="AN79" s="52"/>
      <c r="AO79" s="52"/>
      <c r="AP79" s="52"/>
      <c r="AQ79" s="52"/>
      <c r="AR79" s="52"/>
      <c r="AS79" s="52"/>
      <c r="AT79" s="52"/>
      <c r="AU79" s="52"/>
      <c r="AV79" s="52"/>
    </row>
    <row r="80" spans="2:48" x14ac:dyDescent="0.2">
      <c r="B80" s="276">
        <v>2083</v>
      </c>
      <c r="C80" s="262">
        <v>0.51688862620833498</v>
      </c>
      <c r="D80" s="263">
        <v>2.2223563284362247E-2</v>
      </c>
      <c r="E80" s="263">
        <v>-2.4351264562822104E-5</v>
      </c>
      <c r="F80" s="264">
        <v>1.0795748915402574E-6</v>
      </c>
      <c r="G80" s="265">
        <v>0.26895968912533075</v>
      </c>
      <c r="H80" s="266">
        <v>3.6068834576169322E-2</v>
      </c>
      <c r="I80" s="266">
        <v>-3.2297754804692849E-4</v>
      </c>
      <c r="J80" s="267">
        <v>2.5395469607700767E-6</v>
      </c>
      <c r="K80" s="265" t="s">
        <v>115</v>
      </c>
      <c r="L80" s="266">
        <v>0.11147636020880167</v>
      </c>
      <c r="M80" s="268" t="s">
        <v>115</v>
      </c>
      <c r="N80" s="269" t="s">
        <v>115</v>
      </c>
      <c r="O80" s="270">
        <v>0.99105555314709048</v>
      </c>
      <c r="P80" s="271">
        <v>4.0912372388851377E-2</v>
      </c>
      <c r="Q80" s="271">
        <v>-4.7403752609981108E-4</v>
      </c>
      <c r="R80" s="272">
        <v>6.4025033982584119E-6</v>
      </c>
      <c r="S80" s="270">
        <v>0.68152127954875263</v>
      </c>
      <c r="T80" s="271">
        <v>3.7752073025332275E-2</v>
      </c>
      <c r="U80" s="271">
        <v>-2.8225016007469276E-4</v>
      </c>
      <c r="V80" s="272">
        <v>5.2324789721096906E-6</v>
      </c>
      <c r="W80" s="270">
        <v>1.4773684739999999</v>
      </c>
      <c r="X80" s="271">
        <v>0.245615208</v>
      </c>
      <c r="Y80" s="271">
        <v>-3.572413E-3</v>
      </c>
      <c r="Z80" s="272">
        <v>3.0638E-5</v>
      </c>
      <c r="AA80" s="270">
        <v>3.3907029460000002</v>
      </c>
      <c r="AB80" s="271">
        <v>0.39437905400000001</v>
      </c>
      <c r="AC80" s="271">
        <v>-4.6422850000000003E-3</v>
      </c>
      <c r="AD80" s="272">
        <v>3.59224E-5</v>
      </c>
      <c r="AE80" s="270">
        <v>4.1156031239999997</v>
      </c>
      <c r="AF80" s="271">
        <v>0.306464813</v>
      </c>
      <c r="AG80" s="271">
        <v>-4.2064299999999997E-3</v>
      </c>
      <c r="AH80" s="272">
        <v>3.6526300000000003E-5</v>
      </c>
      <c r="AI80" s="52"/>
      <c r="AJ80" s="52"/>
      <c r="AK80" s="52"/>
      <c r="AL80" s="52"/>
      <c r="AM80" s="52"/>
      <c r="AN80" s="52"/>
      <c r="AO80" s="52"/>
      <c r="AP80" s="52"/>
      <c r="AQ80" s="52"/>
      <c r="AR80" s="52"/>
      <c r="AS80" s="52"/>
      <c r="AT80" s="52"/>
      <c r="AU80" s="52"/>
      <c r="AV80" s="52"/>
    </row>
    <row r="81" spans="2:48" x14ac:dyDescent="0.2">
      <c r="B81" s="276">
        <v>2084</v>
      </c>
      <c r="C81" s="262">
        <v>0.51688862620833498</v>
      </c>
      <c r="D81" s="263">
        <v>2.2223563284362247E-2</v>
      </c>
      <c r="E81" s="263">
        <v>-2.4351264562822104E-5</v>
      </c>
      <c r="F81" s="264">
        <v>1.0795748915402574E-6</v>
      </c>
      <c r="G81" s="265">
        <v>0.26895968912533075</v>
      </c>
      <c r="H81" s="266">
        <v>3.6068834576169322E-2</v>
      </c>
      <c r="I81" s="266">
        <v>-3.2297754804692849E-4</v>
      </c>
      <c r="J81" s="267">
        <v>2.5395469607700767E-6</v>
      </c>
      <c r="K81" s="265" t="s">
        <v>115</v>
      </c>
      <c r="L81" s="266">
        <v>0.11147636020880167</v>
      </c>
      <c r="M81" s="268" t="s">
        <v>115</v>
      </c>
      <c r="N81" s="269" t="s">
        <v>115</v>
      </c>
      <c r="O81" s="270">
        <v>0.99105555314709048</v>
      </c>
      <c r="P81" s="271">
        <v>4.0912372388851377E-2</v>
      </c>
      <c r="Q81" s="271">
        <v>-4.7403752609981108E-4</v>
      </c>
      <c r="R81" s="272">
        <v>6.4025033982584119E-6</v>
      </c>
      <c r="S81" s="270">
        <v>0.68152127954875263</v>
      </c>
      <c r="T81" s="271">
        <v>3.7752073025332275E-2</v>
      </c>
      <c r="U81" s="271">
        <v>-2.8225016007469276E-4</v>
      </c>
      <c r="V81" s="272">
        <v>5.2324789721096906E-6</v>
      </c>
      <c r="W81" s="270">
        <v>1.4773684739999999</v>
      </c>
      <c r="X81" s="271">
        <v>0.245615208</v>
      </c>
      <c r="Y81" s="271">
        <v>-3.572413E-3</v>
      </c>
      <c r="Z81" s="272">
        <v>3.0638E-5</v>
      </c>
      <c r="AA81" s="270">
        <v>3.3907029460000002</v>
      </c>
      <c r="AB81" s="271">
        <v>0.39437905400000001</v>
      </c>
      <c r="AC81" s="271">
        <v>-4.6422850000000003E-3</v>
      </c>
      <c r="AD81" s="272">
        <v>3.59224E-5</v>
      </c>
      <c r="AE81" s="270">
        <v>4.1156031239999997</v>
      </c>
      <c r="AF81" s="271">
        <v>0.306464813</v>
      </c>
      <c r="AG81" s="271">
        <v>-4.2064299999999997E-3</v>
      </c>
      <c r="AH81" s="272">
        <v>3.6526300000000003E-5</v>
      </c>
      <c r="AI81" s="52"/>
      <c r="AJ81" s="52"/>
      <c r="AK81" s="52"/>
      <c r="AL81" s="52"/>
      <c r="AM81" s="52"/>
      <c r="AN81" s="52"/>
      <c r="AO81" s="52"/>
      <c r="AP81" s="52"/>
      <c r="AQ81" s="52"/>
      <c r="AR81" s="52"/>
      <c r="AS81" s="52"/>
      <c r="AT81" s="52"/>
      <c r="AU81" s="52"/>
      <c r="AV81" s="52"/>
    </row>
    <row r="82" spans="2:48" x14ac:dyDescent="0.2">
      <c r="B82" s="276">
        <v>2085</v>
      </c>
      <c r="C82" s="262">
        <v>0.51688862620833498</v>
      </c>
      <c r="D82" s="263">
        <v>2.2223563284362247E-2</v>
      </c>
      <c r="E82" s="263">
        <v>-2.4351264562822104E-5</v>
      </c>
      <c r="F82" s="264">
        <v>1.0795748915402574E-6</v>
      </c>
      <c r="G82" s="265">
        <v>0.26895968912533075</v>
      </c>
      <c r="H82" s="266">
        <v>3.6068834576169322E-2</v>
      </c>
      <c r="I82" s="266">
        <v>-3.2297754804692849E-4</v>
      </c>
      <c r="J82" s="267">
        <v>2.5395469607700767E-6</v>
      </c>
      <c r="K82" s="265" t="s">
        <v>115</v>
      </c>
      <c r="L82" s="266">
        <v>0.11147636020880167</v>
      </c>
      <c r="M82" s="268" t="s">
        <v>115</v>
      </c>
      <c r="N82" s="269" t="s">
        <v>115</v>
      </c>
      <c r="O82" s="270">
        <v>0.99105555314709048</v>
      </c>
      <c r="P82" s="271">
        <v>4.0912372388851377E-2</v>
      </c>
      <c r="Q82" s="271">
        <v>-4.7403752609981108E-4</v>
      </c>
      <c r="R82" s="272">
        <v>6.4025033982584119E-6</v>
      </c>
      <c r="S82" s="270">
        <v>0.68152127954875263</v>
      </c>
      <c r="T82" s="271">
        <v>3.7752073025332275E-2</v>
      </c>
      <c r="U82" s="271">
        <v>-2.8225016007469276E-4</v>
      </c>
      <c r="V82" s="272">
        <v>5.2324789721096906E-6</v>
      </c>
      <c r="W82" s="270">
        <v>1.4773684739999999</v>
      </c>
      <c r="X82" s="271">
        <v>0.245615208</v>
      </c>
      <c r="Y82" s="271">
        <v>-3.572413E-3</v>
      </c>
      <c r="Z82" s="272">
        <v>3.0638E-5</v>
      </c>
      <c r="AA82" s="270">
        <v>3.3907029460000002</v>
      </c>
      <c r="AB82" s="271">
        <v>0.39437905400000001</v>
      </c>
      <c r="AC82" s="271">
        <v>-4.6422850000000003E-3</v>
      </c>
      <c r="AD82" s="272">
        <v>3.59224E-5</v>
      </c>
      <c r="AE82" s="270">
        <v>4.1156031239999997</v>
      </c>
      <c r="AF82" s="271">
        <v>0.306464813</v>
      </c>
      <c r="AG82" s="271">
        <v>-4.2064299999999997E-3</v>
      </c>
      <c r="AH82" s="272">
        <v>3.6526300000000003E-5</v>
      </c>
      <c r="AI82" s="52"/>
      <c r="AJ82" s="52"/>
      <c r="AK82" s="52"/>
      <c r="AL82" s="52"/>
      <c r="AM82" s="52"/>
      <c r="AN82" s="52"/>
      <c r="AO82" s="52"/>
      <c r="AP82" s="52"/>
      <c r="AQ82" s="52"/>
      <c r="AR82" s="52"/>
      <c r="AS82" s="52"/>
      <c r="AT82" s="52"/>
      <c r="AU82" s="52"/>
      <c r="AV82" s="52"/>
    </row>
    <row r="83" spans="2:48" x14ac:dyDescent="0.2">
      <c r="B83" s="276">
        <v>2086</v>
      </c>
      <c r="C83" s="262">
        <v>0.51688862620833498</v>
      </c>
      <c r="D83" s="263">
        <v>2.2223563284362247E-2</v>
      </c>
      <c r="E83" s="263">
        <v>-2.4351264562822104E-5</v>
      </c>
      <c r="F83" s="264">
        <v>1.0795748915402574E-6</v>
      </c>
      <c r="G83" s="265">
        <v>0.26895968912533075</v>
      </c>
      <c r="H83" s="266">
        <v>3.6068834576169322E-2</v>
      </c>
      <c r="I83" s="266">
        <v>-3.2297754804692849E-4</v>
      </c>
      <c r="J83" s="267">
        <v>2.5395469607700767E-6</v>
      </c>
      <c r="K83" s="265" t="s">
        <v>115</v>
      </c>
      <c r="L83" s="266">
        <v>0.11147636020880167</v>
      </c>
      <c r="M83" s="268" t="s">
        <v>115</v>
      </c>
      <c r="N83" s="269" t="s">
        <v>115</v>
      </c>
      <c r="O83" s="270">
        <v>0.99105555314709048</v>
      </c>
      <c r="P83" s="271">
        <v>4.0912372388851377E-2</v>
      </c>
      <c r="Q83" s="271">
        <v>-4.7403752609981108E-4</v>
      </c>
      <c r="R83" s="272">
        <v>6.4025033982584119E-6</v>
      </c>
      <c r="S83" s="270">
        <v>0.68152127954875263</v>
      </c>
      <c r="T83" s="271">
        <v>3.7752073025332275E-2</v>
      </c>
      <c r="U83" s="271">
        <v>-2.8225016007469276E-4</v>
      </c>
      <c r="V83" s="272">
        <v>5.2324789721096906E-6</v>
      </c>
      <c r="W83" s="270">
        <v>1.4773684739999999</v>
      </c>
      <c r="X83" s="271">
        <v>0.245615208</v>
      </c>
      <c r="Y83" s="271">
        <v>-3.572413E-3</v>
      </c>
      <c r="Z83" s="272">
        <v>3.0638E-5</v>
      </c>
      <c r="AA83" s="270">
        <v>3.3907029460000002</v>
      </c>
      <c r="AB83" s="271">
        <v>0.39437905400000001</v>
      </c>
      <c r="AC83" s="271">
        <v>-4.6422850000000003E-3</v>
      </c>
      <c r="AD83" s="272">
        <v>3.59224E-5</v>
      </c>
      <c r="AE83" s="270">
        <v>4.1156031239999997</v>
      </c>
      <c r="AF83" s="271">
        <v>0.306464813</v>
      </c>
      <c r="AG83" s="271">
        <v>-4.2064299999999997E-3</v>
      </c>
      <c r="AH83" s="272">
        <v>3.6526300000000003E-5</v>
      </c>
      <c r="AI83" s="52"/>
      <c r="AJ83" s="52"/>
      <c r="AK83" s="52"/>
      <c r="AL83" s="52"/>
      <c r="AM83" s="52"/>
      <c r="AN83" s="52"/>
      <c r="AO83" s="52"/>
      <c r="AP83" s="52"/>
      <c r="AQ83" s="52"/>
      <c r="AR83" s="52"/>
      <c r="AS83" s="52"/>
      <c r="AT83" s="52"/>
      <c r="AU83" s="52"/>
      <c r="AV83" s="52"/>
    </row>
    <row r="84" spans="2:48" x14ac:dyDescent="0.2">
      <c r="B84" s="276">
        <v>2087</v>
      </c>
      <c r="C84" s="262">
        <v>0.51688862620833498</v>
      </c>
      <c r="D84" s="263">
        <v>2.2223563284362247E-2</v>
      </c>
      <c r="E84" s="263">
        <v>-2.4351264562822104E-5</v>
      </c>
      <c r="F84" s="264">
        <v>1.0795748915402574E-6</v>
      </c>
      <c r="G84" s="265">
        <v>0.26895968912533075</v>
      </c>
      <c r="H84" s="266">
        <v>3.6068834576169322E-2</v>
      </c>
      <c r="I84" s="266">
        <v>-3.2297754804692849E-4</v>
      </c>
      <c r="J84" s="267">
        <v>2.5395469607700767E-6</v>
      </c>
      <c r="K84" s="265" t="s">
        <v>115</v>
      </c>
      <c r="L84" s="266">
        <v>0.11147636020880167</v>
      </c>
      <c r="M84" s="268" t="s">
        <v>115</v>
      </c>
      <c r="N84" s="269" t="s">
        <v>115</v>
      </c>
      <c r="O84" s="270">
        <v>0.99105555314709048</v>
      </c>
      <c r="P84" s="271">
        <v>4.0912372388851377E-2</v>
      </c>
      <c r="Q84" s="271">
        <v>-4.7403752609981108E-4</v>
      </c>
      <c r="R84" s="272">
        <v>6.4025033982584119E-6</v>
      </c>
      <c r="S84" s="270">
        <v>0.68152127954875263</v>
      </c>
      <c r="T84" s="271">
        <v>3.7752073025332275E-2</v>
      </c>
      <c r="U84" s="271">
        <v>-2.8225016007469276E-4</v>
      </c>
      <c r="V84" s="272">
        <v>5.2324789721096906E-6</v>
      </c>
      <c r="W84" s="270">
        <v>1.4773684739999999</v>
      </c>
      <c r="X84" s="271">
        <v>0.245615208</v>
      </c>
      <c r="Y84" s="271">
        <v>-3.572413E-3</v>
      </c>
      <c r="Z84" s="272">
        <v>3.0638E-5</v>
      </c>
      <c r="AA84" s="270">
        <v>3.3907029460000002</v>
      </c>
      <c r="AB84" s="271">
        <v>0.39437905400000001</v>
      </c>
      <c r="AC84" s="271">
        <v>-4.6422850000000003E-3</v>
      </c>
      <c r="AD84" s="272">
        <v>3.59224E-5</v>
      </c>
      <c r="AE84" s="270">
        <v>4.1156031239999997</v>
      </c>
      <c r="AF84" s="271">
        <v>0.306464813</v>
      </c>
      <c r="AG84" s="271">
        <v>-4.2064299999999997E-3</v>
      </c>
      <c r="AH84" s="272">
        <v>3.6526300000000003E-5</v>
      </c>
      <c r="AI84" s="52"/>
      <c r="AJ84" s="52"/>
      <c r="AK84" s="52"/>
      <c r="AL84" s="52"/>
      <c r="AM84" s="52"/>
      <c r="AN84" s="52"/>
      <c r="AO84" s="52"/>
      <c r="AP84" s="52"/>
      <c r="AQ84" s="52"/>
      <c r="AR84" s="52"/>
      <c r="AS84" s="52"/>
      <c r="AT84" s="52"/>
      <c r="AU84" s="52"/>
      <c r="AV84" s="52"/>
    </row>
    <row r="85" spans="2:48" x14ac:dyDescent="0.2">
      <c r="B85" s="276">
        <v>2088</v>
      </c>
      <c r="C85" s="262">
        <v>0.51688862620833498</v>
      </c>
      <c r="D85" s="263">
        <v>2.2223563284362247E-2</v>
      </c>
      <c r="E85" s="263">
        <v>-2.4351264562822104E-5</v>
      </c>
      <c r="F85" s="264">
        <v>1.0795748915402574E-6</v>
      </c>
      <c r="G85" s="265">
        <v>0.26895968912533075</v>
      </c>
      <c r="H85" s="266">
        <v>3.6068834576169322E-2</v>
      </c>
      <c r="I85" s="266">
        <v>-3.2297754804692849E-4</v>
      </c>
      <c r="J85" s="267">
        <v>2.5395469607700767E-6</v>
      </c>
      <c r="K85" s="265" t="s">
        <v>115</v>
      </c>
      <c r="L85" s="266">
        <v>0.11147636020880167</v>
      </c>
      <c r="M85" s="268" t="s">
        <v>115</v>
      </c>
      <c r="N85" s="269" t="s">
        <v>115</v>
      </c>
      <c r="O85" s="270">
        <v>0.99105555314709048</v>
      </c>
      <c r="P85" s="271">
        <v>4.0912372388851377E-2</v>
      </c>
      <c r="Q85" s="271">
        <v>-4.7403752609981108E-4</v>
      </c>
      <c r="R85" s="272">
        <v>6.4025033982584119E-6</v>
      </c>
      <c r="S85" s="270">
        <v>0.68152127954875263</v>
      </c>
      <c r="T85" s="271">
        <v>3.7752073025332275E-2</v>
      </c>
      <c r="U85" s="271">
        <v>-2.8225016007469276E-4</v>
      </c>
      <c r="V85" s="272">
        <v>5.2324789721096906E-6</v>
      </c>
      <c r="W85" s="270">
        <v>1.4773684739999999</v>
      </c>
      <c r="X85" s="271">
        <v>0.245615208</v>
      </c>
      <c r="Y85" s="271">
        <v>-3.572413E-3</v>
      </c>
      <c r="Z85" s="272">
        <v>3.0638E-5</v>
      </c>
      <c r="AA85" s="270">
        <v>3.3907029460000002</v>
      </c>
      <c r="AB85" s="271">
        <v>0.39437905400000001</v>
      </c>
      <c r="AC85" s="271">
        <v>-4.6422850000000003E-3</v>
      </c>
      <c r="AD85" s="272">
        <v>3.59224E-5</v>
      </c>
      <c r="AE85" s="270">
        <v>4.1156031239999997</v>
      </c>
      <c r="AF85" s="271">
        <v>0.306464813</v>
      </c>
      <c r="AG85" s="271">
        <v>-4.2064299999999997E-3</v>
      </c>
      <c r="AH85" s="272">
        <v>3.6526300000000003E-5</v>
      </c>
      <c r="AI85" s="52"/>
      <c r="AJ85" s="52"/>
      <c r="AK85" s="52"/>
      <c r="AL85" s="52"/>
      <c r="AM85" s="52"/>
      <c r="AN85" s="52"/>
      <c r="AO85" s="52"/>
      <c r="AP85" s="52"/>
      <c r="AQ85" s="52"/>
      <c r="AR85" s="52"/>
      <c r="AS85" s="52"/>
      <c r="AT85" s="52"/>
      <c r="AU85" s="52"/>
      <c r="AV85" s="52"/>
    </row>
    <row r="86" spans="2:48" x14ac:dyDescent="0.2">
      <c r="B86" s="276">
        <v>2089</v>
      </c>
      <c r="C86" s="262">
        <v>0.51688862620833498</v>
      </c>
      <c r="D86" s="263">
        <v>2.2223563284362247E-2</v>
      </c>
      <c r="E86" s="263">
        <v>-2.4351264562822104E-5</v>
      </c>
      <c r="F86" s="264">
        <v>1.0795748915402574E-6</v>
      </c>
      <c r="G86" s="265">
        <v>0.26895968912533075</v>
      </c>
      <c r="H86" s="266">
        <v>3.6068834576169322E-2</v>
      </c>
      <c r="I86" s="266">
        <v>-3.2297754804692849E-4</v>
      </c>
      <c r="J86" s="267">
        <v>2.5395469607700767E-6</v>
      </c>
      <c r="K86" s="265" t="s">
        <v>115</v>
      </c>
      <c r="L86" s="266">
        <v>0.11147636020880167</v>
      </c>
      <c r="M86" s="268" t="s">
        <v>115</v>
      </c>
      <c r="N86" s="269" t="s">
        <v>115</v>
      </c>
      <c r="O86" s="270">
        <v>0.99105555314709048</v>
      </c>
      <c r="P86" s="271">
        <v>4.0912372388851377E-2</v>
      </c>
      <c r="Q86" s="271">
        <v>-4.7403752609981108E-4</v>
      </c>
      <c r="R86" s="272">
        <v>6.4025033982584119E-6</v>
      </c>
      <c r="S86" s="270">
        <v>0.68152127954875263</v>
      </c>
      <c r="T86" s="271">
        <v>3.7752073025332275E-2</v>
      </c>
      <c r="U86" s="271">
        <v>-2.8225016007469276E-4</v>
      </c>
      <c r="V86" s="272">
        <v>5.2324789721096906E-6</v>
      </c>
      <c r="W86" s="270">
        <v>1.4773684739999999</v>
      </c>
      <c r="X86" s="271">
        <v>0.245615208</v>
      </c>
      <c r="Y86" s="271">
        <v>-3.572413E-3</v>
      </c>
      <c r="Z86" s="272">
        <v>3.0638E-5</v>
      </c>
      <c r="AA86" s="270">
        <v>3.3907029460000002</v>
      </c>
      <c r="AB86" s="271">
        <v>0.39437905400000001</v>
      </c>
      <c r="AC86" s="271">
        <v>-4.6422850000000003E-3</v>
      </c>
      <c r="AD86" s="272">
        <v>3.59224E-5</v>
      </c>
      <c r="AE86" s="270">
        <v>4.1156031239999997</v>
      </c>
      <c r="AF86" s="271">
        <v>0.306464813</v>
      </c>
      <c r="AG86" s="271">
        <v>-4.2064299999999997E-3</v>
      </c>
      <c r="AH86" s="272">
        <v>3.6526300000000003E-5</v>
      </c>
      <c r="AI86" s="52"/>
      <c r="AJ86" s="52"/>
      <c r="AK86" s="52"/>
      <c r="AL86" s="52"/>
      <c r="AM86" s="52"/>
      <c r="AN86" s="52"/>
      <c r="AO86" s="52"/>
      <c r="AP86" s="52"/>
      <c r="AQ86" s="52"/>
      <c r="AR86" s="52"/>
      <c r="AS86" s="52"/>
      <c r="AT86" s="52"/>
      <c r="AU86" s="52"/>
      <c r="AV86" s="52"/>
    </row>
    <row r="87" spans="2:48" ht="13.5" thickBot="1" x14ac:dyDescent="0.25">
      <c r="B87" s="91"/>
      <c r="C87" s="91"/>
      <c r="D87" s="274"/>
      <c r="E87" s="274"/>
      <c r="F87" s="273"/>
      <c r="G87" s="91"/>
      <c r="H87" s="273"/>
      <c r="I87" s="274"/>
      <c r="J87" s="93"/>
      <c r="K87" s="91"/>
      <c r="L87" s="273"/>
      <c r="M87" s="273"/>
      <c r="N87" s="93"/>
      <c r="O87" s="91"/>
      <c r="P87" s="274"/>
      <c r="Q87" s="274"/>
      <c r="R87" s="93"/>
      <c r="S87" s="91"/>
      <c r="T87" s="273"/>
      <c r="U87" s="273"/>
      <c r="V87" s="93"/>
      <c r="W87" s="91"/>
      <c r="X87" s="273"/>
      <c r="Y87" s="273"/>
      <c r="Z87" s="93"/>
      <c r="AA87" s="91"/>
      <c r="AB87" s="273"/>
      <c r="AC87" s="273"/>
      <c r="AD87" s="93"/>
      <c r="AE87" s="91"/>
      <c r="AF87" s="273"/>
      <c r="AG87" s="273"/>
      <c r="AH87" s="93"/>
      <c r="AI87" s="52"/>
      <c r="AJ87" s="52"/>
      <c r="AK87" s="52"/>
      <c r="AL87" s="52"/>
      <c r="AM87" s="52"/>
      <c r="AN87" s="52"/>
      <c r="AO87" s="52"/>
      <c r="AP87" s="52"/>
      <c r="AQ87" s="52"/>
      <c r="AR87" s="52"/>
      <c r="AS87" s="52"/>
      <c r="AT87" s="52"/>
      <c r="AU87" s="52"/>
      <c r="AV87" s="52"/>
    </row>
    <row r="88" spans="2:48" ht="13.5" thickTop="1" x14ac:dyDescent="0.2">
      <c r="B88" s="44"/>
      <c r="C88" s="44"/>
      <c r="D88" s="44"/>
      <c r="E88" s="44"/>
      <c r="F88" s="44"/>
      <c r="G88" s="44"/>
      <c r="H88" s="44"/>
      <c r="I88" s="44"/>
      <c r="J88" s="44"/>
      <c r="K88" s="44"/>
      <c r="L88" s="44"/>
      <c r="M88" s="44"/>
      <c r="N88" s="44"/>
      <c r="O88" s="44"/>
      <c r="P88" s="44"/>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row>
    <row r="89" spans="2:48" x14ac:dyDescent="0.2">
      <c r="B89" s="316" t="s">
        <v>127</v>
      </c>
    </row>
    <row r="90" spans="2:48" x14ac:dyDescent="0.2">
      <c r="B90" s="43" t="s">
        <v>133</v>
      </c>
    </row>
    <row r="91" spans="2:48" x14ac:dyDescent="0.2">
      <c r="B91" s="43" t="s">
        <v>141</v>
      </c>
    </row>
    <row r="92" spans="2:48" x14ac:dyDescent="0.2">
      <c r="B92" s="43" t="s">
        <v>128</v>
      </c>
    </row>
    <row r="93" spans="2:48" x14ac:dyDescent="0.2">
      <c r="B93" s="43" t="s">
        <v>139</v>
      </c>
    </row>
    <row r="94" spans="2:48" x14ac:dyDescent="0.2">
      <c r="B94" s="43" t="s">
        <v>130</v>
      </c>
    </row>
    <row r="95" spans="2:48" x14ac:dyDescent="0.2">
      <c r="B95" s="43" t="s">
        <v>131</v>
      </c>
    </row>
    <row r="96" spans="2:48" x14ac:dyDescent="0.2">
      <c r="B96" s="43" t="s">
        <v>140</v>
      </c>
    </row>
    <row r="98" spans="2:2" x14ac:dyDescent="0.2">
      <c r="B98" s="316" t="s">
        <v>134</v>
      </c>
    </row>
    <row r="99" spans="2:2" x14ac:dyDescent="0.2">
      <c r="B99" s="43" t="s">
        <v>138</v>
      </c>
    </row>
  </sheetData>
  <customSheetViews>
    <customSheetView guid="{D7C6209F-66FF-44A8-A741-E0141D465475}" scale="70" showGridLines="0" topLeftCell="A46">
      <selection activeCell="N28" sqref="N28"/>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R99"/>
  <sheetViews>
    <sheetView showGridLines="0" zoomScale="70" zoomScaleNormal="70" workbookViewId="0">
      <selection activeCell="B2" sqref="B2"/>
    </sheetView>
  </sheetViews>
  <sheetFormatPr defaultColWidth="9.140625" defaultRowHeight="12.75" x14ac:dyDescent="0.2"/>
  <cols>
    <col min="1" max="1" width="3.42578125" style="43" customWidth="1"/>
    <col min="2" max="2" width="13.85546875" style="43" customWidth="1"/>
    <col min="3" max="9" width="13.42578125" style="43" customWidth="1"/>
    <col min="10" max="10" width="14.28515625" style="43" customWidth="1"/>
    <col min="11" max="25" width="13.42578125" style="43" customWidth="1"/>
    <col min="26" max="26" width="14.28515625" style="43" customWidth="1"/>
    <col min="27" max="41" width="13.42578125" style="43" customWidth="1"/>
    <col min="42" max="42" width="14.7109375" style="43" customWidth="1"/>
    <col min="43" max="48" width="13.42578125" style="43" customWidth="1"/>
    <col min="49" max="16384" width="9.140625" style="43"/>
  </cols>
  <sheetData>
    <row r="2" spans="2:70" ht="15" customHeight="1" x14ac:dyDescent="0.25">
      <c r="B2" s="343" t="s">
        <v>166</v>
      </c>
      <c r="C2" s="9"/>
      <c r="D2" s="9"/>
      <c r="E2" s="9"/>
      <c r="F2" s="9"/>
      <c r="G2" s="9"/>
      <c r="H2" s="9"/>
      <c r="I2" s="9"/>
    </row>
    <row r="3" spans="2:70" ht="12.75" customHeight="1" thickBot="1" x14ac:dyDescent="0.25">
      <c r="B3" s="206"/>
      <c r="C3" s="206"/>
      <c r="D3" s="206"/>
      <c r="E3" s="206"/>
      <c r="F3" s="206"/>
      <c r="G3" s="206"/>
      <c r="H3" s="206"/>
      <c r="I3" s="206"/>
    </row>
    <row r="4" spans="2:70" ht="13.5" customHeight="1" thickTop="1" thickBot="1" x14ac:dyDescent="0.25">
      <c r="B4" s="42" t="s">
        <v>205</v>
      </c>
      <c r="C4" s="278"/>
      <c r="D4" s="278"/>
      <c r="E4" s="278"/>
      <c r="F4" s="278"/>
      <c r="G4" s="278"/>
      <c r="H4" s="105"/>
      <c r="I4" s="106"/>
      <c r="J4" s="106"/>
      <c r="K4" s="204"/>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299"/>
    </row>
    <row r="5" spans="2:70" s="47" customFormat="1" ht="13.5" customHeight="1" thickTop="1" thickBot="1" x14ac:dyDescent="0.25">
      <c r="B5" s="302"/>
      <c r="C5" s="281" t="s">
        <v>116</v>
      </c>
      <c r="D5" s="303"/>
      <c r="E5" s="303"/>
      <c r="F5" s="303"/>
      <c r="G5" s="303"/>
      <c r="H5" s="303"/>
      <c r="I5" s="303"/>
      <c r="J5" s="303"/>
      <c r="K5" s="303"/>
      <c r="L5" s="303"/>
      <c r="M5" s="303"/>
      <c r="N5" s="303"/>
      <c r="O5" s="303"/>
      <c r="P5" s="303"/>
      <c r="Q5" s="303"/>
      <c r="R5" s="304"/>
      <c r="S5" s="183" t="s">
        <v>42</v>
      </c>
      <c r="T5" s="303"/>
      <c r="U5" s="303"/>
      <c r="V5" s="303"/>
      <c r="W5" s="303"/>
      <c r="X5" s="303"/>
      <c r="Y5" s="303"/>
      <c r="Z5" s="303"/>
      <c r="AA5" s="303"/>
      <c r="AB5" s="303"/>
      <c r="AC5" s="303"/>
      <c r="AD5" s="303"/>
      <c r="AE5" s="303"/>
      <c r="AF5" s="303"/>
      <c r="AG5" s="303"/>
      <c r="AH5" s="304"/>
      <c r="AI5" s="183" t="s">
        <v>43</v>
      </c>
      <c r="AJ5" s="303"/>
      <c r="AK5" s="303"/>
      <c r="AL5" s="303"/>
      <c r="AM5" s="303"/>
      <c r="AN5" s="303"/>
      <c r="AO5" s="303"/>
      <c r="AP5" s="303"/>
      <c r="AQ5" s="303"/>
      <c r="AR5" s="303"/>
      <c r="AS5" s="303"/>
      <c r="AT5" s="303"/>
      <c r="AU5" s="303"/>
      <c r="AV5" s="303"/>
      <c r="AW5" s="303"/>
      <c r="AX5" s="303"/>
      <c r="AY5" s="303"/>
      <c r="AZ5" s="303"/>
      <c r="BA5" s="303"/>
      <c r="BB5" s="303"/>
      <c r="BC5" s="303"/>
      <c r="BD5" s="303"/>
      <c r="BE5" s="303"/>
      <c r="BF5" s="304"/>
      <c r="BG5" s="183" t="s">
        <v>45</v>
      </c>
      <c r="BH5" s="303"/>
      <c r="BI5" s="303"/>
      <c r="BJ5" s="303"/>
      <c r="BK5" s="303"/>
      <c r="BL5" s="303"/>
      <c r="BM5" s="303"/>
      <c r="BN5" s="303"/>
      <c r="BO5" s="303"/>
      <c r="BP5" s="303"/>
      <c r="BQ5" s="303"/>
      <c r="BR5" s="304"/>
    </row>
    <row r="6" spans="2:70" s="47" customFormat="1" ht="15.75" thickTop="1" thickBot="1" x14ac:dyDescent="0.25">
      <c r="B6" s="205"/>
      <c r="C6" s="208" t="s">
        <v>103</v>
      </c>
      <c r="D6" s="121"/>
      <c r="E6" s="121"/>
      <c r="F6" s="305"/>
      <c r="G6" s="281" t="s">
        <v>104</v>
      </c>
      <c r="H6" s="121"/>
      <c r="I6" s="121"/>
      <c r="J6" s="124"/>
      <c r="K6" s="281" t="s">
        <v>105</v>
      </c>
      <c r="L6" s="121"/>
      <c r="M6" s="121"/>
      <c r="N6" s="124"/>
      <c r="O6" s="281" t="s">
        <v>68</v>
      </c>
      <c r="P6" s="121"/>
      <c r="Q6" s="121"/>
      <c r="R6" s="124"/>
      <c r="S6" s="281" t="s">
        <v>106</v>
      </c>
      <c r="T6" s="121"/>
      <c r="U6" s="121"/>
      <c r="V6" s="124"/>
      <c r="W6" s="281" t="s">
        <v>107</v>
      </c>
      <c r="X6" s="121"/>
      <c r="Y6" s="121"/>
      <c r="Z6" s="124"/>
      <c r="AA6" s="121" t="s">
        <v>117</v>
      </c>
      <c r="AB6" s="121"/>
      <c r="AC6" s="121"/>
      <c r="AD6" s="121"/>
      <c r="AE6" s="281" t="s">
        <v>77</v>
      </c>
      <c r="AF6" s="121"/>
      <c r="AG6" s="121"/>
      <c r="AH6" s="124"/>
      <c r="AI6" s="281" t="s">
        <v>118</v>
      </c>
      <c r="AJ6" s="121"/>
      <c r="AK6" s="121"/>
      <c r="AL6" s="124"/>
      <c r="AM6" s="281" t="s">
        <v>119</v>
      </c>
      <c r="AN6" s="121"/>
      <c r="AO6" s="121"/>
      <c r="AP6" s="124"/>
      <c r="AQ6" s="121" t="s">
        <v>120</v>
      </c>
      <c r="AR6" s="121"/>
      <c r="AS6" s="121"/>
      <c r="AT6" s="121"/>
      <c r="AU6" s="281" t="s">
        <v>121</v>
      </c>
      <c r="AV6" s="121"/>
      <c r="AW6" s="121"/>
      <c r="AX6" s="124"/>
      <c r="AY6" s="281" t="s">
        <v>122</v>
      </c>
      <c r="AZ6" s="121"/>
      <c r="BA6" s="121"/>
      <c r="BB6" s="124"/>
      <c r="BC6" s="121" t="s">
        <v>123</v>
      </c>
      <c r="BD6" s="121"/>
      <c r="BE6" s="121"/>
      <c r="BF6" s="121"/>
      <c r="BG6" s="281" t="s">
        <v>124</v>
      </c>
      <c r="BH6" s="121"/>
      <c r="BI6" s="121"/>
      <c r="BJ6" s="124"/>
      <c r="BK6" s="281" t="s">
        <v>125</v>
      </c>
      <c r="BL6" s="121"/>
      <c r="BM6" s="121"/>
      <c r="BN6" s="124"/>
      <c r="BO6" s="121" t="s">
        <v>126</v>
      </c>
      <c r="BP6" s="121"/>
      <c r="BQ6" s="121"/>
      <c r="BR6" s="124"/>
    </row>
    <row r="7" spans="2:70" s="47" customFormat="1" ht="13.5" customHeight="1" thickTop="1" thickBot="1" x14ac:dyDescent="0.25">
      <c r="B7" s="302" t="s">
        <v>38</v>
      </c>
      <c r="C7" s="306" t="s">
        <v>111</v>
      </c>
      <c r="D7" s="307" t="s">
        <v>112</v>
      </c>
      <c r="E7" s="307" t="s">
        <v>113</v>
      </c>
      <c r="F7" s="308" t="s">
        <v>114</v>
      </c>
      <c r="G7" s="309" t="s">
        <v>111</v>
      </c>
      <c r="H7" s="307" t="s">
        <v>112</v>
      </c>
      <c r="I7" s="307" t="s">
        <v>113</v>
      </c>
      <c r="J7" s="308" t="s">
        <v>114</v>
      </c>
      <c r="K7" s="309" t="s">
        <v>111</v>
      </c>
      <c r="L7" s="307" t="s">
        <v>112</v>
      </c>
      <c r="M7" s="307" t="s">
        <v>113</v>
      </c>
      <c r="N7" s="308" t="s">
        <v>114</v>
      </c>
      <c r="O7" s="309" t="s">
        <v>111</v>
      </c>
      <c r="P7" s="307" t="s">
        <v>112</v>
      </c>
      <c r="Q7" s="307" t="s">
        <v>113</v>
      </c>
      <c r="R7" s="308" t="s">
        <v>114</v>
      </c>
      <c r="S7" s="309" t="s">
        <v>111</v>
      </c>
      <c r="T7" s="307" t="s">
        <v>112</v>
      </c>
      <c r="U7" s="307" t="s">
        <v>113</v>
      </c>
      <c r="V7" s="308" t="s">
        <v>114</v>
      </c>
      <c r="W7" s="309" t="s">
        <v>111</v>
      </c>
      <c r="X7" s="307" t="s">
        <v>112</v>
      </c>
      <c r="Y7" s="307" t="s">
        <v>113</v>
      </c>
      <c r="Z7" s="308" t="s">
        <v>114</v>
      </c>
      <c r="AA7" s="309" t="s">
        <v>111</v>
      </c>
      <c r="AB7" s="307" t="s">
        <v>112</v>
      </c>
      <c r="AC7" s="307" t="s">
        <v>113</v>
      </c>
      <c r="AD7" s="308" t="s">
        <v>114</v>
      </c>
      <c r="AE7" s="309" t="s">
        <v>111</v>
      </c>
      <c r="AF7" s="307" t="s">
        <v>112</v>
      </c>
      <c r="AG7" s="307" t="s">
        <v>113</v>
      </c>
      <c r="AH7" s="308" t="s">
        <v>114</v>
      </c>
      <c r="AI7" s="309" t="s">
        <v>111</v>
      </c>
      <c r="AJ7" s="307" t="s">
        <v>112</v>
      </c>
      <c r="AK7" s="307" t="s">
        <v>113</v>
      </c>
      <c r="AL7" s="308" t="s">
        <v>114</v>
      </c>
      <c r="AM7" s="309" t="s">
        <v>111</v>
      </c>
      <c r="AN7" s="307" t="s">
        <v>112</v>
      </c>
      <c r="AO7" s="307" t="s">
        <v>113</v>
      </c>
      <c r="AP7" s="308" t="s">
        <v>114</v>
      </c>
      <c r="AQ7" s="309" t="s">
        <v>111</v>
      </c>
      <c r="AR7" s="307" t="s">
        <v>112</v>
      </c>
      <c r="AS7" s="307" t="s">
        <v>113</v>
      </c>
      <c r="AT7" s="308" t="s">
        <v>114</v>
      </c>
      <c r="AU7" s="309" t="s">
        <v>111</v>
      </c>
      <c r="AV7" s="307" t="s">
        <v>112</v>
      </c>
      <c r="AW7" s="307" t="s">
        <v>113</v>
      </c>
      <c r="AX7" s="308" t="s">
        <v>114</v>
      </c>
      <c r="AY7" s="309" t="s">
        <v>111</v>
      </c>
      <c r="AZ7" s="307" t="s">
        <v>112</v>
      </c>
      <c r="BA7" s="307" t="s">
        <v>113</v>
      </c>
      <c r="BB7" s="308" t="s">
        <v>114</v>
      </c>
      <c r="BC7" s="309" t="s">
        <v>111</v>
      </c>
      <c r="BD7" s="307" t="s">
        <v>112</v>
      </c>
      <c r="BE7" s="307" t="s">
        <v>113</v>
      </c>
      <c r="BF7" s="308" t="s">
        <v>114</v>
      </c>
      <c r="BG7" s="309" t="s">
        <v>111</v>
      </c>
      <c r="BH7" s="307" t="s">
        <v>112</v>
      </c>
      <c r="BI7" s="307" t="s">
        <v>113</v>
      </c>
      <c r="BJ7" s="310" t="s">
        <v>114</v>
      </c>
      <c r="BK7" s="306" t="s">
        <v>111</v>
      </c>
      <c r="BL7" s="307" t="s">
        <v>112</v>
      </c>
      <c r="BM7" s="307" t="s">
        <v>113</v>
      </c>
      <c r="BN7" s="308" t="s">
        <v>114</v>
      </c>
      <c r="BO7" s="309" t="s">
        <v>111</v>
      </c>
      <c r="BP7" s="307" t="s">
        <v>112</v>
      </c>
      <c r="BQ7" s="307" t="s">
        <v>113</v>
      </c>
      <c r="BR7" s="308" t="s">
        <v>114</v>
      </c>
    </row>
    <row r="8" spans="2:70" ht="12.75" customHeight="1" thickTop="1" x14ac:dyDescent="0.2">
      <c r="B8" s="300">
        <v>2010</v>
      </c>
      <c r="C8" s="288">
        <v>96.166960555703795</v>
      </c>
      <c r="D8" s="289">
        <v>4.1346867108525842</v>
      </c>
      <c r="E8" s="289">
        <v>-4.5305448407188401E-3</v>
      </c>
      <c r="F8" s="290">
        <v>2.0085455695408378E-4</v>
      </c>
      <c r="G8" s="288">
        <v>44.3636046083774</v>
      </c>
      <c r="H8" s="289">
        <v>5.9493804481477781</v>
      </c>
      <c r="I8" s="289">
        <v>-5.327359012621527E-2</v>
      </c>
      <c r="J8" s="290">
        <v>4.1888603313900655E-4</v>
      </c>
      <c r="K8" s="288" t="s">
        <v>115</v>
      </c>
      <c r="L8" s="289" t="s">
        <v>115</v>
      </c>
      <c r="M8" s="289" t="s">
        <v>115</v>
      </c>
      <c r="N8" s="290" t="s">
        <v>115</v>
      </c>
      <c r="O8" s="288">
        <v>75.068437624587602</v>
      </c>
      <c r="P8" s="289">
        <v>4.8737770019952302</v>
      </c>
      <c r="Q8" s="289">
        <v>-2.4382661366415825E-2</v>
      </c>
      <c r="R8" s="290">
        <v>2.8965463594259809E-4</v>
      </c>
      <c r="S8" s="288">
        <v>155.26643378440855</v>
      </c>
      <c r="T8" s="289">
        <v>6.4096489226107582</v>
      </c>
      <c r="U8" s="289">
        <v>-7.4266387917183971E-2</v>
      </c>
      <c r="V8" s="290">
        <v>1.0030657381247718E-3</v>
      </c>
      <c r="W8" s="288">
        <v>106.09129085534654</v>
      </c>
      <c r="X8" s="289">
        <v>5.8768027938536278</v>
      </c>
      <c r="Y8" s="289">
        <v>-4.3937415785870973E-2</v>
      </c>
      <c r="Z8" s="290">
        <v>8.1453135093907702E-4</v>
      </c>
      <c r="AA8" s="288" t="s">
        <v>115</v>
      </c>
      <c r="AB8" s="289" t="s">
        <v>115</v>
      </c>
      <c r="AC8" s="289" t="s">
        <v>115</v>
      </c>
      <c r="AD8" s="290" t="s">
        <v>115</v>
      </c>
      <c r="AE8" s="288">
        <v>108.97370847561528</v>
      </c>
      <c r="AF8" s="289">
        <v>5.9080357497524467</v>
      </c>
      <c r="AG8" s="289">
        <v>-4.5715158736248269E-2</v>
      </c>
      <c r="AH8" s="290">
        <v>8.2558235775434042E-4</v>
      </c>
      <c r="AI8" s="288">
        <v>149.94803107237485</v>
      </c>
      <c r="AJ8" s="289">
        <v>24.929134125432686</v>
      </c>
      <c r="AK8" s="289">
        <v>-0.36258814571628384</v>
      </c>
      <c r="AL8" s="290">
        <v>3.1096560247808706E-3</v>
      </c>
      <c r="AM8" s="288" t="s">
        <v>115</v>
      </c>
      <c r="AN8" s="289" t="s">
        <v>115</v>
      </c>
      <c r="AO8" s="289" t="s">
        <v>115</v>
      </c>
      <c r="AP8" s="290" t="s">
        <v>115</v>
      </c>
      <c r="AQ8" s="288">
        <v>149.94803107237485</v>
      </c>
      <c r="AR8" s="289">
        <v>24.929134125432686</v>
      </c>
      <c r="AS8" s="289">
        <v>-0.36258814571628384</v>
      </c>
      <c r="AT8" s="290">
        <v>3.1096560247808706E-3</v>
      </c>
      <c r="AU8" s="288">
        <v>344.14517410637598</v>
      </c>
      <c r="AV8" s="289">
        <v>40.028174205838511</v>
      </c>
      <c r="AW8" s="289">
        <v>-0.47117662768457025</v>
      </c>
      <c r="AX8" s="290">
        <v>3.6460052087142875E-3</v>
      </c>
      <c r="AY8" s="288" t="s">
        <v>115</v>
      </c>
      <c r="AZ8" s="289" t="s">
        <v>115</v>
      </c>
      <c r="BA8" s="289" t="s">
        <v>115</v>
      </c>
      <c r="BB8" s="290" t="s">
        <v>115</v>
      </c>
      <c r="BC8" s="288">
        <v>344.14517410637598</v>
      </c>
      <c r="BD8" s="289">
        <v>40.028174205838511</v>
      </c>
      <c r="BE8" s="289">
        <v>-0.47117662768457025</v>
      </c>
      <c r="BF8" s="290">
        <v>3.6460052087142875E-3</v>
      </c>
      <c r="BG8" s="288">
        <v>417.72015308288957</v>
      </c>
      <c r="BH8" s="289">
        <v>31.105168487786173</v>
      </c>
      <c r="BI8" s="289">
        <v>-0.42693878165412219</v>
      </c>
      <c r="BJ8" s="290">
        <v>3.7072990684102591E-3</v>
      </c>
      <c r="BK8" s="288" t="s">
        <v>115</v>
      </c>
      <c r="BL8" s="289" t="s">
        <v>115</v>
      </c>
      <c r="BM8" s="289" t="s">
        <v>115</v>
      </c>
      <c r="BN8" s="290" t="s">
        <v>115</v>
      </c>
      <c r="BO8" s="288">
        <v>417.72015308288957</v>
      </c>
      <c r="BP8" s="289">
        <v>31.105168487786173</v>
      </c>
      <c r="BQ8" s="289">
        <v>-0.42693878165412219</v>
      </c>
      <c r="BR8" s="290">
        <v>3.7072990684102591E-3</v>
      </c>
    </row>
    <row r="9" spans="2:70" ht="12.75" customHeight="1" x14ac:dyDescent="0.2">
      <c r="B9" s="246">
        <v>2011</v>
      </c>
      <c r="C9" s="291">
        <v>102.65021401709718</v>
      </c>
      <c r="D9" s="292">
        <v>4.4134334007241547</v>
      </c>
      <c r="E9" s="292">
        <v>-4.835978956041374E-3</v>
      </c>
      <c r="F9" s="293">
        <v>2.1439549652505958E-4</v>
      </c>
      <c r="G9" s="291">
        <v>48.525407213511954</v>
      </c>
      <c r="H9" s="292">
        <v>6.5074989163518344</v>
      </c>
      <c r="I9" s="292">
        <v>-5.827124908854147E-2</v>
      </c>
      <c r="J9" s="293">
        <v>4.5818223098770884E-4</v>
      </c>
      <c r="K9" s="291" t="s">
        <v>115</v>
      </c>
      <c r="L9" s="292">
        <v>1.6208495763522546</v>
      </c>
      <c r="M9" s="292" t="s">
        <v>115</v>
      </c>
      <c r="N9" s="293" t="s">
        <v>115</v>
      </c>
      <c r="O9" s="291">
        <v>79.36651289793798</v>
      </c>
      <c r="P9" s="292">
        <v>5.3120570902010797</v>
      </c>
      <c r="Q9" s="292">
        <v>-2.7788317809485669E-2</v>
      </c>
      <c r="R9" s="294">
        <v>3.1904760639753558E-4</v>
      </c>
      <c r="S9" s="291">
        <v>168.15456131418028</v>
      </c>
      <c r="T9" s="292">
        <v>6.9416916231623489</v>
      </c>
      <c r="U9" s="292">
        <v>-8.0430982899646175E-2</v>
      </c>
      <c r="V9" s="294">
        <v>1.0863267420559051E-3</v>
      </c>
      <c r="W9" s="291">
        <v>115.61881548332943</v>
      </c>
      <c r="X9" s="292">
        <v>6.4045688611793832</v>
      </c>
      <c r="Y9" s="292">
        <v>-4.7883213858594807E-2</v>
      </c>
      <c r="Z9" s="294">
        <v>8.8768031013986091E-4</v>
      </c>
      <c r="AA9" s="291" t="s">
        <v>115</v>
      </c>
      <c r="AB9" s="292" t="s">
        <v>115</v>
      </c>
      <c r="AC9" s="292" t="s">
        <v>115</v>
      </c>
      <c r="AD9" s="293" t="s">
        <v>115</v>
      </c>
      <c r="AE9" s="291">
        <v>118.46484065035057</v>
      </c>
      <c r="AF9" s="292">
        <v>6.4336664760358522</v>
      </c>
      <c r="AG9" s="292">
        <v>-4.9646427997011536E-2</v>
      </c>
      <c r="AH9" s="294">
        <v>8.9844160677001199E-4</v>
      </c>
      <c r="AI9" s="291">
        <v>166.86828214691232</v>
      </c>
      <c r="AJ9" s="292">
        <v>27.742156780392051</v>
      </c>
      <c r="AK9" s="292">
        <v>-0.40350287075998448</v>
      </c>
      <c r="AL9" s="294">
        <v>3.4605520006629705E-3</v>
      </c>
      <c r="AM9" s="291" t="s">
        <v>115</v>
      </c>
      <c r="AN9" s="292" t="s">
        <v>115</v>
      </c>
      <c r="AO9" s="292" t="s">
        <v>115</v>
      </c>
      <c r="AP9" s="293" t="s">
        <v>115</v>
      </c>
      <c r="AQ9" s="291">
        <v>166.86828214691232</v>
      </c>
      <c r="AR9" s="292">
        <v>27.742156780392051</v>
      </c>
      <c r="AS9" s="292">
        <v>-0.40350287075998448</v>
      </c>
      <c r="AT9" s="293">
        <v>3.4605520006629705E-3</v>
      </c>
      <c r="AU9" s="291">
        <v>382.97878005855893</v>
      </c>
      <c r="AV9" s="292">
        <v>44.544984148419275</v>
      </c>
      <c r="AW9" s="292">
        <v>-0.5243445604934297</v>
      </c>
      <c r="AX9" s="294">
        <v>4.0574232387432432E-3</v>
      </c>
      <c r="AY9" s="291" t="s">
        <v>115</v>
      </c>
      <c r="AZ9" s="292" t="s">
        <v>115</v>
      </c>
      <c r="BA9" s="292" t="s">
        <v>115</v>
      </c>
      <c r="BB9" s="293" t="s">
        <v>115</v>
      </c>
      <c r="BC9" s="291">
        <v>382.97878005855893</v>
      </c>
      <c r="BD9" s="292">
        <v>44.544984148419275</v>
      </c>
      <c r="BE9" s="292">
        <v>-0.5243445604934297</v>
      </c>
      <c r="BF9" s="293">
        <v>4.0574232387432432E-3</v>
      </c>
      <c r="BG9" s="291">
        <v>464.85601621166427</v>
      </c>
      <c r="BH9" s="292">
        <v>34.615099607022429</v>
      </c>
      <c r="BI9" s="292">
        <v>-0.4751148819162066</v>
      </c>
      <c r="BJ9" s="294">
        <v>4.1256335446770631E-3</v>
      </c>
      <c r="BK9" s="291" t="s">
        <v>115</v>
      </c>
      <c r="BL9" s="292" t="s">
        <v>115</v>
      </c>
      <c r="BM9" s="292" t="s">
        <v>115</v>
      </c>
      <c r="BN9" s="293" t="s">
        <v>115</v>
      </c>
      <c r="BO9" s="291">
        <v>464.85601621166427</v>
      </c>
      <c r="BP9" s="292">
        <v>34.615099607022429</v>
      </c>
      <c r="BQ9" s="292">
        <v>-0.4751148819162066</v>
      </c>
      <c r="BR9" s="294">
        <v>4.1256335446770631E-3</v>
      </c>
    </row>
    <row r="10" spans="2:70" ht="12.75" customHeight="1" x14ac:dyDescent="0.2">
      <c r="B10" s="246">
        <v>2012</v>
      </c>
      <c r="C10" s="291">
        <v>100.64191544155403</v>
      </c>
      <c r="D10" s="292">
        <v>4.3270868490213727</v>
      </c>
      <c r="E10" s="292">
        <v>-4.7413655181467685E-3</v>
      </c>
      <c r="F10" s="293">
        <v>2.1020095904262988E-4</v>
      </c>
      <c r="G10" s="291">
        <v>48.085995234836581</v>
      </c>
      <c r="H10" s="292">
        <v>6.4485715803589532</v>
      </c>
      <c r="I10" s="292">
        <v>-5.7743585616306825E-2</v>
      </c>
      <c r="J10" s="293">
        <v>4.5403325476528689E-4</v>
      </c>
      <c r="K10" s="291" t="s">
        <v>115</v>
      </c>
      <c r="L10" s="292">
        <v>1.7089109639471796</v>
      </c>
      <c r="M10" s="292" t="s">
        <v>115</v>
      </c>
      <c r="N10" s="293" t="s">
        <v>115</v>
      </c>
      <c r="O10" s="291">
        <v>76.828732677687597</v>
      </c>
      <c r="P10" s="292">
        <v>5.2839645684005996</v>
      </c>
      <c r="Q10" s="292">
        <v>-2.8687261337301911E-2</v>
      </c>
      <c r="R10" s="294">
        <v>3.2023880338146821E-4</v>
      </c>
      <c r="S10" s="291">
        <v>167.2725940870636</v>
      </c>
      <c r="T10" s="292">
        <v>6.9052825928956008</v>
      </c>
      <c r="U10" s="292">
        <v>-8.0009124043080693E-2</v>
      </c>
      <c r="V10" s="294">
        <v>1.0806289805622778E-3</v>
      </c>
      <c r="W10" s="291">
        <v>114.15221834157545</v>
      </c>
      <c r="X10" s="292">
        <v>6.3233284303143344</v>
      </c>
      <c r="Y10" s="292">
        <v>-4.7275826693370514E-2</v>
      </c>
      <c r="Z10" s="294">
        <v>8.7642029679168643E-4</v>
      </c>
      <c r="AA10" s="291" t="s">
        <v>115</v>
      </c>
      <c r="AB10" s="292" t="s">
        <v>115</v>
      </c>
      <c r="AC10" s="292" t="s">
        <v>115</v>
      </c>
      <c r="AD10" s="293" t="s">
        <v>115</v>
      </c>
      <c r="AE10" s="291">
        <v>116.79394235152589</v>
      </c>
      <c r="AF10" s="292">
        <v>6.3522695336556847</v>
      </c>
      <c r="AG10" s="292">
        <v>-4.890368297864766E-2</v>
      </c>
      <c r="AH10" s="294">
        <v>8.8657577809968463E-4</v>
      </c>
      <c r="AI10" s="291">
        <v>168.23404240244926</v>
      </c>
      <c r="AJ10" s="292">
        <v>27.969216918160928</v>
      </c>
      <c r="AK10" s="292">
        <v>-0.40680540481132599</v>
      </c>
      <c r="AL10" s="294">
        <v>3.4888754443031661E-3</v>
      </c>
      <c r="AM10" s="291" t="s">
        <v>115</v>
      </c>
      <c r="AN10" s="292" t="s">
        <v>115</v>
      </c>
      <c r="AO10" s="292" t="s">
        <v>115</v>
      </c>
      <c r="AP10" s="293" t="s">
        <v>115</v>
      </c>
      <c r="AQ10" s="291">
        <v>168.23404240244926</v>
      </c>
      <c r="AR10" s="292">
        <v>27.969216918160928</v>
      </c>
      <c r="AS10" s="292">
        <v>-0.40680540481132599</v>
      </c>
      <c r="AT10" s="293">
        <v>3.4888754443031661E-3</v>
      </c>
      <c r="AU10" s="291">
        <v>386.11333139323079</v>
      </c>
      <c r="AV10" s="292">
        <v>44.909569725442665</v>
      </c>
      <c r="AW10" s="292">
        <v>-0.52863614276248205</v>
      </c>
      <c r="AX10" s="294">
        <v>4.0906318708935326E-3</v>
      </c>
      <c r="AY10" s="291" t="s">
        <v>115</v>
      </c>
      <c r="AZ10" s="292" t="s">
        <v>115</v>
      </c>
      <c r="BA10" s="292" t="s">
        <v>115</v>
      </c>
      <c r="BB10" s="293" t="s">
        <v>115</v>
      </c>
      <c r="BC10" s="291">
        <v>386.11333139323079</v>
      </c>
      <c r="BD10" s="292">
        <v>44.909569725442665</v>
      </c>
      <c r="BE10" s="292">
        <v>-0.52863614276248205</v>
      </c>
      <c r="BF10" s="293">
        <v>4.0906318708935326E-3</v>
      </c>
      <c r="BG10" s="291">
        <v>468.66070493573329</v>
      </c>
      <c r="BH10" s="292">
        <v>34.898412449202354</v>
      </c>
      <c r="BI10" s="292">
        <v>-0.47900353597428569</v>
      </c>
      <c r="BJ10" s="294">
        <v>4.1594004550313578E-3</v>
      </c>
      <c r="BK10" s="291" t="s">
        <v>115</v>
      </c>
      <c r="BL10" s="292" t="s">
        <v>115</v>
      </c>
      <c r="BM10" s="292" t="s">
        <v>115</v>
      </c>
      <c r="BN10" s="293" t="s">
        <v>115</v>
      </c>
      <c r="BO10" s="291">
        <v>468.66070493573329</v>
      </c>
      <c r="BP10" s="292">
        <v>34.898412449202354</v>
      </c>
      <c r="BQ10" s="292">
        <v>-0.47900353597428569</v>
      </c>
      <c r="BR10" s="294">
        <v>4.1594004550313578E-3</v>
      </c>
    </row>
    <row r="11" spans="2:70" ht="12.75" customHeight="1" x14ac:dyDescent="0.2">
      <c r="B11" s="246">
        <v>2013</v>
      </c>
      <c r="C11" s="291">
        <v>97.587781043146805</v>
      </c>
      <c r="D11" s="292">
        <v>4.1957747139878698</v>
      </c>
      <c r="E11" s="292">
        <v>-4.5974814569098438E-3</v>
      </c>
      <c r="F11" s="293">
        <v>2.0382208621639577E-4</v>
      </c>
      <c r="G11" s="291">
        <v>47.296014961461957</v>
      </c>
      <c r="H11" s="292">
        <v>6.3426312891151273</v>
      </c>
      <c r="I11" s="292">
        <v>-5.6794945719637835E-2</v>
      </c>
      <c r="J11" s="293">
        <v>4.4657417415420683E-4</v>
      </c>
      <c r="K11" s="291" t="s">
        <v>115</v>
      </c>
      <c r="L11" s="292">
        <v>1.7583406497704583</v>
      </c>
      <c r="M11" s="292" t="s">
        <v>115</v>
      </c>
      <c r="N11" s="293" t="s">
        <v>115</v>
      </c>
      <c r="O11" s="291">
        <v>73.647028215816107</v>
      </c>
      <c r="P11" s="292">
        <v>5.2112780775071323</v>
      </c>
      <c r="Q11" s="292">
        <v>-2.9341506381734959E-2</v>
      </c>
      <c r="R11" s="294">
        <v>3.1871881934885586E-4</v>
      </c>
      <c r="S11" s="291">
        <v>164.56536845075658</v>
      </c>
      <c r="T11" s="292">
        <v>6.7935239502831628</v>
      </c>
      <c r="U11" s="292">
        <v>-7.8714215257035577E-2</v>
      </c>
      <c r="V11" s="294">
        <v>1.0631395257267066E-3</v>
      </c>
      <c r="W11" s="291">
        <v>111.86564106513461</v>
      </c>
      <c r="X11" s="292">
        <v>6.1966661603182809</v>
      </c>
      <c r="Y11" s="292">
        <v>-4.6328847014722903E-2</v>
      </c>
      <c r="Z11" s="294">
        <v>8.5886476642731916E-4</v>
      </c>
      <c r="AA11" s="291" t="s">
        <v>115</v>
      </c>
      <c r="AB11" s="292" t="s">
        <v>115</v>
      </c>
      <c r="AC11" s="292" t="s">
        <v>115</v>
      </c>
      <c r="AD11" s="293" t="s">
        <v>115</v>
      </c>
      <c r="AE11" s="291">
        <v>114.25234208416444</v>
      </c>
      <c r="AF11" s="292">
        <v>6.2236970609736355</v>
      </c>
      <c r="AG11" s="292">
        <v>-4.779553755033035E-2</v>
      </c>
      <c r="AH11" s="294">
        <v>8.6811610035954993E-4</v>
      </c>
      <c r="AI11" s="291">
        <v>168.34897871994971</v>
      </c>
      <c r="AJ11" s="292">
        <v>27.988325290937556</v>
      </c>
      <c r="AK11" s="292">
        <v>-0.40708333140989422</v>
      </c>
      <c r="AL11" s="294">
        <v>3.4912590195300317E-3</v>
      </c>
      <c r="AM11" s="291" t="s">
        <v>115</v>
      </c>
      <c r="AN11" s="292" t="s">
        <v>115</v>
      </c>
      <c r="AO11" s="292" t="s">
        <v>115</v>
      </c>
      <c r="AP11" s="293" t="s">
        <v>115</v>
      </c>
      <c r="AQ11" s="291">
        <v>168.34897871994971</v>
      </c>
      <c r="AR11" s="292">
        <v>27.988325290937556</v>
      </c>
      <c r="AS11" s="292">
        <v>-0.40708333140989422</v>
      </c>
      <c r="AT11" s="293">
        <v>3.4912590195300317E-3</v>
      </c>
      <c r="AU11" s="291">
        <v>386.37712131240784</v>
      </c>
      <c r="AV11" s="292">
        <v>44.940251628409868</v>
      </c>
      <c r="AW11" s="292">
        <v>-0.5289973032664983</v>
      </c>
      <c r="AX11" s="294">
        <v>4.0934265618893404E-3</v>
      </c>
      <c r="AY11" s="291" t="s">
        <v>115</v>
      </c>
      <c r="AZ11" s="292" t="s">
        <v>115</v>
      </c>
      <c r="BA11" s="292" t="s">
        <v>115</v>
      </c>
      <c r="BB11" s="293" t="s">
        <v>115</v>
      </c>
      <c r="BC11" s="291">
        <v>386.37712131240784</v>
      </c>
      <c r="BD11" s="292">
        <v>44.940251628409868</v>
      </c>
      <c r="BE11" s="292">
        <v>-0.5289973032664983</v>
      </c>
      <c r="BF11" s="293">
        <v>4.0934265618893404E-3</v>
      </c>
      <c r="BG11" s="291">
        <v>468.98089064139219</v>
      </c>
      <c r="BH11" s="292">
        <v>34.92225479975307</v>
      </c>
      <c r="BI11" s="292">
        <v>-0.47933078782954863</v>
      </c>
      <c r="BJ11" s="294">
        <v>4.1622421282413932E-3</v>
      </c>
      <c r="BK11" s="291" t="s">
        <v>115</v>
      </c>
      <c r="BL11" s="292" t="s">
        <v>115</v>
      </c>
      <c r="BM11" s="292" t="s">
        <v>115</v>
      </c>
      <c r="BN11" s="293" t="s">
        <v>115</v>
      </c>
      <c r="BO11" s="291">
        <v>468.98089064139219</v>
      </c>
      <c r="BP11" s="292">
        <v>34.92225479975307</v>
      </c>
      <c r="BQ11" s="292">
        <v>-0.47933078782954863</v>
      </c>
      <c r="BR11" s="294">
        <v>4.1622421282413932E-3</v>
      </c>
    </row>
    <row r="12" spans="2:70" ht="12.75" customHeight="1" x14ac:dyDescent="0.2">
      <c r="B12" s="246">
        <v>2014</v>
      </c>
      <c r="C12" s="291">
        <v>95.435526168172444</v>
      </c>
      <c r="D12" s="292">
        <v>4.1032387787924396</v>
      </c>
      <c r="E12" s="292">
        <v>-4.496086059120611E-3</v>
      </c>
      <c r="F12" s="293">
        <v>1.9932688124301156E-4</v>
      </c>
      <c r="G12" s="291">
        <v>46.450908845097636</v>
      </c>
      <c r="H12" s="292">
        <v>6.2292983476264512</v>
      </c>
      <c r="I12" s="292">
        <v>-5.5780108506706567E-2</v>
      </c>
      <c r="J12" s="293">
        <v>4.3859458927172608E-4</v>
      </c>
      <c r="K12" s="291" t="s">
        <v>115</v>
      </c>
      <c r="L12" s="292">
        <v>1.9237026961163588</v>
      </c>
      <c r="M12" s="292" t="s">
        <v>115</v>
      </c>
      <c r="N12" s="293" t="s">
        <v>115</v>
      </c>
      <c r="O12" s="291">
        <v>70.993856401255556</v>
      </c>
      <c r="P12" s="292">
        <v>5.1557987691590661</v>
      </c>
      <c r="Q12" s="292">
        <v>-2.9948458753052163E-2</v>
      </c>
      <c r="R12" s="294">
        <v>3.1784259743070336E-4</v>
      </c>
      <c r="S12" s="291">
        <v>163.28646261416088</v>
      </c>
      <c r="T12" s="292">
        <v>6.7407286537219093</v>
      </c>
      <c r="U12" s="292">
        <v>-7.8102494393387428E-2</v>
      </c>
      <c r="V12" s="294">
        <v>1.054877426857622E-3</v>
      </c>
      <c r="W12" s="291">
        <v>109.46437484799837</v>
      </c>
      <c r="X12" s="292">
        <v>6.063650830785777</v>
      </c>
      <c r="Y12" s="292">
        <v>-4.5334369227297971E-2</v>
      </c>
      <c r="Z12" s="294">
        <v>8.4042869500204837E-4</v>
      </c>
      <c r="AA12" s="291" t="s">
        <v>115</v>
      </c>
      <c r="AB12" s="292" t="s">
        <v>115</v>
      </c>
      <c r="AC12" s="292" t="s">
        <v>115</v>
      </c>
      <c r="AD12" s="293" t="s">
        <v>115</v>
      </c>
      <c r="AE12" s="291">
        <v>111.66281654412079</v>
      </c>
      <c r="AF12" s="292">
        <v>6.0913070622558312</v>
      </c>
      <c r="AG12" s="292">
        <v>-4.6672831105288887E-2</v>
      </c>
      <c r="AH12" s="294">
        <v>8.4918816631501868E-4</v>
      </c>
      <c r="AI12" s="291">
        <v>168.2173615833654</v>
      </c>
      <c r="AJ12" s="292">
        <v>27.966443701511871</v>
      </c>
      <c r="AK12" s="292">
        <v>-0.40676506905488163</v>
      </c>
      <c r="AL12" s="294">
        <v>3.4885295137218079E-3</v>
      </c>
      <c r="AM12" s="291" t="s">
        <v>115</v>
      </c>
      <c r="AN12" s="292" t="s">
        <v>115</v>
      </c>
      <c r="AO12" s="292" t="s">
        <v>115</v>
      </c>
      <c r="AP12" s="293" t="s">
        <v>115</v>
      </c>
      <c r="AQ12" s="291">
        <v>168.2173615833654</v>
      </c>
      <c r="AR12" s="292">
        <v>27.966443701511871</v>
      </c>
      <c r="AS12" s="292">
        <v>-0.40676506905488163</v>
      </c>
      <c r="AT12" s="293">
        <v>3.4885295137218079E-3</v>
      </c>
      <c r="AU12" s="291">
        <v>386.07504730675896</v>
      </c>
      <c r="AV12" s="292">
        <v>44.905116831147154</v>
      </c>
      <c r="AW12" s="292">
        <v>-0.52858372718872126</v>
      </c>
      <c r="AX12" s="294">
        <v>4.0902262746824293E-3</v>
      </c>
      <c r="AY12" s="291" t="s">
        <v>115</v>
      </c>
      <c r="AZ12" s="292" t="s">
        <v>115</v>
      </c>
      <c r="BA12" s="292" t="s">
        <v>115</v>
      </c>
      <c r="BB12" s="293" t="s">
        <v>115</v>
      </c>
      <c r="BC12" s="291">
        <v>386.07504730675896</v>
      </c>
      <c r="BD12" s="292">
        <v>44.905116831147154</v>
      </c>
      <c r="BE12" s="292">
        <v>-0.52858372718872126</v>
      </c>
      <c r="BF12" s="293">
        <v>4.0902262746824293E-3</v>
      </c>
      <c r="BG12" s="291">
        <v>468.61423607414554</v>
      </c>
      <c r="BH12" s="292">
        <v>34.894952185773704</v>
      </c>
      <c r="BI12" s="292">
        <v>-0.47895604159556182</v>
      </c>
      <c r="BJ12" s="294">
        <v>4.1589880402459973E-3</v>
      </c>
      <c r="BK12" s="291" t="s">
        <v>115</v>
      </c>
      <c r="BL12" s="292" t="s">
        <v>115</v>
      </c>
      <c r="BM12" s="292" t="s">
        <v>115</v>
      </c>
      <c r="BN12" s="293" t="s">
        <v>115</v>
      </c>
      <c r="BO12" s="291">
        <v>468.61423607414554</v>
      </c>
      <c r="BP12" s="292">
        <v>34.894952185773704</v>
      </c>
      <c r="BQ12" s="292">
        <v>-0.47895604159556182</v>
      </c>
      <c r="BR12" s="294">
        <v>4.1589880402459973E-3</v>
      </c>
    </row>
    <row r="13" spans="2:70" ht="12.75" customHeight="1" x14ac:dyDescent="0.2">
      <c r="B13" s="246">
        <v>2015</v>
      </c>
      <c r="C13" s="291">
        <v>94.438816787739668</v>
      </c>
      <c r="D13" s="292">
        <v>4.0603853808474097</v>
      </c>
      <c r="E13" s="292">
        <v>-4.4491298434398609E-3</v>
      </c>
      <c r="F13" s="293">
        <v>1.9724515151107474E-4</v>
      </c>
      <c r="G13" s="291">
        <v>46.130985631820842</v>
      </c>
      <c r="H13" s="292">
        <v>6.1863950505030676</v>
      </c>
      <c r="I13" s="292">
        <v>-5.5395931921273039E-2</v>
      </c>
      <c r="J13" s="293">
        <v>4.3557383911173363E-4</v>
      </c>
      <c r="K13" s="291" t="s">
        <v>115</v>
      </c>
      <c r="L13" s="292">
        <v>2.1034199322020255</v>
      </c>
      <c r="M13" s="292" t="s">
        <v>115</v>
      </c>
      <c r="N13" s="293" t="s">
        <v>115</v>
      </c>
      <c r="O13" s="291">
        <v>69.227035463085684</v>
      </c>
      <c r="P13" s="292">
        <v>5.1599476084677818</v>
      </c>
      <c r="Q13" s="292">
        <v>-3.0868003944976873E-2</v>
      </c>
      <c r="R13" s="294">
        <v>3.2054383273838179E-4</v>
      </c>
      <c r="S13" s="291">
        <v>163.94106452195135</v>
      </c>
      <c r="T13" s="292">
        <v>6.7677516767330124</v>
      </c>
      <c r="U13" s="292">
        <v>-7.8415600826184095E-2</v>
      </c>
      <c r="V13" s="294">
        <v>1.0591063431134528E-3</v>
      </c>
      <c r="W13" s="291">
        <v>108.31229016845396</v>
      </c>
      <c r="X13" s="292">
        <v>5.9998324493812749</v>
      </c>
      <c r="Y13" s="292">
        <v>-4.4857236531696279E-2</v>
      </c>
      <c r="Z13" s="294">
        <v>8.3158339693036195E-4</v>
      </c>
      <c r="AA13" s="291" t="s">
        <v>115</v>
      </c>
      <c r="AB13" s="292" t="s">
        <v>115</v>
      </c>
      <c r="AC13" s="292" t="s">
        <v>115</v>
      </c>
      <c r="AD13" s="293" t="s">
        <v>115</v>
      </c>
      <c r="AE13" s="291">
        <v>110.33741337364883</v>
      </c>
      <c r="AF13" s="292">
        <v>6.0277879645817913</v>
      </c>
      <c r="AG13" s="292">
        <v>-4.6078903250960923E-2</v>
      </c>
      <c r="AH13" s="294">
        <v>8.3986619667535958E-4</v>
      </c>
      <c r="AI13" s="291">
        <v>169.96519623695386</v>
      </c>
      <c r="AJ13" s="292">
        <v>28.257024406018456</v>
      </c>
      <c r="AK13" s="292">
        <v>-0.41099149418051351</v>
      </c>
      <c r="AL13" s="294">
        <v>3.5247765022416427E-3</v>
      </c>
      <c r="AM13" s="291" t="s">
        <v>115</v>
      </c>
      <c r="AN13" s="292" t="s">
        <v>115</v>
      </c>
      <c r="AO13" s="292" t="s">
        <v>115</v>
      </c>
      <c r="AP13" s="293" t="s">
        <v>115</v>
      </c>
      <c r="AQ13" s="291">
        <v>169.96519623695386</v>
      </c>
      <c r="AR13" s="292">
        <v>28.257024406018456</v>
      </c>
      <c r="AS13" s="292">
        <v>-0.41099149418051351</v>
      </c>
      <c r="AT13" s="293">
        <v>3.5247765022416427E-3</v>
      </c>
      <c r="AU13" s="291">
        <v>390.08649618585787</v>
      </c>
      <c r="AV13" s="292">
        <v>45.371696015258436</v>
      </c>
      <c r="AW13" s="292">
        <v>-0.53407588891927815</v>
      </c>
      <c r="AX13" s="294">
        <v>4.1327250938091647E-3</v>
      </c>
      <c r="AY13" s="291" t="s">
        <v>115</v>
      </c>
      <c r="AZ13" s="292" t="s">
        <v>115</v>
      </c>
      <c r="BA13" s="292" t="s">
        <v>115</v>
      </c>
      <c r="BB13" s="293" t="s">
        <v>115</v>
      </c>
      <c r="BC13" s="291">
        <v>390.08649618585787</v>
      </c>
      <c r="BD13" s="292">
        <v>45.371696015258436</v>
      </c>
      <c r="BE13" s="292">
        <v>-0.53407588891927815</v>
      </c>
      <c r="BF13" s="293">
        <v>4.1327250938091647E-3</v>
      </c>
      <c r="BG13" s="291">
        <v>473.48329473292955</v>
      </c>
      <c r="BH13" s="292">
        <v>35.257522410936716</v>
      </c>
      <c r="BI13" s="292">
        <v>-0.48393255507292615</v>
      </c>
      <c r="BJ13" s="294">
        <v>4.2022013171169438E-3</v>
      </c>
      <c r="BK13" s="291" t="s">
        <v>115</v>
      </c>
      <c r="BL13" s="292" t="s">
        <v>115</v>
      </c>
      <c r="BM13" s="292" t="s">
        <v>115</v>
      </c>
      <c r="BN13" s="293" t="s">
        <v>115</v>
      </c>
      <c r="BO13" s="291">
        <v>473.48329473292955</v>
      </c>
      <c r="BP13" s="292">
        <v>35.257522410936716</v>
      </c>
      <c r="BQ13" s="292">
        <v>-0.48393255507292615</v>
      </c>
      <c r="BR13" s="294">
        <v>4.2022013171169438E-3</v>
      </c>
    </row>
    <row r="14" spans="2:70" ht="12.75" customHeight="1" x14ac:dyDescent="0.2">
      <c r="B14" s="246">
        <v>2016</v>
      </c>
      <c r="C14" s="291">
        <v>92.107155822137983</v>
      </c>
      <c r="D14" s="292">
        <v>3.9601359027212637</v>
      </c>
      <c r="E14" s="292">
        <v>-4.3392824021048163E-3</v>
      </c>
      <c r="F14" s="293">
        <v>1.9237523852321664E-4</v>
      </c>
      <c r="G14" s="291">
        <v>45.676465707194239</v>
      </c>
      <c r="H14" s="292">
        <v>6.1254416636730769</v>
      </c>
      <c r="I14" s="292">
        <v>-5.4850126223505553E-2</v>
      </c>
      <c r="J14" s="293">
        <v>4.312822120023006E-4</v>
      </c>
      <c r="K14" s="291" t="s">
        <v>115</v>
      </c>
      <c r="L14" s="292">
        <v>2.1575821912674962</v>
      </c>
      <c r="M14" s="292" t="s">
        <v>115</v>
      </c>
      <c r="N14" s="293" t="s">
        <v>115</v>
      </c>
      <c r="O14" s="291">
        <v>67.404075130828033</v>
      </c>
      <c r="P14" s="292">
        <v>5.092442172154664</v>
      </c>
      <c r="Q14" s="292">
        <v>-3.0874979618585794E-2</v>
      </c>
      <c r="R14" s="294">
        <v>3.1732823856330981E-4</v>
      </c>
      <c r="S14" s="291">
        <v>163.77948534715728</v>
      </c>
      <c r="T14" s="292">
        <v>6.7610814276753626</v>
      </c>
      <c r="U14" s="292">
        <v>-7.833831495452391E-2</v>
      </c>
      <c r="V14" s="294">
        <v>1.058062495256063E-3</v>
      </c>
      <c r="W14" s="291">
        <v>107.11349353913914</v>
      </c>
      <c r="X14" s="292">
        <v>5.9334265142322202</v>
      </c>
      <c r="Y14" s="292">
        <v>-4.4360758210806366E-2</v>
      </c>
      <c r="Z14" s="294">
        <v>8.2237946105490544E-4</v>
      </c>
      <c r="AA14" s="291" t="s">
        <v>115</v>
      </c>
      <c r="AB14" s="292" t="s">
        <v>115</v>
      </c>
      <c r="AC14" s="292" t="s">
        <v>115</v>
      </c>
      <c r="AD14" s="293" t="s">
        <v>115</v>
      </c>
      <c r="AE14" s="291">
        <v>108.97763660874401</v>
      </c>
      <c r="AF14" s="292">
        <v>5.9606539062126975</v>
      </c>
      <c r="AG14" s="292">
        <v>-4.5478519056508966E-2</v>
      </c>
      <c r="AH14" s="294">
        <v>8.3013273388771885E-4</v>
      </c>
      <c r="AI14" s="291">
        <v>172.11143498392622</v>
      </c>
      <c r="AJ14" s="292">
        <v>28.613840518946606</v>
      </c>
      <c r="AK14" s="292">
        <v>-0.41618129708731882</v>
      </c>
      <c r="AL14" s="294">
        <v>3.5692856845390706E-3</v>
      </c>
      <c r="AM14" s="291" t="s">
        <v>115</v>
      </c>
      <c r="AN14" s="292" t="s">
        <v>115</v>
      </c>
      <c r="AO14" s="292" t="s">
        <v>115</v>
      </c>
      <c r="AP14" s="293" t="s">
        <v>115</v>
      </c>
      <c r="AQ14" s="291">
        <v>172.11143498392622</v>
      </c>
      <c r="AR14" s="292">
        <v>28.613840518946606</v>
      </c>
      <c r="AS14" s="292">
        <v>-0.41618129708731882</v>
      </c>
      <c r="AT14" s="293">
        <v>3.5692856845390706E-3</v>
      </c>
      <c r="AU14" s="291">
        <v>395.01232083302608</v>
      </c>
      <c r="AV14" s="292">
        <v>45.944627969327662</v>
      </c>
      <c r="AW14" s="292">
        <v>-0.54081994236080877</v>
      </c>
      <c r="AX14" s="294">
        <v>4.1849111585053299E-3</v>
      </c>
      <c r="AY14" s="291" t="s">
        <v>115</v>
      </c>
      <c r="AZ14" s="292" t="s">
        <v>115</v>
      </c>
      <c r="BA14" s="292" t="s">
        <v>115</v>
      </c>
      <c r="BB14" s="293" t="s">
        <v>115</v>
      </c>
      <c r="BC14" s="291">
        <v>395.01232083302608</v>
      </c>
      <c r="BD14" s="292">
        <v>45.944627969327662</v>
      </c>
      <c r="BE14" s="292">
        <v>-0.54081994236080877</v>
      </c>
      <c r="BF14" s="293">
        <v>4.1849111585053299E-3</v>
      </c>
      <c r="BG14" s="291">
        <v>479.46221403934578</v>
      </c>
      <c r="BH14" s="292">
        <v>35.70273744552005</v>
      </c>
      <c r="BI14" s="292">
        <v>-0.49004342261295386</v>
      </c>
      <c r="BJ14" s="294">
        <v>4.255264694143856E-3</v>
      </c>
      <c r="BK14" s="291" t="s">
        <v>115</v>
      </c>
      <c r="BL14" s="292" t="s">
        <v>115</v>
      </c>
      <c r="BM14" s="292" t="s">
        <v>115</v>
      </c>
      <c r="BN14" s="293" t="s">
        <v>115</v>
      </c>
      <c r="BO14" s="291">
        <v>479.46221403934578</v>
      </c>
      <c r="BP14" s="292">
        <v>35.70273744552005</v>
      </c>
      <c r="BQ14" s="292">
        <v>-0.49004342261295386</v>
      </c>
      <c r="BR14" s="294">
        <v>4.255264694143856E-3</v>
      </c>
    </row>
    <row r="15" spans="2:70" ht="12.75" customHeight="1" x14ac:dyDescent="0.2">
      <c r="B15" s="246">
        <v>2017</v>
      </c>
      <c r="C15" s="291">
        <v>89.978498520525434</v>
      </c>
      <c r="D15" s="292">
        <v>3.8686145423072715</v>
      </c>
      <c r="E15" s="292">
        <v>-4.2389987152777484E-3</v>
      </c>
      <c r="F15" s="293">
        <v>1.8792931950121729E-4</v>
      </c>
      <c r="G15" s="291">
        <v>45.29369191321765</v>
      </c>
      <c r="H15" s="292">
        <v>6.0741097904844503</v>
      </c>
      <c r="I15" s="292">
        <v>-5.4390476147922792E-2</v>
      </c>
      <c r="J15" s="293">
        <v>4.2766801974800073E-4</v>
      </c>
      <c r="K15" s="291" t="s">
        <v>115</v>
      </c>
      <c r="L15" s="292">
        <v>2.2737331275332986</v>
      </c>
      <c r="M15" s="292" t="s">
        <v>115</v>
      </c>
      <c r="N15" s="293" t="s">
        <v>115</v>
      </c>
      <c r="O15" s="291">
        <v>65.74668793536074</v>
      </c>
      <c r="P15" s="292">
        <v>5.0354362082871189</v>
      </c>
      <c r="Q15" s="292">
        <v>-3.0926576267950836E-2</v>
      </c>
      <c r="R15" s="294">
        <v>3.1469314401615187E-4</v>
      </c>
      <c r="S15" s="291">
        <v>163.88295587964365</v>
      </c>
      <c r="T15" s="292">
        <v>6.7653528582151683</v>
      </c>
      <c r="U15" s="292">
        <v>-7.8387806544665692E-2</v>
      </c>
      <c r="V15" s="294">
        <v>1.0587309446015716E-3</v>
      </c>
      <c r="W15" s="291">
        <v>106.08551783266314</v>
      </c>
      <c r="X15" s="292">
        <v>5.8764830040239326</v>
      </c>
      <c r="Y15" s="292">
        <v>-4.3935024904433517E-2</v>
      </c>
      <c r="Z15" s="294">
        <v>8.1448702771586619E-4</v>
      </c>
      <c r="AA15" s="291" t="s">
        <v>115</v>
      </c>
      <c r="AB15" s="292" t="s">
        <v>115</v>
      </c>
      <c r="AC15" s="292" t="s">
        <v>115</v>
      </c>
      <c r="AD15" s="293" t="s">
        <v>115</v>
      </c>
      <c r="AE15" s="291">
        <v>107.78417466614623</v>
      </c>
      <c r="AF15" s="292">
        <v>5.902606737236324</v>
      </c>
      <c r="AG15" s="292">
        <v>-4.4947586272951451E-2</v>
      </c>
      <c r="AH15" s="294">
        <v>8.2166531472086012E-4</v>
      </c>
      <c r="AI15" s="291">
        <v>174.54399905473244</v>
      </c>
      <c r="AJ15" s="292">
        <v>29.018258740087287</v>
      </c>
      <c r="AK15" s="292">
        <v>-0.42206346099078457</v>
      </c>
      <c r="AL15" s="294">
        <v>3.6197327458599156E-3</v>
      </c>
      <c r="AM15" s="291" t="s">
        <v>115</v>
      </c>
      <c r="AN15" s="292" t="s">
        <v>115</v>
      </c>
      <c r="AO15" s="292" t="s">
        <v>115</v>
      </c>
      <c r="AP15" s="293" t="s">
        <v>115</v>
      </c>
      <c r="AQ15" s="291">
        <v>174.54399905473244</v>
      </c>
      <c r="AR15" s="292">
        <v>29.018258740087287</v>
      </c>
      <c r="AS15" s="292">
        <v>-0.42206346099078457</v>
      </c>
      <c r="AT15" s="293">
        <v>3.6197327458599156E-3</v>
      </c>
      <c r="AU15" s="291">
        <v>400.59528967686811</v>
      </c>
      <c r="AV15" s="292">
        <v>46.593993604186167</v>
      </c>
      <c r="AW15" s="292">
        <v>-0.54846370618559626</v>
      </c>
      <c r="AX15" s="294">
        <v>4.2440592594124365E-3</v>
      </c>
      <c r="AY15" s="291" t="s">
        <v>115</v>
      </c>
      <c r="AZ15" s="292" t="s">
        <v>115</v>
      </c>
      <c r="BA15" s="292" t="s">
        <v>115</v>
      </c>
      <c r="BB15" s="293" t="s">
        <v>115</v>
      </c>
      <c r="BC15" s="291">
        <v>400.59528967686811</v>
      </c>
      <c r="BD15" s="292">
        <v>46.593993604186167</v>
      </c>
      <c r="BE15" s="292">
        <v>-0.54846370618559626</v>
      </c>
      <c r="BF15" s="293">
        <v>4.2440592594124365E-3</v>
      </c>
      <c r="BG15" s="291">
        <v>486.23876874816125</v>
      </c>
      <c r="BH15" s="292">
        <v>36.207347707746443</v>
      </c>
      <c r="BI15" s="292">
        <v>-0.49696952849949483</v>
      </c>
      <c r="BJ15" s="294">
        <v>4.3154071478263278E-3</v>
      </c>
      <c r="BK15" s="291" t="s">
        <v>115</v>
      </c>
      <c r="BL15" s="292" t="s">
        <v>115</v>
      </c>
      <c r="BM15" s="292" t="s">
        <v>115</v>
      </c>
      <c r="BN15" s="293" t="s">
        <v>115</v>
      </c>
      <c r="BO15" s="291">
        <v>486.23876874816125</v>
      </c>
      <c r="BP15" s="292">
        <v>36.207347707746443</v>
      </c>
      <c r="BQ15" s="292">
        <v>-0.49696952849949483</v>
      </c>
      <c r="BR15" s="294">
        <v>4.3154071478263278E-3</v>
      </c>
    </row>
    <row r="16" spans="2:70" ht="12.75" customHeight="1" x14ac:dyDescent="0.2">
      <c r="B16" s="246">
        <v>2018</v>
      </c>
      <c r="C16" s="291">
        <v>87.834403855811999</v>
      </c>
      <c r="D16" s="292">
        <v>3.7764294543542678</v>
      </c>
      <c r="E16" s="292">
        <v>-4.1379877551195182E-3</v>
      </c>
      <c r="F16" s="293">
        <v>1.8345115796361542E-4</v>
      </c>
      <c r="G16" s="291">
        <v>44.884988496045274</v>
      </c>
      <c r="H16" s="292">
        <v>6.0193006256142594</v>
      </c>
      <c r="I16" s="292">
        <v>-5.3899688744107693E-2</v>
      </c>
      <c r="J16" s="293">
        <v>4.2380899714014521E-4</v>
      </c>
      <c r="K16" s="291" t="s">
        <v>115</v>
      </c>
      <c r="L16" s="292">
        <v>2.2867542983392153</v>
      </c>
      <c r="M16" s="292" t="s">
        <v>115</v>
      </c>
      <c r="N16" s="293" t="s">
        <v>115</v>
      </c>
      <c r="O16" s="291">
        <v>64.099287333513502</v>
      </c>
      <c r="P16" s="292">
        <v>4.9768102484230834</v>
      </c>
      <c r="Q16" s="292">
        <v>-3.0956389556189883E-2</v>
      </c>
      <c r="R16" s="294">
        <v>3.1193706844045272E-4</v>
      </c>
      <c r="S16" s="291">
        <v>163.86591273717241</v>
      </c>
      <c r="T16" s="292">
        <v>6.7646492897933506</v>
      </c>
      <c r="U16" s="292">
        <v>-7.8379654540402771E-2</v>
      </c>
      <c r="V16" s="294">
        <v>1.0586208410082434E-3</v>
      </c>
      <c r="W16" s="291">
        <v>104.99924690696278</v>
      </c>
      <c r="X16" s="292">
        <v>5.8163102984269957</v>
      </c>
      <c r="Y16" s="292">
        <v>-4.3485148793644401E-2</v>
      </c>
      <c r="Z16" s="294">
        <v>8.0614702433327975E-4</v>
      </c>
      <c r="AA16" s="291" t="s">
        <v>115</v>
      </c>
      <c r="AB16" s="292" t="s">
        <v>115</v>
      </c>
      <c r="AC16" s="292" t="s">
        <v>115</v>
      </c>
      <c r="AD16" s="293" t="s">
        <v>115</v>
      </c>
      <c r="AE16" s="291">
        <v>106.52287069967733</v>
      </c>
      <c r="AF16" s="292">
        <v>5.8408558002050697</v>
      </c>
      <c r="AG16" s="292">
        <v>-4.4388310174384459E-2</v>
      </c>
      <c r="AH16" s="294">
        <v>8.1268170926401719E-4</v>
      </c>
      <c r="AI16" s="291">
        <v>176.89611117805376</v>
      </c>
      <c r="AJ16" s="292">
        <v>29.409301677970419</v>
      </c>
      <c r="AK16" s="292">
        <v>-0.42775108467755524</v>
      </c>
      <c r="AL16" s="294">
        <v>3.6685113765824212E-3</v>
      </c>
      <c r="AM16" s="291" t="s">
        <v>115</v>
      </c>
      <c r="AN16" s="292" t="s">
        <v>115</v>
      </c>
      <c r="AO16" s="292" t="s">
        <v>115</v>
      </c>
      <c r="AP16" s="293" t="s">
        <v>115</v>
      </c>
      <c r="AQ16" s="291">
        <v>176.89611117805376</v>
      </c>
      <c r="AR16" s="292">
        <v>29.409301677970419</v>
      </c>
      <c r="AS16" s="292">
        <v>-0.42775108467755524</v>
      </c>
      <c r="AT16" s="293">
        <v>3.6685113765824212E-3</v>
      </c>
      <c r="AU16" s="291">
        <v>405.99361355220742</v>
      </c>
      <c r="AV16" s="292">
        <v>47.22188283454576</v>
      </c>
      <c r="AW16" s="292">
        <v>-0.55585466857621013</v>
      </c>
      <c r="AX16" s="294">
        <v>4.3012511611118338E-3</v>
      </c>
      <c r="AY16" s="291" t="s">
        <v>115</v>
      </c>
      <c r="AZ16" s="292" t="s">
        <v>115</v>
      </c>
      <c r="BA16" s="292" t="s">
        <v>115</v>
      </c>
      <c r="BB16" s="293" t="s">
        <v>115</v>
      </c>
      <c r="BC16" s="291">
        <v>405.99361355220742</v>
      </c>
      <c r="BD16" s="292">
        <v>47.22188283454576</v>
      </c>
      <c r="BE16" s="292">
        <v>-0.55585466857621013</v>
      </c>
      <c r="BF16" s="293">
        <v>4.3012511611118338E-3</v>
      </c>
      <c r="BG16" s="291">
        <v>492.79120314289941</v>
      </c>
      <c r="BH16" s="292">
        <v>36.695269045391484</v>
      </c>
      <c r="BI16" s="292">
        <v>-0.50366656798086018</v>
      </c>
      <c r="BJ16" s="294">
        <v>4.3735605161715025E-3</v>
      </c>
      <c r="BK16" s="291" t="s">
        <v>115</v>
      </c>
      <c r="BL16" s="292" t="s">
        <v>115</v>
      </c>
      <c r="BM16" s="292" t="s">
        <v>115</v>
      </c>
      <c r="BN16" s="293" t="s">
        <v>115</v>
      </c>
      <c r="BO16" s="291">
        <v>492.79120314289941</v>
      </c>
      <c r="BP16" s="292">
        <v>36.695269045391484</v>
      </c>
      <c r="BQ16" s="292">
        <v>-0.50366656798086018</v>
      </c>
      <c r="BR16" s="294">
        <v>4.3735605161715025E-3</v>
      </c>
    </row>
    <row r="17" spans="2:70" ht="12.75" customHeight="1" x14ac:dyDescent="0.2">
      <c r="B17" s="246">
        <v>2019</v>
      </c>
      <c r="C17" s="291">
        <v>85.647016206698567</v>
      </c>
      <c r="D17" s="292">
        <v>3.6823829898303773</v>
      </c>
      <c r="E17" s="292">
        <v>-4.0349372087460306E-3</v>
      </c>
      <c r="F17" s="293">
        <v>1.7888257458933867E-4</v>
      </c>
      <c r="G17" s="291">
        <v>44.433598298145597</v>
      </c>
      <c r="H17" s="292">
        <v>5.9587669507342245</v>
      </c>
      <c r="I17" s="292">
        <v>-5.3357641347324299E-2</v>
      </c>
      <c r="J17" s="293">
        <v>4.1954692125462703E-4</v>
      </c>
      <c r="K17" s="291" t="s">
        <v>115</v>
      </c>
      <c r="L17" s="292">
        <v>2.2640250092723893</v>
      </c>
      <c r="M17" s="292" t="s">
        <v>115</v>
      </c>
      <c r="N17" s="293" t="s">
        <v>115</v>
      </c>
      <c r="O17" s="291">
        <v>62.440161770034315</v>
      </c>
      <c r="P17" s="292">
        <v>4.9147939639693305</v>
      </c>
      <c r="Q17" s="292">
        <v>-3.0952211677190297E-2</v>
      </c>
      <c r="R17" s="294">
        <v>3.089433756554623E-4</v>
      </c>
      <c r="S17" s="291">
        <v>163.66850574355468</v>
      </c>
      <c r="T17" s="292">
        <v>6.7565000105633359</v>
      </c>
      <c r="U17" s="292">
        <v>-7.8285231657051577E-2</v>
      </c>
      <c r="V17" s="294">
        <v>1.0573455351553433E-3</v>
      </c>
      <c r="W17" s="291">
        <v>103.81574800283938</v>
      </c>
      <c r="X17" s="292">
        <v>5.7507517628469316</v>
      </c>
      <c r="Y17" s="292">
        <v>-4.2995005983491465E-2</v>
      </c>
      <c r="Z17" s="294">
        <v>7.9706053897299746E-4</v>
      </c>
      <c r="AA17" s="291" t="s">
        <v>115</v>
      </c>
      <c r="AB17" s="292" t="s">
        <v>115</v>
      </c>
      <c r="AC17" s="292" t="s">
        <v>115</v>
      </c>
      <c r="AD17" s="293" t="s">
        <v>115</v>
      </c>
      <c r="AE17" s="291">
        <v>105.15497855279379</v>
      </c>
      <c r="AF17" s="292">
        <v>5.7732558015871325</v>
      </c>
      <c r="AG17" s="292">
        <v>-4.3784639579683586E-2</v>
      </c>
      <c r="AH17" s="294">
        <v>8.028845248967912E-4</v>
      </c>
      <c r="AI17" s="291">
        <v>179.09300311471591</v>
      </c>
      <c r="AJ17" s="292">
        <v>29.774538976229433</v>
      </c>
      <c r="AK17" s="292">
        <v>-0.43306337166096293</v>
      </c>
      <c r="AL17" s="294">
        <v>3.7140710161307168E-3</v>
      </c>
      <c r="AM17" s="291" t="s">
        <v>115</v>
      </c>
      <c r="AN17" s="292" t="s">
        <v>115</v>
      </c>
      <c r="AO17" s="292" t="s">
        <v>115</v>
      </c>
      <c r="AP17" s="293" t="s">
        <v>115</v>
      </c>
      <c r="AQ17" s="291">
        <v>179.09300311471591</v>
      </c>
      <c r="AR17" s="292">
        <v>29.774538976229433</v>
      </c>
      <c r="AS17" s="292">
        <v>-0.43306337166096293</v>
      </c>
      <c r="AT17" s="293">
        <v>3.7140710161307168E-3</v>
      </c>
      <c r="AU17" s="291">
        <v>411.03569214856179</v>
      </c>
      <c r="AV17" s="292">
        <v>47.808336504682124</v>
      </c>
      <c r="AW17" s="292">
        <v>-0.56275788782291225</v>
      </c>
      <c r="AX17" s="294">
        <v>4.3546688644772527E-3</v>
      </c>
      <c r="AY17" s="291" t="s">
        <v>115</v>
      </c>
      <c r="AZ17" s="292" t="s">
        <v>115</v>
      </c>
      <c r="BA17" s="292" t="s">
        <v>115</v>
      </c>
      <c r="BB17" s="293" t="s">
        <v>115</v>
      </c>
      <c r="BC17" s="291">
        <v>411.03569214856179</v>
      </c>
      <c r="BD17" s="292">
        <v>47.808336504682124</v>
      </c>
      <c r="BE17" s="292">
        <v>-0.56275788782291225</v>
      </c>
      <c r="BF17" s="293">
        <v>4.3546688644772527E-3</v>
      </c>
      <c r="BG17" s="291">
        <v>498.91123039184777</v>
      </c>
      <c r="BH17" s="292">
        <v>37.150991560389713</v>
      </c>
      <c r="BI17" s="292">
        <v>-0.50992165756194041</v>
      </c>
      <c r="BJ17" s="294">
        <v>4.4278762372379201E-3</v>
      </c>
      <c r="BK17" s="291" t="s">
        <v>115</v>
      </c>
      <c r="BL17" s="292" t="s">
        <v>115</v>
      </c>
      <c r="BM17" s="292" t="s">
        <v>115</v>
      </c>
      <c r="BN17" s="293" t="s">
        <v>115</v>
      </c>
      <c r="BO17" s="291">
        <v>498.91123039184777</v>
      </c>
      <c r="BP17" s="292">
        <v>37.150991560389713</v>
      </c>
      <c r="BQ17" s="292">
        <v>-0.50992165756194041</v>
      </c>
      <c r="BR17" s="294">
        <v>4.4278762372379201E-3</v>
      </c>
    </row>
    <row r="18" spans="2:70" ht="12.75" customHeight="1" x14ac:dyDescent="0.2">
      <c r="B18" s="246">
        <v>2020</v>
      </c>
      <c r="C18" s="291">
        <v>83.421011714881317</v>
      </c>
      <c r="D18" s="292">
        <v>3.5866761988760789</v>
      </c>
      <c r="E18" s="292">
        <v>-3.9300673749949888E-3</v>
      </c>
      <c r="F18" s="293">
        <v>1.7423333597975637E-4</v>
      </c>
      <c r="G18" s="291">
        <v>43.94026321731755</v>
      </c>
      <c r="H18" s="292">
        <v>5.8926082580361658</v>
      </c>
      <c r="I18" s="292">
        <v>-5.2765224858111567E-2</v>
      </c>
      <c r="J18" s="293">
        <v>4.1488879717204623E-4</v>
      </c>
      <c r="K18" s="291" t="s">
        <v>115</v>
      </c>
      <c r="L18" s="292">
        <v>2.2938559904341518</v>
      </c>
      <c r="M18" s="292" t="s">
        <v>115</v>
      </c>
      <c r="N18" s="293" t="s">
        <v>115</v>
      </c>
      <c r="O18" s="291">
        <v>60.771985777562179</v>
      </c>
      <c r="P18" s="292">
        <v>4.8501381105761228</v>
      </c>
      <c r="Q18" s="292">
        <v>-3.0913619306609231E-2</v>
      </c>
      <c r="R18" s="294">
        <v>3.0571415047113204E-4</v>
      </c>
      <c r="S18" s="291">
        <v>163.2891202121105</v>
      </c>
      <c r="T18" s="292">
        <v>6.7408383636535367</v>
      </c>
      <c r="U18" s="292">
        <v>-7.8103765564466993E-2</v>
      </c>
      <c r="V18" s="294">
        <v>1.0548945957033538E-3</v>
      </c>
      <c r="W18" s="291">
        <v>102.53711506091143</v>
      </c>
      <c r="X18" s="292">
        <v>5.6799233886717033</v>
      </c>
      <c r="Y18" s="292">
        <v>-4.2465463673712241E-2</v>
      </c>
      <c r="Z18" s="294">
        <v>7.8724364816936104E-4</v>
      </c>
      <c r="AA18" s="291" t="s">
        <v>115</v>
      </c>
      <c r="AB18" s="292" t="s">
        <v>115</v>
      </c>
      <c r="AC18" s="292" t="s">
        <v>115</v>
      </c>
      <c r="AD18" s="293" t="s">
        <v>115</v>
      </c>
      <c r="AE18" s="291">
        <v>103.68339691457629</v>
      </c>
      <c r="AF18" s="292">
        <v>5.699940959796745</v>
      </c>
      <c r="AG18" s="292">
        <v>-4.3137894791847868E-2</v>
      </c>
      <c r="AH18" s="294">
        <v>7.9229374361083416E-4</v>
      </c>
      <c r="AI18" s="291">
        <v>181.12556605307978</v>
      </c>
      <c r="AJ18" s="292">
        <v>30.112456278287233</v>
      </c>
      <c r="AK18" s="292">
        <v>-0.43797829599576316</v>
      </c>
      <c r="AL18" s="294">
        <v>3.7562227639184472E-3</v>
      </c>
      <c r="AM18" s="291" t="s">
        <v>115</v>
      </c>
      <c r="AN18" s="292" t="s">
        <v>115</v>
      </c>
      <c r="AO18" s="292" t="s">
        <v>115</v>
      </c>
      <c r="AP18" s="293" t="s">
        <v>115</v>
      </c>
      <c r="AQ18" s="291">
        <v>181.12556605307978</v>
      </c>
      <c r="AR18" s="292">
        <v>30.112456278287233</v>
      </c>
      <c r="AS18" s="292">
        <v>-0.43797829599576316</v>
      </c>
      <c r="AT18" s="293">
        <v>3.7562227639184472E-3</v>
      </c>
      <c r="AU18" s="291">
        <v>415.70061986587052</v>
      </c>
      <c r="AV18" s="292">
        <v>48.350923044827418</v>
      </c>
      <c r="AW18" s="292">
        <v>-0.56914474161489492</v>
      </c>
      <c r="AX18" s="294">
        <v>4.4040908876096362E-3</v>
      </c>
      <c r="AY18" s="291" t="s">
        <v>115</v>
      </c>
      <c r="AZ18" s="292" t="s">
        <v>115</v>
      </c>
      <c r="BA18" s="292" t="s">
        <v>115</v>
      </c>
      <c r="BB18" s="293" t="s">
        <v>115</v>
      </c>
      <c r="BC18" s="291">
        <v>415.70061986587052</v>
      </c>
      <c r="BD18" s="292">
        <v>48.350923044827418</v>
      </c>
      <c r="BE18" s="292">
        <v>-0.56914474161489492</v>
      </c>
      <c r="BF18" s="293">
        <v>4.4040908876096362E-3</v>
      </c>
      <c r="BG18" s="291">
        <v>504.57347547564052</v>
      </c>
      <c r="BH18" s="292">
        <v>37.572625723957508</v>
      </c>
      <c r="BI18" s="292">
        <v>-0.51570886222434464</v>
      </c>
      <c r="BJ18" s="294">
        <v>4.4781291057417062E-3</v>
      </c>
      <c r="BK18" s="291" t="s">
        <v>115</v>
      </c>
      <c r="BL18" s="292" t="s">
        <v>115</v>
      </c>
      <c r="BM18" s="292" t="s">
        <v>115</v>
      </c>
      <c r="BN18" s="293" t="s">
        <v>115</v>
      </c>
      <c r="BO18" s="291">
        <v>504.57347547564052</v>
      </c>
      <c r="BP18" s="292">
        <v>37.572625723957508</v>
      </c>
      <c r="BQ18" s="292">
        <v>-0.51570886222434464</v>
      </c>
      <c r="BR18" s="294">
        <v>4.4781291057417062E-3</v>
      </c>
    </row>
    <row r="19" spans="2:70" ht="12.75" customHeight="1" x14ac:dyDescent="0.2">
      <c r="B19" s="246">
        <v>2021</v>
      </c>
      <c r="C19" s="291">
        <v>81.237293628933003</v>
      </c>
      <c r="D19" s="292">
        <v>3.4927875067717995</v>
      </c>
      <c r="E19" s="292">
        <v>-3.8271897062955936E-3</v>
      </c>
      <c r="F19" s="293">
        <v>1.6967241686438407E-4</v>
      </c>
      <c r="G19" s="291">
        <v>43.228442808453373</v>
      </c>
      <c r="H19" s="292">
        <v>5.797149594104936</v>
      </c>
      <c r="I19" s="292">
        <v>-5.1910442451675996E-2</v>
      </c>
      <c r="J19" s="293">
        <v>4.081677105964934E-4</v>
      </c>
      <c r="K19" s="291" t="s">
        <v>115</v>
      </c>
      <c r="L19" s="292">
        <v>2.2732966290614951</v>
      </c>
      <c r="M19" s="292" t="s">
        <v>115</v>
      </c>
      <c r="N19" s="293" t="s">
        <v>115</v>
      </c>
      <c r="O19" s="291">
        <v>59.34087814327134</v>
      </c>
      <c r="P19" s="292">
        <v>4.7416994466715252</v>
      </c>
      <c r="Q19" s="292">
        <v>-3.016376782805404E-2</v>
      </c>
      <c r="R19" s="294">
        <v>2.9837553788883772E-4</v>
      </c>
      <c r="S19" s="291">
        <v>159.93871299446062</v>
      </c>
      <c r="T19" s="292">
        <v>6.6025281475334481</v>
      </c>
      <c r="U19" s="292">
        <v>-7.6501212868164234E-2</v>
      </c>
      <c r="V19" s="294">
        <v>1.0332500031994972E-3</v>
      </c>
      <c r="W19" s="291">
        <v>101.32147890103563</v>
      </c>
      <c r="X19" s="292">
        <v>5.6125846474511034</v>
      </c>
      <c r="Y19" s="292">
        <v>-4.196201130763981E-2</v>
      </c>
      <c r="Z19" s="294">
        <v>7.779104243432496E-4</v>
      </c>
      <c r="AA19" s="291" t="s">
        <v>115</v>
      </c>
      <c r="AB19" s="292" t="s">
        <v>115</v>
      </c>
      <c r="AC19" s="292" t="s">
        <v>115</v>
      </c>
      <c r="AD19" s="293" t="s">
        <v>115</v>
      </c>
      <c r="AE19" s="291">
        <v>102.32816904367409</v>
      </c>
      <c r="AF19" s="292">
        <v>5.6295858993647228</v>
      </c>
      <c r="AG19" s="292">
        <v>-4.2555186237902907E-2</v>
      </c>
      <c r="AH19" s="294">
        <v>7.8229561653178506E-4</v>
      </c>
      <c r="AI19" s="291">
        <v>182.98560356481022</v>
      </c>
      <c r="AJ19" s="292">
        <v>30.421690912957985</v>
      </c>
      <c r="AK19" s="292">
        <v>-0.44247603796354895</v>
      </c>
      <c r="AL19" s="294">
        <v>3.794796640569613E-3</v>
      </c>
      <c r="AM19" s="291" t="s">
        <v>115</v>
      </c>
      <c r="AN19" s="292" t="s">
        <v>115</v>
      </c>
      <c r="AO19" s="292" t="s">
        <v>115</v>
      </c>
      <c r="AP19" s="293" t="s">
        <v>115</v>
      </c>
      <c r="AQ19" s="291">
        <v>182.98560356481022</v>
      </c>
      <c r="AR19" s="292">
        <v>30.421690912957985</v>
      </c>
      <c r="AS19" s="292">
        <v>-0.44247603796354895</v>
      </c>
      <c r="AT19" s="293">
        <v>3.794796640569613E-3</v>
      </c>
      <c r="AU19" s="291">
        <v>419.96958511163558</v>
      </c>
      <c r="AV19" s="292">
        <v>48.847454443182393</v>
      </c>
      <c r="AW19" s="292">
        <v>-0.57498947459255523</v>
      </c>
      <c r="AX19" s="294">
        <v>4.4493179333245604E-3</v>
      </c>
      <c r="AY19" s="291" t="s">
        <v>115</v>
      </c>
      <c r="AZ19" s="292" t="s">
        <v>115</v>
      </c>
      <c r="BA19" s="292" t="s">
        <v>115</v>
      </c>
      <c r="BB19" s="293" t="s">
        <v>115</v>
      </c>
      <c r="BC19" s="291">
        <v>419.96958511163558</v>
      </c>
      <c r="BD19" s="292">
        <v>48.847454443182393</v>
      </c>
      <c r="BE19" s="292">
        <v>-0.57498947459255523</v>
      </c>
      <c r="BF19" s="293">
        <v>4.4493179333245604E-3</v>
      </c>
      <c r="BG19" s="291">
        <v>509.75510506145974</v>
      </c>
      <c r="BH19" s="292">
        <v>37.958471271793023</v>
      </c>
      <c r="BI19" s="292">
        <v>-0.52100484472848219</v>
      </c>
      <c r="BJ19" s="294">
        <v>4.5241164740661231E-3</v>
      </c>
      <c r="BK19" s="291" t="s">
        <v>115</v>
      </c>
      <c r="BL19" s="292" t="s">
        <v>115</v>
      </c>
      <c r="BM19" s="292" t="s">
        <v>115</v>
      </c>
      <c r="BN19" s="293" t="s">
        <v>115</v>
      </c>
      <c r="BO19" s="291">
        <v>509.75510506145974</v>
      </c>
      <c r="BP19" s="292">
        <v>37.958471271793023</v>
      </c>
      <c r="BQ19" s="292">
        <v>-0.52100484472848219</v>
      </c>
      <c r="BR19" s="294">
        <v>4.5241164740661231E-3</v>
      </c>
    </row>
    <row r="20" spans="2:70" ht="12.75" customHeight="1" x14ac:dyDescent="0.2">
      <c r="B20" s="246">
        <v>2022</v>
      </c>
      <c r="C20" s="291">
        <v>79.021124301572101</v>
      </c>
      <c r="D20" s="292">
        <v>3.3975035775107667</v>
      </c>
      <c r="E20" s="292">
        <v>-3.7227832193460716E-3</v>
      </c>
      <c r="F20" s="293">
        <v>1.650437200041514E-4</v>
      </c>
      <c r="G20" s="291">
        <v>42.48241372753396</v>
      </c>
      <c r="H20" s="292">
        <v>5.6971033767844093</v>
      </c>
      <c r="I20" s="292">
        <v>-5.1014580904130941E-2</v>
      </c>
      <c r="J20" s="293">
        <v>4.0112362197765154E-4</v>
      </c>
      <c r="K20" s="291" t="s">
        <v>115</v>
      </c>
      <c r="L20" s="292">
        <v>2.2996476453918437</v>
      </c>
      <c r="M20" s="292" t="s">
        <v>115</v>
      </c>
      <c r="N20" s="293" t="s">
        <v>115</v>
      </c>
      <c r="O20" s="291">
        <v>57.87721841562432</v>
      </c>
      <c r="P20" s="292">
        <v>4.6313765285389819</v>
      </c>
      <c r="Q20" s="292">
        <v>-2.9398414862805818E-2</v>
      </c>
      <c r="R20" s="294">
        <v>2.9087990977098209E-4</v>
      </c>
      <c r="S20" s="291">
        <v>156.47959322992989</v>
      </c>
      <c r="T20" s="292">
        <v>6.4597301020609033</v>
      </c>
      <c r="U20" s="292">
        <v>-7.4846661243430312E-2</v>
      </c>
      <c r="V20" s="294">
        <v>1.0109030964321997E-3</v>
      </c>
      <c r="W20" s="291">
        <v>100.01257325317519</v>
      </c>
      <c r="X20" s="292">
        <v>5.5400793521886946</v>
      </c>
      <c r="Y20" s="292">
        <v>-4.1419931640111471E-2</v>
      </c>
      <c r="Z20" s="294">
        <v>7.6786111042683011E-4</v>
      </c>
      <c r="AA20" s="291" t="s">
        <v>115</v>
      </c>
      <c r="AB20" s="292" t="s">
        <v>115</v>
      </c>
      <c r="AC20" s="292" t="s">
        <v>115</v>
      </c>
      <c r="AD20" s="293" t="s">
        <v>115</v>
      </c>
      <c r="AE20" s="291">
        <v>100.88666631296437</v>
      </c>
      <c r="AF20" s="292">
        <v>5.5543152785440109</v>
      </c>
      <c r="AG20" s="292">
        <v>-4.193736770048332E-2</v>
      </c>
      <c r="AH20" s="294">
        <v>7.7162332974161122E-4</v>
      </c>
      <c r="AI20" s="291">
        <v>184.665916286114</v>
      </c>
      <c r="AJ20" s="292">
        <v>30.701045972857603</v>
      </c>
      <c r="AK20" s="292">
        <v>-0.44653918883978122</v>
      </c>
      <c r="AL20" s="294">
        <v>3.8296433440571449E-3</v>
      </c>
      <c r="AM20" s="291" t="s">
        <v>115</v>
      </c>
      <c r="AN20" s="292" t="s">
        <v>115</v>
      </c>
      <c r="AO20" s="292" t="s">
        <v>115</v>
      </c>
      <c r="AP20" s="293" t="s">
        <v>115</v>
      </c>
      <c r="AQ20" s="291">
        <v>184.665916286114</v>
      </c>
      <c r="AR20" s="292">
        <v>30.701045972857603</v>
      </c>
      <c r="AS20" s="292">
        <v>-0.44653918883978122</v>
      </c>
      <c r="AT20" s="293">
        <v>3.8296433440571449E-3</v>
      </c>
      <c r="AU20" s="291">
        <v>423.82606465251826</v>
      </c>
      <c r="AV20" s="292">
        <v>49.296008851317104</v>
      </c>
      <c r="AW20" s="292">
        <v>-0.5802694644384857</v>
      </c>
      <c r="AX20" s="294">
        <v>4.4901749481871655E-3</v>
      </c>
      <c r="AY20" s="291" t="s">
        <v>115</v>
      </c>
      <c r="AZ20" s="292" t="s">
        <v>115</v>
      </c>
      <c r="BA20" s="292" t="s">
        <v>115</v>
      </c>
      <c r="BB20" s="293" t="s">
        <v>115</v>
      </c>
      <c r="BC20" s="291">
        <v>423.82606465251826</v>
      </c>
      <c r="BD20" s="292">
        <v>49.296008851317104</v>
      </c>
      <c r="BE20" s="292">
        <v>-0.5802694644384857</v>
      </c>
      <c r="BF20" s="293">
        <v>4.4901749481871655E-3</v>
      </c>
      <c r="BG20" s="291">
        <v>514.43606340516328</v>
      </c>
      <c r="BH20" s="292">
        <v>38.307034770323376</v>
      </c>
      <c r="BI20" s="292">
        <v>-0.52578910672179302</v>
      </c>
      <c r="BJ20" s="294">
        <v>4.5656603459114341E-3</v>
      </c>
      <c r="BK20" s="291" t="s">
        <v>115</v>
      </c>
      <c r="BL20" s="292" t="s">
        <v>115</v>
      </c>
      <c r="BM20" s="292" t="s">
        <v>115</v>
      </c>
      <c r="BN20" s="293" t="s">
        <v>115</v>
      </c>
      <c r="BO20" s="291">
        <v>514.43606340516328</v>
      </c>
      <c r="BP20" s="292">
        <v>38.307034770323376</v>
      </c>
      <c r="BQ20" s="292">
        <v>-0.52578910672179302</v>
      </c>
      <c r="BR20" s="294">
        <v>4.5656603459114341E-3</v>
      </c>
    </row>
    <row r="21" spans="2:70" ht="12.75" customHeight="1" x14ac:dyDescent="0.2">
      <c r="B21" s="246">
        <v>2023</v>
      </c>
      <c r="C21" s="291">
        <v>76.863340443591369</v>
      </c>
      <c r="D21" s="292">
        <v>3.3047299243669994</v>
      </c>
      <c r="E21" s="292">
        <v>-3.6211273443067598E-3</v>
      </c>
      <c r="F21" s="293">
        <v>1.6053696718288122E-4</v>
      </c>
      <c r="G21" s="291">
        <v>41.74813464803335</v>
      </c>
      <c r="H21" s="292">
        <v>5.5986328932060774</v>
      </c>
      <c r="I21" s="292">
        <v>-5.0132829228069359E-2</v>
      </c>
      <c r="J21" s="293">
        <v>3.9419047816429044E-4</v>
      </c>
      <c r="K21" s="291" t="s">
        <v>115</v>
      </c>
      <c r="L21" s="292">
        <v>2.2352325647671445</v>
      </c>
      <c r="M21" s="292" t="s">
        <v>115</v>
      </c>
      <c r="N21" s="293" t="s">
        <v>115</v>
      </c>
      <c r="O21" s="291">
        <v>56.446222747306962</v>
      </c>
      <c r="P21" s="292">
        <v>4.5220891384301023</v>
      </c>
      <c r="Q21" s="292">
        <v>-2.8649785978351154E-2</v>
      </c>
      <c r="R21" s="294">
        <v>2.8354928985459531E-4</v>
      </c>
      <c r="S21" s="291">
        <v>153.09115955862333</v>
      </c>
      <c r="T21" s="292">
        <v>6.3198500925748524</v>
      </c>
      <c r="U21" s="292">
        <v>-7.3225919893665545E-2</v>
      </c>
      <c r="V21" s="294">
        <v>9.8901284212059922E-4</v>
      </c>
      <c r="W21" s="291">
        <v>98.717916691290114</v>
      </c>
      <c r="X21" s="292">
        <v>5.4683633683541579</v>
      </c>
      <c r="Y21" s="292">
        <v>-4.0883753192278174E-2</v>
      </c>
      <c r="Z21" s="294">
        <v>7.5792119594513875E-4</v>
      </c>
      <c r="AA21" s="291" t="s">
        <v>115</v>
      </c>
      <c r="AB21" s="292" t="s">
        <v>115</v>
      </c>
      <c r="AC21" s="292" t="s">
        <v>115</v>
      </c>
      <c r="AD21" s="293" t="s">
        <v>115</v>
      </c>
      <c r="AE21" s="291">
        <v>99.467476689285149</v>
      </c>
      <c r="AF21" s="292">
        <v>5.480101501922114</v>
      </c>
      <c r="AG21" s="292">
        <v>-4.1329604738543246E-2</v>
      </c>
      <c r="AH21" s="294">
        <v>7.6110689988166105E-4</v>
      </c>
      <c r="AI21" s="291">
        <v>186.35663781368436</v>
      </c>
      <c r="AJ21" s="292">
        <v>30.982131515816246</v>
      </c>
      <c r="AK21" s="292">
        <v>-0.45062750916796512</v>
      </c>
      <c r="AL21" s="294">
        <v>3.8647059077122703E-3</v>
      </c>
      <c r="AM21" s="291" t="s">
        <v>115</v>
      </c>
      <c r="AN21" s="292" t="s">
        <v>115</v>
      </c>
      <c r="AO21" s="292" t="s">
        <v>115</v>
      </c>
      <c r="AP21" s="293" t="s">
        <v>115</v>
      </c>
      <c r="AQ21" s="291">
        <v>186.35663781368436</v>
      </c>
      <c r="AR21" s="292">
        <v>30.982131515816246</v>
      </c>
      <c r="AS21" s="292">
        <v>-0.45062750916796512</v>
      </c>
      <c r="AT21" s="293">
        <v>3.8647059077122703E-3</v>
      </c>
      <c r="AU21" s="291">
        <v>427.70643340634507</v>
      </c>
      <c r="AV21" s="292">
        <v>49.747341858860779</v>
      </c>
      <c r="AW21" s="292">
        <v>-0.58558216152438336</v>
      </c>
      <c r="AX21" s="294">
        <v>4.5312850544814692E-3</v>
      </c>
      <c r="AY21" s="291" t="s">
        <v>115</v>
      </c>
      <c r="AZ21" s="292" t="s">
        <v>115</v>
      </c>
      <c r="BA21" s="292" t="s">
        <v>115</v>
      </c>
      <c r="BB21" s="293" t="s">
        <v>115</v>
      </c>
      <c r="BC21" s="291">
        <v>427.70643340634507</v>
      </c>
      <c r="BD21" s="292">
        <v>49.747341858860779</v>
      </c>
      <c r="BE21" s="292">
        <v>-0.58558216152438336</v>
      </c>
      <c r="BF21" s="293">
        <v>4.5312850544814692E-3</v>
      </c>
      <c r="BG21" s="291">
        <v>519.14601824929423</v>
      </c>
      <c r="BH21" s="292">
        <v>38.657757468080035</v>
      </c>
      <c r="BI21" s="292">
        <v>-0.53060300513669711</v>
      </c>
      <c r="BJ21" s="294">
        <v>4.6074615639686246E-3</v>
      </c>
      <c r="BK21" s="291" t="s">
        <v>115</v>
      </c>
      <c r="BL21" s="292" t="s">
        <v>115</v>
      </c>
      <c r="BM21" s="292" t="s">
        <v>115</v>
      </c>
      <c r="BN21" s="293" t="s">
        <v>115</v>
      </c>
      <c r="BO21" s="291">
        <v>519.14601824929423</v>
      </c>
      <c r="BP21" s="292">
        <v>38.657757468080035</v>
      </c>
      <c r="BQ21" s="292">
        <v>-0.53060300513669711</v>
      </c>
      <c r="BR21" s="294">
        <v>4.6074615639686246E-3</v>
      </c>
    </row>
    <row r="22" spans="2:70" ht="13.5" customHeight="1" x14ac:dyDescent="0.2">
      <c r="B22" s="246">
        <v>2024</v>
      </c>
      <c r="C22" s="291">
        <v>74.823945328573174</v>
      </c>
      <c r="D22" s="292">
        <v>3.2170463807516314</v>
      </c>
      <c r="E22" s="292">
        <v>-3.5250489098512909E-3</v>
      </c>
      <c r="F22" s="293">
        <v>1.5627748138948307E-4</v>
      </c>
      <c r="G22" s="291">
        <v>41.059204575457983</v>
      </c>
      <c r="H22" s="292">
        <v>5.5062439374369836</v>
      </c>
      <c r="I22" s="292">
        <v>-4.9305534452633692E-2</v>
      </c>
      <c r="J22" s="293">
        <v>3.8768552466110349E-4</v>
      </c>
      <c r="K22" s="291" t="s">
        <v>115</v>
      </c>
      <c r="L22" s="292">
        <v>2.2425822696630355</v>
      </c>
      <c r="M22" s="292" t="s">
        <v>115</v>
      </c>
      <c r="N22" s="293" t="s">
        <v>115</v>
      </c>
      <c r="O22" s="291">
        <v>55.092517428625051</v>
      </c>
      <c r="P22" s="292">
        <v>4.4201383204774851</v>
      </c>
      <c r="Q22" s="292">
        <v>-2.7940537663027742E-2</v>
      </c>
      <c r="R22" s="294">
        <v>2.7660789007647016E-4</v>
      </c>
      <c r="S22" s="291">
        <v>149.89523092863433</v>
      </c>
      <c r="T22" s="292">
        <v>6.1879170018181382</v>
      </c>
      <c r="U22" s="292">
        <v>-7.1697256746034013E-2</v>
      </c>
      <c r="V22" s="294">
        <v>9.6836622564272458E-4</v>
      </c>
      <c r="W22" s="291">
        <v>97.517582513607451</v>
      </c>
      <c r="X22" s="292">
        <v>5.4018722625141731</v>
      </c>
      <c r="Y22" s="292">
        <v>-4.0386638099968244E-2</v>
      </c>
      <c r="Z22" s="294">
        <v>7.4870545531795284E-4</v>
      </c>
      <c r="AA22" s="291" t="s">
        <v>115</v>
      </c>
      <c r="AB22" s="292" t="s">
        <v>115</v>
      </c>
      <c r="AC22" s="292" t="s">
        <v>115</v>
      </c>
      <c r="AD22" s="293" t="s">
        <v>115</v>
      </c>
      <c r="AE22" s="291">
        <v>98.150891370436483</v>
      </c>
      <c r="AF22" s="292">
        <v>5.4113764901824437</v>
      </c>
      <c r="AG22" s="292">
        <v>-4.0765221192210703E-2</v>
      </c>
      <c r="AH22" s="294">
        <v>7.5136141860676392E-4</v>
      </c>
      <c r="AI22" s="291">
        <v>188.21253857659167</v>
      </c>
      <c r="AJ22" s="292">
        <v>31.290678408437181</v>
      </c>
      <c r="AK22" s="292">
        <v>-0.45511524809620213</v>
      </c>
      <c r="AL22" s="294">
        <v>3.9031939955350746E-3</v>
      </c>
      <c r="AM22" s="291" t="s">
        <v>115</v>
      </c>
      <c r="AN22" s="292" t="s">
        <v>115</v>
      </c>
      <c r="AO22" s="292" t="s">
        <v>115</v>
      </c>
      <c r="AP22" s="293" t="s">
        <v>115</v>
      </c>
      <c r="AQ22" s="291">
        <v>188.21253857659167</v>
      </c>
      <c r="AR22" s="292">
        <v>31.290678408437181</v>
      </c>
      <c r="AS22" s="292">
        <v>-0.45511524809620213</v>
      </c>
      <c r="AT22" s="293">
        <v>3.9031939955350746E-3</v>
      </c>
      <c r="AU22" s="291">
        <v>431.96590441511484</v>
      </c>
      <c r="AV22" s="292">
        <v>50.242768964606142</v>
      </c>
      <c r="AW22" s="292">
        <v>-0.59141389573609715</v>
      </c>
      <c r="AX22" s="294">
        <v>4.5764115146291915E-3</v>
      </c>
      <c r="AY22" s="291" t="s">
        <v>115</v>
      </c>
      <c r="AZ22" s="292" t="s">
        <v>115</v>
      </c>
      <c r="BA22" s="292" t="s">
        <v>115</v>
      </c>
      <c r="BB22" s="293" t="s">
        <v>115</v>
      </c>
      <c r="BC22" s="291">
        <v>431.96590441511484</v>
      </c>
      <c r="BD22" s="292">
        <v>50.242768964606142</v>
      </c>
      <c r="BE22" s="292">
        <v>-0.59141389573609715</v>
      </c>
      <c r="BF22" s="293">
        <v>4.5764115146291915E-3</v>
      </c>
      <c r="BG22" s="291">
        <v>524.31612382016431</v>
      </c>
      <c r="BH22" s="292">
        <v>39.042744890148818</v>
      </c>
      <c r="BI22" s="292">
        <v>-0.5358872093034337</v>
      </c>
      <c r="BJ22" s="294">
        <v>4.653346655757974E-3</v>
      </c>
      <c r="BK22" s="291" t="s">
        <v>115</v>
      </c>
      <c r="BL22" s="292" t="s">
        <v>115</v>
      </c>
      <c r="BM22" s="292" t="s">
        <v>115</v>
      </c>
      <c r="BN22" s="293" t="s">
        <v>115</v>
      </c>
      <c r="BO22" s="291">
        <v>524.31612382016431</v>
      </c>
      <c r="BP22" s="292">
        <v>39.042744890148818</v>
      </c>
      <c r="BQ22" s="292">
        <v>-0.5358872093034337</v>
      </c>
      <c r="BR22" s="294">
        <v>4.653346655757974E-3</v>
      </c>
    </row>
    <row r="23" spans="2:70" ht="13.5" customHeight="1" x14ac:dyDescent="0.2">
      <c r="B23" s="246">
        <v>2025</v>
      </c>
      <c r="C23" s="291">
        <v>72.813505313314153</v>
      </c>
      <c r="D23" s="292">
        <v>3.1306077581100977</v>
      </c>
      <c r="E23" s="292">
        <v>-3.4303345860744617E-3</v>
      </c>
      <c r="F23" s="293">
        <v>1.5207847129064864E-4</v>
      </c>
      <c r="G23" s="291">
        <v>40.366630875137815</v>
      </c>
      <c r="H23" s="292">
        <v>5.4133663530305967</v>
      </c>
      <c r="I23" s="292">
        <v>-4.8473864263325284E-2</v>
      </c>
      <c r="J23" s="293">
        <v>3.8114616762408005E-4</v>
      </c>
      <c r="K23" s="291" t="s">
        <v>115</v>
      </c>
      <c r="L23" s="292">
        <v>2.2824041050118229</v>
      </c>
      <c r="M23" s="292" t="s">
        <v>115</v>
      </c>
      <c r="N23" s="293" t="s">
        <v>115</v>
      </c>
      <c r="O23" s="291">
        <v>53.750275052923897</v>
      </c>
      <c r="P23" s="292">
        <v>4.3199503242675599</v>
      </c>
      <c r="Q23" s="292">
        <v>-2.723686730214361E-2</v>
      </c>
      <c r="R23" s="294">
        <v>2.697225419682613E-4</v>
      </c>
      <c r="S23" s="291">
        <v>146.71533317428745</v>
      </c>
      <c r="T23" s="292">
        <v>6.0566456914751514</v>
      </c>
      <c r="U23" s="292">
        <v>-7.0176261419450922E-2</v>
      </c>
      <c r="V23" s="294">
        <v>9.4782317322384703E-4</v>
      </c>
      <c r="W23" s="291">
        <v>96.296030888375924</v>
      </c>
      <c r="X23" s="292">
        <v>5.3342058410188846</v>
      </c>
      <c r="Y23" s="292">
        <v>-3.9880735860218092E-2</v>
      </c>
      <c r="Z23" s="294">
        <v>7.393268146442493E-4</v>
      </c>
      <c r="AA23" s="291" t="s">
        <v>115</v>
      </c>
      <c r="AB23" s="292" t="s">
        <v>115</v>
      </c>
      <c r="AC23" s="292" t="s">
        <v>115</v>
      </c>
      <c r="AD23" s="293" t="s">
        <v>115</v>
      </c>
      <c r="AE23" s="291">
        <v>96.820237954695756</v>
      </c>
      <c r="AF23" s="292">
        <v>5.3417170134752716</v>
      </c>
      <c r="AG23" s="292">
        <v>-4.019571698562055E-2</v>
      </c>
      <c r="AH23" s="294">
        <v>7.4149454127897345E-4</v>
      </c>
      <c r="AI23" s="291">
        <v>190.01625476986121</v>
      </c>
      <c r="AJ23" s="292">
        <v>31.590549521013031</v>
      </c>
      <c r="AK23" s="292">
        <v>-0.45947679993011964</v>
      </c>
      <c r="AL23" s="294">
        <v>3.9405998680049044E-3</v>
      </c>
      <c r="AM23" s="291" t="s">
        <v>115</v>
      </c>
      <c r="AN23" s="292" t="s">
        <v>115</v>
      </c>
      <c r="AO23" s="292" t="s">
        <v>115</v>
      </c>
      <c r="AP23" s="293" t="s">
        <v>115</v>
      </c>
      <c r="AQ23" s="291">
        <v>190.01625476986121</v>
      </c>
      <c r="AR23" s="292">
        <v>31.590549521013031</v>
      </c>
      <c r="AS23" s="292">
        <v>-0.45947679993011964</v>
      </c>
      <c r="AT23" s="293">
        <v>3.9405998680049044E-3</v>
      </c>
      <c r="AU23" s="291">
        <v>436.10560681021747</v>
      </c>
      <c r="AV23" s="292">
        <v>50.724265557030463</v>
      </c>
      <c r="AW23" s="292">
        <v>-0.59708165213921116</v>
      </c>
      <c r="AX23" s="294">
        <v>4.6202691004118869E-3</v>
      </c>
      <c r="AY23" s="291" t="s">
        <v>115</v>
      </c>
      <c r="AZ23" s="292" t="s">
        <v>115</v>
      </c>
      <c r="BA23" s="292" t="s">
        <v>115</v>
      </c>
      <c r="BB23" s="293" t="s">
        <v>115</v>
      </c>
      <c r="BC23" s="291">
        <v>436.10560681021747</v>
      </c>
      <c r="BD23" s="292">
        <v>50.724265557030463</v>
      </c>
      <c r="BE23" s="292">
        <v>-0.59708165213921116</v>
      </c>
      <c r="BF23" s="293">
        <v>4.6202691004118869E-3</v>
      </c>
      <c r="BG23" s="291">
        <v>529.34085538204101</v>
      </c>
      <c r="BH23" s="292">
        <v>39.416907162867936</v>
      </c>
      <c r="BI23" s="292">
        <v>-0.54102283121521866</v>
      </c>
      <c r="BJ23" s="294">
        <v>4.6979415418339178E-3</v>
      </c>
      <c r="BK23" s="291" t="s">
        <v>115</v>
      </c>
      <c r="BL23" s="292" t="s">
        <v>115</v>
      </c>
      <c r="BM23" s="292" t="s">
        <v>115</v>
      </c>
      <c r="BN23" s="293" t="s">
        <v>115</v>
      </c>
      <c r="BO23" s="291">
        <v>529.34085538204101</v>
      </c>
      <c r="BP23" s="292">
        <v>39.416907162867936</v>
      </c>
      <c r="BQ23" s="292">
        <v>-0.54102283121521866</v>
      </c>
      <c r="BR23" s="294">
        <v>4.6979415418339178E-3</v>
      </c>
    </row>
    <row r="24" spans="2:70" ht="13.5" customHeight="1" x14ac:dyDescent="0.2">
      <c r="B24" s="246">
        <v>2026</v>
      </c>
      <c r="C24" s="291">
        <v>72.002807286233462</v>
      </c>
      <c r="D24" s="292">
        <v>3.0957518955590162</v>
      </c>
      <c r="E24" s="292">
        <v>-3.3921415960626398E-3</v>
      </c>
      <c r="F24" s="293">
        <v>1.5038524534161264E-4</v>
      </c>
      <c r="G24" s="291">
        <v>39.910210498827787</v>
      </c>
      <c r="H24" s="292">
        <v>5.3521581061596386</v>
      </c>
      <c r="I24" s="292">
        <v>-4.7925776427193909E-2</v>
      </c>
      <c r="J24" s="293">
        <v>3.7683659624086974E-4</v>
      </c>
      <c r="K24" s="291" t="s">
        <v>115</v>
      </c>
      <c r="L24" s="292">
        <v>2.2659739504654266</v>
      </c>
      <c r="M24" s="292" t="s">
        <v>115</v>
      </c>
      <c r="N24" s="293" t="s">
        <v>115</v>
      </c>
      <c r="O24" s="291">
        <v>52.930277569273628</v>
      </c>
      <c r="P24" s="292">
        <v>4.254306114403847</v>
      </c>
      <c r="Q24" s="292">
        <v>-2.665998780586866E-2</v>
      </c>
      <c r="R24" s="294">
        <v>2.645792656091507E-4</v>
      </c>
      <c r="S24" s="291">
        <v>143.82217177122752</v>
      </c>
      <c r="T24" s="292">
        <v>5.9372113203875081</v>
      </c>
      <c r="U24" s="292">
        <v>-6.8792416619067237E-2</v>
      </c>
      <c r="V24" s="294">
        <v>9.2913251995422968E-4</v>
      </c>
      <c r="W24" s="291">
        <v>95.985219579410682</v>
      </c>
      <c r="X24" s="292">
        <v>5.3169888126072049</v>
      </c>
      <c r="Y24" s="292">
        <v>-3.9752014213013553E-2</v>
      </c>
      <c r="Z24" s="294">
        <v>7.3694051551132813E-4</v>
      </c>
      <c r="AA24" s="291" t="s">
        <v>115</v>
      </c>
      <c r="AB24" s="292" t="s">
        <v>115</v>
      </c>
      <c r="AC24" s="292" t="s">
        <v>115</v>
      </c>
      <c r="AD24" s="293" t="s">
        <v>115</v>
      </c>
      <c r="AE24" s="291">
        <v>96.458267202329267</v>
      </c>
      <c r="AF24" s="292">
        <v>5.3231220374374493</v>
      </c>
      <c r="AG24" s="292">
        <v>-4.0039187469196311E-2</v>
      </c>
      <c r="AH24" s="294">
        <v>7.388410540423181E-4</v>
      </c>
      <c r="AI24" s="291">
        <v>191.89761498837902</v>
      </c>
      <c r="AJ24" s="292">
        <v>31.903329094644423</v>
      </c>
      <c r="AK24" s="292">
        <v>-0.46402610216622242</v>
      </c>
      <c r="AL24" s="294">
        <v>3.9796159397496094E-3</v>
      </c>
      <c r="AM24" s="291" t="s">
        <v>115</v>
      </c>
      <c r="AN24" s="292" t="s">
        <v>115</v>
      </c>
      <c r="AO24" s="292" t="s">
        <v>115</v>
      </c>
      <c r="AP24" s="293" t="s">
        <v>115</v>
      </c>
      <c r="AQ24" s="291">
        <v>191.89761498837902</v>
      </c>
      <c r="AR24" s="292">
        <v>31.903329094644423</v>
      </c>
      <c r="AS24" s="292">
        <v>-0.46402610216622242</v>
      </c>
      <c r="AT24" s="293">
        <v>3.9796159397496094E-3</v>
      </c>
      <c r="AU24" s="291">
        <v>440.42350972183436</v>
      </c>
      <c r="AV24" s="292">
        <v>51.226488987589661</v>
      </c>
      <c r="AW24" s="292">
        <v>-0.60299338673740188</v>
      </c>
      <c r="AX24" s="294">
        <v>4.6660146104204377E-3</v>
      </c>
      <c r="AY24" s="291" t="s">
        <v>115</v>
      </c>
      <c r="AZ24" s="292" t="s">
        <v>115</v>
      </c>
      <c r="BA24" s="292" t="s">
        <v>115</v>
      </c>
      <c r="BB24" s="293" t="s">
        <v>115</v>
      </c>
      <c r="BC24" s="291">
        <v>440.42350972183436</v>
      </c>
      <c r="BD24" s="292">
        <v>51.226488987589661</v>
      </c>
      <c r="BE24" s="292">
        <v>-0.60299338673740188</v>
      </c>
      <c r="BF24" s="293">
        <v>4.6660146104204377E-3</v>
      </c>
      <c r="BG24" s="291">
        <v>534.58188504320412</v>
      </c>
      <c r="BH24" s="292">
        <v>39.807175885736122</v>
      </c>
      <c r="BI24" s="292">
        <v>-0.54637952468963213</v>
      </c>
      <c r="BJ24" s="294">
        <v>4.7444560904783663E-3</v>
      </c>
      <c r="BK24" s="291" t="s">
        <v>115</v>
      </c>
      <c r="BL24" s="292" t="s">
        <v>115</v>
      </c>
      <c r="BM24" s="292" t="s">
        <v>115</v>
      </c>
      <c r="BN24" s="293" t="s">
        <v>115</v>
      </c>
      <c r="BO24" s="291">
        <v>534.58188504320412</v>
      </c>
      <c r="BP24" s="292">
        <v>39.807175885736122</v>
      </c>
      <c r="BQ24" s="292">
        <v>-0.54637952468963213</v>
      </c>
      <c r="BR24" s="294">
        <v>4.7444560904783663E-3</v>
      </c>
    </row>
    <row r="25" spans="2:70" ht="13.5" customHeight="1" x14ac:dyDescent="0.2">
      <c r="B25" s="246">
        <v>2027</v>
      </c>
      <c r="C25" s="291">
        <v>71.177080311419218</v>
      </c>
      <c r="D25" s="292">
        <v>3.0602498652377044</v>
      </c>
      <c r="E25" s="292">
        <v>-3.3532405736743922E-3</v>
      </c>
      <c r="F25" s="293">
        <v>1.4866062989434282E-4</v>
      </c>
      <c r="G25" s="291">
        <v>39.444593708357502</v>
      </c>
      <c r="H25" s="292">
        <v>5.2897165743227488</v>
      </c>
      <c r="I25" s="292">
        <v>-4.7366645169254755E-2</v>
      </c>
      <c r="J25" s="293">
        <v>3.7244019130387821E-4</v>
      </c>
      <c r="K25" s="291" t="s">
        <v>115</v>
      </c>
      <c r="L25" s="292">
        <v>2.195158306417941</v>
      </c>
      <c r="M25" s="292" t="s">
        <v>115</v>
      </c>
      <c r="N25" s="293" t="s">
        <v>115</v>
      </c>
      <c r="O25" s="291">
        <v>52.103812814264259</v>
      </c>
      <c r="P25" s="292">
        <v>4.1862500960902258</v>
      </c>
      <c r="Q25" s="292">
        <v>-2.608321671752515E-2</v>
      </c>
      <c r="R25" s="294">
        <v>2.5942511459197846E-4</v>
      </c>
      <c r="S25" s="291">
        <v>140.93843034227959</v>
      </c>
      <c r="T25" s="292">
        <v>5.8181658210311626</v>
      </c>
      <c r="U25" s="292">
        <v>-6.7413077541102234E-2</v>
      </c>
      <c r="V25" s="294">
        <v>9.1050272242178276E-4</v>
      </c>
      <c r="W25" s="291">
        <v>95.640600058300947</v>
      </c>
      <c r="X25" s="292">
        <v>5.2978990178828154</v>
      </c>
      <c r="Y25" s="292">
        <v>-3.9609290987903854E-2</v>
      </c>
      <c r="Z25" s="294">
        <v>7.3429464890129492E-4</v>
      </c>
      <c r="AA25" s="291" t="s">
        <v>115</v>
      </c>
      <c r="AB25" s="292" t="s">
        <v>115</v>
      </c>
      <c r="AC25" s="292" t="s">
        <v>115</v>
      </c>
      <c r="AD25" s="293" t="s">
        <v>115</v>
      </c>
      <c r="AE25" s="291">
        <v>96.065518456959566</v>
      </c>
      <c r="AF25" s="292">
        <v>5.3027794047685246</v>
      </c>
      <c r="AG25" s="292">
        <v>-3.9870105697676163E-2</v>
      </c>
      <c r="AH25" s="294">
        <v>7.3594757691046551E-4</v>
      </c>
      <c r="AI25" s="291">
        <v>193.72708957411558</v>
      </c>
      <c r="AJ25" s="292">
        <v>32.20748258702929</v>
      </c>
      <c r="AK25" s="292">
        <v>-0.46844994016484953</v>
      </c>
      <c r="AL25" s="294">
        <v>4.0175559955611681E-3</v>
      </c>
      <c r="AM25" s="291" t="s">
        <v>115</v>
      </c>
      <c r="AN25" s="292" t="s">
        <v>115</v>
      </c>
      <c r="AO25" s="292" t="s">
        <v>115</v>
      </c>
      <c r="AP25" s="293" t="s">
        <v>115</v>
      </c>
      <c r="AQ25" s="291">
        <v>193.72708957411558</v>
      </c>
      <c r="AR25" s="292">
        <v>32.20748258702929</v>
      </c>
      <c r="AS25" s="292">
        <v>-0.46844994016484953</v>
      </c>
      <c r="AT25" s="293">
        <v>4.0175559955611681E-3</v>
      </c>
      <c r="AU25" s="291">
        <v>444.62233010866299</v>
      </c>
      <c r="AV25" s="292">
        <v>51.714861705119191</v>
      </c>
      <c r="AW25" s="292">
        <v>-0.60874208286616871</v>
      </c>
      <c r="AX25" s="294">
        <v>4.7104985147511753E-3</v>
      </c>
      <c r="AY25" s="291" t="s">
        <v>115</v>
      </c>
      <c r="AZ25" s="292" t="s">
        <v>115</v>
      </c>
      <c r="BA25" s="292" t="s">
        <v>115</v>
      </c>
      <c r="BB25" s="293" t="s">
        <v>115</v>
      </c>
      <c r="BC25" s="291">
        <v>444.62233010866299</v>
      </c>
      <c r="BD25" s="292">
        <v>51.714861705119191</v>
      </c>
      <c r="BE25" s="292">
        <v>-0.60874208286616871</v>
      </c>
      <c r="BF25" s="293">
        <v>4.7104985147511753E-3</v>
      </c>
      <c r="BG25" s="291">
        <v>539.67837346355748</v>
      </c>
      <c r="BH25" s="292">
        <v>40.186681470614346</v>
      </c>
      <c r="BI25" s="292">
        <v>-0.55158848705556374</v>
      </c>
      <c r="BJ25" s="294">
        <v>4.7896878242922481E-3</v>
      </c>
      <c r="BK25" s="291" t="s">
        <v>115</v>
      </c>
      <c r="BL25" s="292" t="s">
        <v>115</v>
      </c>
      <c r="BM25" s="292" t="s">
        <v>115</v>
      </c>
      <c r="BN25" s="293" t="s">
        <v>115</v>
      </c>
      <c r="BO25" s="291">
        <v>539.67837346355748</v>
      </c>
      <c r="BP25" s="292">
        <v>40.186681470614346</v>
      </c>
      <c r="BQ25" s="292">
        <v>-0.55158848705556374</v>
      </c>
      <c r="BR25" s="294">
        <v>4.7896878242922481E-3</v>
      </c>
    </row>
    <row r="26" spans="2:70" ht="12.75" customHeight="1" x14ac:dyDescent="0.2">
      <c r="B26" s="246">
        <v>2028</v>
      </c>
      <c r="C26" s="291">
        <v>70.380787250968737</v>
      </c>
      <c r="D26" s="292">
        <v>3.0260133424656068</v>
      </c>
      <c r="E26" s="292">
        <v>-3.3157262195149459E-3</v>
      </c>
      <c r="F26" s="293">
        <v>1.4699749019503051E-4</v>
      </c>
      <c r="G26" s="291">
        <v>38.99646974663321</v>
      </c>
      <c r="H26" s="292">
        <v>5.229620917989954</v>
      </c>
      <c r="I26" s="292">
        <v>-4.682851999945898E-2</v>
      </c>
      <c r="J26" s="293">
        <v>3.6820895557949847E-4</v>
      </c>
      <c r="K26" s="291" t="s">
        <v>115</v>
      </c>
      <c r="L26" s="292">
        <v>2.2326270380562012</v>
      </c>
      <c r="M26" s="292" t="s">
        <v>115</v>
      </c>
      <c r="N26" s="293" t="s">
        <v>115</v>
      </c>
      <c r="O26" s="291">
        <v>51.30449785003708</v>
      </c>
      <c r="P26" s="292">
        <v>4.1244239796363091</v>
      </c>
      <c r="Q26" s="292">
        <v>-2.5524131305968881E-2</v>
      </c>
      <c r="R26" s="294">
        <v>2.544322393567012E-4</v>
      </c>
      <c r="S26" s="291">
        <v>138.15169872725528</v>
      </c>
      <c r="T26" s="292">
        <v>5.7031250433274128</v>
      </c>
      <c r="U26" s="292">
        <v>-6.6080139789534836E-2</v>
      </c>
      <c r="V26" s="294">
        <v>8.9249963613810264E-4</v>
      </c>
      <c r="W26" s="291">
        <v>95.326700069134631</v>
      </c>
      <c r="X26" s="292">
        <v>5.2805108956491198</v>
      </c>
      <c r="Y26" s="292">
        <v>-3.9479290172304525E-2</v>
      </c>
      <c r="Z26" s="294">
        <v>7.318846359758793E-4</v>
      </c>
      <c r="AA26" s="291" t="s">
        <v>115</v>
      </c>
      <c r="AB26" s="292" t="s">
        <v>115</v>
      </c>
      <c r="AC26" s="292" t="s">
        <v>115</v>
      </c>
      <c r="AD26" s="293" t="s">
        <v>115</v>
      </c>
      <c r="AE26" s="291">
        <v>95.706658171454876</v>
      </c>
      <c r="AF26" s="292">
        <v>5.2842604735731591</v>
      </c>
      <c r="AG26" s="292">
        <v>-3.9715302049884646E-2</v>
      </c>
      <c r="AH26" s="294">
        <v>7.333096674429668E-4</v>
      </c>
      <c r="AI26" s="291">
        <v>195.63451063197871</v>
      </c>
      <c r="AJ26" s="292">
        <v>32.524594822815793</v>
      </c>
      <c r="AK26" s="292">
        <v>-0.47306225991006157</v>
      </c>
      <c r="AL26" s="294">
        <v>4.0571125228590502E-3</v>
      </c>
      <c r="AM26" s="291" t="s">
        <v>115</v>
      </c>
      <c r="AN26" s="292" t="s">
        <v>115</v>
      </c>
      <c r="AO26" s="292" t="s">
        <v>115</v>
      </c>
      <c r="AP26" s="293" t="s">
        <v>115</v>
      </c>
      <c r="AQ26" s="291">
        <v>195.63451063197871</v>
      </c>
      <c r="AR26" s="292">
        <v>32.524594822815793</v>
      </c>
      <c r="AS26" s="292">
        <v>-0.47306225991006157</v>
      </c>
      <c r="AT26" s="293">
        <v>4.0571125228590502E-3</v>
      </c>
      <c r="AU26" s="291">
        <v>449.00004515672282</v>
      </c>
      <c r="AV26" s="292">
        <v>52.224041998064671</v>
      </c>
      <c r="AW26" s="292">
        <v>-0.61473570755861107</v>
      </c>
      <c r="AX26" s="294">
        <v>4.7568776973415999E-3</v>
      </c>
      <c r="AY26" s="291" t="s">
        <v>115</v>
      </c>
      <c r="AZ26" s="292" t="s">
        <v>115</v>
      </c>
      <c r="BA26" s="292" t="s">
        <v>115</v>
      </c>
      <c r="BB26" s="293" t="s">
        <v>115</v>
      </c>
      <c r="BC26" s="291">
        <v>449.00004515672282</v>
      </c>
      <c r="BD26" s="292">
        <v>52.224041998064671</v>
      </c>
      <c r="BE26" s="292">
        <v>-0.61473570755861107</v>
      </c>
      <c r="BF26" s="293">
        <v>4.7568776973415999E-3</v>
      </c>
      <c r="BG26" s="291">
        <v>544.9920025294806</v>
      </c>
      <c r="BH26" s="292">
        <v>40.58235624511903</v>
      </c>
      <c r="BI26" s="292">
        <v>-0.55701938212448565</v>
      </c>
      <c r="BJ26" s="294">
        <v>4.8368466983388777E-3</v>
      </c>
      <c r="BK26" s="291" t="s">
        <v>115</v>
      </c>
      <c r="BL26" s="292" t="s">
        <v>115</v>
      </c>
      <c r="BM26" s="292" t="s">
        <v>115</v>
      </c>
      <c r="BN26" s="293" t="s">
        <v>115</v>
      </c>
      <c r="BO26" s="291">
        <v>544.9920025294806</v>
      </c>
      <c r="BP26" s="292">
        <v>40.58235624511903</v>
      </c>
      <c r="BQ26" s="292">
        <v>-0.55701938212448565</v>
      </c>
      <c r="BR26" s="294">
        <v>4.8368466983388777E-3</v>
      </c>
    </row>
    <row r="27" spans="2:70" ht="12.75" customHeight="1" x14ac:dyDescent="0.2">
      <c r="B27" s="246">
        <v>2029</v>
      </c>
      <c r="C27" s="291">
        <v>69.591478735846493</v>
      </c>
      <c r="D27" s="292">
        <v>2.9920771193659044</v>
      </c>
      <c r="E27" s="292">
        <v>-3.2785409159526995E-3</v>
      </c>
      <c r="F27" s="293">
        <v>1.453489384347497E-4</v>
      </c>
      <c r="G27" s="291">
        <v>38.552359649674621</v>
      </c>
      <c r="H27" s="292">
        <v>5.1700635409238993</v>
      </c>
      <c r="I27" s="292">
        <v>-4.6295214838953193E-2</v>
      </c>
      <c r="J27" s="293">
        <v>3.6401561920761951E-4</v>
      </c>
      <c r="K27" s="291" t="s">
        <v>115</v>
      </c>
      <c r="L27" s="292">
        <v>2.2214857947925388</v>
      </c>
      <c r="M27" s="292" t="s">
        <v>115</v>
      </c>
      <c r="N27" s="293" t="s">
        <v>115</v>
      </c>
      <c r="O27" s="291">
        <v>50.515220525257547</v>
      </c>
      <c r="P27" s="292">
        <v>4.0617772573460416</v>
      </c>
      <c r="Q27" s="292">
        <v>-2.4973685512960829E-2</v>
      </c>
      <c r="R27" s="294">
        <v>2.4951238097091819E-4</v>
      </c>
      <c r="S27" s="291">
        <v>135.41632446739166</v>
      </c>
      <c r="T27" s="292">
        <v>5.5902043801142876</v>
      </c>
      <c r="U27" s="292">
        <v>-6.4771767072197964E-2</v>
      </c>
      <c r="V27" s="294">
        <v>8.7482833311308813E-4</v>
      </c>
      <c r="W27" s="291">
        <v>95.011175589738627</v>
      </c>
      <c r="X27" s="292">
        <v>5.2630327866818911</v>
      </c>
      <c r="Y27" s="292">
        <v>-3.9348616578552653E-2</v>
      </c>
      <c r="Z27" s="294">
        <v>7.2946215078991631E-4</v>
      </c>
      <c r="AA27" s="291" t="s">
        <v>115</v>
      </c>
      <c r="AB27" s="292" t="s">
        <v>115</v>
      </c>
      <c r="AC27" s="292" t="s">
        <v>115</v>
      </c>
      <c r="AD27" s="293" t="s">
        <v>115</v>
      </c>
      <c r="AE27" s="291">
        <v>95.349129943282705</v>
      </c>
      <c r="AF27" s="292">
        <v>5.2657692959493421</v>
      </c>
      <c r="AG27" s="292">
        <v>-3.9561259388412109E-2</v>
      </c>
      <c r="AH27" s="294">
        <v>7.3067801400385842E-4</v>
      </c>
      <c r="AI27" s="291">
        <v>197.55519205459507</v>
      </c>
      <c r="AJ27" s="292">
        <v>32.843911618469612</v>
      </c>
      <c r="AK27" s="292">
        <v>-0.47770664443820543</v>
      </c>
      <c r="AL27" s="294">
        <v>4.0969440465863658E-3</v>
      </c>
      <c r="AM27" s="291" t="s">
        <v>115</v>
      </c>
      <c r="AN27" s="292" t="s">
        <v>115</v>
      </c>
      <c r="AO27" s="292" t="s">
        <v>115</v>
      </c>
      <c r="AP27" s="293" t="s">
        <v>115</v>
      </c>
      <c r="AQ27" s="291">
        <v>197.55519205459507</v>
      </c>
      <c r="AR27" s="292">
        <v>32.843911618469612</v>
      </c>
      <c r="AS27" s="292">
        <v>-0.47770664443820543</v>
      </c>
      <c r="AT27" s="293">
        <v>4.0969440465863658E-3</v>
      </c>
      <c r="AU27" s="291">
        <v>453.40819401911193</v>
      </c>
      <c r="AV27" s="292">
        <v>52.736762105348355</v>
      </c>
      <c r="AW27" s="292">
        <v>-0.62077099984683026</v>
      </c>
      <c r="AX27" s="294">
        <v>4.8035793073664748E-3</v>
      </c>
      <c r="AY27" s="291" t="s">
        <v>115</v>
      </c>
      <c r="AZ27" s="292" t="s">
        <v>115</v>
      </c>
      <c r="BA27" s="292" t="s">
        <v>115</v>
      </c>
      <c r="BB27" s="293" t="s">
        <v>115</v>
      </c>
      <c r="BC27" s="291">
        <v>453.40819401911193</v>
      </c>
      <c r="BD27" s="292">
        <v>52.736762105348355</v>
      </c>
      <c r="BE27" s="292">
        <v>-0.62077099984683026</v>
      </c>
      <c r="BF27" s="293">
        <v>4.8035793073664748E-3</v>
      </c>
      <c r="BG27" s="291">
        <v>550.34257187101139</v>
      </c>
      <c r="BH27" s="292">
        <v>40.980781745171157</v>
      </c>
      <c r="BI27" s="292">
        <v>-0.56248803270064252</v>
      </c>
      <c r="BJ27" s="294">
        <v>4.8843334202241526E-3</v>
      </c>
      <c r="BK27" s="291" t="s">
        <v>115</v>
      </c>
      <c r="BL27" s="292" t="s">
        <v>115</v>
      </c>
      <c r="BM27" s="292" t="s">
        <v>115</v>
      </c>
      <c r="BN27" s="293" t="s">
        <v>115</v>
      </c>
      <c r="BO27" s="291">
        <v>550.34257187101139</v>
      </c>
      <c r="BP27" s="292">
        <v>40.980781745171157</v>
      </c>
      <c r="BQ27" s="292">
        <v>-0.56248803270064252</v>
      </c>
      <c r="BR27" s="294">
        <v>4.8843334202241526E-3</v>
      </c>
    </row>
    <row r="28" spans="2:70" ht="12.75" customHeight="1" x14ac:dyDescent="0.2">
      <c r="B28" s="246">
        <v>2030</v>
      </c>
      <c r="C28" s="291">
        <v>68.80916560015433</v>
      </c>
      <c r="D28" s="292">
        <v>2.9584416617494789</v>
      </c>
      <c r="E28" s="292">
        <v>-3.2416851733956314E-3</v>
      </c>
      <c r="F28" s="293">
        <v>1.437149972416328E-4</v>
      </c>
      <c r="G28" s="291">
        <v>38.112267861788688</v>
      </c>
      <c r="H28" s="292">
        <v>5.1110450391282969</v>
      </c>
      <c r="I28" s="292">
        <v>-4.5766735024638884E-2</v>
      </c>
      <c r="J28" s="293">
        <v>3.5986022415187646E-4</v>
      </c>
      <c r="K28" s="291" t="s">
        <v>115</v>
      </c>
      <c r="L28" s="292">
        <v>2.1439831657191983</v>
      </c>
      <c r="M28" s="292" t="s">
        <v>115</v>
      </c>
      <c r="N28" s="293" t="s">
        <v>115</v>
      </c>
      <c r="O28" s="291">
        <v>49.735922091498658</v>
      </c>
      <c r="P28" s="292">
        <v>3.9965523817588862</v>
      </c>
      <c r="Q28" s="292">
        <v>-2.443180102707727E-2</v>
      </c>
      <c r="R28" s="294">
        <v>2.4466493524043611E-4</v>
      </c>
      <c r="S28" s="291">
        <v>132.73152872829993</v>
      </c>
      <c r="T28" s="292">
        <v>5.4793716798515009</v>
      </c>
      <c r="U28" s="292">
        <v>-6.3487586860300732E-2</v>
      </c>
      <c r="V28" s="294">
        <v>8.5748378185299026E-4</v>
      </c>
      <c r="W28" s="291">
        <v>94.694112907748021</v>
      </c>
      <c r="X28" s="292">
        <v>5.2454694707836085</v>
      </c>
      <c r="Y28" s="292">
        <v>-3.9217305942434569E-2</v>
      </c>
      <c r="Z28" s="294">
        <v>7.2702785582930249E-4</v>
      </c>
      <c r="AA28" s="291" t="s">
        <v>115</v>
      </c>
      <c r="AB28" s="292" t="s">
        <v>115</v>
      </c>
      <c r="AC28" s="292" t="s">
        <v>115</v>
      </c>
      <c r="AD28" s="293" t="s">
        <v>115</v>
      </c>
      <c r="AE28" s="291">
        <v>94.992932487165461</v>
      </c>
      <c r="AF28" s="292">
        <v>5.2473069920302731</v>
      </c>
      <c r="AG28" s="292">
        <v>-3.9407971763962359E-2</v>
      </c>
      <c r="AH28" s="294">
        <v>7.2805270949262229E-4</v>
      </c>
      <c r="AI28" s="291">
        <v>199.4892895409636</v>
      </c>
      <c r="AJ28" s="292">
        <v>33.165458859233787</v>
      </c>
      <c r="AK28" s="292">
        <v>-0.4823834702437968</v>
      </c>
      <c r="AL28" s="294">
        <v>4.1370537956640077E-3</v>
      </c>
      <c r="AM28" s="291" t="s">
        <v>115</v>
      </c>
      <c r="AN28" s="292" t="s">
        <v>115</v>
      </c>
      <c r="AO28" s="292" t="s">
        <v>115</v>
      </c>
      <c r="AP28" s="293" t="s">
        <v>115</v>
      </c>
      <c r="AQ28" s="291">
        <v>199.4892895409636</v>
      </c>
      <c r="AR28" s="292">
        <v>33.165458859233787</v>
      </c>
      <c r="AS28" s="292">
        <v>-0.4823834702437968</v>
      </c>
      <c r="AT28" s="293">
        <v>4.1370537956640077E-3</v>
      </c>
      <c r="AU28" s="291">
        <v>457.84713404002986</v>
      </c>
      <c r="AV28" s="292">
        <v>53.253063590347963</v>
      </c>
      <c r="AW28" s="292">
        <v>-0.62684844897852632</v>
      </c>
      <c r="AX28" s="294">
        <v>4.8506071306665174E-3</v>
      </c>
      <c r="AY28" s="291" t="s">
        <v>115</v>
      </c>
      <c r="AZ28" s="292" t="s">
        <v>115</v>
      </c>
      <c r="BA28" s="292" t="s">
        <v>115</v>
      </c>
      <c r="BB28" s="293" t="s">
        <v>115</v>
      </c>
      <c r="BC28" s="291">
        <v>457.84713404002986</v>
      </c>
      <c r="BD28" s="292">
        <v>53.253063590347963</v>
      </c>
      <c r="BE28" s="292">
        <v>-0.62684844897852632</v>
      </c>
      <c r="BF28" s="293">
        <v>4.8506071306665174E-3</v>
      </c>
      <c r="BG28" s="291">
        <v>555.73051522915489</v>
      </c>
      <c r="BH28" s="292">
        <v>41.381990268918024</v>
      </c>
      <c r="BI28" s="292">
        <v>-0.56799488209723059</v>
      </c>
      <c r="BJ28" s="294">
        <v>4.9321518394334577E-3</v>
      </c>
      <c r="BK28" s="291" t="s">
        <v>115</v>
      </c>
      <c r="BL28" s="292" t="s">
        <v>115</v>
      </c>
      <c r="BM28" s="292" t="s">
        <v>115</v>
      </c>
      <c r="BN28" s="293" t="s">
        <v>115</v>
      </c>
      <c r="BO28" s="291">
        <v>555.73051522915489</v>
      </c>
      <c r="BP28" s="292">
        <v>41.381990268918024</v>
      </c>
      <c r="BQ28" s="292">
        <v>-0.56799488209723059</v>
      </c>
      <c r="BR28" s="294">
        <v>4.9321518394334577E-3</v>
      </c>
    </row>
    <row r="29" spans="2:70" ht="12.75" customHeight="1" x14ac:dyDescent="0.2">
      <c r="B29" s="246">
        <v>2031</v>
      </c>
      <c r="C29" s="291">
        <v>68.72152391210048</v>
      </c>
      <c r="D29" s="292">
        <v>2.9546735180874673</v>
      </c>
      <c r="E29" s="292">
        <v>-3.2375562647210744E-3</v>
      </c>
      <c r="F29" s="293">
        <v>1.4353194859038042E-4</v>
      </c>
      <c r="G29" s="291">
        <v>37.967694409025661</v>
      </c>
      <c r="H29" s="292">
        <v>5.091657018682656</v>
      </c>
      <c r="I29" s="292">
        <v>-4.5593125442333342E-2</v>
      </c>
      <c r="J29" s="293">
        <v>3.5849514571292395E-4</v>
      </c>
      <c r="K29" s="291" t="s">
        <v>115</v>
      </c>
      <c r="L29" s="292">
        <v>2.1407585546984134</v>
      </c>
      <c r="M29" s="292" t="s">
        <v>115</v>
      </c>
      <c r="N29" s="293" t="s">
        <v>115</v>
      </c>
      <c r="O29" s="291">
        <v>49.624333663201369</v>
      </c>
      <c r="P29" s="292">
        <v>3.9849665402323864</v>
      </c>
      <c r="Q29" s="292">
        <v>-2.4342753700261434E-2</v>
      </c>
      <c r="R29" s="294">
        <v>2.4389781837860121E-4</v>
      </c>
      <c r="S29" s="291">
        <v>132.40220873953456</v>
      </c>
      <c r="T29" s="292">
        <v>5.46577681932862</v>
      </c>
      <c r="U29" s="292">
        <v>-6.333006790763071E-2</v>
      </c>
      <c r="V29" s="294">
        <v>8.5535628018016351E-4</v>
      </c>
      <c r="W29" s="291">
        <v>94.706376555659176</v>
      </c>
      <c r="X29" s="292">
        <v>5.2461488011954271</v>
      </c>
      <c r="Y29" s="292">
        <v>-3.9222384898425958E-2</v>
      </c>
      <c r="Z29" s="294">
        <v>7.2712201177386679E-4</v>
      </c>
      <c r="AA29" s="291" t="s">
        <v>115</v>
      </c>
      <c r="AB29" s="292" t="s">
        <v>115</v>
      </c>
      <c r="AC29" s="292" t="s">
        <v>115</v>
      </c>
      <c r="AD29" s="293" t="s">
        <v>115</v>
      </c>
      <c r="AE29" s="291">
        <v>95.002512675213595</v>
      </c>
      <c r="AF29" s="292">
        <v>5.2478741852834645</v>
      </c>
      <c r="AG29" s="292">
        <v>-3.9411773360868436E-2</v>
      </c>
      <c r="AH29" s="294">
        <v>7.2812941223274251E-4</v>
      </c>
      <c r="AI29" s="291">
        <v>200.65888062520247</v>
      </c>
      <c r="AJ29" s="292">
        <v>33.359905513867268</v>
      </c>
      <c r="AK29" s="292">
        <v>-0.48521164917650833</v>
      </c>
      <c r="AL29" s="294">
        <v>4.1613090388680878E-3</v>
      </c>
      <c r="AM29" s="291" t="s">
        <v>115</v>
      </c>
      <c r="AN29" s="292" t="s">
        <v>115</v>
      </c>
      <c r="AO29" s="292" t="s">
        <v>115</v>
      </c>
      <c r="AP29" s="293" t="s">
        <v>115</v>
      </c>
      <c r="AQ29" s="291">
        <v>200.65888062520247</v>
      </c>
      <c r="AR29" s="292">
        <v>33.359905513867268</v>
      </c>
      <c r="AS29" s="292">
        <v>-0.48521164917650833</v>
      </c>
      <c r="AT29" s="293">
        <v>4.1613090388680878E-3</v>
      </c>
      <c r="AU29" s="291">
        <v>460.53145823181848</v>
      </c>
      <c r="AV29" s="292">
        <v>53.565282399322598</v>
      </c>
      <c r="AW29" s="292">
        <v>-0.63052361549388802</v>
      </c>
      <c r="AX29" s="294">
        <v>4.8790458847782162E-3</v>
      </c>
      <c r="AY29" s="291" t="s">
        <v>115</v>
      </c>
      <c r="AZ29" s="292" t="s">
        <v>115</v>
      </c>
      <c r="BA29" s="292" t="s">
        <v>115</v>
      </c>
      <c r="BB29" s="293" t="s">
        <v>115</v>
      </c>
      <c r="BC29" s="291">
        <v>460.53145823181848</v>
      </c>
      <c r="BD29" s="292">
        <v>53.565282399322598</v>
      </c>
      <c r="BE29" s="292">
        <v>-0.63052361549388802</v>
      </c>
      <c r="BF29" s="293">
        <v>4.8790458847782162E-3</v>
      </c>
      <c r="BG29" s="291">
        <v>558.98872251109526</v>
      </c>
      <c r="BH29" s="292">
        <v>41.624609845026377</v>
      </c>
      <c r="BI29" s="292">
        <v>-0.57132499446327722</v>
      </c>
      <c r="BJ29" s="294">
        <v>4.9610686841963392E-3</v>
      </c>
      <c r="BK29" s="291" t="s">
        <v>115</v>
      </c>
      <c r="BL29" s="292" t="s">
        <v>115</v>
      </c>
      <c r="BM29" s="292" t="s">
        <v>115</v>
      </c>
      <c r="BN29" s="293" t="s">
        <v>115</v>
      </c>
      <c r="BO29" s="291">
        <v>558.98872251109526</v>
      </c>
      <c r="BP29" s="292">
        <v>41.624609845026377</v>
      </c>
      <c r="BQ29" s="292">
        <v>-0.57132499446327722</v>
      </c>
      <c r="BR29" s="294">
        <v>4.9610686841963392E-3</v>
      </c>
    </row>
    <row r="30" spans="2:70" ht="12.75" customHeight="1" x14ac:dyDescent="0.2">
      <c r="B30" s="246">
        <v>2032</v>
      </c>
      <c r="C30" s="291">
        <v>68.636324364733753</v>
      </c>
      <c r="D30" s="292">
        <v>2.9510103739656994</v>
      </c>
      <c r="E30" s="292">
        <v>-3.2335424083246214E-3</v>
      </c>
      <c r="F30" s="293">
        <v>1.4335400060034155E-4</v>
      </c>
      <c r="G30" s="291">
        <v>37.824957879643279</v>
      </c>
      <c r="H30" s="292">
        <v>5.07251533881601</v>
      </c>
      <c r="I30" s="292">
        <v>-4.542172171106576E-2</v>
      </c>
      <c r="J30" s="293">
        <v>3.5714741170652791E-4</v>
      </c>
      <c r="K30" s="291" t="s">
        <v>115</v>
      </c>
      <c r="L30" s="292">
        <v>2.1364666669646395</v>
      </c>
      <c r="M30" s="292" t="s">
        <v>115</v>
      </c>
      <c r="N30" s="293" t="s">
        <v>115</v>
      </c>
      <c r="O30" s="291">
        <v>49.51475370351141</v>
      </c>
      <c r="P30" s="292">
        <v>3.9734944680002089</v>
      </c>
      <c r="Q30" s="292">
        <v>-2.4254865618309321E-2</v>
      </c>
      <c r="R30" s="294">
        <v>2.4314168198724177E-4</v>
      </c>
      <c r="S30" s="291">
        <v>132.07819047516918</v>
      </c>
      <c r="T30" s="292">
        <v>5.4524008225437672</v>
      </c>
      <c r="U30" s="292">
        <v>-6.3175084853488911E-2</v>
      </c>
      <c r="V30" s="294">
        <v>8.5326302916904754E-4</v>
      </c>
      <c r="W30" s="291">
        <v>94.721868485789557</v>
      </c>
      <c r="X30" s="292">
        <v>5.2470069585195427</v>
      </c>
      <c r="Y30" s="292">
        <v>-3.9228800838603292E-2</v>
      </c>
      <c r="Z30" s="294">
        <v>7.2724095332576998E-4</v>
      </c>
      <c r="AA30" s="291" t="s">
        <v>115</v>
      </c>
      <c r="AB30" s="292" t="s">
        <v>115</v>
      </c>
      <c r="AC30" s="292" t="s">
        <v>115</v>
      </c>
      <c r="AD30" s="293" t="s">
        <v>115</v>
      </c>
      <c r="AE30" s="291">
        <v>95.015337434314105</v>
      </c>
      <c r="AF30" s="292">
        <v>5.2486205199757725</v>
      </c>
      <c r="AG30" s="292">
        <v>-3.9416921360557161E-2</v>
      </c>
      <c r="AH30" s="294">
        <v>7.2823097493708176E-4</v>
      </c>
      <c r="AI30" s="291">
        <v>201.84220467716224</v>
      </c>
      <c r="AJ30" s="292">
        <v>33.556635299474912</v>
      </c>
      <c r="AK30" s="292">
        <v>-0.48807303568964289</v>
      </c>
      <c r="AL30" s="294">
        <v>4.1858490794483387E-3</v>
      </c>
      <c r="AM30" s="291" t="s">
        <v>115</v>
      </c>
      <c r="AN30" s="292" t="s">
        <v>115</v>
      </c>
      <c r="AO30" s="292" t="s">
        <v>115</v>
      </c>
      <c r="AP30" s="293" t="s">
        <v>115</v>
      </c>
      <c r="AQ30" s="291">
        <v>201.84220467716224</v>
      </c>
      <c r="AR30" s="292">
        <v>33.556635299474912</v>
      </c>
      <c r="AS30" s="292">
        <v>-0.48807303568964289</v>
      </c>
      <c r="AT30" s="293">
        <v>4.1858490794483387E-3</v>
      </c>
      <c r="AU30" s="291">
        <v>463.24730090726786</v>
      </c>
      <c r="AV30" s="292">
        <v>53.881167182570884</v>
      </c>
      <c r="AW30" s="292">
        <v>-0.63424193464935164</v>
      </c>
      <c r="AX30" s="294">
        <v>4.9078185577248849E-3</v>
      </c>
      <c r="AY30" s="291" t="s">
        <v>115</v>
      </c>
      <c r="AZ30" s="292" t="s">
        <v>115</v>
      </c>
      <c r="BA30" s="292" t="s">
        <v>115</v>
      </c>
      <c r="BB30" s="293" t="s">
        <v>115</v>
      </c>
      <c r="BC30" s="291">
        <v>463.24730090726786</v>
      </c>
      <c r="BD30" s="292">
        <v>53.881167182570884</v>
      </c>
      <c r="BE30" s="292">
        <v>-0.63424193464935164</v>
      </c>
      <c r="BF30" s="293">
        <v>4.9078185577248849E-3</v>
      </c>
      <c r="BG30" s="291">
        <v>562.28518663000546</v>
      </c>
      <c r="BH30" s="292">
        <v>41.87007818328081</v>
      </c>
      <c r="BI30" s="292">
        <v>-0.57469420795299553</v>
      </c>
      <c r="BJ30" s="294">
        <v>4.99032506138305E-3</v>
      </c>
      <c r="BK30" s="291" t="s">
        <v>115</v>
      </c>
      <c r="BL30" s="292" t="s">
        <v>115</v>
      </c>
      <c r="BM30" s="292" t="s">
        <v>115</v>
      </c>
      <c r="BN30" s="293" t="s">
        <v>115</v>
      </c>
      <c r="BO30" s="291">
        <v>562.28518663000546</v>
      </c>
      <c r="BP30" s="292">
        <v>41.87007818328081</v>
      </c>
      <c r="BQ30" s="292">
        <v>-0.57469420795299553</v>
      </c>
      <c r="BR30" s="294">
        <v>4.99032506138305E-3</v>
      </c>
    </row>
    <row r="31" spans="2:70" ht="12.75" customHeight="1" x14ac:dyDescent="0.2">
      <c r="B31" s="246">
        <v>2033</v>
      </c>
      <c r="C31" s="291">
        <v>68.553556517579281</v>
      </c>
      <c r="D31" s="292">
        <v>2.9474517804972362</v>
      </c>
      <c r="E31" s="292">
        <v>-3.2296431123425475E-3</v>
      </c>
      <c r="F31" s="293">
        <v>1.4318113146551405E-4</v>
      </c>
      <c r="G31" s="291">
        <v>37.684041550218403</v>
      </c>
      <c r="H31" s="292">
        <v>5.0536177568339804</v>
      </c>
      <c r="I31" s="292">
        <v>-4.5252503748681019E-2</v>
      </c>
      <c r="J31" s="293">
        <v>3.5581686422828823E-4</v>
      </c>
      <c r="K31" s="291" t="s">
        <v>115</v>
      </c>
      <c r="L31" s="292">
        <v>2.1316554383769848</v>
      </c>
      <c r="M31" s="292" t="s">
        <v>115</v>
      </c>
      <c r="N31" s="293" t="s">
        <v>115</v>
      </c>
      <c r="O31" s="291">
        <v>49.407169170000813</v>
      </c>
      <c r="P31" s="292">
        <v>3.9621639269087572</v>
      </c>
      <c r="Q31" s="292">
        <v>-2.4168126474402273E-2</v>
      </c>
      <c r="R31" s="294">
        <v>2.4239643704974045E-4</v>
      </c>
      <c r="S31" s="291">
        <v>131.75943584961411</v>
      </c>
      <c r="T31" s="292">
        <v>5.4392421172623484</v>
      </c>
      <c r="U31" s="292">
        <v>-6.3022619480936223E-2</v>
      </c>
      <c r="V31" s="294">
        <v>8.5120378277579929E-4</v>
      </c>
      <c r="W31" s="291">
        <v>94.740590002779214</v>
      </c>
      <c r="X31" s="292">
        <v>5.2480440150249628</v>
      </c>
      <c r="Y31" s="292">
        <v>-3.9236554303279658E-2</v>
      </c>
      <c r="Z31" s="294">
        <v>7.2738469050157646E-4</v>
      </c>
      <c r="AA31" s="291" t="s">
        <v>115</v>
      </c>
      <c r="AB31" s="292" t="s">
        <v>115</v>
      </c>
      <c r="AC31" s="292" t="s">
        <v>115</v>
      </c>
      <c r="AD31" s="293" t="s">
        <v>115</v>
      </c>
      <c r="AE31" s="291">
        <v>95.031407759659871</v>
      </c>
      <c r="AF31" s="292">
        <v>5.2495460554570865</v>
      </c>
      <c r="AG31" s="292">
        <v>-3.9423416155985817E-2</v>
      </c>
      <c r="AH31" s="294">
        <v>7.2835740561060967E-4</v>
      </c>
      <c r="AI31" s="291">
        <v>203.03942294499635</v>
      </c>
      <c r="AJ31" s="292">
        <v>33.75567502385681</v>
      </c>
      <c r="AK31" s="292">
        <v>-0.49096801969608239</v>
      </c>
      <c r="AL31" s="294">
        <v>4.2106772614052667E-3</v>
      </c>
      <c r="AM31" s="291" t="s">
        <v>115</v>
      </c>
      <c r="AN31" s="292" t="s">
        <v>115</v>
      </c>
      <c r="AO31" s="292" t="s">
        <v>115</v>
      </c>
      <c r="AP31" s="293" t="s">
        <v>115</v>
      </c>
      <c r="AQ31" s="291">
        <v>203.03942294499635</v>
      </c>
      <c r="AR31" s="292">
        <v>33.75567502385681</v>
      </c>
      <c r="AS31" s="292">
        <v>-0.49096801969608239</v>
      </c>
      <c r="AT31" s="293">
        <v>4.2106772614052667E-3</v>
      </c>
      <c r="AU31" s="291">
        <v>465.99503214642112</v>
      </c>
      <c r="AV31" s="292">
        <v>54.200760984800567</v>
      </c>
      <c r="AW31" s="292">
        <v>-0.63800391312953686</v>
      </c>
      <c r="AX31" s="294">
        <v>4.9369290702756235E-3</v>
      </c>
      <c r="AY31" s="291" t="s">
        <v>115</v>
      </c>
      <c r="AZ31" s="292" t="s">
        <v>115</v>
      </c>
      <c r="BA31" s="292" t="s">
        <v>115</v>
      </c>
      <c r="BB31" s="293" t="s">
        <v>115</v>
      </c>
      <c r="BC31" s="291">
        <v>465.99503214642112</v>
      </c>
      <c r="BD31" s="292">
        <v>54.200760984800567</v>
      </c>
      <c r="BE31" s="292">
        <v>-0.63800391312953686</v>
      </c>
      <c r="BF31" s="293">
        <v>4.9369290702756235E-3</v>
      </c>
      <c r="BG31" s="291">
        <v>565.62035678553684</v>
      </c>
      <c r="BH31" s="292">
        <v>42.118428732943315</v>
      </c>
      <c r="BI31" s="292">
        <v>-0.57810298167938357</v>
      </c>
      <c r="BJ31" s="294">
        <v>5.0199249576756708E-3</v>
      </c>
      <c r="BK31" s="291" t="s">
        <v>115</v>
      </c>
      <c r="BL31" s="292" t="s">
        <v>115</v>
      </c>
      <c r="BM31" s="292" t="s">
        <v>115</v>
      </c>
      <c r="BN31" s="293" t="s">
        <v>115</v>
      </c>
      <c r="BO31" s="291">
        <v>565.62035678553684</v>
      </c>
      <c r="BP31" s="292">
        <v>42.118428732943315</v>
      </c>
      <c r="BQ31" s="292">
        <v>-0.57810298167938357</v>
      </c>
      <c r="BR31" s="294">
        <v>5.0199249576756708E-3</v>
      </c>
    </row>
    <row r="32" spans="2:70" ht="12.75" customHeight="1" x14ac:dyDescent="0.2">
      <c r="B32" s="246">
        <v>2034</v>
      </c>
      <c r="C32" s="291">
        <v>68.473210039891654</v>
      </c>
      <c r="D32" s="292">
        <v>2.9439972935129415</v>
      </c>
      <c r="E32" s="292">
        <v>-3.2258578900806177E-3</v>
      </c>
      <c r="F32" s="293">
        <v>1.4301331960907694E-4</v>
      </c>
      <c r="G32" s="291">
        <v>37.544928859721189</v>
      </c>
      <c r="H32" s="292">
        <v>5.0349620518199423</v>
      </c>
      <c r="I32" s="292">
        <v>-4.5085451668032378E-2</v>
      </c>
      <c r="J32" s="293">
        <v>3.5450334690714016E-4</v>
      </c>
      <c r="K32" s="291" t="s">
        <v>115</v>
      </c>
      <c r="L32" s="292">
        <v>2.1263917610866283</v>
      </c>
      <c r="M32" s="292" t="s">
        <v>115</v>
      </c>
      <c r="N32" s="293" t="s">
        <v>115</v>
      </c>
      <c r="O32" s="291">
        <v>49.301567150601272</v>
      </c>
      <c r="P32" s="292">
        <v>3.9509771549017811</v>
      </c>
      <c r="Q32" s="292">
        <v>-2.4082526061981128E-2</v>
      </c>
      <c r="R32" s="294">
        <v>2.4166199542162886E-4</v>
      </c>
      <c r="S32" s="291">
        <v>131.44590712764926</v>
      </c>
      <c r="T32" s="292">
        <v>5.4262991457135845</v>
      </c>
      <c r="U32" s="292">
        <v>-6.2872653740620746E-2</v>
      </c>
      <c r="V32" s="294">
        <v>8.4917829722006314E-4</v>
      </c>
      <c r="W32" s="291">
        <v>94.762542521569316</v>
      </c>
      <c r="X32" s="292">
        <v>5.2492600490906973</v>
      </c>
      <c r="Y32" s="292">
        <v>-3.9245645878449031E-2</v>
      </c>
      <c r="Z32" s="294">
        <v>7.2755323416470328E-4</v>
      </c>
      <c r="AA32" s="291" t="s">
        <v>115</v>
      </c>
      <c r="AB32" s="292" t="s">
        <v>115</v>
      </c>
      <c r="AC32" s="292" t="s">
        <v>115</v>
      </c>
      <c r="AD32" s="293" t="s">
        <v>115</v>
      </c>
      <c r="AE32" s="291">
        <v>95.050724758630821</v>
      </c>
      <c r="AF32" s="292">
        <v>5.2506508572529258</v>
      </c>
      <c r="AG32" s="292">
        <v>-3.9431258186750265E-2</v>
      </c>
      <c r="AH32" s="294">
        <v>7.2850871311627772E-4</v>
      </c>
      <c r="AI32" s="291">
        <v>204.25069857018266</v>
      </c>
      <c r="AJ32" s="292">
        <v>33.957051809581749</v>
      </c>
      <c r="AK32" s="292">
        <v>-0.49389699568694195</v>
      </c>
      <c r="AL32" s="294">
        <v>4.2357969680035671E-3</v>
      </c>
      <c r="AM32" s="291" t="s">
        <v>115</v>
      </c>
      <c r="AN32" s="292" t="s">
        <v>115</v>
      </c>
      <c r="AO32" s="292" t="s">
        <v>115</v>
      </c>
      <c r="AP32" s="293" t="s">
        <v>115</v>
      </c>
      <c r="AQ32" s="291">
        <v>204.25069857018266</v>
      </c>
      <c r="AR32" s="292">
        <v>33.957051809581749</v>
      </c>
      <c r="AS32" s="292">
        <v>-0.49389699568694195</v>
      </c>
      <c r="AT32" s="293">
        <v>4.2357969680035671E-3</v>
      </c>
      <c r="AU32" s="291">
        <v>468.77502637468388</v>
      </c>
      <c r="AV32" s="292">
        <v>54.524107356136668</v>
      </c>
      <c r="AW32" s="292">
        <v>-0.64181006356839354</v>
      </c>
      <c r="AX32" s="294">
        <v>4.9663813892359601E-3</v>
      </c>
      <c r="AY32" s="291" t="s">
        <v>115</v>
      </c>
      <c r="AZ32" s="292" t="s">
        <v>115</v>
      </c>
      <c r="BA32" s="292" t="s">
        <v>115</v>
      </c>
      <c r="BB32" s="293" t="s">
        <v>115</v>
      </c>
      <c r="BC32" s="291">
        <v>468.77502637468388</v>
      </c>
      <c r="BD32" s="292">
        <v>54.524107356136668</v>
      </c>
      <c r="BE32" s="292">
        <v>-0.64181006356839354</v>
      </c>
      <c r="BF32" s="293">
        <v>4.9663813892359601E-3</v>
      </c>
      <c r="BG32" s="291">
        <v>568.99468745170077</v>
      </c>
      <c r="BH32" s="292">
        <v>42.36969533602651</v>
      </c>
      <c r="BI32" s="292">
        <v>-0.58155178014619902</v>
      </c>
      <c r="BJ32" s="294">
        <v>5.0498724065666401E-3</v>
      </c>
      <c r="BK32" s="291" t="s">
        <v>115</v>
      </c>
      <c r="BL32" s="292" t="s">
        <v>115</v>
      </c>
      <c r="BM32" s="292" t="s">
        <v>115</v>
      </c>
      <c r="BN32" s="293" t="s">
        <v>115</v>
      </c>
      <c r="BO32" s="291">
        <v>568.99468745170077</v>
      </c>
      <c r="BP32" s="292">
        <v>42.36969533602651</v>
      </c>
      <c r="BQ32" s="292">
        <v>-0.58155178014619902</v>
      </c>
      <c r="BR32" s="294">
        <v>5.0498724065666401E-3</v>
      </c>
    </row>
    <row r="33" spans="2:70" ht="12.75" customHeight="1" x14ac:dyDescent="0.2">
      <c r="B33" s="246">
        <v>2035</v>
      </c>
      <c r="C33" s="291">
        <v>68.39527470998101</v>
      </c>
      <c r="D33" s="292">
        <v>2.9406464735325093</v>
      </c>
      <c r="E33" s="292">
        <v>-3.2221862599823375E-3</v>
      </c>
      <c r="F33" s="293">
        <v>1.4285054368198285E-4</v>
      </c>
      <c r="G33" s="291">
        <v>37.407603407959954</v>
      </c>
      <c r="H33" s="292">
        <v>5.0165460244264626</v>
      </c>
      <c r="I33" s="292">
        <v>-4.4920545775113931E-2</v>
      </c>
      <c r="J33" s="293">
        <v>3.5320670489067009E-4</v>
      </c>
      <c r="K33" s="291" t="s">
        <v>115</v>
      </c>
      <c r="L33" s="292">
        <v>2.1207359404019401</v>
      </c>
      <c r="M33" s="292" t="s">
        <v>115</v>
      </c>
      <c r="N33" s="293" t="s">
        <v>115</v>
      </c>
      <c r="O33" s="291">
        <v>49.197934862523311</v>
      </c>
      <c r="P33" s="292">
        <v>3.9399360531700864</v>
      </c>
      <c r="Q33" s="292">
        <v>-2.3998054273793961E-2</v>
      </c>
      <c r="R33" s="294">
        <v>2.4093826982258496E-4</v>
      </c>
      <c r="S33" s="291">
        <v>131.1375669214801</v>
      </c>
      <c r="T33" s="292">
        <v>5.413570364468991</v>
      </c>
      <c r="U33" s="292">
        <v>-6.2725169749369813E-2</v>
      </c>
      <c r="V33" s="294">
        <v>8.4718633096595255E-4</v>
      </c>
      <c r="W33" s="291">
        <v>94.787727567476963</v>
      </c>
      <c r="X33" s="292">
        <v>5.2506551452098984</v>
      </c>
      <c r="Y33" s="292">
        <v>-3.9256076195817308E-2</v>
      </c>
      <c r="Z33" s="294">
        <v>7.2774659602599498E-4</v>
      </c>
      <c r="AA33" s="291" t="s">
        <v>115</v>
      </c>
      <c r="AB33" s="292" t="s">
        <v>115</v>
      </c>
      <c r="AC33" s="292" t="s">
        <v>115</v>
      </c>
      <c r="AD33" s="293" t="s">
        <v>115</v>
      </c>
      <c r="AE33" s="291">
        <v>95.073289650845041</v>
      </c>
      <c r="AF33" s="292">
        <v>5.2519349970675897</v>
      </c>
      <c r="AG33" s="292">
        <v>-3.9440447939104659E-2</v>
      </c>
      <c r="AH33" s="294">
        <v>7.2868490717543965E-4</v>
      </c>
      <c r="AI33" s="291">
        <v>205.47619660975482</v>
      </c>
      <c r="AJ33" s="292">
        <v>34.160793097683111</v>
      </c>
      <c r="AK33" s="292">
        <v>-0.49686036278532641</v>
      </c>
      <c r="AL33" s="294">
        <v>4.26121162223316E-3</v>
      </c>
      <c r="AM33" s="291" t="s">
        <v>115</v>
      </c>
      <c r="AN33" s="292" t="s">
        <v>115</v>
      </c>
      <c r="AO33" s="292" t="s">
        <v>115</v>
      </c>
      <c r="AP33" s="293" t="s">
        <v>115</v>
      </c>
      <c r="AQ33" s="291">
        <v>205.47619660975482</v>
      </c>
      <c r="AR33" s="292">
        <v>34.160793097683111</v>
      </c>
      <c r="AS33" s="292">
        <v>-0.49686036278532641</v>
      </c>
      <c r="AT33" s="293">
        <v>4.26121162223316E-3</v>
      </c>
      <c r="AU33" s="291">
        <v>471.58766241384609</v>
      </c>
      <c r="AV33" s="292">
        <v>54.851250358055978</v>
      </c>
      <c r="AW33" s="292">
        <v>-0.64566090461905701</v>
      </c>
      <c r="AX33" s="294">
        <v>4.996179527988396E-3</v>
      </c>
      <c r="AY33" s="291" t="s">
        <v>115</v>
      </c>
      <c r="AZ33" s="292" t="s">
        <v>115</v>
      </c>
      <c r="BA33" s="292" t="s">
        <v>115</v>
      </c>
      <c r="BB33" s="293" t="s">
        <v>115</v>
      </c>
      <c r="BC33" s="291">
        <v>471.58766241384609</v>
      </c>
      <c r="BD33" s="292">
        <v>54.851250358055978</v>
      </c>
      <c r="BE33" s="292">
        <v>-0.64566090461905701</v>
      </c>
      <c r="BF33" s="293">
        <v>4.996179527988396E-3</v>
      </c>
      <c r="BG33" s="291">
        <v>572.40863843879822</v>
      </c>
      <c r="BH33" s="292">
        <v>42.623912231905216</v>
      </c>
      <c r="BI33" s="292">
        <v>-0.58504107331125499</v>
      </c>
      <c r="BJ33" s="294">
        <v>5.0801714889083848E-3</v>
      </c>
      <c r="BK33" s="291" t="s">
        <v>115</v>
      </c>
      <c r="BL33" s="292" t="s">
        <v>115</v>
      </c>
      <c r="BM33" s="292" t="s">
        <v>115</v>
      </c>
      <c r="BN33" s="293" t="s">
        <v>115</v>
      </c>
      <c r="BO33" s="291">
        <v>572.40863843879822</v>
      </c>
      <c r="BP33" s="292">
        <v>42.623912231905216</v>
      </c>
      <c r="BQ33" s="292">
        <v>-0.58504107331125499</v>
      </c>
      <c r="BR33" s="294">
        <v>5.0801714889083848E-3</v>
      </c>
    </row>
    <row r="34" spans="2:70" ht="12.75" customHeight="1" x14ac:dyDescent="0.2">
      <c r="B34" s="246">
        <v>2036</v>
      </c>
      <c r="C34" s="291">
        <v>68.829075573790817</v>
      </c>
      <c r="D34" s="292">
        <v>2.9592976886316062</v>
      </c>
      <c r="E34" s="292">
        <v>-3.2426231569589715E-3</v>
      </c>
      <c r="F34" s="293">
        <v>1.4375658126290804E-4</v>
      </c>
      <c r="G34" s="291">
        <v>37.633328911592066</v>
      </c>
      <c r="H34" s="292">
        <v>5.0468169392858835</v>
      </c>
      <c r="I34" s="292">
        <v>-4.5191605984663714E-2</v>
      </c>
      <c r="J34" s="293">
        <v>3.5533802991778263E-4</v>
      </c>
      <c r="K34" s="291" t="s">
        <v>115</v>
      </c>
      <c r="L34" s="292">
        <v>2.1202549406634099</v>
      </c>
      <c r="M34" s="292" t="s">
        <v>115</v>
      </c>
      <c r="N34" s="293" t="s">
        <v>115</v>
      </c>
      <c r="O34" s="291">
        <v>49.504181326285845</v>
      </c>
      <c r="P34" s="292">
        <v>3.9634086924308365</v>
      </c>
      <c r="Q34" s="292">
        <v>-2.4143305376115448E-2</v>
      </c>
      <c r="R34" s="294">
        <v>2.424117248697375E-4</v>
      </c>
      <c r="S34" s="291">
        <v>131.96931429071981</v>
      </c>
      <c r="T34" s="292">
        <v>5.4479062379684375</v>
      </c>
      <c r="U34" s="292">
        <v>-6.312300765462385E-2</v>
      </c>
      <c r="V34" s="294">
        <v>8.5255965775993443E-4</v>
      </c>
      <c r="W34" s="291">
        <v>95.359697049455576</v>
      </c>
      <c r="X34" s="292">
        <v>5.2823387247251485</v>
      </c>
      <c r="Y34" s="292">
        <v>-3.9492955780785211E-2</v>
      </c>
      <c r="Z34" s="294">
        <v>7.321379751024093E-4</v>
      </c>
      <c r="AA34" s="291" t="s">
        <v>115</v>
      </c>
      <c r="AB34" s="292" t="s">
        <v>115</v>
      </c>
      <c r="AC34" s="292" t="s">
        <v>115</v>
      </c>
      <c r="AD34" s="293" t="s">
        <v>115</v>
      </c>
      <c r="AE34" s="291">
        <v>95.647299931793256</v>
      </c>
      <c r="AF34" s="292">
        <v>5.2836394128398707</v>
      </c>
      <c r="AG34" s="292">
        <v>-3.96785920026533E-2</v>
      </c>
      <c r="AH34" s="294">
        <v>7.3308400037221794E-4</v>
      </c>
      <c r="AI34" s="291">
        <v>206.71608405879354</v>
      </c>
      <c r="AJ34" s="292">
        <v>34.366926651398181</v>
      </c>
      <c r="AK34" s="292">
        <v>-0.49985852480071724</v>
      </c>
      <c r="AL34" s="294">
        <v>4.2869246872756245E-3</v>
      </c>
      <c r="AM34" s="291" t="s">
        <v>115</v>
      </c>
      <c r="AN34" s="292" t="s">
        <v>115</v>
      </c>
      <c r="AO34" s="292" t="s">
        <v>115</v>
      </c>
      <c r="AP34" s="293" t="s">
        <v>115</v>
      </c>
      <c r="AQ34" s="291">
        <v>206.71608405879354</v>
      </c>
      <c r="AR34" s="292">
        <v>34.366926651398181</v>
      </c>
      <c r="AS34" s="292">
        <v>-0.49985852480071724</v>
      </c>
      <c r="AT34" s="293">
        <v>4.2869246872756245E-3</v>
      </c>
      <c r="AU34" s="291">
        <v>474.43332353370289</v>
      </c>
      <c r="AV34" s="292">
        <v>55.18223456939117</v>
      </c>
      <c r="AW34" s="292">
        <v>-0.64955696102452265</v>
      </c>
      <c r="AX34" s="294">
        <v>5.0263275470392946E-3</v>
      </c>
      <c r="AY34" s="291" t="s">
        <v>115</v>
      </c>
      <c r="AZ34" s="292" t="s">
        <v>115</v>
      </c>
      <c r="BA34" s="292" t="s">
        <v>115</v>
      </c>
      <c r="BB34" s="293" t="s">
        <v>115</v>
      </c>
      <c r="BC34" s="291">
        <v>474.43332353370289</v>
      </c>
      <c r="BD34" s="292">
        <v>55.18223456939117</v>
      </c>
      <c r="BE34" s="292">
        <v>-0.64955696102452265</v>
      </c>
      <c r="BF34" s="293">
        <v>5.0263275470392946E-3</v>
      </c>
      <c r="BG34" s="291">
        <v>575.86267495607683</v>
      </c>
      <c r="BH34" s="292">
        <v>42.881114061982103</v>
      </c>
      <c r="BI34" s="292">
        <v>-0.58857133665046035</v>
      </c>
      <c r="BJ34" s="294">
        <v>5.1108263334694055E-3</v>
      </c>
      <c r="BK34" s="291" t="s">
        <v>115</v>
      </c>
      <c r="BL34" s="292" t="s">
        <v>115</v>
      </c>
      <c r="BM34" s="292" t="s">
        <v>115</v>
      </c>
      <c r="BN34" s="293" t="s">
        <v>115</v>
      </c>
      <c r="BO34" s="291">
        <v>575.86267495607683</v>
      </c>
      <c r="BP34" s="292">
        <v>42.881114061982103</v>
      </c>
      <c r="BQ34" s="292">
        <v>-0.58857133665046035</v>
      </c>
      <c r="BR34" s="294">
        <v>5.1108263334694055E-3</v>
      </c>
    </row>
    <row r="35" spans="2:70" x14ac:dyDescent="0.2">
      <c r="B35" s="246">
        <v>2037</v>
      </c>
      <c r="C35" s="291">
        <v>69.267969989817558</v>
      </c>
      <c r="D35" s="292">
        <v>2.9781679003854862</v>
      </c>
      <c r="E35" s="292">
        <v>-3.2633000175008877E-3</v>
      </c>
      <c r="F35" s="293">
        <v>1.4467325724987144E-4</v>
      </c>
      <c r="G35" s="291">
        <v>37.861704812527087</v>
      </c>
      <c r="H35" s="292">
        <v>5.0774432856309319</v>
      </c>
      <c r="I35" s="292">
        <v>-4.5465848897261039E-2</v>
      </c>
      <c r="J35" s="293">
        <v>3.5749438028767914E-4</v>
      </c>
      <c r="K35" s="291" t="s">
        <v>115</v>
      </c>
      <c r="L35" s="292">
        <v>2.1194665036572569</v>
      </c>
      <c r="M35" s="292" t="s">
        <v>115</v>
      </c>
      <c r="N35" s="293" t="s">
        <v>115</v>
      </c>
      <c r="O35" s="291">
        <v>49.814023638937954</v>
      </c>
      <c r="P35" s="292">
        <v>3.9871409190226843</v>
      </c>
      <c r="Q35" s="292">
        <v>-2.4290261970832096E-2</v>
      </c>
      <c r="R35" s="294">
        <v>2.4390248075893087E-4</v>
      </c>
      <c r="S35" s="291">
        <v>132.81082777388403</v>
      </c>
      <c r="T35" s="292">
        <v>5.4826452724091688</v>
      </c>
      <c r="U35" s="292">
        <v>-6.3525516846436633E-2</v>
      </c>
      <c r="V35" s="294">
        <v>8.5799607645364981E-4</v>
      </c>
      <c r="W35" s="291">
        <v>95.938382415762675</v>
      </c>
      <c r="X35" s="292">
        <v>5.3143943227865647</v>
      </c>
      <c r="Y35" s="292">
        <v>-3.9732616730742937E-2</v>
      </c>
      <c r="Z35" s="294">
        <v>7.3658091635975991E-4</v>
      </c>
      <c r="AA35" s="291" t="s">
        <v>115</v>
      </c>
      <c r="AB35" s="292" t="s">
        <v>115</v>
      </c>
      <c r="AC35" s="292" t="s">
        <v>115</v>
      </c>
      <c r="AD35" s="293" t="s">
        <v>115</v>
      </c>
      <c r="AE35" s="291">
        <v>96.228050059484488</v>
      </c>
      <c r="AF35" s="292">
        <v>5.3157160918110424</v>
      </c>
      <c r="AG35" s="292">
        <v>-3.9919532278298385E-2</v>
      </c>
      <c r="AH35" s="294">
        <v>7.3753474632668825E-4</v>
      </c>
      <c r="AI35" s="291">
        <v>207.97052987318295</v>
      </c>
      <c r="AJ35" s="292">
        <v>34.575480559951387</v>
      </c>
      <c r="AK35" s="292">
        <v>-0.50289189028399905</v>
      </c>
      <c r="AL35" s="294">
        <v>4.312939666976121E-3</v>
      </c>
      <c r="AM35" s="291" t="s">
        <v>115</v>
      </c>
      <c r="AN35" s="292" t="s">
        <v>115</v>
      </c>
      <c r="AO35" s="292" t="s">
        <v>115</v>
      </c>
      <c r="AP35" s="293" t="s">
        <v>115</v>
      </c>
      <c r="AQ35" s="291">
        <v>207.97052987318295</v>
      </c>
      <c r="AR35" s="292">
        <v>34.575480559951387</v>
      </c>
      <c r="AS35" s="292">
        <v>-0.50289189028399905</v>
      </c>
      <c r="AT35" s="293">
        <v>4.312939666976121E-3</v>
      </c>
      <c r="AU35" s="291">
        <v>477.31239750428199</v>
      </c>
      <c r="AV35" s="292">
        <v>55.51710509240543</v>
      </c>
      <c r="AW35" s="292">
        <v>-0.65349876368915205</v>
      </c>
      <c r="AX35" s="294">
        <v>5.0568295545721977E-3</v>
      </c>
      <c r="AY35" s="291" t="s">
        <v>115</v>
      </c>
      <c r="AZ35" s="292" t="s">
        <v>115</v>
      </c>
      <c r="BA35" s="292" t="s">
        <v>115</v>
      </c>
      <c r="BB35" s="293" t="s">
        <v>115</v>
      </c>
      <c r="BC35" s="291">
        <v>477.31239750428199</v>
      </c>
      <c r="BD35" s="292">
        <v>55.51710509240543</v>
      </c>
      <c r="BE35" s="292">
        <v>-0.65349876368915205</v>
      </c>
      <c r="BF35" s="293">
        <v>5.0568295545721977E-3</v>
      </c>
      <c r="BG35" s="291">
        <v>579.35726767512369</v>
      </c>
      <c r="BH35" s="292">
        <v>43.14133587440822</v>
      </c>
      <c r="BI35" s="292">
        <v>-0.59214305122261124</v>
      </c>
      <c r="BJ35" s="294">
        <v>5.1418411174968953E-3</v>
      </c>
      <c r="BK35" s="291" t="s">
        <v>115</v>
      </c>
      <c r="BL35" s="292" t="s">
        <v>115</v>
      </c>
      <c r="BM35" s="292" t="s">
        <v>115</v>
      </c>
      <c r="BN35" s="293" t="s">
        <v>115</v>
      </c>
      <c r="BO35" s="291">
        <v>579.35726767512369</v>
      </c>
      <c r="BP35" s="292">
        <v>43.14133587440822</v>
      </c>
      <c r="BQ35" s="292">
        <v>-0.59214305122261124</v>
      </c>
      <c r="BR35" s="294">
        <v>5.1418411174968953E-3</v>
      </c>
    </row>
    <row r="36" spans="2:70" x14ac:dyDescent="0.2">
      <c r="B36" s="246">
        <v>2038</v>
      </c>
      <c r="C36" s="291">
        <v>69.712017764936604</v>
      </c>
      <c r="D36" s="292">
        <v>2.9972596801834439</v>
      </c>
      <c r="E36" s="292">
        <v>-3.2842196591841969E-3</v>
      </c>
      <c r="F36" s="293">
        <v>1.4560069655566421E-4</v>
      </c>
      <c r="G36" s="291">
        <v>38.092762230889932</v>
      </c>
      <c r="H36" s="292">
        <v>5.1084292368254349</v>
      </c>
      <c r="I36" s="292">
        <v>-4.5743311883196115E-2</v>
      </c>
      <c r="J36" s="293">
        <v>3.5967604984000118E-4</v>
      </c>
      <c r="K36" s="291" t="s">
        <v>115</v>
      </c>
      <c r="L36" s="292">
        <v>2.1184124687348134</v>
      </c>
      <c r="M36" s="292" t="s">
        <v>115</v>
      </c>
      <c r="N36" s="293" t="s">
        <v>115</v>
      </c>
      <c r="O36" s="291">
        <v>50.127504021797336</v>
      </c>
      <c r="P36" s="292">
        <v>4.0111381936770369</v>
      </c>
      <c r="Q36" s="292">
        <v>-2.4438944083294934E-2</v>
      </c>
      <c r="R36" s="294">
        <v>2.4541074063116772E-4</v>
      </c>
      <c r="S36" s="291">
        <v>133.66222204158643</v>
      </c>
      <c r="T36" s="292">
        <v>5.5177922015791463</v>
      </c>
      <c r="U36" s="292">
        <v>-6.393275217357404E-2</v>
      </c>
      <c r="V36" s="294">
        <v>8.6349632785218393E-4</v>
      </c>
      <c r="W36" s="291">
        <v>96.523862522182995</v>
      </c>
      <c r="X36" s="292">
        <v>5.3468263075179792</v>
      </c>
      <c r="Y36" s="292">
        <v>-3.9975091703596463E-2</v>
      </c>
      <c r="Z36" s="294">
        <v>7.4107602522482908E-4</v>
      </c>
      <c r="AA36" s="291" t="s">
        <v>115</v>
      </c>
      <c r="AB36" s="292" t="s">
        <v>115</v>
      </c>
      <c r="AC36" s="292" t="s">
        <v>115</v>
      </c>
      <c r="AD36" s="293" t="s">
        <v>115</v>
      </c>
      <c r="AE36" s="291">
        <v>96.815619171062536</v>
      </c>
      <c r="AF36" s="292">
        <v>5.3481694049775719</v>
      </c>
      <c r="AG36" s="292">
        <v>-4.0163301598275913E-2</v>
      </c>
      <c r="AH36" s="294">
        <v>7.4203775152915637E-4</v>
      </c>
      <c r="AI36" s="291">
        <v>209.23970499263373</v>
      </c>
      <c r="AJ36" s="292">
        <v>34.786483242381941</v>
      </c>
      <c r="AK36" s="292">
        <v>-0.50596087258313172</v>
      </c>
      <c r="AL36" s="294">
        <v>4.3392601063208507E-3</v>
      </c>
      <c r="AM36" s="291" t="s">
        <v>115</v>
      </c>
      <c r="AN36" s="292" t="s">
        <v>115</v>
      </c>
      <c r="AO36" s="292" t="s">
        <v>115</v>
      </c>
      <c r="AP36" s="293" t="s">
        <v>115</v>
      </c>
      <c r="AQ36" s="291">
        <v>209.23970499263373</v>
      </c>
      <c r="AR36" s="292">
        <v>34.786483242381941</v>
      </c>
      <c r="AS36" s="292">
        <v>-0.50596087258313172</v>
      </c>
      <c r="AT36" s="293">
        <v>4.3392601063208507E-3</v>
      </c>
      <c r="AU36" s="291">
        <v>480.22527664868409</v>
      </c>
      <c r="AV36" s="292">
        <v>55.855907558938462</v>
      </c>
      <c r="AW36" s="292">
        <v>-0.65748684975101812</v>
      </c>
      <c r="AX36" s="294">
        <v>5.0876897070076419E-3</v>
      </c>
      <c r="AY36" s="291" t="s">
        <v>115</v>
      </c>
      <c r="AZ36" s="292" t="s">
        <v>115</v>
      </c>
      <c r="BA36" s="292" t="s">
        <v>115</v>
      </c>
      <c r="BB36" s="293" t="s">
        <v>115</v>
      </c>
      <c r="BC36" s="291">
        <v>480.22527664868409</v>
      </c>
      <c r="BD36" s="292">
        <v>55.855907558938462</v>
      </c>
      <c r="BE36" s="292">
        <v>-0.65748684975101812</v>
      </c>
      <c r="BF36" s="293">
        <v>5.0876897070076419E-3</v>
      </c>
      <c r="BG36" s="291">
        <v>582.89289279400305</v>
      </c>
      <c r="BH36" s="292">
        <v>43.404613128858919</v>
      </c>
      <c r="BI36" s="292">
        <v>-0.59575670373494405</v>
      </c>
      <c r="BJ36" s="294">
        <v>5.1732200672859616E-3</v>
      </c>
      <c r="BK36" s="291" t="s">
        <v>115</v>
      </c>
      <c r="BL36" s="292" t="s">
        <v>115</v>
      </c>
      <c r="BM36" s="292" t="s">
        <v>115</v>
      </c>
      <c r="BN36" s="293" t="s">
        <v>115</v>
      </c>
      <c r="BO36" s="291">
        <v>582.89289279400305</v>
      </c>
      <c r="BP36" s="292">
        <v>43.404613128858919</v>
      </c>
      <c r="BQ36" s="292">
        <v>-0.59575670373494405</v>
      </c>
      <c r="BR36" s="294">
        <v>5.1732200672859616E-3</v>
      </c>
    </row>
    <row r="37" spans="2:70" x14ac:dyDescent="0.2">
      <c r="B37" s="246">
        <v>2039</v>
      </c>
      <c r="C37" s="291">
        <v>70.161279408256647</v>
      </c>
      <c r="D37" s="292">
        <v>3.016575629607209</v>
      </c>
      <c r="E37" s="292">
        <v>-3.3053849326680927E-3</v>
      </c>
      <c r="F37" s="293">
        <v>1.4653902555976375E-4</v>
      </c>
      <c r="G37" s="291">
        <v>38.326532652208101</v>
      </c>
      <c r="H37" s="292">
        <v>5.1397790152355274</v>
      </c>
      <c r="I37" s="292">
        <v>-4.6024032751549211E-2</v>
      </c>
      <c r="J37" s="293">
        <v>3.6188333586456182E-4</v>
      </c>
      <c r="K37" s="291" t="s">
        <v>115</v>
      </c>
      <c r="L37" s="292">
        <v>2.1171305453793292</v>
      </c>
      <c r="M37" s="292" t="s">
        <v>115</v>
      </c>
      <c r="N37" s="293" t="s">
        <v>115</v>
      </c>
      <c r="O37" s="291">
        <v>50.444665191930994</v>
      </c>
      <c r="P37" s="292">
        <v>4.0354057959235972</v>
      </c>
      <c r="Q37" s="292">
        <v>-2.4589371973986297E-2</v>
      </c>
      <c r="R37" s="294">
        <v>2.4693671001266759E-4</v>
      </c>
      <c r="S37" s="291">
        <v>134.52361311086653</v>
      </c>
      <c r="T37" s="292">
        <v>5.5533518148489662</v>
      </c>
      <c r="U37" s="292">
        <v>-6.434476912881873E-2</v>
      </c>
      <c r="V37" s="294">
        <v>8.6906116145891998E-4</v>
      </c>
      <c r="W37" s="291">
        <v>97.1162171504008</v>
      </c>
      <c r="X37" s="292">
        <v>5.379639098332345</v>
      </c>
      <c r="Y37" s="292">
        <v>-4.0220413740710496E-2</v>
      </c>
      <c r="Z37" s="294">
        <v>7.4562391423312795E-4</v>
      </c>
      <c r="AA37" s="291" t="s">
        <v>115</v>
      </c>
      <c r="AB37" s="292" t="s">
        <v>115</v>
      </c>
      <c r="AC37" s="292" t="s">
        <v>115</v>
      </c>
      <c r="AD37" s="293" t="s">
        <v>115</v>
      </c>
      <c r="AE37" s="291">
        <v>97.410087332874355</v>
      </c>
      <c r="AF37" s="292">
        <v>5.3810037746587769</v>
      </c>
      <c r="AG37" s="292">
        <v>-4.040993318032754E-2</v>
      </c>
      <c r="AH37" s="294">
        <v>7.4659362959114456E-4</v>
      </c>
      <c r="AI37" s="291">
        <v>210.52378236397632</v>
      </c>
      <c r="AJ37" s="292">
        <v>34.99996345141637</v>
      </c>
      <c r="AK37" s="292">
        <v>-0.50906588989947521</v>
      </c>
      <c r="AL37" s="294">
        <v>4.3658895919201175E-3</v>
      </c>
      <c r="AM37" s="291" t="s">
        <v>115</v>
      </c>
      <c r="AN37" s="292" t="s">
        <v>115</v>
      </c>
      <c r="AO37" s="292" t="s">
        <v>115</v>
      </c>
      <c r="AP37" s="293" t="s">
        <v>115</v>
      </c>
      <c r="AQ37" s="291">
        <v>210.52378236397632</v>
      </c>
      <c r="AR37" s="292">
        <v>34.99996345141637</v>
      </c>
      <c r="AS37" s="292">
        <v>-0.50906588989947521</v>
      </c>
      <c r="AT37" s="293">
        <v>4.3658895919201175E-3</v>
      </c>
      <c r="AU37" s="291">
        <v>483.17235789654291</v>
      </c>
      <c r="AV37" s="292">
        <v>56.198688136624519</v>
      </c>
      <c r="AW37" s="292">
        <v>-0.66152176265509777</v>
      </c>
      <c r="AX37" s="294">
        <v>5.118912209569529E-3</v>
      </c>
      <c r="AY37" s="291" t="s">
        <v>115</v>
      </c>
      <c r="AZ37" s="292" t="s">
        <v>115</v>
      </c>
      <c r="BA37" s="292" t="s">
        <v>115</v>
      </c>
      <c r="BB37" s="293" t="s">
        <v>115</v>
      </c>
      <c r="BC37" s="291">
        <v>483.17235789654291</v>
      </c>
      <c r="BD37" s="292">
        <v>56.198688136624519</v>
      </c>
      <c r="BE37" s="292">
        <v>-0.66152176265509777</v>
      </c>
      <c r="BF37" s="293">
        <v>5.118912209569529E-3</v>
      </c>
      <c r="BG37" s="291">
        <v>586.47003210214507</v>
      </c>
      <c r="BH37" s="292">
        <v>43.67098170136579</v>
      </c>
      <c r="BI37" s="292">
        <v>-0.59941278660945685</v>
      </c>
      <c r="BJ37" s="294">
        <v>5.2049674587555253E-3</v>
      </c>
      <c r="BK37" s="291" t="s">
        <v>115</v>
      </c>
      <c r="BL37" s="292" t="s">
        <v>115</v>
      </c>
      <c r="BM37" s="292" t="s">
        <v>115</v>
      </c>
      <c r="BN37" s="293" t="s">
        <v>115</v>
      </c>
      <c r="BO37" s="291">
        <v>586.47003210214507</v>
      </c>
      <c r="BP37" s="292">
        <v>43.67098170136579</v>
      </c>
      <c r="BQ37" s="292">
        <v>-0.59941278660945685</v>
      </c>
      <c r="BR37" s="294">
        <v>5.2049674587555253E-3</v>
      </c>
    </row>
    <row r="38" spans="2:70" x14ac:dyDescent="0.2">
      <c r="B38" s="246">
        <v>2040</v>
      </c>
      <c r="C38" s="291">
        <v>70.615816139365194</v>
      </c>
      <c r="D38" s="292">
        <v>3.036118380785461</v>
      </c>
      <c r="E38" s="292">
        <v>-3.3267987220833069E-3</v>
      </c>
      <c r="F38" s="293">
        <v>1.4748837212555526E-4</v>
      </c>
      <c r="G38" s="291">
        <v>38.563047931702222</v>
      </c>
      <c r="H38" s="292">
        <v>5.1714968928050347</v>
      </c>
      <c r="I38" s="292">
        <v>-4.6308049755342848E-2</v>
      </c>
      <c r="J38" s="293">
        <v>3.6411653914185697E-4</v>
      </c>
      <c r="K38" s="291" t="s">
        <v>115</v>
      </c>
      <c r="L38" s="292">
        <v>2.1156546726500842</v>
      </c>
      <c r="M38" s="292" t="s">
        <v>115</v>
      </c>
      <c r="N38" s="293" t="s">
        <v>115</v>
      </c>
      <c r="O38" s="291">
        <v>50.765550367976196</v>
      </c>
      <c r="P38" s="292">
        <v>4.0599488436186508</v>
      </c>
      <c r="Q38" s="292">
        <v>-2.4741566141280688E-2</v>
      </c>
      <c r="R38" s="294">
        <v>2.4848059684287388E-4</v>
      </c>
      <c r="S38" s="291">
        <v>135.39511836099925</v>
      </c>
      <c r="T38" s="292">
        <v>5.5893289578244989</v>
      </c>
      <c r="U38" s="292">
        <v>-6.4761623856532058E-2</v>
      </c>
      <c r="V38" s="294">
        <v>8.7469133557767256E-4</v>
      </c>
      <c r="W38" s="291">
        <v>97.715527018871654</v>
      </c>
      <c r="X38" s="292">
        <v>5.4128371665339641</v>
      </c>
      <c r="Y38" s="292">
        <v>-4.046861627141099E-2</v>
      </c>
      <c r="Z38" s="294">
        <v>7.5022520311236556E-4</v>
      </c>
      <c r="AA38" s="291" t="s">
        <v>115</v>
      </c>
      <c r="AB38" s="292" t="s">
        <v>115</v>
      </c>
      <c r="AC38" s="292" t="s">
        <v>115</v>
      </c>
      <c r="AD38" s="293" t="s">
        <v>115</v>
      </c>
      <c r="AE38" s="291">
        <v>98.011535551380632</v>
      </c>
      <c r="AF38" s="292">
        <v>5.4142236750994481</v>
      </c>
      <c r="AG38" s="292">
        <v>-4.0659460632227119E-2</v>
      </c>
      <c r="AH38" s="294">
        <v>7.5120300132900731E-4</v>
      </c>
      <c r="AI38" s="291">
        <v>211.82293696472797</v>
      </c>
      <c r="AJ38" s="292">
        <v>35.215950277386625</v>
      </c>
      <c r="AK38" s="292">
        <v>-0.51220736534477773</v>
      </c>
      <c r="AL38" s="294">
        <v>4.3928317524970662E-3</v>
      </c>
      <c r="AM38" s="291" t="s">
        <v>115</v>
      </c>
      <c r="AN38" s="292" t="s">
        <v>115</v>
      </c>
      <c r="AO38" s="292" t="s">
        <v>115</v>
      </c>
      <c r="AP38" s="293" t="s">
        <v>115</v>
      </c>
      <c r="AQ38" s="291">
        <v>211.82293696472797</v>
      </c>
      <c r="AR38" s="292">
        <v>35.215950277386625</v>
      </c>
      <c r="AS38" s="292">
        <v>-0.51220736534477773</v>
      </c>
      <c r="AT38" s="293">
        <v>4.3928317524970662E-3</v>
      </c>
      <c r="AU38" s="291">
        <v>486.15404283811426</v>
      </c>
      <c r="AV38" s="292">
        <v>56.545493535183596</v>
      </c>
      <c r="AW38" s="292">
        <v>-0.66560405222732688</v>
      </c>
      <c r="AX38" s="294">
        <v>5.1505013168581691E-3</v>
      </c>
      <c r="AY38" s="291" t="s">
        <v>115</v>
      </c>
      <c r="AZ38" s="292" t="s">
        <v>115</v>
      </c>
      <c r="BA38" s="292" t="s">
        <v>115</v>
      </c>
      <c r="BB38" s="293" t="s">
        <v>115</v>
      </c>
      <c r="BC38" s="291">
        <v>486.15404283811426</v>
      </c>
      <c r="BD38" s="292">
        <v>56.545493535183596</v>
      </c>
      <c r="BE38" s="292">
        <v>-0.66560405222732688</v>
      </c>
      <c r="BF38" s="293">
        <v>5.1505013168581691E-3</v>
      </c>
      <c r="BG38" s="291">
        <v>590.08917304599902</v>
      </c>
      <c r="BH38" s="292">
        <v>43.940477889205418</v>
      </c>
      <c r="BI38" s="292">
        <v>-0.60311179805001081</v>
      </c>
      <c r="BJ38" s="294">
        <v>5.2370876180309941E-3</v>
      </c>
      <c r="BK38" s="291" t="s">
        <v>115</v>
      </c>
      <c r="BL38" s="292" t="s">
        <v>115</v>
      </c>
      <c r="BM38" s="292" t="s">
        <v>115</v>
      </c>
      <c r="BN38" s="293" t="s">
        <v>115</v>
      </c>
      <c r="BO38" s="291">
        <v>590.08917304599902</v>
      </c>
      <c r="BP38" s="292">
        <v>43.940477889205418</v>
      </c>
      <c r="BQ38" s="292">
        <v>-0.60311179805001081</v>
      </c>
      <c r="BR38" s="294">
        <v>5.2370876180309941E-3</v>
      </c>
    </row>
    <row r="39" spans="2:70" x14ac:dyDescent="0.2">
      <c r="B39" s="246">
        <v>2041</v>
      </c>
      <c r="C39" s="291">
        <v>71.075689896670696</v>
      </c>
      <c r="D39" s="292">
        <v>3.0558905967524979</v>
      </c>
      <c r="E39" s="292">
        <v>-3.3484639454251174E-3</v>
      </c>
      <c r="F39" s="293">
        <v>1.4844886561775524E-4</v>
      </c>
      <c r="G39" s="291">
        <v>38.802340298626802</v>
      </c>
      <c r="H39" s="292">
        <v>5.2035871916375891</v>
      </c>
      <c r="I39" s="292">
        <v>-4.6595401596754418E-2</v>
      </c>
      <c r="J39" s="293">
        <v>3.6637596398405187E-4</v>
      </c>
      <c r="K39" s="291" t="s">
        <v>115</v>
      </c>
      <c r="L39" s="292">
        <v>2.1079892885199336</v>
      </c>
      <c r="M39" s="292" t="s">
        <v>115</v>
      </c>
      <c r="N39" s="293" t="s">
        <v>115</v>
      </c>
      <c r="O39" s="291">
        <v>51.090203276029754</v>
      </c>
      <c r="P39" s="292">
        <v>4.0844524082811891</v>
      </c>
      <c r="Q39" s="292">
        <v>-2.4895547324238026E-2</v>
      </c>
      <c r="R39" s="294">
        <v>2.5004261150278907E-4</v>
      </c>
      <c r="S39" s="291">
        <v>136.27685654948965</v>
      </c>
      <c r="T39" s="292">
        <v>5.6257285330071802</v>
      </c>
      <c r="U39" s="292">
        <v>-6.518337316030462E-2</v>
      </c>
      <c r="V39" s="294">
        <v>8.8038761741601886E-4</v>
      </c>
      <c r="W39" s="291">
        <v>98.321873793821624</v>
      </c>
      <c r="X39" s="292">
        <v>5.4464250359277742</v>
      </c>
      <c r="Y39" s="292">
        <v>-4.0719733117540464E-2</v>
      </c>
      <c r="Z39" s="294">
        <v>7.5488051886689778E-4</v>
      </c>
      <c r="AA39" s="291" t="s">
        <v>115</v>
      </c>
      <c r="AB39" s="292" t="s">
        <v>115</v>
      </c>
      <c r="AC39" s="292" t="s">
        <v>115</v>
      </c>
      <c r="AD39" s="293" t="s">
        <v>115</v>
      </c>
      <c r="AE39" s="291">
        <v>98.620045784194232</v>
      </c>
      <c r="AF39" s="292">
        <v>5.4478336330795392</v>
      </c>
      <c r="AG39" s="292">
        <v>-4.0911917956360365E-2</v>
      </c>
      <c r="AH39" s="294">
        <v>7.5586649484852815E-4</v>
      </c>
      <c r="AI39" s="291">
        <v>213.13734582693661</v>
      </c>
      <c r="AJ39" s="292">
        <v>35.434473152194101</v>
      </c>
      <c r="AK39" s="292">
        <v>-0.51538572699883145</v>
      </c>
      <c r="AL39" s="294">
        <v>4.4200902593821588E-3</v>
      </c>
      <c r="AM39" s="291" t="s">
        <v>115</v>
      </c>
      <c r="AN39" s="292" t="s">
        <v>115</v>
      </c>
      <c r="AO39" s="292" t="s">
        <v>115</v>
      </c>
      <c r="AP39" s="293" t="s">
        <v>115</v>
      </c>
      <c r="AQ39" s="291">
        <v>213.13734582693661</v>
      </c>
      <c r="AR39" s="292">
        <v>35.434473152194101</v>
      </c>
      <c r="AS39" s="292">
        <v>-0.51538572699883145</v>
      </c>
      <c r="AT39" s="293">
        <v>4.4200902593821588E-3</v>
      </c>
      <c r="AU39" s="291">
        <v>489.17073777899969</v>
      </c>
      <c r="AV39" s="292">
        <v>56.896371012786425</v>
      </c>
      <c r="AW39" s="292">
        <v>-0.66973427474952374</v>
      </c>
      <c r="AX39" s="294">
        <v>5.1824613334300433E-3</v>
      </c>
      <c r="AY39" s="291" t="s">
        <v>115</v>
      </c>
      <c r="AZ39" s="292" t="s">
        <v>115</v>
      </c>
      <c r="BA39" s="292" t="s">
        <v>115</v>
      </c>
      <c r="BB39" s="293" t="s">
        <v>115</v>
      </c>
      <c r="BC39" s="291">
        <v>489.17073777899969</v>
      </c>
      <c r="BD39" s="292">
        <v>56.896371012786425</v>
      </c>
      <c r="BE39" s="292">
        <v>-0.66973427474952374</v>
      </c>
      <c r="BF39" s="293">
        <v>5.1824613334300433E-3</v>
      </c>
      <c r="BG39" s="291">
        <v>593.75080879545601</v>
      </c>
      <c r="BH39" s="292">
        <v>44.213138415845513</v>
      </c>
      <c r="BI39" s="292">
        <v>-0.6068542421102191</v>
      </c>
      <c r="BJ39" s="294">
        <v>5.2695849220337678E-3</v>
      </c>
      <c r="BK39" s="291" t="s">
        <v>115</v>
      </c>
      <c r="BL39" s="292" t="s">
        <v>115</v>
      </c>
      <c r="BM39" s="292" t="s">
        <v>115</v>
      </c>
      <c r="BN39" s="293" t="s">
        <v>115</v>
      </c>
      <c r="BO39" s="291">
        <v>593.75080879545601</v>
      </c>
      <c r="BP39" s="292">
        <v>44.213138415845513</v>
      </c>
      <c r="BQ39" s="292">
        <v>-0.6068542421102191</v>
      </c>
      <c r="BR39" s="294">
        <v>5.2695849220337678E-3</v>
      </c>
    </row>
    <row r="40" spans="2:70" x14ac:dyDescent="0.2">
      <c r="B40" s="246">
        <v>2042</v>
      </c>
      <c r="C40" s="291">
        <v>71.540963345842798</v>
      </c>
      <c r="D40" s="292">
        <v>3.0758949718111244</v>
      </c>
      <c r="E40" s="292">
        <v>-3.3703835549509808E-3</v>
      </c>
      <c r="F40" s="293">
        <v>1.4942063692003976E-4</v>
      </c>
      <c r="G40" s="291">
        <v>39.044442360662046</v>
      </c>
      <c r="H40" s="292">
        <v>5.2360542845855935</v>
      </c>
      <c r="I40" s="292">
        <v>-4.6886127432389992E-2</v>
      </c>
      <c r="J40" s="293">
        <v>3.686619182764487E-4</v>
      </c>
      <c r="K40" s="291" t="s">
        <v>115</v>
      </c>
      <c r="L40" s="292">
        <v>2.1151562915379118</v>
      </c>
      <c r="M40" s="292" t="s">
        <v>115</v>
      </c>
      <c r="N40" s="293" t="s">
        <v>115</v>
      </c>
      <c r="O40" s="291">
        <v>51.418668155606454</v>
      </c>
      <c r="P40" s="292">
        <v>4.1100358639849794</v>
      </c>
      <c r="Q40" s="292">
        <v>-2.5051336505429699E-2</v>
      </c>
      <c r="R40" s="294">
        <v>2.5162296684364259E-4</v>
      </c>
      <c r="S40" s="291">
        <v>137.16894782825588</v>
      </c>
      <c r="T40" s="292">
        <v>5.6625555004620649</v>
      </c>
      <c r="U40" s="292">
        <v>-6.5610074510696836E-2</v>
      </c>
      <c r="V40" s="294">
        <v>8.8615078318984484E-4</v>
      </c>
      <c r="W40" s="291">
        <v>98.935340100375697</v>
      </c>
      <c r="X40" s="292">
        <v>5.4804072834357971</v>
      </c>
      <c r="Y40" s="292">
        <v>-4.0973798498066746E-2</v>
      </c>
      <c r="Z40" s="294">
        <v>7.5959049586316616E-4</v>
      </c>
      <c r="AA40" s="291" t="s">
        <v>115</v>
      </c>
      <c r="AB40" s="292" t="s">
        <v>115</v>
      </c>
      <c r="AC40" s="292" t="s">
        <v>115</v>
      </c>
      <c r="AD40" s="293" t="s">
        <v>115</v>
      </c>
      <c r="AE40" s="291">
        <v>99.235700951248305</v>
      </c>
      <c r="AF40" s="292">
        <v>5.4818382285310205</v>
      </c>
      <c r="AG40" s="292">
        <v>-4.1167339554358182E-2</v>
      </c>
      <c r="AH40" s="294">
        <v>7.6058474563050896E-4</v>
      </c>
      <c r="AI40" s="291">
        <v>214.46718806130426</v>
      </c>
      <c r="AJ40" s="292">
        <v>35.655561853320258</v>
      </c>
      <c r="AK40" s="292">
        <v>-0.51860140796780541</v>
      </c>
      <c r="AL40" s="294">
        <v>4.4476688270134561E-3</v>
      </c>
      <c r="AM40" s="291" t="s">
        <v>115</v>
      </c>
      <c r="AN40" s="292" t="s">
        <v>115</v>
      </c>
      <c r="AO40" s="292" t="s">
        <v>115</v>
      </c>
      <c r="AP40" s="293" t="s">
        <v>115</v>
      </c>
      <c r="AQ40" s="291">
        <v>214.46718806130426</v>
      </c>
      <c r="AR40" s="292">
        <v>35.655561853320258</v>
      </c>
      <c r="AS40" s="292">
        <v>-0.51860140796780541</v>
      </c>
      <c r="AT40" s="293">
        <v>4.4476688270134561E-3</v>
      </c>
      <c r="AU40" s="291">
        <v>492.22285379551181</v>
      </c>
      <c r="AV40" s="292">
        <v>57.251368382494178</v>
      </c>
      <c r="AW40" s="292">
        <v>-0.67391299303519048</v>
      </c>
      <c r="AX40" s="294">
        <v>5.2147966143843653E-3</v>
      </c>
      <c r="AY40" s="291" t="s">
        <v>115</v>
      </c>
      <c r="AZ40" s="292" t="s">
        <v>115</v>
      </c>
      <c r="BA40" s="292" t="s">
        <v>115</v>
      </c>
      <c r="BB40" s="293" t="s">
        <v>115</v>
      </c>
      <c r="BC40" s="291">
        <v>492.22285379551181</v>
      </c>
      <c r="BD40" s="292">
        <v>57.251368382494178</v>
      </c>
      <c r="BE40" s="292">
        <v>-0.67391299303519048</v>
      </c>
      <c r="BF40" s="293">
        <v>5.2147966143843653E-3</v>
      </c>
      <c r="BG40" s="291">
        <v>597.45543831105147</v>
      </c>
      <c r="BH40" s="292">
        <v>44.489000435949087</v>
      </c>
      <c r="BI40" s="292">
        <v>-0.61064062876213243</v>
      </c>
      <c r="BJ40" s="294">
        <v>5.3024637990776689E-3</v>
      </c>
      <c r="BK40" s="291" t="s">
        <v>115</v>
      </c>
      <c r="BL40" s="292" t="s">
        <v>115</v>
      </c>
      <c r="BM40" s="292" t="s">
        <v>115</v>
      </c>
      <c r="BN40" s="293" t="s">
        <v>115</v>
      </c>
      <c r="BO40" s="291">
        <v>597.45543831105147</v>
      </c>
      <c r="BP40" s="292">
        <v>44.489000435949087</v>
      </c>
      <c r="BQ40" s="292">
        <v>-0.61064062876213243</v>
      </c>
      <c r="BR40" s="294">
        <v>5.3024637990776689E-3</v>
      </c>
    </row>
    <row r="41" spans="2:70" x14ac:dyDescent="0.2">
      <c r="B41" s="246">
        <v>2043</v>
      </c>
      <c r="C41" s="291">
        <v>72.011699888351572</v>
      </c>
      <c r="D41" s="292">
        <v>3.0961342318997938</v>
      </c>
      <c r="E41" s="292">
        <v>-3.3925605375828235E-3</v>
      </c>
      <c r="F41" s="293">
        <v>1.5040381845287952E-4</v>
      </c>
      <c r="G41" s="291">
        <v>39.28938710835719</v>
      </c>
      <c r="H41" s="292">
        <v>5.2689025958460993</v>
      </c>
      <c r="I41" s="292">
        <v>-4.718026687862012E-2</v>
      </c>
      <c r="J41" s="293">
        <v>3.7097471351944117E-4</v>
      </c>
      <c r="K41" s="291" t="s">
        <v>115</v>
      </c>
      <c r="L41" s="292">
        <v>2.103741387869714</v>
      </c>
      <c r="M41" s="292" t="s">
        <v>115</v>
      </c>
      <c r="N41" s="293" t="s">
        <v>115</v>
      </c>
      <c r="O41" s="291">
        <v>51.750989765667427</v>
      </c>
      <c r="P41" s="292">
        <v>4.1349287962437034</v>
      </c>
      <c r="Q41" s="292">
        <v>-2.5208954913797786E-2</v>
      </c>
      <c r="R41" s="294">
        <v>2.532218782158956E-4</v>
      </c>
      <c r="S41" s="291">
        <v>138.07151376000178</v>
      </c>
      <c r="T41" s="292">
        <v>5.6998148784937195</v>
      </c>
      <c r="U41" s="292">
        <v>-6.6041786053070178E-2</v>
      </c>
      <c r="V41" s="294">
        <v>8.9198161822911701E-4</v>
      </c>
      <c r="W41" s="291">
        <v>99.556009533816905</v>
      </c>
      <c r="X41" s="292">
        <v>5.5147885397208221</v>
      </c>
      <c r="Y41" s="292">
        <v>-4.1230847033745993E-2</v>
      </c>
      <c r="Z41" s="294">
        <v>7.6435577591614208E-4</v>
      </c>
      <c r="AA41" s="291" t="s">
        <v>115</v>
      </c>
      <c r="AB41" s="292" t="s">
        <v>115</v>
      </c>
      <c r="AC41" s="292" t="s">
        <v>115</v>
      </c>
      <c r="AD41" s="293" t="s">
        <v>115</v>
      </c>
      <c r="AE41" s="291">
        <v>99.858584946095576</v>
      </c>
      <c r="AF41" s="292">
        <v>5.5162420951619717</v>
      </c>
      <c r="AG41" s="292">
        <v>-4.1425760231784549E-2</v>
      </c>
      <c r="AH41" s="294">
        <v>7.6535839661736628E-4</v>
      </c>
      <c r="AI41" s="291">
        <v>215.81264488159403</v>
      </c>
      <c r="AJ41" s="292">
        <v>35.879246507884297</v>
      </c>
      <c r="AK41" s="292">
        <v>-0.52185484644326452</v>
      </c>
      <c r="AL41" s="294">
        <v>4.4755712134427732E-3</v>
      </c>
      <c r="AM41" s="291" t="s">
        <v>115</v>
      </c>
      <c r="AN41" s="292" t="s">
        <v>115</v>
      </c>
      <c r="AO41" s="292" t="s">
        <v>115</v>
      </c>
      <c r="AP41" s="293" t="s">
        <v>115</v>
      </c>
      <c r="AQ41" s="291">
        <v>215.81264488159403</v>
      </c>
      <c r="AR41" s="292">
        <v>35.879246507884297</v>
      </c>
      <c r="AS41" s="292">
        <v>-0.52185484644326452</v>
      </c>
      <c r="AT41" s="293">
        <v>4.4755712134427732E-3</v>
      </c>
      <c r="AU41" s="291">
        <v>495.31080679069152</v>
      </c>
      <c r="AV41" s="292">
        <v>57.610534018773841</v>
      </c>
      <c r="AW41" s="292">
        <v>-0.67814077650620752</v>
      </c>
      <c r="AX41" s="294">
        <v>5.2475115659565471E-3</v>
      </c>
      <c r="AY41" s="291" t="s">
        <v>115</v>
      </c>
      <c r="AZ41" s="292" t="s">
        <v>115</v>
      </c>
      <c r="BA41" s="292" t="s">
        <v>115</v>
      </c>
      <c r="BB41" s="293" t="s">
        <v>115</v>
      </c>
      <c r="BC41" s="291">
        <v>495.31080679069152</v>
      </c>
      <c r="BD41" s="292">
        <v>57.610534018773841</v>
      </c>
      <c r="BE41" s="292">
        <v>-0.67814077650620752</v>
      </c>
      <c r="BF41" s="293">
        <v>5.2475115659565471E-3</v>
      </c>
      <c r="BG41" s="291">
        <v>601.20356641195724</v>
      </c>
      <c r="BH41" s="292">
        <v>44.768101540437449</v>
      </c>
      <c r="BI41" s="292">
        <v>-0.61447147396573154</v>
      </c>
      <c r="BJ41" s="294">
        <v>5.3357287294723797E-3</v>
      </c>
      <c r="BK41" s="291" t="s">
        <v>115</v>
      </c>
      <c r="BL41" s="292" t="s">
        <v>115</v>
      </c>
      <c r="BM41" s="292" t="s">
        <v>115</v>
      </c>
      <c r="BN41" s="293" t="s">
        <v>115</v>
      </c>
      <c r="BO41" s="291">
        <v>601.20356641195724</v>
      </c>
      <c r="BP41" s="292">
        <v>44.768101540437449</v>
      </c>
      <c r="BQ41" s="292">
        <v>-0.61447147396573154</v>
      </c>
      <c r="BR41" s="294">
        <v>5.3357287294723797E-3</v>
      </c>
    </row>
    <row r="42" spans="2:70" x14ac:dyDescent="0.2">
      <c r="B42" s="246">
        <v>2044</v>
      </c>
      <c r="C42" s="291">
        <v>72.487963670107007</v>
      </c>
      <c r="D42" s="292">
        <v>3.1166111349640637</v>
      </c>
      <c r="E42" s="292">
        <v>-3.4149979153140614E-3</v>
      </c>
      <c r="F42" s="293">
        <v>1.5139854419158428E-4</v>
      </c>
      <c r="G42" s="291">
        <v>39.537207919626056</v>
      </c>
      <c r="H42" s="292">
        <v>5.3021366015636753</v>
      </c>
      <c r="I42" s="292">
        <v>-4.7477860016978193E-2</v>
      </c>
      <c r="J42" s="293">
        <v>3.7331466487096197E-4</v>
      </c>
      <c r="K42" s="291" t="s">
        <v>115</v>
      </c>
      <c r="L42" s="292">
        <v>2.0922568400069688</v>
      </c>
      <c r="M42" s="292" t="s">
        <v>115</v>
      </c>
      <c r="N42" s="293" t="s">
        <v>115</v>
      </c>
      <c r="O42" s="291">
        <v>52.087213390719313</v>
      </c>
      <c r="P42" s="292">
        <v>4.1601174314496987</v>
      </c>
      <c r="Q42" s="292">
        <v>-2.5368424027547892E-2</v>
      </c>
      <c r="R42" s="294">
        <v>2.5483956349858599E-4</v>
      </c>
      <c r="S42" s="291">
        <v>138.98467733478185</v>
      </c>
      <c r="T42" s="292">
        <v>5.7375117443300514</v>
      </c>
      <c r="U42" s="292">
        <v>-6.647856661551052E-2</v>
      </c>
      <c r="V42" s="294">
        <v>8.9788091708489727E-4</v>
      </c>
      <c r="W42" s="291">
        <v>100.18396667097758</v>
      </c>
      <c r="X42" s="292">
        <v>5.5495734898174138</v>
      </c>
      <c r="Y42" s="292">
        <v>-4.1490913751840254E-2</v>
      </c>
      <c r="Z42" s="294">
        <v>7.6917700837678517E-4</v>
      </c>
      <c r="AA42" s="291" t="s">
        <v>115</v>
      </c>
      <c r="AB42" s="292" t="s">
        <v>115</v>
      </c>
      <c r="AC42" s="292" t="s">
        <v>115</v>
      </c>
      <c r="AD42" s="293" t="s">
        <v>115</v>
      </c>
      <c r="AE42" s="291">
        <v>100.48878264734029</v>
      </c>
      <c r="AF42" s="292">
        <v>5.551049921088004</v>
      </c>
      <c r="AG42" s="292">
        <v>-4.1687215202879331E-2</v>
      </c>
      <c r="AH42" s="294">
        <v>7.7018809830074265E-4</v>
      </c>
      <c r="AI42" s="291">
        <v>217.17389962932361</v>
      </c>
      <c r="AJ42" s="292">
        <v>36.105557596748504</v>
      </c>
      <c r="AK42" s="292">
        <v>-0.52514648576187961</v>
      </c>
      <c r="AL42" s="294">
        <v>4.5038012208477767E-3</v>
      </c>
      <c r="AM42" s="291" t="s">
        <v>115</v>
      </c>
      <c r="AN42" s="292" t="s">
        <v>115</v>
      </c>
      <c r="AO42" s="292" t="s">
        <v>115</v>
      </c>
      <c r="AP42" s="293" t="s">
        <v>115</v>
      </c>
      <c r="AQ42" s="291">
        <v>217.17389962932361</v>
      </c>
      <c r="AR42" s="292">
        <v>36.105557596748504</v>
      </c>
      <c r="AS42" s="292">
        <v>-0.52514648576187961</v>
      </c>
      <c r="AT42" s="293">
        <v>4.5038012208477767E-3</v>
      </c>
      <c r="AU42" s="291">
        <v>498.43501755098094</v>
      </c>
      <c r="AV42" s="292">
        <v>57.973916864090057</v>
      </c>
      <c r="AW42" s="292">
        <v>-0.68241820127042629</v>
      </c>
      <c r="AX42" s="294">
        <v>5.2806106461186168E-3</v>
      </c>
      <c r="AY42" s="291" t="s">
        <v>115</v>
      </c>
      <c r="AZ42" s="292" t="s">
        <v>115</v>
      </c>
      <c r="BA42" s="292" t="s">
        <v>115</v>
      </c>
      <c r="BB42" s="293" t="s">
        <v>115</v>
      </c>
      <c r="BC42" s="291">
        <v>498.43501755098094</v>
      </c>
      <c r="BD42" s="292">
        <v>57.973916864090057</v>
      </c>
      <c r="BE42" s="292">
        <v>-0.68241820127042629</v>
      </c>
      <c r="BF42" s="293">
        <v>5.2806106461186168E-3</v>
      </c>
      <c r="BG42" s="291">
        <v>604.99570384477192</v>
      </c>
      <c r="BH42" s="292">
        <v>45.050479761612557</v>
      </c>
      <c r="BI42" s="292">
        <v>-0.61834729973923597</v>
      </c>
      <c r="BJ42" s="294">
        <v>5.3693842461339566E-3</v>
      </c>
      <c r="BK42" s="291" t="s">
        <v>115</v>
      </c>
      <c r="BL42" s="292" t="s">
        <v>115</v>
      </c>
      <c r="BM42" s="292" t="s">
        <v>115</v>
      </c>
      <c r="BN42" s="293" t="s">
        <v>115</v>
      </c>
      <c r="BO42" s="291">
        <v>604.99570384477192</v>
      </c>
      <c r="BP42" s="292">
        <v>45.050479761612557</v>
      </c>
      <c r="BQ42" s="292">
        <v>-0.61834729973923597</v>
      </c>
      <c r="BR42" s="294">
        <v>5.3693842461339566E-3</v>
      </c>
    </row>
    <row r="43" spans="2:70" x14ac:dyDescent="0.2">
      <c r="B43" s="246">
        <v>2045</v>
      </c>
      <c r="C43" s="291">
        <v>72.969819590200117</v>
      </c>
      <c r="D43" s="292">
        <v>3.1373284713324163</v>
      </c>
      <c r="E43" s="292">
        <v>-3.4376987456214004E-3</v>
      </c>
      <c r="F43" s="293">
        <v>1.5240494968455962E-4</v>
      </c>
      <c r="G43" s="291">
        <v>39.787938564295338</v>
      </c>
      <c r="H43" s="292">
        <v>5.3357608304403623</v>
      </c>
      <c r="I43" s="292">
        <v>-4.7778947399622275E-2</v>
      </c>
      <c r="J43" s="293">
        <v>3.756820911894282E-4</v>
      </c>
      <c r="K43" s="291" t="s">
        <v>115</v>
      </c>
      <c r="L43" s="292">
        <v>2.0917735130641844</v>
      </c>
      <c r="M43" s="292" t="s">
        <v>115</v>
      </c>
      <c r="N43" s="293" t="s">
        <v>115</v>
      </c>
      <c r="O43" s="291">
        <v>52.427384846985134</v>
      </c>
      <c r="P43" s="292">
        <v>4.1861929988481448</v>
      </c>
      <c r="Q43" s="292">
        <v>-2.5529765577075886E-2</v>
      </c>
      <c r="R43" s="294">
        <v>2.5647624312901838E-4</v>
      </c>
      <c r="S43" s="291">
        <v>139.90856298676096</v>
      </c>
      <c r="T43" s="292">
        <v>5.7756512348141689</v>
      </c>
      <c r="U43" s="292">
        <v>-6.6920475716844494E-2</v>
      </c>
      <c r="V43" s="294">
        <v>9.0384948363761441E-4</v>
      </c>
      <c r="W43" s="291">
        <v>100.8192970817644</v>
      </c>
      <c r="X43" s="292">
        <v>5.5847668737703247</v>
      </c>
      <c r="Y43" s="292">
        <v>-4.175403409089061E-2</v>
      </c>
      <c r="Z43" s="294">
        <v>7.7405485022052781E-4</v>
      </c>
      <c r="AA43" s="291" t="s">
        <v>115</v>
      </c>
      <c r="AB43" s="292" t="s">
        <v>115</v>
      </c>
      <c r="AC43" s="292" t="s">
        <v>115</v>
      </c>
      <c r="AD43" s="293" t="s">
        <v>115</v>
      </c>
      <c r="AE43" s="291">
        <v>101.12637993020429</v>
      </c>
      <c r="AF43" s="292">
        <v>5.5862664494710916</v>
      </c>
      <c r="AG43" s="292">
        <v>-4.1951740095356821E-2</v>
      </c>
      <c r="AH43" s="294">
        <v>7.7507450881014674E-4</v>
      </c>
      <c r="AI43" s="291">
        <v>218.55113779874864</v>
      </c>
      <c r="AJ43" s="292">
        <v>36.334525958671776</v>
      </c>
      <c r="AK43" s="292">
        <v>-0.52847677446584052</v>
      </c>
      <c r="AL43" s="294">
        <v>4.5323626960500994E-3</v>
      </c>
      <c r="AM43" s="291" t="s">
        <v>115</v>
      </c>
      <c r="AN43" s="292" t="s">
        <v>115</v>
      </c>
      <c r="AO43" s="292" t="s">
        <v>115</v>
      </c>
      <c r="AP43" s="293" t="s">
        <v>115</v>
      </c>
      <c r="AQ43" s="291">
        <v>218.55113779874864</v>
      </c>
      <c r="AR43" s="292">
        <v>36.334525958671776</v>
      </c>
      <c r="AS43" s="292">
        <v>-0.52847677446584052</v>
      </c>
      <c r="AT43" s="293">
        <v>4.5323626960500994E-3</v>
      </c>
      <c r="AU43" s="291">
        <v>501.59591180356341</v>
      </c>
      <c r="AV43" s="292">
        <v>58.341566435574379</v>
      </c>
      <c r="AW43" s="292">
        <v>-0.6867458502001742</v>
      </c>
      <c r="AX43" s="294">
        <v>5.3140983651866992E-3</v>
      </c>
      <c r="AY43" s="291" t="s">
        <v>115</v>
      </c>
      <c r="AZ43" s="292" t="s">
        <v>115</v>
      </c>
      <c r="BA43" s="292" t="s">
        <v>115</v>
      </c>
      <c r="BB43" s="293" t="s">
        <v>115</v>
      </c>
      <c r="BC43" s="291">
        <v>501.59591180356341</v>
      </c>
      <c r="BD43" s="292">
        <v>58.341566435574379</v>
      </c>
      <c r="BE43" s="292">
        <v>-0.6867458502001742</v>
      </c>
      <c r="BF43" s="293">
        <v>5.3140983651866992E-3</v>
      </c>
      <c r="BG43" s="291">
        <v>608.83236735311868</v>
      </c>
      <c r="BH43" s="292">
        <v>45.336173578339626</v>
      </c>
      <c r="BI43" s="292">
        <v>-0.62226863423023759</v>
      </c>
      <c r="BJ43" s="294">
        <v>5.4034349352025182E-3</v>
      </c>
      <c r="BK43" s="291" t="s">
        <v>115</v>
      </c>
      <c r="BL43" s="292" t="s">
        <v>115</v>
      </c>
      <c r="BM43" s="292" t="s">
        <v>115</v>
      </c>
      <c r="BN43" s="293" t="s">
        <v>115</v>
      </c>
      <c r="BO43" s="291">
        <v>608.83236735311868</v>
      </c>
      <c r="BP43" s="292">
        <v>45.336173578339626</v>
      </c>
      <c r="BQ43" s="292">
        <v>-0.62226863423023759</v>
      </c>
      <c r="BR43" s="294">
        <v>5.4034349352025182E-3</v>
      </c>
    </row>
    <row r="44" spans="2:70" x14ac:dyDescent="0.2">
      <c r="B44" s="246">
        <v>2046</v>
      </c>
      <c r="C44" s="291">
        <v>73.457333309746332</v>
      </c>
      <c r="D44" s="292">
        <v>3.1582890640964822</v>
      </c>
      <c r="E44" s="292">
        <v>-3.460666121881467E-3</v>
      </c>
      <c r="F44" s="293">
        <v>1.5342317207177726E-4</v>
      </c>
      <c r="G44" s="291">
        <v>40.04161320870633</v>
      </c>
      <c r="H44" s="292">
        <v>5.3697798643527834</v>
      </c>
      <c r="I44" s="292">
        <v>-4.8083570054860997E-2</v>
      </c>
      <c r="J44" s="293">
        <v>3.7807731507719143E-4</v>
      </c>
      <c r="K44" s="291" t="s">
        <v>115</v>
      </c>
      <c r="L44" s="292">
        <v>2.0944778551068746</v>
      </c>
      <c r="M44" s="292" t="s">
        <v>115</v>
      </c>
      <c r="N44" s="293" t="s">
        <v>115</v>
      </c>
      <c r="O44" s="291">
        <v>52.771550488647406</v>
      </c>
      <c r="P44" s="292">
        <v>4.2127442608390657</v>
      </c>
      <c r="Q44" s="292">
        <v>-2.5693001547929056E-2</v>
      </c>
      <c r="R44" s="294">
        <v>2.5813214013280217E-4</v>
      </c>
      <c r="S44" s="291">
        <v>140.8432966111703</v>
      </c>
      <c r="T44" s="292">
        <v>5.8142385471043605</v>
      </c>
      <c r="U44" s="292">
        <v>-6.7367573574749887E-2</v>
      </c>
      <c r="V44" s="294">
        <v>9.0988813120660588E-4</v>
      </c>
      <c r="W44" s="291">
        <v>101.46208734081878</v>
      </c>
      <c r="X44" s="292">
        <v>5.6203734872804132</v>
      </c>
      <c r="Y44" s="292">
        <v>-4.2020243905546255E-2</v>
      </c>
      <c r="Z44" s="294">
        <v>7.7898996613679947E-4</v>
      </c>
      <c r="AA44" s="291" t="s">
        <v>115</v>
      </c>
      <c r="AB44" s="292" t="s">
        <v>115</v>
      </c>
      <c r="AC44" s="292" t="s">
        <v>115</v>
      </c>
      <c r="AD44" s="293" t="s">
        <v>115</v>
      </c>
      <c r="AE44" s="291">
        <v>101.77146367822913</v>
      </c>
      <c r="AF44" s="292">
        <v>5.6218964791659189</v>
      </c>
      <c r="AG44" s="292">
        <v>-4.2219370955260661E-2</v>
      </c>
      <c r="AH44" s="294">
        <v>7.8001829400263566E-4</v>
      </c>
      <c r="AI44" s="291">
        <v>219.94454706213949</v>
      </c>
      <c r="AJ44" s="292">
        <v>36.566182794511953</v>
      </c>
      <c r="AK44" s="292">
        <v>-0.53184616636397708</v>
      </c>
      <c r="AL44" s="294">
        <v>4.5612595310395325E-3</v>
      </c>
      <c r="AM44" s="291" t="s">
        <v>115</v>
      </c>
      <c r="AN44" s="292" t="s">
        <v>115</v>
      </c>
      <c r="AO44" s="292" t="s">
        <v>115</v>
      </c>
      <c r="AP44" s="293" t="s">
        <v>115</v>
      </c>
      <c r="AQ44" s="291">
        <v>219.94454706213949</v>
      </c>
      <c r="AR44" s="292">
        <v>36.566182794511953</v>
      </c>
      <c r="AS44" s="292">
        <v>-0.53184616636397708</v>
      </c>
      <c r="AT44" s="293">
        <v>4.5612595310395325E-3</v>
      </c>
      <c r="AU44" s="291">
        <v>504.79392027437569</v>
      </c>
      <c r="AV44" s="292">
        <v>58.713532831772788</v>
      </c>
      <c r="AW44" s="292">
        <v>-0.6911243130116802</v>
      </c>
      <c r="AX44" s="294">
        <v>5.3479792864356192E-3</v>
      </c>
      <c r="AY44" s="291" t="s">
        <v>115</v>
      </c>
      <c r="AZ44" s="292" t="s">
        <v>115</v>
      </c>
      <c r="BA44" s="292" t="s">
        <v>115</v>
      </c>
      <c r="BB44" s="293" t="s">
        <v>115</v>
      </c>
      <c r="BC44" s="291">
        <v>504.79392027437569</v>
      </c>
      <c r="BD44" s="292">
        <v>58.713532831772788</v>
      </c>
      <c r="BE44" s="292">
        <v>-0.6911243130116802</v>
      </c>
      <c r="BF44" s="293">
        <v>5.3479792864356192E-3</v>
      </c>
      <c r="BG44" s="291">
        <v>612.71407974806039</v>
      </c>
      <c r="BH44" s="292">
        <v>45.625221921290496</v>
      </c>
      <c r="BI44" s="292">
        <v>-0.62623601178766963</v>
      </c>
      <c r="BJ44" s="294">
        <v>5.4378854366671876E-3</v>
      </c>
      <c r="BK44" s="291" t="s">
        <v>115</v>
      </c>
      <c r="BL44" s="292" t="s">
        <v>115</v>
      </c>
      <c r="BM44" s="292" t="s">
        <v>115</v>
      </c>
      <c r="BN44" s="293" t="s">
        <v>115</v>
      </c>
      <c r="BO44" s="291">
        <v>612.71407974806039</v>
      </c>
      <c r="BP44" s="292">
        <v>45.625221921290496</v>
      </c>
      <c r="BQ44" s="292">
        <v>-0.62623601178766963</v>
      </c>
      <c r="BR44" s="294">
        <v>5.4378854366671876E-3</v>
      </c>
    </row>
    <row r="45" spans="2:70" x14ac:dyDescent="0.2">
      <c r="B45" s="246">
        <v>2047</v>
      </c>
      <c r="C45" s="291">
        <v>73.950571260833229</v>
      </c>
      <c r="D45" s="292">
        <v>3.1794957694957429</v>
      </c>
      <c r="E45" s="292">
        <v>-3.4839031737923364E-3</v>
      </c>
      <c r="F45" s="293">
        <v>1.5445335010346324E-4</v>
      </c>
      <c r="G45" s="291">
        <v>40.298266420370688</v>
      </c>
      <c r="H45" s="292">
        <v>5.4041983389765047</v>
      </c>
      <c r="I45" s="292">
        <v>-4.8391769492744402E-2</v>
      </c>
      <c r="J45" s="293">
        <v>3.8050066292449794E-4</v>
      </c>
      <c r="K45" s="291" t="s">
        <v>115</v>
      </c>
      <c r="L45" s="292">
        <v>2.0945518163041292</v>
      </c>
      <c r="M45" s="292" t="s">
        <v>115</v>
      </c>
      <c r="N45" s="293" t="s">
        <v>115</v>
      </c>
      <c r="O45" s="291">
        <v>53.119757214164821</v>
      </c>
      <c r="P45" s="292">
        <v>4.2394659558616326</v>
      </c>
      <c r="Q45" s="292">
        <v>-2.5858154183802034E-2</v>
      </c>
      <c r="R45" s="294">
        <v>2.5980748015424295E-4</v>
      </c>
      <c r="S45" s="291">
        <v>141.7890055814631</v>
      </c>
      <c r="T45" s="292">
        <v>5.8532789393823048</v>
      </c>
      <c r="U45" s="292">
        <v>-6.7819921113961429E-2</v>
      </c>
      <c r="V45" s="294">
        <v>9.1599768266094762E-4</v>
      </c>
      <c r="W45" s="291">
        <v>102.11242503931412</v>
      </c>
      <c r="X45" s="292">
        <v>5.6563981823581342</v>
      </c>
      <c r="Y45" s="292">
        <v>-4.2289579471450303E-2</v>
      </c>
      <c r="Z45" s="294">
        <v>7.8398302861960292E-4</v>
      </c>
      <c r="AA45" s="291" t="s">
        <v>115</v>
      </c>
      <c r="AB45" s="292" t="s">
        <v>115</v>
      </c>
      <c r="AC45" s="292" t="s">
        <v>115</v>
      </c>
      <c r="AD45" s="293" t="s">
        <v>115</v>
      </c>
      <c r="AE45" s="291">
        <v>102.42412179511531</v>
      </c>
      <c r="AF45" s="292">
        <v>5.6579448653737963</v>
      </c>
      <c r="AG45" s="292">
        <v>-4.2490144251875701E-2</v>
      </c>
      <c r="AH45" s="294">
        <v>7.8502012755354931E-4</v>
      </c>
      <c r="AI45" s="291">
        <v>221.35431729535492</v>
      </c>
      <c r="AJ45" s="292">
        <v>36.800559671477465</v>
      </c>
      <c r="AK45" s="292">
        <v>-0.5352551205935987</v>
      </c>
      <c r="AL45" s="294">
        <v>4.5904956635043808E-3</v>
      </c>
      <c r="AM45" s="291" t="s">
        <v>115</v>
      </c>
      <c r="AN45" s="292" t="s">
        <v>115</v>
      </c>
      <c r="AO45" s="292" t="s">
        <v>115</v>
      </c>
      <c r="AP45" s="293" t="s">
        <v>115</v>
      </c>
      <c r="AQ45" s="291">
        <v>221.35431729535492</v>
      </c>
      <c r="AR45" s="292">
        <v>36.800559671477465</v>
      </c>
      <c r="AS45" s="292">
        <v>-0.5352551205935987</v>
      </c>
      <c r="AT45" s="293">
        <v>4.5904956635043808E-3</v>
      </c>
      <c r="AU45" s="291">
        <v>508.02947874680234</v>
      </c>
      <c r="AV45" s="292">
        <v>59.089866739472555</v>
      </c>
      <c r="AW45" s="292">
        <v>-0.69555418634543498</v>
      </c>
      <c r="AX45" s="294">
        <v>5.3822580267207315E-3</v>
      </c>
      <c r="AY45" s="291" t="s">
        <v>115</v>
      </c>
      <c r="AZ45" s="292" t="s">
        <v>115</v>
      </c>
      <c r="BA45" s="292" t="s">
        <v>115</v>
      </c>
      <c r="BB45" s="293" t="s">
        <v>115</v>
      </c>
      <c r="BC45" s="291">
        <v>508.02947874680234</v>
      </c>
      <c r="BD45" s="292">
        <v>59.089866739472555</v>
      </c>
      <c r="BE45" s="292">
        <v>-0.69555418634543498</v>
      </c>
      <c r="BF45" s="293">
        <v>5.3822580267207315E-3</v>
      </c>
      <c r="BG45" s="291">
        <v>616.64136997934202</v>
      </c>
      <c r="BH45" s="292">
        <v>45.917664178248614</v>
      </c>
      <c r="BI45" s="292">
        <v>-0.63024997303462138</v>
      </c>
      <c r="BJ45" s="294">
        <v>5.4727404449983709E-3</v>
      </c>
      <c r="BK45" s="291" t="s">
        <v>115</v>
      </c>
      <c r="BL45" s="292" t="s">
        <v>115</v>
      </c>
      <c r="BM45" s="292" t="s">
        <v>115</v>
      </c>
      <c r="BN45" s="293" t="s">
        <v>115</v>
      </c>
      <c r="BO45" s="291">
        <v>616.64136997934202</v>
      </c>
      <c r="BP45" s="292">
        <v>45.917664178248614</v>
      </c>
      <c r="BQ45" s="292">
        <v>-0.63024997303462138</v>
      </c>
      <c r="BR45" s="294">
        <v>5.4727404449983709E-3</v>
      </c>
    </row>
    <row r="46" spans="2:70" ht="13.15" x14ac:dyDescent="0.25">
      <c r="B46" s="246">
        <v>2048</v>
      </c>
      <c r="C46" s="291">
        <v>74.449600655572809</v>
      </c>
      <c r="D46" s="292">
        <v>3.2009514773067367</v>
      </c>
      <c r="E46" s="292">
        <v>-3.5074130678000074E-3</v>
      </c>
      <c r="F46" s="293">
        <v>1.5549562415900463E-4</v>
      </c>
      <c r="G46" s="291">
        <v>40.557933172680819</v>
      </c>
      <c r="H46" s="292">
        <v>5.4390209444177264</v>
      </c>
      <c r="I46" s="292">
        <v>-4.8703587710720385E-2</v>
      </c>
      <c r="J46" s="293">
        <v>3.8295246495396464E-4</v>
      </c>
      <c r="K46" s="291" t="s">
        <v>115</v>
      </c>
      <c r="L46" s="292">
        <v>2.1037013648220277</v>
      </c>
      <c r="M46" s="292" t="s">
        <v>115</v>
      </c>
      <c r="N46" s="293" t="s">
        <v>115</v>
      </c>
      <c r="O46" s="291">
        <v>53.472052472662881</v>
      </c>
      <c r="P46" s="292">
        <v>4.266983153868539</v>
      </c>
      <c r="Q46" s="292">
        <v>-2.602524598956785E-2</v>
      </c>
      <c r="R46" s="294">
        <v>2.6150249148709011E-4</v>
      </c>
      <c r="S46" s="291">
        <v>142.74581876667131</v>
      </c>
      <c r="T46" s="292">
        <v>5.8927777315695788</v>
      </c>
      <c r="U46" s="292">
        <v>-6.8277579974572705E-2</v>
      </c>
      <c r="V46" s="294">
        <v>9.2217897053158311E-4</v>
      </c>
      <c r="W46" s="291">
        <v>102.77039879689161</v>
      </c>
      <c r="X46" s="292">
        <v>5.6928458679847145</v>
      </c>
      <c r="Y46" s="292">
        <v>-4.2562077490182981E-2</v>
      </c>
      <c r="Z46" s="294">
        <v>7.8903471805915172E-4</v>
      </c>
      <c r="AA46" s="291" t="s">
        <v>115</v>
      </c>
      <c r="AB46" s="292" t="s">
        <v>115</v>
      </c>
      <c r="AC46" s="292" t="s">
        <v>115</v>
      </c>
      <c r="AD46" s="293" t="s">
        <v>115</v>
      </c>
      <c r="AE46" s="291">
        <v>103.08444321670078</v>
      </c>
      <c r="AF46" s="292">
        <v>5.6944165203042729</v>
      </c>
      <c r="AG46" s="292">
        <v>-4.2764096882697583E-2</v>
      </c>
      <c r="AH46" s="294">
        <v>7.9008069104830948E-4</v>
      </c>
      <c r="AI46" s="291">
        <v>222.7806406037158</v>
      </c>
      <c r="AJ46" s="292">
        <v>37.037688527428877</v>
      </c>
      <c r="AK46" s="292">
        <v>-0.53870410168305938</v>
      </c>
      <c r="AL46" s="294">
        <v>4.6200750773680343E-3</v>
      </c>
      <c r="AM46" s="291" t="s">
        <v>115</v>
      </c>
      <c r="AN46" s="292" t="s">
        <v>115</v>
      </c>
      <c r="AO46" s="292" t="s">
        <v>115</v>
      </c>
      <c r="AP46" s="293" t="s">
        <v>115</v>
      </c>
      <c r="AQ46" s="291">
        <v>222.7806406037158</v>
      </c>
      <c r="AR46" s="292">
        <v>37.037688527428877</v>
      </c>
      <c r="AS46" s="292">
        <v>-0.53870410168305938</v>
      </c>
      <c r="AT46" s="293">
        <v>4.6200750773680343E-3</v>
      </c>
      <c r="AU46" s="291">
        <v>511.30302812105793</v>
      </c>
      <c r="AV46" s="292">
        <v>59.47061944060912</v>
      </c>
      <c r="AW46" s="292">
        <v>-0.70003607384749222</v>
      </c>
      <c r="AX46" s="294">
        <v>5.4169392571070396E-3</v>
      </c>
      <c r="AY46" s="291" t="s">
        <v>115</v>
      </c>
      <c r="AZ46" s="292" t="s">
        <v>115</v>
      </c>
      <c r="BA46" s="292" t="s">
        <v>115</v>
      </c>
      <c r="BB46" s="293" t="s">
        <v>115</v>
      </c>
      <c r="BC46" s="291">
        <v>511.30302812105793</v>
      </c>
      <c r="BD46" s="292">
        <v>59.47061944060912</v>
      </c>
      <c r="BE46" s="292">
        <v>-0.70003607384749222</v>
      </c>
      <c r="BF46" s="293">
        <v>5.4169392571070396E-3</v>
      </c>
      <c r="BG46" s="291">
        <v>620.6147732074686</v>
      </c>
      <c r="BH46" s="292">
        <v>46.213540199476313</v>
      </c>
      <c r="BI46" s="292">
        <v>-0.63431106494200729</v>
      </c>
      <c r="BJ46" s="294">
        <v>5.5080047097874549E-3</v>
      </c>
      <c r="BK46" s="291" t="s">
        <v>115</v>
      </c>
      <c r="BL46" s="292" t="s">
        <v>115</v>
      </c>
      <c r="BM46" s="292" t="s">
        <v>115</v>
      </c>
      <c r="BN46" s="293" t="s">
        <v>115</v>
      </c>
      <c r="BO46" s="291">
        <v>620.6147732074686</v>
      </c>
      <c r="BP46" s="292">
        <v>46.213540199476313</v>
      </c>
      <c r="BQ46" s="292">
        <v>-0.63431106494200729</v>
      </c>
      <c r="BR46" s="294">
        <v>5.5080047097874549E-3</v>
      </c>
    </row>
    <row r="47" spans="2:70" ht="13.15" x14ac:dyDescent="0.25">
      <c r="B47" s="246">
        <v>2049</v>
      </c>
      <c r="C47" s="291">
        <v>74.954489495260418</v>
      </c>
      <c r="D47" s="292">
        <v>3.2226591112368421</v>
      </c>
      <c r="E47" s="292">
        <v>-3.5311990075298817E-3</v>
      </c>
      <c r="F47" s="293">
        <v>1.5655013626607881E-4</v>
      </c>
      <c r="G47" s="291">
        <v>40.820648849675599</v>
      </c>
      <c r="H47" s="292">
        <v>5.474252425852387</v>
      </c>
      <c r="I47" s="292">
        <v>-4.901906719935753E-2</v>
      </c>
      <c r="J47" s="293">
        <v>3.8543305526557773E-4</v>
      </c>
      <c r="K47" s="291" t="s">
        <v>115</v>
      </c>
      <c r="L47" s="292">
        <v>2.0986915788910001</v>
      </c>
      <c r="M47" s="292" t="s">
        <v>115</v>
      </c>
      <c r="N47" s="293" t="s">
        <v>115</v>
      </c>
      <c r="O47" s="291">
        <v>53.828484270399656</v>
      </c>
      <c r="P47" s="292">
        <v>4.2940660770510659</v>
      </c>
      <c r="Q47" s="292">
        <v>-2.6194299734344614E-2</v>
      </c>
      <c r="R47" s="294">
        <v>2.632174051056458E-4</v>
      </c>
      <c r="S47" s="291">
        <v>143.71386654896614</v>
      </c>
      <c r="T47" s="292">
        <v>5.9327403060525947</v>
      </c>
      <c r="U47" s="292">
        <v>-6.8740612520435784E-2</v>
      </c>
      <c r="V47" s="294">
        <v>9.2843283712477009E-4</v>
      </c>
      <c r="W47" s="291">
        <v>103.43609827373615</v>
      </c>
      <c r="X47" s="292">
        <v>5.7297215107810784</v>
      </c>
      <c r="Y47" s="292">
        <v>-4.2837775094262814E-2</v>
      </c>
      <c r="Z47" s="294">
        <v>7.941457228345856E-4</v>
      </c>
      <c r="AA47" s="291" t="s">
        <v>115</v>
      </c>
      <c r="AB47" s="292" t="s">
        <v>115</v>
      </c>
      <c r="AC47" s="292" t="s">
        <v>115</v>
      </c>
      <c r="AD47" s="293" t="s">
        <v>115</v>
      </c>
      <c r="AE47" s="291">
        <v>103.75251792307979</v>
      </c>
      <c r="AF47" s="292">
        <v>5.7313164138445005</v>
      </c>
      <c r="AG47" s="292">
        <v>-4.304126617846063E-2</v>
      </c>
      <c r="AH47" s="294">
        <v>7.9520067407529767E-4</v>
      </c>
      <c r="AI47" s="291">
        <v>224.22371134818263</v>
      </c>
      <c r="AJ47" s="292">
        <v>37.277601675230983</v>
      </c>
      <c r="AK47" s="292">
        <v>-0.54219357961505765</v>
      </c>
      <c r="AL47" s="294">
        <v>4.6500018033318481E-3</v>
      </c>
      <c r="AM47" s="291" t="s">
        <v>115</v>
      </c>
      <c r="AN47" s="292" t="s">
        <v>115</v>
      </c>
      <c r="AO47" s="292" t="s">
        <v>115</v>
      </c>
      <c r="AP47" s="293" t="s">
        <v>115</v>
      </c>
      <c r="AQ47" s="291">
        <v>224.22371134818263</v>
      </c>
      <c r="AR47" s="292">
        <v>37.277601675230983</v>
      </c>
      <c r="AS47" s="292">
        <v>-0.54219357961505765</v>
      </c>
      <c r="AT47" s="293">
        <v>4.6500018033318481E-3</v>
      </c>
      <c r="AU47" s="291">
        <v>514.61501447426758</v>
      </c>
      <c r="AV47" s="292">
        <v>59.855842819254136</v>
      </c>
      <c r="AW47" s="292">
        <v>-0.70457058625172619</v>
      </c>
      <c r="AX47" s="294">
        <v>5.4520277035057111E-3</v>
      </c>
      <c r="AY47" s="291" t="s">
        <v>115</v>
      </c>
      <c r="AZ47" s="292" t="s">
        <v>115</v>
      </c>
      <c r="BA47" s="292" t="s">
        <v>115</v>
      </c>
      <c r="BB47" s="293" t="s">
        <v>115</v>
      </c>
      <c r="BC47" s="291">
        <v>514.61501447426758</v>
      </c>
      <c r="BD47" s="292">
        <v>59.855842819254136</v>
      </c>
      <c r="BE47" s="292">
        <v>-0.70457058625172619</v>
      </c>
      <c r="BF47" s="293">
        <v>5.4520277035057111E-3</v>
      </c>
      <c r="BG47" s="291">
        <v>624.63483087662985</v>
      </c>
      <c r="BH47" s="292">
        <v>46.512890303145035</v>
      </c>
      <c r="BI47" s="292">
        <v>-0.63841984090310011</v>
      </c>
      <c r="BJ47" s="294">
        <v>5.543683036394023E-3</v>
      </c>
      <c r="BK47" s="291" t="s">
        <v>115</v>
      </c>
      <c r="BL47" s="292" t="s">
        <v>115</v>
      </c>
      <c r="BM47" s="292" t="s">
        <v>115</v>
      </c>
      <c r="BN47" s="293" t="s">
        <v>115</v>
      </c>
      <c r="BO47" s="291">
        <v>624.63483087662985</v>
      </c>
      <c r="BP47" s="292">
        <v>46.512890303145035</v>
      </c>
      <c r="BQ47" s="292">
        <v>-0.63841984090310011</v>
      </c>
      <c r="BR47" s="294">
        <v>5.543683036394023E-3</v>
      </c>
    </row>
    <row r="48" spans="2:70" ht="13.15" x14ac:dyDescent="0.25">
      <c r="B48" s="246">
        <v>2050</v>
      </c>
      <c r="C48" s="291">
        <v>75.465306579641009</v>
      </c>
      <c r="D48" s="292">
        <v>3.2446216293226824</v>
      </c>
      <c r="E48" s="292">
        <v>-3.5552642342233159E-3</v>
      </c>
      <c r="F48" s="293">
        <v>1.5761703012000708E-4</v>
      </c>
      <c r="G48" s="291">
        <v>41.086449250862103</v>
      </c>
      <c r="H48" s="292">
        <v>5.5098975841727773</v>
      </c>
      <c r="I48" s="292">
        <v>-4.9338250948135216E-2</v>
      </c>
      <c r="J48" s="293">
        <v>3.8794277188221944E-4</v>
      </c>
      <c r="K48" s="291" t="s">
        <v>115</v>
      </c>
      <c r="L48" s="292">
        <v>2.0906494020569859</v>
      </c>
      <c r="M48" s="292" t="s">
        <v>115</v>
      </c>
      <c r="N48" s="293" t="s">
        <v>115</v>
      </c>
      <c r="O48" s="291">
        <v>54.189101177307506</v>
      </c>
      <c r="P48" s="292">
        <v>4.3213091429546413</v>
      </c>
      <c r="Q48" s="292">
        <v>-2.6365338454598201E-2</v>
      </c>
      <c r="R48" s="294">
        <v>2.6495245469623937E-4</v>
      </c>
      <c r="S48" s="291">
        <v>144.69328084142487</v>
      </c>
      <c r="T48" s="292">
        <v>5.973172108416037</v>
      </c>
      <c r="U48" s="292">
        <v>-6.9209081847659282E-2</v>
      </c>
      <c r="V48" s="294">
        <v>9.3476013463685936E-4</v>
      </c>
      <c r="W48" s="291">
        <v>104.10961418279412</v>
      </c>
      <c r="X48" s="292">
        <v>5.7670301356846396</v>
      </c>
      <c r="Y48" s="292">
        <v>-4.3116709852206586E-2</v>
      </c>
      <c r="Z48" s="294">
        <v>7.9931673940777394E-4</v>
      </c>
      <c r="AA48" s="291" t="s">
        <v>115</v>
      </c>
      <c r="AB48" s="292" t="s">
        <v>115</v>
      </c>
      <c r="AC48" s="292" t="s">
        <v>115</v>
      </c>
      <c r="AD48" s="293" t="s">
        <v>115</v>
      </c>
      <c r="AE48" s="291">
        <v>104.42843695086442</v>
      </c>
      <c r="AF48" s="292">
        <v>5.7686495742364716</v>
      </c>
      <c r="AG48" s="292">
        <v>-4.3321689908224791E-2</v>
      </c>
      <c r="AH48" s="294">
        <v>8.003807743198237E-4</v>
      </c>
      <c r="AI48" s="291">
        <v>225.68372617184085</v>
      </c>
      <c r="AJ48" s="292">
        <v>37.520331807156012</v>
      </c>
      <c r="AK48" s="292">
        <v>-0.54572402989068014</v>
      </c>
      <c r="AL48" s="294">
        <v>4.6802799194243941E-3</v>
      </c>
      <c r="AM48" s="291" t="s">
        <v>115</v>
      </c>
      <c r="AN48" s="292" t="s">
        <v>115</v>
      </c>
      <c r="AO48" s="292" t="s">
        <v>115</v>
      </c>
      <c r="AP48" s="293" t="s">
        <v>115</v>
      </c>
      <c r="AQ48" s="291">
        <v>225.68372617184085</v>
      </c>
      <c r="AR48" s="292">
        <v>37.520331807156012</v>
      </c>
      <c r="AS48" s="292">
        <v>-0.54572402989068014</v>
      </c>
      <c r="AT48" s="293">
        <v>4.6802799194243941E-3</v>
      </c>
      <c r="AU48" s="291">
        <v>517.96588912125264</v>
      </c>
      <c r="AV48" s="292">
        <v>60.245589368685579</v>
      </c>
      <c r="AW48" s="292">
        <v>-0.7091583414630549</v>
      </c>
      <c r="AX48" s="294">
        <v>5.4875281473180642E-3</v>
      </c>
      <c r="AY48" s="291" t="s">
        <v>115</v>
      </c>
      <c r="AZ48" s="292" t="s">
        <v>115</v>
      </c>
      <c r="BA48" s="292" t="s">
        <v>115</v>
      </c>
      <c r="BB48" s="293" t="s">
        <v>115</v>
      </c>
      <c r="BC48" s="291">
        <v>517.96588912125264</v>
      </c>
      <c r="BD48" s="292">
        <v>60.245589368685579</v>
      </c>
      <c r="BE48" s="292">
        <v>-0.7091583414630549</v>
      </c>
      <c r="BF48" s="293">
        <v>5.4875281473180642E-3</v>
      </c>
      <c r="BG48" s="291">
        <v>628.70209078848177</v>
      </c>
      <c r="BH48" s="292">
        <v>46.815755280829428</v>
      </c>
      <c r="BI48" s="292">
        <v>-0.64257686080894161</v>
      </c>
      <c r="BJ48" s="294">
        <v>5.579780286600668E-3</v>
      </c>
      <c r="BK48" s="291" t="s">
        <v>115</v>
      </c>
      <c r="BL48" s="292" t="s">
        <v>115</v>
      </c>
      <c r="BM48" s="292" t="s">
        <v>115</v>
      </c>
      <c r="BN48" s="293" t="s">
        <v>115</v>
      </c>
      <c r="BO48" s="291">
        <v>628.70209078848177</v>
      </c>
      <c r="BP48" s="292">
        <v>46.815755280829428</v>
      </c>
      <c r="BQ48" s="292">
        <v>-0.64257686080894161</v>
      </c>
      <c r="BR48" s="294">
        <v>5.579780286600668E-3</v>
      </c>
    </row>
    <row r="49" spans="2:70" ht="13.15" x14ac:dyDescent="0.25">
      <c r="B49" s="246">
        <v>2051</v>
      </c>
      <c r="C49" s="291">
        <v>75.982121516284394</v>
      </c>
      <c r="D49" s="292">
        <v>3.2668420243332092</v>
      </c>
      <c r="E49" s="292">
        <v>-3.5796120271792955E-3</v>
      </c>
      <c r="F49" s="293">
        <v>1.5869645110333568E-4</v>
      </c>
      <c r="G49" s="291">
        <v>41.355370596093834</v>
      </c>
      <c r="H49" s="292">
        <v>5.5459612766417417</v>
      </c>
      <c r="I49" s="292">
        <v>-4.9661182451301675E-2</v>
      </c>
      <c r="J49" s="293">
        <v>3.904819567957297E-4</v>
      </c>
      <c r="K49" s="291" t="s">
        <v>115</v>
      </c>
      <c r="L49" s="292">
        <v>2.0927027913409049</v>
      </c>
      <c r="M49" s="292" t="s">
        <v>115</v>
      </c>
      <c r="N49" s="293" t="s">
        <v>115</v>
      </c>
      <c r="O49" s="291">
        <v>54.553952333611541</v>
      </c>
      <c r="P49" s="292">
        <v>4.3494130397396491</v>
      </c>
      <c r="Q49" s="292">
        <v>-2.6538385457281377E-2</v>
      </c>
      <c r="R49" s="294">
        <v>2.6670787668907076E-4</v>
      </c>
      <c r="S49" s="291">
        <v>145.68419510600637</v>
      </c>
      <c r="T49" s="292">
        <v>6.0140786481849204</v>
      </c>
      <c r="U49" s="292">
        <v>-6.9683051793206344E-2</v>
      </c>
      <c r="V49" s="294">
        <v>9.4116172527042123E-4</v>
      </c>
      <c r="W49" s="291">
        <v>104.79103830213454</v>
      </c>
      <c r="X49" s="292">
        <v>5.8047768266340336</v>
      </c>
      <c r="Y49" s="292">
        <v>-4.3398919773648709E-2</v>
      </c>
      <c r="Z49" s="294">
        <v>8.0454847241822074E-4</v>
      </c>
      <c r="AA49" s="291" t="s">
        <v>115</v>
      </c>
      <c r="AB49" s="292" t="s">
        <v>115</v>
      </c>
      <c r="AC49" s="292" t="s">
        <v>115</v>
      </c>
      <c r="AD49" s="293" t="s">
        <v>115</v>
      </c>
      <c r="AE49" s="291">
        <v>105.11229240558974</v>
      </c>
      <c r="AF49" s="292">
        <v>5.8064210887622014</v>
      </c>
      <c r="AG49" s="292">
        <v>-4.3605406284522377E-2</v>
      </c>
      <c r="AH49" s="294">
        <v>8.0562169765919741E-4</v>
      </c>
      <c r="AI49" s="291">
        <v>227.16088402669655</v>
      </c>
      <c r="AJ49" s="292">
        <v>37.765911999338464</v>
      </c>
      <c r="AK49" s="292">
        <v>-0.54929593359419626</v>
      </c>
      <c r="AL49" s="294">
        <v>4.7109135515571651E-3</v>
      </c>
      <c r="AM49" s="291" t="s">
        <v>115</v>
      </c>
      <c r="AN49" s="292" t="s">
        <v>115</v>
      </c>
      <c r="AO49" s="292" t="s">
        <v>115</v>
      </c>
      <c r="AP49" s="293" t="s">
        <v>115</v>
      </c>
      <c r="AQ49" s="291">
        <v>227.16088402669655</v>
      </c>
      <c r="AR49" s="292">
        <v>37.765911999338464</v>
      </c>
      <c r="AS49" s="292">
        <v>-0.54929593359419626</v>
      </c>
      <c r="AT49" s="293">
        <v>4.7109135515571651E-3</v>
      </c>
      <c r="AU49" s="291">
        <v>521.35610867602986</v>
      </c>
      <c r="AV49" s="292">
        <v>60.639912198540863</v>
      </c>
      <c r="AW49" s="292">
        <v>-0.71379996464163964</v>
      </c>
      <c r="AX49" s="294">
        <v>5.5234454260871179E-3</v>
      </c>
      <c r="AY49" s="291" t="s">
        <v>115</v>
      </c>
      <c r="AZ49" s="292" t="s">
        <v>115</v>
      </c>
      <c r="BA49" s="292" t="s">
        <v>115</v>
      </c>
      <c r="BB49" s="293" t="s">
        <v>115</v>
      </c>
      <c r="BC49" s="291">
        <v>521.35610867602986</v>
      </c>
      <c r="BD49" s="292">
        <v>60.639912198540863</v>
      </c>
      <c r="BE49" s="292">
        <v>-0.71379996464163964</v>
      </c>
      <c r="BF49" s="293">
        <v>5.5234454260871179E-3</v>
      </c>
      <c r="BG49" s="291">
        <v>632.81710717679357</v>
      </c>
      <c r="BH49" s="292">
        <v>47.122176403065879</v>
      </c>
      <c r="BI49" s="292">
        <v>-0.64678269112463627</v>
      </c>
      <c r="BJ49" s="294">
        <v>5.616301379275491E-3</v>
      </c>
      <c r="BK49" s="291" t="s">
        <v>115</v>
      </c>
      <c r="BL49" s="292" t="s">
        <v>115</v>
      </c>
      <c r="BM49" s="292" t="s">
        <v>115</v>
      </c>
      <c r="BN49" s="293" t="s">
        <v>115</v>
      </c>
      <c r="BO49" s="291">
        <v>632.81710717679357</v>
      </c>
      <c r="BP49" s="292">
        <v>47.122176403065879</v>
      </c>
      <c r="BQ49" s="292">
        <v>-0.64678269112463627</v>
      </c>
      <c r="BR49" s="294">
        <v>5.616301379275491E-3</v>
      </c>
    </row>
    <row r="50" spans="2:70" ht="13.15" x14ac:dyDescent="0.25">
      <c r="B50" s="246">
        <v>2052</v>
      </c>
      <c r="C50" s="291">
        <v>76.505004730070354</v>
      </c>
      <c r="D50" s="292">
        <v>3.2893233241775195</v>
      </c>
      <c r="E50" s="292">
        <v>-3.6042457042012943E-3</v>
      </c>
      <c r="F50" s="293">
        <v>1.5978854630564659E-4</v>
      </c>
      <c r="G50" s="291">
        <v>41.627449530506382</v>
      </c>
      <c r="H50" s="292">
        <v>5.5824484175545708</v>
      </c>
      <c r="I50" s="292">
        <v>-4.9987905713800823E-2</v>
      </c>
      <c r="J50" s="293">
        <v>3.9305095601350825E-4</v>
      </c>
      <c r="K50" s="291" t="s">
        <v>115</v>
      </c>
      <c r="L50" s="292">
        <v>2.0946920137552256</v>
      </c>
      <c r="M50" s="292" t="s">
        <v>115</v>
      </c>
      <c r="N50" s="293" t="s">
        <v>115</v>
      </c>
      <c r="O50" s="291">
        <v>54.923087456525792</v>
      </c>
      <c r="P50" s="292">
        <v>4.3778422372455434</v>
      </c>
      <c r="Q50" s="292">
        <v>-2.6713464323009761E-2</v>
      </c>
      <c r="R50" s="294">
        <v>2.6848391029042856E-4</v>
      </c>
      <c r="S50" s="291">
        <v>146.6867443717376</v>
      </c>
      <c r="T50" s="292">
        <v>6.0554654995753561</v>
      </c>
      <c r="U50" s="292">
        <v>-7.0162586943593494E-2</v>
      </c>
      <c r="V50" s="294">
        <v>9.4763848135173538E-4</v>
      </c>
      <c r="W50" s="291">
        <v>105.48046348745549</v>
      </c>
      <c r="X50" s="292">
        <v>5.8429667272618948</v>
      </c>
      <c r="Y50" s="292">
        <v>-4.3684443314520698E-2</v>
      </c>
      <c r="Z50" s="294">
        <v>8.0984163477908384E-4</v>
      </c>
      <c r="AA50" s="291" t="s">
        <v>115</v>
      </c>
      <c r="AB50" s="292" t="s">
        <v>115</v>
      </c>
      <c r="AC50" s="292" t="s">
        <v>115</v>
      </c>
      <c r="AD50" s="293" t="s">
        <v>115</v>
      </c>
      <c r="AE50" s="291">
        <v>105.80417747426489</v>
      </c>
      <c r="AF50" s="292">
        <v>5.8446361044369626</v>
      </c>
      <c r="AG50" s="292">
        <v>-4.3892453968565157E-2</v>
      </c>
      <c r="AH50" s="294">
        <v>8.1092415825891604E-4</v>
      </c>
      <c r="AI50" s="291">
        <v>228.6553862007874</v>
      </c>
      <c r="AJ50" s="292">
        <v>38.014375716282366</v>
      </c>
      <c r="AK50" s="292">
        <v>-0.55290977745861491</v>
      </c>
      <c r="AL50" s="294">
        <v>4.7419068740867992E-3</v>
      </c>
      <c r="AM50" s="291" t="s">
        <v>115</v>
      </c>
      <c r="AN50" s="292" t="s">
        <v>115</v>
      </c>
      <c r="AO50" s="292" t="s">
        <v>115</v>
      </c>
      <c r="AP50" s="293" t="s">
        <v>115</v>
      </c>
      <c r="AQ50" s="291">
        <v>228.6553862007874</v>
      </c>
      <c r="AR50" s="292">
        <v>38.014375716282366</v>
      </c>
      <c r="AS50" s="292">
        <v>-0.55290977745861491</v>
      </c>
      <c r="AT50" s="293">
        <v>4.7419068740867992E-3</v>
      </c>
      <c r="AU50" s="291">
        <v>524.78613511403364</v>
      </c>
      <c r="AV50" s="292">
        <v>61.038865042053956</v>
      </c>
      <c r="AW50" s="292">
        <v>-0.71849608828807487</v>
      </c>
      <c r="AX50" s="294">
        <v>5.5597844341567868E-3</v>
      </c>
      <c r="AY50" s="291" t="s">
        <v>115</v>
      </c>
      <c r="AZ50" s="292" t="s">
        <v>115</v>
      </c>
      <c r="BA50" s="292" t="s">
        <v>115</v>
      </c>
      <c r="BB50" s="293" t="s">
        <v>115</v>
      </c>
      <c r="BC50" s="291">
        <v>524.78613511403364</v>
      </c>
      <c r="BD50" s="292">
        <v>61.038865042053956</v>
      </c>
      <c r="BE50" s="292">
        <v>-0.71849608828807487</v>
      </c>
      <c r="BF50" s="293">
        <v>5.5597844341567868E-3</v>
      </c>
      <c r="BG50" s="291">
        <v>636.98044078297232</v>
      </c>
      <c r="BH50" s="292">
        <v>47.432195424976356</v>
      </c>
      <c r="BI50" s="292">
        <v>-0.65103790496654268</v>
      </c>
      <c r="BJ50" s="294">
        <v>5.6532512910423879E-3</v>
      </c>
      <c r="BK50" s="291" t="s">
        <v>115</v>
      </c>
      <c r="BL50" s="292" t="s">
        <v>115</v>
      </c>
      <c r="BM50" s="292" t="s">
        <v>115</v>
      </c>
      <c r="BN50" s="293" t="s">
        <v>115</v>
      </c>
      <c r="BO50" s="291">
        <v>636.98044078297232</v>
      </c>
      <c r="BP50" s="292">
        <v>47.432195424976356</v>
      </c>
      <c r="BQ50" s="292">
        <v>-0.65103790496654268</v>
      </c>
      <c r="BR50" s="294">
        <v>5.6532512910423879E-3</v>
      </c>
    </row>
    <row r="51" spans="2:70" ht="13.15" x14ac:dyDescent="0.25">
      <c r="B51" s="246">
        <v>2053</v>
      </c>
      <c r="C51" s="291">
        <v>77.034027472785311</v>
      </c>
      <c r="D51" s="292">
        <v>3.3120685923174573</v>
      </c>
      <c r="E51" s="292">
        <v>-3.6291686220493824E-3</v>
      </c>
      <c r="F51" s="293">
        <v>1.6089346454360108E-4</v>
      </c>
      <c r="G51" s="291">
        <v>41.902723129510846</v>
      </c>
      <c r="H51" s="292">
        <v>5.6193639789086447</v>
      </c>
      <c r="I51" s="292">
        <v>-5.0318465257268651E-2</v>
      </c>
      <c r="J51" s="293">
        <v>3.956501196056638E-4</v>
      </c>
      <c r="K51" s="291" t="s">
        <v>115</v>
      </c>
      <c r="L51" s="292">
        <v>2.0966909124447515</v>
      </c>
      <c r="M51" s="292" t="s">
        <v>115</v>
      </c>
      <c r="N51" s="293" t="s">
        <v>115</v>
      </c>
      <c r="O51" s="291">
        <v>55.296556847028072</v>
      </c>
      <c r="P51" s="292">
        <v>4.4066045151232123</v>
      </c>
      <c r="Q51" s="292">
        <v>-2.6890598909275074E-2</v>
      </c>
      <c r="R51" s="294">
        <v>2.7028079751528566E-4</v>
      </c>
      <c r="S51" s="291">
        <v>147.70106525311337</v>
      </c>
      <c r="T51" s="292">
        <v>6.0973383022541325</v>
      </c>
      <c r="U51" s="292">
        <v>-7.0647752643691636E-2</v>
      </c>
      <c r="V51" s="294">
        <v>9.5419128544965974E-4</v>
      </c>
      <c r="W51" s="291">
        <v>106.17798368473716</v>
      </c>
      <c r="X51" s="292">
        <v>5.8816050415957584</v>
      </c>
      <c r="Y51" s="292">
        <v>-4.3973319382291369E-2</v>
      </c>
      <c r="Z51" s="294">
        <v>8.1519694777432107E-4</v>
      </c>
      <c r="AA51" s="291" t="s">
        <v>115</v>
      </c>
      <c r="AB51" s="292" t="s">
        <v>115</v>
      </c>
      <c r="AC51" s="292" t="s">
        <v>115</v>
      </c>
      <c r="AD51" s="293" t="s">
        <v>115</v>
      </c>
      <c r="AE51" s="291">
        <v>106.50418643807126</v>
      </c>
      <c r="AF51" s="292">
        <v>5.8832998287106459</v>
      </c>
      <c r="AG51" s="292">
        <v>-4.4182872075512539E-2</v>
      </c>
      <c r="AH51" s="294">
        <v>8.1628887866998169E-4</v>
      </c>
      <c r="AI51" s="291">
        <v>230.16743634561121</v>
      </c>
      <c r="AJ51" s="292">
        <v>38.265756815421298</v>
      </c>
      <c r="AK51" s="292">
        <v>-0.55656605393200909</v>
      </c>
      <c r="AL51" s="294">
        <v>4.7732641103839044E-3</v>
      </c>
      <c r="AM51" s="291" t="s">
        <v>115</v>
      </c>
      <c r="AN51" s="292" t="s">
        <v>115</v>
      </c>
      <c r="AO51" s="292" t="s">
        <v>115</v>
      </c>
      <c r="AP51" s="293" t="s">
        <v>115</v>
      </c>
      <c r="AQ51" s="291">
        <v>230.16743634561121</v>
      </c>
      <c r="AR51" s="292">
        <v>38.265756815421298</v>
      </c>
      <c r="AS51" s="292">
        <v>-0.55656605393200909</v>
      </c>
      <c r="AT51" s="293">
        <v>4.7732641103839044E-3</v>
      </c>
      <c r="AU51" s="291">
        <v>528.25643583506678</v>
      </c>
      <c r="AV51" s="292">
        <v>61.442502263377371</v>
      </c>
      <c r="AW51" s="292">
        <v>-0.72324735232957582</v>
      </c>
      <c r="AX51" s="294">
        <v>5.5965501233388197E-3</v>
      </c>
      <c r="AY51" s="291" t="s">
        <v>115</v>
      </c>
      <c r="AZ51" s="292" t="s">
        <v>115</v>
      </c>
      <c r="BA51" s="292" t="s">
        <v>115</v>
      </c>
      <c r="BB51" s="293" t="s">
        <v>115</v>
      </c>
      <c r="BC51" s="291">
        <v>528.25643583506678</v>
      </c>
      <c r="BD51" s="292">
        <v>61.442502263377371</v>
      </c>
      <c r="BE51" s="292">
        <v>-0.72324735232957582</v>
      </c>
      <c r="BF51" s="293">
        <v>5.5965501233388197E-3</v>
      </c>
      <c r="BG51" s="291">
        <v>641.192658932472</v>
      </c>
      <c r="BH51" s="292">
        <v>47.745854591958178</v>
      </c>
      <c r="BI51" s="292">
        <v>-0.65534308218036963</v>
      </c>
      <c r="BJ51" s="294">
        <v>5.6906350569591885E-3</v>
      </c>
      <c r="BK51" s="291" t="s">
        <v>115</v>
      </c>
      <c r="BL51" s="292" t="s">
        <v>115</v>
      </c>
      <c r="BM51" s="292" t="s">
        <v>115</v>
      </c>
      <c r="BN51" s="293" t="s">
        <v>115</v>
      </c>
      <c r="BO51" s="291">
        <v>641.192658932472</v>
      </c>
      <c r="BP51" s="292">
        <v>47.745854591958178</v>
      </c>
      <c r="BQ51" s="292">
        <v>-0.65534308218036963</v>
      </c>
      <c r="BR51" s="294">
        <v>5.6906350569591885E-3</v>
      </c>
    </row>
    <row r="52" spans="2:70" ht="13.15" x14ac:dyDescent="0.25">
      <c r="B52" s="246">
        <v>2054</v>
      </c>
      <c r="C52" s="291">
        <v>77.569261832831572</v>
      </c>
      <c r="D52" s="292">
        <v>3.3350809281850662</v>
      </c>
      <c r="E52" s="292">
        <v>-3.6543841768976451E-3</v>
      </c>
      <c r="F52" s="293">
        <v>1.6201135638121847E-4</v>
      </c>
      <c r="G52" s="291">
        <v>42.181228903846105</v>
      </c>
      <c r="H52" s="292">
        <v>5.6567129910809681</v>
      </c>
      <c r="I52" s="292">
        <v>-5.0652906126100093E-2</v>
      </c>
      <c r="J52" s="293">
        <v>3.9827980175271757E-4</v>
      </c>
      <c r="K52" s="291" t="s">
        <v>115</v>
      </c>
      <c r="L52" s="292">
        <v>2.0986905092437964</v>
      </c>
      <c r="M52" s="292" t="s">
        <v>115</v>
      </c>
      <c r="N52" s="293" t="s">
        <v>115</v>
      </c>
      <c r="O52" s="291">
        <v>55.674411396714348</v>
      </c>
      <c r="P52" s="292">
        <v>4.4357033016456837</v>
      </c>
      <c r="Q52" s="292">
        <v>-2.7069813353696143E-2</v>
      </c>
      <c r="R52" s="294">
        <v>2.7209878322027815E-4</v>
      </c>
      <c r="S52" s="291">
        <v>148.72729596871278</v>
      </c>
      <c r="T52" s="292">
        <v>6.1397027621072215</v>
      </c>
      <c r="U52" s="292">
        <v>-7.1138615005630471E-2</v>
      </c>
      <c r="V52" s="294">
        <v>9.6082103049589655E-4</v>
      </c>
      <c r="W52" s="291">
        <v>106.88369394304367</v>
      </c>
      <c r="X52" s="292">
        <v>5.920697034767203</v>
      </c>
      <c r="Y52" s="292">
        <v>-4.4265587341268751E-2</v>
      </c>
      <c r="Z52" s="294">
        <v>8.2061514115697805E-4</v>
      </c>
      <c r="AA52" s="291" t="s">
        <v>115</v>
      </c>
      <c r="AB52" s="292" t="s">
        <v>115</v>
      </c>
      <c r="AC52" s="292" t="s">
        <v>115</v>
      </c>
      <c r="AD52" s="293" t="s">
        <v>115</v>
      </c>
      <c r="AE52" s="291">
        <v>107.21241468520999</v>
      </c>
      <c r="AF52" s="292">
        <v>5.9224175301773663</v>
      </c>
      <c r="AG52" s="292">
        <v>-4.4476700179801772E-2</v>
      </c>
      <c r="AH52" s="294">
        <v>8.2171658992736131E-4</v>
      </c>
      <c r="AI52" s="291">
        <v>231.6972405038772</v>
      </c>
      <c r="AJ52" s="292">
        <v>38.52008955173212</v>
      </c>
      <c r="AK52" s="292">
        <v>-0.56026526124462128</v>
      </c>
      <c r="AL52" s="294">
        <v>4.804989533408569E-3</v>
      </c>
      <c r="AM52" s="291" t="s">
        <v>115</v>
      </c>
      <c r="AN52" s="292" t="s">
        <v>115</v>
      </c>
      <c r="AO52" s="292" t="s">
        <v>115</v>
      </c>
      <c r="AP52" s="293" t="s">
        <v>115</v>
      </c>
      <c r="AQ52" s="291">
        <v>231.6972405038772</v>
      </c>
      <c r="AR52" s="292">
        <v>38.52008955173212</v>
      </c>
      <c r="AS52" s="292">
        <v>-0.56026526124462128</v>
      </c>
      <c r="AT52" s="293">
        <v>4.804989533408569E-3</v>
      </c>
      <c r="AU52" s="291">
        <v>531.76748372699274</v>
      </c>
      <c r="AV52" s="292">
        <v>61.850878864990307</v>
      </c>
      <c r="AW52" s="292">
        <v>-0.72805440420718071</v>
      </c>
      <c r="AX52" s="294">
        <v>5.6337475035875707E-3</v>
      </c>
      <c r="AY52" s="291" t="s">
        <v>115</v>
      </c>
      <c r="AZ52" s="292" t="s">
        <v>115</v>
      </c>
      <c r="BA52" s="292" t="s">
        <v>115</v>
      </c>
      <c r="BB52" s="293" t="s">
        <v>115</v>
      </c>
      <c r="BC52" s="291">
        <v>531.76748372699274</v>
      </c>
      <c r="BD52" s="292">
        <v>61.850878864990307</v>
      </c>
      <c r="BE52" s="292">
        <v>-0.72805440420718071</v>
      </c>
      <c r="BF52" s="293">
        <v>5.6337475035875707E-3</v>
      </c>
      <c r="BG52" s="291">
        <v>645.45433561210291</v>
      </c>
      <c r="BH52" s="292">
        <v>48.063196645440776</v>
      </c>
      <c r="BI52" s="292">
        <v>-0.65969880942019088</v>
      </c>
      <c r="BJ52" s="294">
        <v>5.7284577712037807E-3</v>
      </c>
      <c r="BK52" s="291" t="s">
        <v>115</v>
      </c>
      <c r="BL52" s="292" t="s">
        <v>115</v>
      </c>
      <c r="BM52" s="292" t="s">
        <v>115</v>
      </c>
      <c r="BN52" s="293" t="s">
        <v>115</v>
      </c>
      <c r="BO52" s="291">
        <v>645.45433561210291</v>
      </c>
      <c r="BP52" s="292">
        <v>48.063196645440776</v>
      </c>
      <c r="BQ52" s="292">
        <v>-0.65969880942019088</v>
      </c>
      <c r="BR52" s="294">
        <v>5.7284577712037807E-3</v>
      </c>
    </row>
    <row r="53" spans="2:70" ht="13.15" x14ac:dyDescent="0.25">
      <c r="B53" s="246">
        <v>2055</v>
      </c>
      <c r="C53" s="291">
        <v>78.11078074505059</v>
      </c>
      <c r="D53" s="292">
        <v>3.3583634676049368</v>
      </c>
      <c r="E53" s="292">
        <v>-3.6798958047969633E-3</v>
      </c>
      <c r="F53" s="293">
        <v>1.63142374150393E-4</v>
      </c>
      <c r="G53" s="291">
        <v>42.463004804690186</v>
      </c>
      <c r="H53" s="292">
        <v>5.694500543513632</v>
      </c>
      <c r="I53" s="292">
        <v>-5.0991273893587104E-2</v>
      </c>
      <c r="J53" s="293">
        <v>4.0094036079386594E-4</v>
      </c>
      <c r="K53" s="291" t="s">
        <v>115</v>
      </c>
      <c r="L53" s="292">
        <v>2.1006263686410942</v>
      </c>
      <c r="M53" s="292" t="s">
        <v>115</v>
      </c>
      <c r="N53" s="293" t="s">
        <v>115</v>
      </c>
      <c r="O53" s="291">
        <v>56.05670259473353</v>
      </c>
      <c r="P53" s="292">
        <v>4.4651391268980998</v>
      </c>
      <c r="Q53" s="292">
        <v>-2.7251132077308077E-2</v>
      </c>
      <c r="R53" s="294">
        <v>2.7393811513707093E-4</v>
      </c>
      <c r="S53" s="291">
        <v>149.76557636003352</v>
      </c>
      <c r="T53" s="292">
        <v>6.1825646520172937</v>
      </c>
      <c r="U53" s="292">
        <v>-7.1635240917807333E-2</v>
      </c>
      <c r="V53" s="294">
        <v>9.6752861990666837E-4</v>
      </c>
      <c r="W53" s="291">
        <v>107.59769042747514</v>
      </c>
      <c r="X53" s="292">
        <v>5.9602480337293109</v>
      </c>
      <c r="Y53" s="292">
        <v>-4.4561287017964073E-2</v>
      </c>
      <c r="Z53" s="294">
        <v>8.2609695324862913E-4</v>
      </c>
      <c r="AA53" s="291" t="s">
        <v>115</v>
      </c>
      <c r="AB53" s="292" t="s">
        <v>115</v>
      </c>
      <c r="AC53" s="292" t="s">
        <v>115</v>
      </c>
      <c r="AD53" s="293" t="s">
        <v>115</v>
      </c>
      <c r="AE53" s="291">
        <v>107.92895872390029</v>
      </c>
      <c r="AF53" s="292">
        <v>5.9619945392934035</v>
      </c>
      <c r="AG53" s="292">
        <v>-4.47739783205406E-2</v>
      </c>
      <c r="AH53" s="294">
        <v>8.2720803164960249E-4</v>
      </c>
      <c r="AI53" s="291">
        <v>233.24500713758275</v>
      </c>
      <c r="AJ53" s="292">
        <v>38.777408582402764</v>
      </c>
      <c r="AK53" s="292">
        <v>-0.56400790347675545</v>
      </c>
      <c r="AL53" s="294">
        <v>4.8370874662926246E-3</v>
      </c>
      <c r="AM53" s="291" t="s">
        <v>115</v>
      </c>
      <c r="AN53" s="292" t="s">
        <v>115</v>
      </c>
      <c r="AO53" s="292" t="s">
        <v>115</v>
      </c>
      <c r="AP53" s="293" t="s">
        <v>115</v>
      </c>
      <c r="AQ53" s="291">
        <v>233.24500713758275</v>
      </c>
      <c r="AR53" s="292">
        <v>38.777408582402764</v>
      </c>
      <c r="AS53" s="292">
        <v>-0.56400790347675545</v>
      </c>
      <c r="AT53" s="293">
        <v>4.8370874662926246E-3</v>
      </c>
      <c r="AU53" s="291">
        <v>535.31975723017422</v>
      </c>
      <c r="AV53" s="292">
        <v>62.264050495193622</v>
      </c>
      <c r="AW53" s="292">
        <v>-0.73291789896397475</v>
      </c>
      <c r="AX53" s="294">
        <v>5.6713816436826875E-3</v>
      </c>
      <c r="AY53" s="291" t="s">
        <v>115</v>
      </c>
      <c r="AZ53" s="292" t="s">
        <v>115</v>
      </c>
      <c r="BA53" s="292" t="s">
        <v>115</v>
      </c>
      <c r="BB53" s="293" t="s">
        <v>115</v>
      </c>
      <c r="BC53" s="291">
        <v>535.31975723017422</v>
      </c>
      <c r="BD53" s="292">
        <v>62.264050495193622</v>
      </c>
      <c r="BE53" s="292">
        <v>-0.73291789896397475</v>
      </c>
      <c r="BF53" s="293">
        <v>5.6713816436826875E-3</v>
      </c>
      <c r="BG53" s="291">
        <v>649.7660515482462</v>
      </c>
      <c r="BH53" s="292">
        <v>48.384264828709867</v>
      </c>
      <c r="BI53" s="292">
        <v>-0.66410568022838579</v>
      </c>
      <c r="BJ53" s="294">
        <v>5.7667245877682715E-3</v>
      </c>
      <c r="BK53" s="291" t="s">
        <v>115</v>
      </c>
      <c r="BL53" s="292" t="s">
        <v>115</v>
      </c>
      <c r="BM53" s="292" t="s">
        <v>115</v>
      </c>
      <c r="BN53" s="293" t="s">
        <v>115</v>
      </c>
      <c r="BO53" s="291">
        <v>649.7660515482462</v>
      </c>
      <c r="BP53" s="292">
        <v>48.384264828709867</v>
      </c>
      <c r="BQ53" s="292">
        <v>-0.66410568022838579</v>
      </c>
      <c r="BR53" s="294">
        <v>5.7667245877682715E-3</v>
      </c>
    </row>
    <row r="54" spans="2:70" ht="13.15" x14ac:dyDescent="0.25">
      <c r="B54" s="246">
        <v>2056</v>
      </c>
      <c r="C54" s="291">
        <v>78.658658000661603</v>
      </c>
      <c r="D54" s="292">
        <v>3.381919383221518</v>
      </c>
      <c r="E54" s="292">
        <v>-3.7057069821432405E-3</v>
      </c>
      <c r="F54" s="293">
        <v>1.6428667197165178E-4</v>
      </c>
      <c r="G54" s="291">
        <v>42.748089228831844</v>
      </c>
      <c r="H54" s="292">
        <v>5.7327317854073438</v>
      </c>
      <c r="I54" s="292">
        <v>-5.1333614668128739E-2</v>
      </c>
      <c r="J54" s="293">
        <v>4.0363215927581044E-4</v>
      </c>
      <c r="K54" s="291" t="s">
        <v>115</v>
      </c>
      <c r="L54" s="292">
        <v>2.1025737160559608</v>
      </c>
      <c r="M54" s="292" t="s">
        <v>115</v>
      </c>
      <c r="N54" s="293" t="s">
        <v>115</v>
      </c>
      <c r="O54" s="291">
        <v>56.44348253480382</v>
      </c>
      <c r="P54" s="292">
        <v>4.4949199814677865</v>
      </c>
      <c r="Q54" s="292">
        <v>-2.7434579787890004E-2</v>
      </c>
      <c r="R54" s="294">
        <v>2.7579904390611558E-4</v>
      </c>
      <c r="S54" s="291">
        <v>150.81604791054784</v>
      </c>
      <c r="T54" s="292">
        <v>6.2259298126503806</v>
      </c>
      <c r="U54" s="292">
        <v>-7.2137698054001942E-2</v>
      </c>
      <c r="V54" s="294">
        <v>9.7431496770582508E-4</v>
      </c>
      <c r="W54" s="291">
        <v>108.32007043227171</v>
      </c>
      <c r="X54" s="292">
        <v>6.0002634279825573</v>
      </c>
      <c r="Y54" s="292">
        <v>-4.4860458706518815E-2</v>
      </c>
      <c r="Z54" s="294">
        <v>8.3164313103998623E-4</v>
      </c>
      <c r="AA54" s="291" t="s">
        <v>115</v>
      </c>
      <c r="AB54" s="292" t="s">
        <v>115</v>
      </c>
      <c r="AC54" s="292" t="s">
        <v>115</v>
      </c>
      <c r="AD54" s="293" t="s">
        <v>115</v>
      </c>
      <c r="AE54" s="291">
        <v>108.65391619553016</v>
      </c>
      <c r="AF54" s="292">
        <v>6.0020362491035613</v>
      </c>
      <c r="AG54" s="292">
        <v>-4.5074747006963234E-2</v>
      </c>
      <c r="AH54" s="294">
        <v>8.3276395213961946E-4</v>
      </c>
      <c r="AI54" s="291">
        <v>234.81094715641981</v>
      </c>
      <c r="AJ54" s="292">
        <v>39.037748971554855</v>
      </c>
      <c r="AK54" s="292">
        <v>-0.56779449062746634</v>
      </c>
      <c r="AL54" s="294">
        <v>4.8695622829287412E-3</v>
      </c>
      <c r="AM54" s="291" t="s">
        <v>115</v>
      </c>
      <c r="AN54" s="292" t="s">
        <v>115</v>
      </c>
      <c r="AO54" s="292" t="s">
        <v>115</v>
      </c>
      <c r="AP54" s="293" t="s">
        <v>115</v>
      </c>
      <c r="AQ54" s="291">
        <v>234.81094715641981</v>
      </c>
      <c r="AR54" s="292">
        <v>39.037748971554855</v>
      </c>
      <c r="AS54" s="292">
        <v>-0.56779449062746634</v>
      </c>
      <c r="AT54" s="293">
        <v>4.8695622829287412E-3</v>
      </c>
      <c r="AU54" s="291">
        <v>538.91374040266885</v>
      </c>
      <c r="AV54" s="292">
        <v>62.682073455692844</v>
      </c>
      <c r="AW54" s="292">
        <v>-0.73783849933435119</v>
      </c>
      <c r="AX54" s="294">
        <v>5.7094576719198186E-3</v>
      </c>
      <c r="AY54" s="291" t="s">
        <v>115</v>
      </c>
      <c r="AZ54" s="292" t="s">
        <v>115</v>
      </c>
      <c r="BA54" s="292" t="s">
        <v>115</v>
      </c>
      <c r="BB54" s="293" t="s">
        <v>115</v>
      </c>
      <c r="BC54" s="291">
        <v>538.91374040266885</v>
      </c>
      <c r="BD54" s="292">
        <v>62.682073455692844</v>
      </c>
      <c r="BE54" s="292">
        <v>-0.73783849933435119</v>
      </c>
      <c r="BF54" s="293">
        <v>5.7094576719198186E-3</v>
      </c>
      <c r="BG54" s="291">
        <v>654.12839428598795</v>
      </c>
      <c r="BH54" s="292">
        <v>48.709102892800111</v>
      </c>
      <c r="BI54" s="292">
        <v>-0.66856429511652016</v>
      </c>
      <c r="BJ54" s="294">
        <v>5.8054407211613063E-3</v>
      </c>
      <c r="BK54" s="291" t="s">
        <v>115</v>
      </c>
      <c r="BL54" s="292" t="s">
        <v>115</v>
      </c>
      <c r="BM54" s="292" t="s">
        <v>115</v>
      </c>
      <c r="BN54" s="293" t="s">
        <v>115</v>
      </c>
      <c r="BO54" s="291">
        <v>654.12839428598795</v>
      </c>
      <c r="BP54" s="292">
        <v>48.709102892800111</v>
      </c>
      <c r="BQ54" s="292">
        <v>-0.66856429511652016</v>
      </c>
      <c r="BR54" s="294">
        <v>5.8054407211613063E-3</v>
      </c>
    </row>
    <row r="55" spans="2:70" ht="13.15" x14ac:dyDescent="0.25">
      <c r="B55" s="246">
        <v>2057</v>
      </c>
      <c r="C55" s="291">
        <v>79.212968257316959</v>
      </c>
      <c r="D55" s="292">
        <v>3.4057518849314441</v>
      </c>
      <c r="E55" s="292">
        <v>-3.7318212261511162E-3</v>
      </c>
      <c r="F55" s="293">
        <v>1.654444057751562E-4</v>
      </c>
      <c r="G55" s="291">
        <v>43.036521023902758</v>
      </c>
      <c r="H55" s="292">
        <v>5.7714119264230943</v>
      </c>
      <c r="I55" s="292">
        <v>-5.1679975099514303E-2</v>
      </c>
      <c r="J55" s="293">
        <v>4.0635556400216133E-4</v>
      </c>
      <c r="K55" s="291" t="s">
        <v>115</v>
      </c>
      <c r="L55" s="292">
        <v>2.1044501800908524</v>
      </c>
      <c r="M55" s="292" t="s">
        <v>115</v>
      </c>
      <c r="N55" s="293" t="s">
        <v>115</v>
      </c>
      <c r="O55" s="291">
        <v>56.834803922311316</v>
      </c>
      <c r="P55" s="292">
        <v>4.5250455366073812</v>
      </c>
      <c r="Q55" s="292">
        <v>-2.7620181483331986E-2</v>
      </c>
      <c r="R55" s="294">
        <v>2.7768182311080461E-4</v>
      </c>
      <c r="S55" s="291">
        <v>151.87885376498207</v>
      </c>
      <c r="T55" s="292">
        <v>6.2698041532517594</v>
      </c>
      <c r="U55" s="292">
        <v>-7.2646054882598024E-2</v>
      </c>
      <c r="V55" s="294">
        <v>9.811809986493942E-4</v>
      </c>
      <c r="W55" s="291">
        <v>109.05093239407175</v>
      </c>
      <c r="X55" s="292">
        <v>6.0407486703092266</v>
      </c>
      <c r="Y55" s="292">
        <v>-4.5163143174195529E-2</v>
      </c>
      <c r="Z55" s="294">
        <v>8.3725443029268988E-4</v>
      </c>
      <c r="AA55" s="291" t="s">
        <v>115</v>
      </c>
      <c r="AB55" s="292" t="s">
        <v>115</v>
      </c>
      <c r="AC55" s="292" t="s">
        <v>115</v>
      </c>
      <c r="AD55" s="293" t="s">
        <v>115</v>
      </c>
      <c r="AE55" s="291">
        <v>109.38738588796194</v>
      </c>
      <c r="AF55" s="292">
        <v>6.0425481159760679</v>
      </c>
      <c r="AG55" s="292">
        <v>-4.537904722395051E-2</v>
      </c>
      <c r="AH55" s="294">
        <v>8.383851084866618E-4</v>
      </c>
      <c r="AI55" s="291">
        <v>236.3952739465152</v>
      </c>
      <c r="AJ55" s="292">
        <v>39.301146195021836</v>
      </c>
      <c r="AK55" s="292">
        <v>-0.5716255386840563</v>
      </c>
      <c r="AL55" s="294">
        <v>4.9024184085664554E-3</v>
      </c>
      <c r="AM55" s="291" t="s">
        <v>115</v>
      </c>
      <c r="AN55" s="292" t="s">
        <v>115</v>
      </c>
      <c r="AO55" s="292" t="s">
        <v>115</v>
      </c>
      <c r="AP55" s="293" t="s">
        <v>115</v>
      </c>
      <c r="AQ55" s="291">
        <v>236.3952739465152</v>
      </c>
      <c r="AR55" s="292">
        <v>39.301146195021836</v>
      </c>
      <c r="AS55" s="292">
        <v>-0.5716255386840563</v>
      </c>
      <c r="AT55" s="293">
        <v>4.9024184085664554E-3</v>
      </c>
      <c r="AU55" s="291">
        <v>542.54992298619084</v>
      </c>
      <c r="AV55" s="292">
        <v>63.105004709270325</v>
      </c>
      <c r="AW55" s="292">
        <v>-0.7428168758343211</v>
      </c>
      <c r="AX55" s="294">
        <v>5.7479807768094412E-3</v>
      </c>
      <c r="AY55" s="291" t="s">
        <v>115</v>
      </c>
      <c r="AZ55" s="292" t="s">
        <v>115</v>
      </c>
      <c r="BA55" s="292" t="s">
        <v>115</v>
      </c>
      <c r="BB55" s="293" t="s">
        <v>115</v>
      </c>
      <c r="BC55" s="291">
        <v>542.54992298619084</v>
      </c>
      <c r="BD55" s="292">
        <v>63.105004709270325</v>
      </c>
      <c r="BE55" s="292">
        <v>-0.7428168758343211</v>
      </c>
      <c r="BF55" s="293">
        <v>5.7479807768094412E-3</v>
      </c>
      <c r="BG55" s="291">
        <v>658.54195826918249</v>
      </c>
      <c r="BH55" s="292">
        <v>49.037755102456963</v>
      </c>
      <c r="BI55" s="292">
        <v>-0.67307526164717657</v>
      </c>
      <c r="BJ55" s="294">
        <v>5.844611447118642E-3</v>
      </c>
      <c r="BK55" s="291" t="s">
        <v>115</v>
      </c>
      <c r="BL55" s="292" t="s">
        <v>115</v>
      </c>
      <c r="BM55" s="292" t="s">
        <v>115</v>
      </c>
      <c r="BN55" s="293" t="s">
        <v>115</v>
      </c>
      <c r="BO55" s="291">
        <v>658.54195826918249</v>
      </c>
      <c r="BP55" s="292">
        <v>49.037755102456963</v>
      </c>
      <c r="BQ55" s="292">
        <v>-0.67307526164717657</v>
      </c>
      <c r="BR55" s="294">
        <v>5.844611447118642E-3</v>
      </c>
    </row>
    <row r="56" spans="2:70" ht="13.15" x14ac:dyDescent="0.25">
      <c r="B56" s="246">
        <v>2058</v>
      </c>
      <c r="C56" s="291">
        <v>79.773787049275541</v>
      </c>
      <c r="D56" s="292">
        <v>3.42986422032094</v>
      </c>
      <c r="E56" s="292">
        <v>-3.7582420953332549E-3</v>
      </c>
      <c r="F56" s="293">
        <v>1.6661573332195039E-4</v>
      </c>
      <c r="G56" s="291">
        <v>43.328339493671187</v>
      </c>
      <c r="H56" s="292">
        <v>5.8105462373920655</v>
      </c>
      <c r="I56" s="292">
        <v>-5.2030402385280144E-2</v>
      </c>
      <c r="J56" s="293">
        <v>4.0911094608342061E-4</v>
      </c>
      <c r="K56" s="291" t="s">
        <v>115</v>
      </c>
      <c r="L56" s="292">
        <v>2.1062820153644006</v>
      </c>
      <c r="M56" s="292" t="s">
        <v>115</v>
      </c>
      <c r="N56" s="293" t="s">
        <v>115</v>
      </c>
      <c r="O56" s="291">
        <v>57.230720081492123</v>
      </c>
      <c r="P56" s="292">
        <v>4.5555212776316285</v>
      </c>
      <c r="Q56" s="292">
        <v>-2.7807962455041399E-2</v>
      </c>
      <c r="R56" s="294">
        <v>2.7958670931202634E-4</v>
      </c>
      <c r="S56" s="291">
        <v>152.95413874882263</v>
      </c>
      <c r="T56" s="292">
        <v>6.314193652451201</v>
      </c>
      <c r="U56" s="292">
        <v>-7.3160380675913461E-2</v>
      </c>
      <c r="V56" s="294">
        <v>9.8812764835159669E-4</v>
      </c>
      <c r="W56" s="291">
        <v>109.79037590532548</v>
      </c>
      <c r="X56" s="292">
        <v>6.0817092775164463</v>
      </c>
      <c r="Y56" s="292">
        <v>-4.5469381666933047E-2</v>
      </c>
      <c r="Z56" s="294">
        <v>8.4293161564229463E-4</v>
      </c>
      <c r="AA56" s="291" t="s">
        <v>115</v>
      </c>
      <c r="AB56" s="292" t="s">
        <v>115</v>
      </c>
      <c r="AC56" s="292" t="s">
        <v>115</v>
      </c>
      <c r="AD56" s="293" t="s">
        <v>115</v>
      </c>
      <c r="AE56" s="291">
        <v>110.12946774899375</v>
      </c>
      <c r="AF56" s="292">
        <v>6.0835356603461008</v>
      </c>
      <c r="AG56" s="292">
        <v>-4.5686920437614763E-2</v>
      </c>
      <c r="AH56" s="294">
        <v>8.4407226666948214E-4</v>
      </c>
      <c r="AI56" s="291">
        <v>237.9982033995081</v>
      </c>
      <c r="AJ56" s="292">
        <v>39.567636145183165</v>
      </c>
      <c r="AK56" s="292">
        <v>-0.57550156969238742</v>
      </c>
      <c r="AL56" s="294">
        <v>4.9356603204151828E-3</v>
      </c>
      <c r="AM56" s="291" t="s">
        <v>115</v>
      </c>
      <c r="AN56" s="292" t="s">
        <v>115</v>
      </c>
      <c r="AO56" s="292" t="s">
        <v>115</v>
      </c>
      <c r="AP56" s="293" t="s">
        <v>115</v>
      </c>
      <c r="AQ56" s="291">
        <v>237.9982033995081</v>
      </c>
      <c r="AR56" s="292">
        <v>39.567636145183165</v>
      </c>
      <c r="AS56" s="292">
        <v>-0.57550156969238742</v>
      </c>
      <c r="AT56" s="293">
        <v>4.9356603204151828E-3</v>
      </c>
      <c r="AU56" s="291">
        <v>546.22880047284627</v>
      </c>
      <c r="AV56" s="292">
        <v>63.532901887547382</v>
      </c>
      <c r="AW56" s="292">
        <v>-0.74785370685288199</v>
      </c>
      <c r="AX56" s="294">
        <v>5.7869562077838754E-3</v>
      </c>
      <c r="AY56" s="291" t="s">
        <v>115</v>
      </c>
      <c r="AZ56" s="292" t="s">
        <v>115</v>
      </c>
      <c r="BA56" s="292" t="s">
        <v>115</v>
      </c>
      <c r="BB56" s="293" t="s">
        <v>115</v>
      </c>
      <c r="BC56" s="291">
        <v>546.22880047284627</v>
      </c>
      <c r="BD56" s="292">
        <v>63.532901887547382</v>
      </c>
      <c r="BE56" s="292">
        <v>-0.74785370685288199</v>
      </c>
      <c r="BF56" s="293">
        <v>5.7869562077838754E-3</v>
      </c>
      <c r="BG56" s="291">
        <v>663.00734492145591</v>
      </c>
      <c r="BH56" s="292">
        <v>49.370266242168519</v>
      </c>
      <c r="BI56" s="292">
        <v>-0.67763919451674504</v>
      </c>
      <c r="BJ56" s="294">
        <v>5.8842421033220545E-3</v>
      </c>
      <c r="BK56" s="291" t="s">
        <v>115</v>
      </c>
      <c r="BL56" s="292" t="s">
        <v>115</v>
      </c>
      <c r="BM56" s="292" t="s">
        <v>115</v>
      </c>
      <c r="BN56" s="293" t="s">
        <v>115</v>
      </c>
      <c r="BO56" s="291">
        <v>663.00734492145591</v>
      </c>
      <c r="BP56" s="292">
        <v>49.370266242168519</v>
      </c>
      <c r="BQ56" s="292">
        <v>-0.67763919451674504</v>
      </c>
      <c r="BR56" s="294">
        <v>5.8842421033220545E-3</v>
      </c>
    </row>
    <row r="57" spans="2:70" ht="13.15" x14ac:dyDescent="0.25">
      <c r="B57" s="246">
        <v>2059</v>
      </c>
      <c r="C57" s="291">
        <v>80.341190797695447</v>
      </c>
      <c r="D57" s="292">
        <v>3.4542596751083541</v>
      </c>
      <c r="E57" s="292">
        <v>-3.7849731899852412E-3</v>
      </c>
      <c r="F57" s="293">
        <v>1.6780081422545834E-4</v>
      </c>
      <c r="G57" s="291">
        <v>43.62358440339775</v>
      </c>
      <c r="H57" s="292">
        <v>5.8501400510338595</v>
      </c>
      <c r="I57" s="292">
        <v>-5.238494427714107E-2</v>
      </c>
      <c r="J57" s="293">
        <v>4.1189868098755167E-4</v>
      </c>
      <c r="K57" s="291" t="s">
        <v>115</v>
      </c>
      <c r="L57" s="292">
        <v>2.1080831128969746</v>
      </c>
      <c r="M57" s="292" t="s">
        <v>115</v>
      </c>
      <c r="N57" s="293" t="s">
        <v>115</v>
      </c>
      <c r="O57" s="291">
        <v>57.631284962698508</v>
      </c>
      <c r="P57" s="292">
        <v>4.5863520815564245</v>
      </c>
      <c r="Q57" s="292">
        <v>-2.7997948291389275E-2</v>
      </c>
      <c r="R57" s="294">
        <v>2.815139620831253E-4</v>
      </c>
      <c r="S57" s="291">
        <v>154.04204938805069</v>
      </c>
      <c r="T57" s="292">
        <v>6.3591043590776399</v>
      </c>
      <c r="U57" s="292">
        <v>-7.3680745519639629E-2</v>
      </c>
      <c r="V57" s="294">
        <v>9.9515586341233746E-4</v>
      </c>
      <c r="W57" s="291">
        <v>110.53850172786588</v>
      </c>
      <c r="X57" s="292">
        <v>6.1231508311879361</v>
      </c>
      <c r="Y57" s="292">
        <v>-4.5779215914966878E-2</v>
      </c>
      <c r="Z57" s="294">
        <v>8.4867546070246187E-4</v>
      </c>
      <c r="AA57" s="291" t="s">
        <v>115</v>
      </c>
      <c r="AB57" s="292" t="s">
        <v>115</v>
      </c>
      <c r="AC57" s="292" t="s">
        <v>115</v>
      </c>
      <c r="AD57" s="293" t="s">
        <v>115</v>
      </c>
      <c r="AE57" s="291">
        <v>110.88026289997892</v>
      </c>
      <c r="AF57" s="292">
        <v>6.1250044674680311</v>
      </c>
      <c r="AG57" s="292">
        <v>-4.5998408600950211E-2</v>
      </c>
      <c r="AH57" s="294">
        <v>8.4982620166071095E-4</v>
      </c>
      <c r="AI57" s="291">
        <v>239.61995394196853</v>
      </c>
      <c r="AJ57" s="292">
        <v>39.83725513585518</v>
      </c>
      <c r="AK57" s="292">
        <v>-0.57942311182801753</v>
      </c>
      <c r="AL57" s="294">
        <v>4.9692925482543041E-3</v>
      </c>
      <c r="AM57" s="291" t="s">
        <v>115</v>
      </c>
      <c r="AN57" s="292" t="s">
        <v>115</v>
      </c>
      <c r="AO57" s="292" t="s">
        <v>115</v>
      </c>
      <c r="AP57" s="293" t="s">
        <v>115</v>
      </c>
      <c r="AQ57" s="291">
        <v>239.61995394196853</v>
      </c>
      <c r="AR57" s="292">
        <v>39.83725513585518</v>
      </c>
      <c r="AS57" s="292">
        <v>-0.57942311182801753</v>
      </c>
      <c r="AT57" s="293">
        <v>4.9692925482543041E-3</v>
      </c>
      <c r="AU57" s="291">
        <v>549.95087417265211</v>
      </c>
      <c r="AV57" s="292">
        <v>63.965823298837449</v>
      </c>
      <c r="AW57" s="292">
        <v>-0.75294967874445895</v>
      </c>
      <c r="AX57" s="294">
        <v>5.8263892759126057E-3</v>
      </c>
      <c r="AY57" s="291" t="s">
        <v>115</v>
      </c>
      <c r="AZ57" s="292" t="s">
        <v>115</v>
      </c>
      <c r="BA57" s="292" t="s">
        <v>115</v>
      </c>
      <c r="BB57" s="293" t="s">
        <v>115</v>
      </c>
      <c r="BC57" s="291">
        <v>549.95087417265211</v>
      </c>
      <c r="BD57" s="292">
        <v>63.965823298837449</v>
      </c>
      <c r="BE57" s="292">
        <v>-0.75294967874445895</v>
      </c>
      <c r="BF57" s="293">
        <v>5.8263892759126057E-3</v>
      </c>
      <c r="BG57" s="291">
        <v>667.52516272815888</v>
      </c>
      <c r="BH57" s="292">
        <v>49.706681622268057</v>
      </c>
      <c r="BI57" s="292">
        <v>-0.682256715639185</v>
      </c>
      <c r="BJ57" s="294">
        <v>5.924338090126679E-3</v>
      </c>
      <c r="BK57" s="291" t="s">
        <v>115</v>
      </c>
      <c r="BL57" s="292" t="s">
        <v>115</v>
      </c>
      <c r="BM57" s="292" t="s">
        <v>115</v>
      </c>
      <c r="BN57" s="293" t="s">
        <v>115</v>
      </c>
      <c r="BO57" s="291">
        <v>667.52516272815888</v>
      </c>
      <c r="BP57" s="292">
        <v>49.706681622268057</v>
      </c>
      <c r="BQ57" s="292">
        <v>-0.682256715639185</v>
      </c>
      <c r="BR57" s="294">
        <v>5.924338090126679E-3</v>
      </c>
    </row>
    <row r="58" spans="2:70" ht="13.15" x14ac:dyDescent="0.25">
      <c r="B58" s="246">
        <v>2060</v>
      </c>
      <c r="C58" s="291">
        <v>80.915256821047876</v>
      </c>
      <c r="D58" s="292">
        <v>3.4789415735919023</v>
      </c>
      <c r="E58" s="292">
        <v>-3.8120181526761937E-3</v>
      </c>
      <c r="F58" s="293">
        <v>1.6899980997323448E-4</v>
      </c>
      <c r="G58" s="291">
        <v>43.922295985254166</v>
      </c>
      <c r="H58" s="292">
        <v>5.8901987626831893</v>
      </c>
      <c r="I58" s="292">
        <v>-5.2743649087497423E-2</v>
      </c>
      <c r="J58" s="293">
        <v>4.1471914859114408E-4</v>
      </c>
      <c r="K58" s="291" t="s">
        <v>115</v>
      </c>
      <c r="L58" s="292">
        <v>2.1098389220436204</v>
      </c>
      <c r="M58" s="292" t="s">
        <v>115</v>
      </c>
      <c r="N58" s="293" t="s">
        <v>115</v>
      </c>
      <c r="O58" s="291">
        <v>58.036553149750759</v>
      </c>
      <c r="P58" s="292">
        <v>4.6175413641341834</v>
      </c>
      <c r="Q58" s="292">
        <v>-2.8190164881197199E-2</v>
      </c>
      <c r="R58" s="294">
        <v>2.8346384404527429E-4</v>
      </c>
      <c r="S58" s="291">
        <v>155.1427339291092</v>
      </c>
      <c r="T58" s="292">
        <v>6.4045423929834495</v>
      </c>
      <c r="U58" s="292">
        <v>-7.4207220322391923E-2</v>
      </c>
      <c r="V58" s="294">
        <v>1.0022666015461984E-3</v>
      </c>
      <c r="W58" s="291">
        <v>111.29541180663963</v>
      </c>
      <c r="X58" s="292">
        <v>6.1650789784446101</v>
      </c>
      <c r="Y58" s="292">
        <v>-4.6092688138515782E-2</v>
      </c>
      <c r="Z58" s="294">
        <v>8.5448674817038047E-4</v>
      </c>
      <c r="AA58" s="291" t="s">
        <v>115</v>
      </c>
      <c r="AB58" s="292" t="s">
        <v>115</v>
      </c>
      <c r="AC58" s="292" t="s">
        <v>115</v>
      </c>
      <c r="AD58" s="293" t="s">
        <v>115</v>
      </c>
      <c r="AE58" s="291">
        <v>111.63987364960579</v>
      </c>
      <c r="AF58" s="292">
        <v>6.166960188176521</v>
      </c>
      <c r="AG58" s="292">
        <v>-4.6313554159549859E-2</v>
      </c>
      <c r="AH58" s="294">
        <v>8.5564769753246285E-4</v>
      </c>
      <c r="AI58" s="291">
        <v>241.26074656516235</v>
      </c>
      <c r="AJ58" s="292">
        <v>40.110039907239582</v>
      </c>
      <c r="AK58" s="292">
        <v>-0.58339069946817568</v>
      </c>
      <c r="AL58" s="294">
        <v>5.00331967505044E-3</v>
      </c>
      <c r="AM58" s="291" t="s">
        <v>115</v>
      </c>
      <c r="AN58" s="292" t="s">
        <v>115</v>
      </c>
      <c r="AO58" s="292" t="s">
        <v>115</v>
      </c>
      <c r="AP58" s="293" t="s">
        <v>115</v>
      </c>
      <c r="AQ58" s="291">
        <v>241.26074656516235</v>
      </c>
      <c r="AR58" s="292">
        <v>40.110039907239582</v>
      </c>
      <c r="AS58" s="292">
        <v>-0.58339069946817568</v>
      </c>
      <c r="AT58" s="293">
        <v>5.00331967505044E-3</v>
      </c>
      <c r="AU58" s="291">
        <v>553.71665128184907</v>
      </c>
      <c r="AV58" s="292">
        <v>64.403827936091787</v>
      </c>
      <c r="AW58" s="292">
        <v>-0.75810548592243399</v>
      </c>
      <c r="AX58" s="294">
        <v>5.8662853546260175E-3</v>
      </c>
      <c r="AY58" s="291" t="s">
        <v>115</v>
      </c>
      <c r="AZ58" s="292" t="s">
        <v>115</v>
      </c>
      <c r="BA58" s="292" t="s">
        <v>115</v>
      </c>
      <c r="BB58" s="293" t="s">
        <v>115</v>
      </c>
      <c r="BC58" s="291">
        <v>553.71665128184907</v>
      </c>
      <c r="BD58" s="292">
        <v>64.403827936091787</v>
      </c>
      <c r="BE58" s="292">
        <v>-0.75810548592243399</v>
      </c>
      <c r="BF58" s="293">
        <v>5.8662853546260175E-3</v>
      </c>
      <c r="BG58" s="291">
        <v>672.09602731928499</v>
      </c>
      <c r="BH58" s="292">
        <v>50.047047085108488</v>
      </c>
      <c r="BI58" s="292">
        <v>-0.68692845423077298</v>
      </c>
      <c r="BJ58" s="294">
        <v>5.9649048712969157E-3</v>
      </c>
      <c r="BK58" s="291" t="s">
        <v>115</v>
      </c>
      <c r="BL58" s="292" t="s">
        <v>115</v>
      </c>
      <c r="BM58" s="292" t="s">
        <v>115</v>
      </c>
      <c r="BN58" s="293" t="s">
        <v>115</v>
      </c>
      <c r="BO58" s="291">
        <v>672.09602731928499</v>
      </c>
      <c r="BP58" s="292">
        <v>50.047047085108488</v>
      </c>
      <c r="BQ58" s="292">
        <v>-0.68692845423077298</v>
      </c>
      <c r="BR58" s="294">
        <v>5.9649048712969157E-3</v>
      </c>
    </row>
    <row r="59" spans="2:70" ht="13.15" x14ac:dyDescent="0.25">
      <c r="B59" s="246">
        <v>2061</v>
      </c>
      <c r="C59" s="291">
        <v>81.496063345652985</v>
      </c>
      <c r="D59" s="292">
        <v>3.503913279102655</v>
      </c>
      <c r="E59" s="292">
        <v>-3.839380668745123E-3</v>
      </c>
      <c r="F59" s="293">
        <v>1.7021288394896886E-4</v>
      </c>
      <c r="G59" s="291">
        <v>44.22451494380558</v>
      </c>
      <c r="H59" s="292">
        <v>5.9307278310250764</v>
      </c>
      <c r="I59" s="292">
        <v>-5.3106565696018446E-2</v>
      </c>
      <c r="J59" s="293">
        <v>4.1757273323117804E-4</v>
      </c>
      <c r="K59" s="291" t="s">
        <v>115</v>
      </c>
      <c r="L59" s="292">
        <v>2.1112324901628421</v>
      </c>
      <c r="M59" s="292" t="s">
        <v>115</v>
      </c>
      <c r="N59" s="293" t="s">
        <v>115</v>
      </c>
      <c r="O59" s="291">
        <v>58.446579867375057</v>
      </c>
      <c r="P59" s="292">
        <v>4.6490765368219149</v>
      </c>
      <c r="Q59" s="292">
        <v>-2.8384638417265108E-2</v>
      </c>
      <c r="R59" s="294">
        <v>2.8543662090326074E-4</v>
      </c>
      <c r="S59" s="291">
        <v>156.25634235910385</v>
      </c>
      <c r="T59" s="292">
        <v>6.4505139458783685</v>
      </c>
      <c r="U59" s="292">
        <v>-7.4739876825372253E-2</v>
      </c>
      <c r="V59" s="294">
        <v>1.0094608317129424E-3</v>
      </c>
      <c r="W59" s="291">
        <v>112.06120928359861</v>
      </c>
      <c r="X59" s="292">
        <v>6.2074994327140836</v>
      </c>
      <c r="Y59" s="292">
        <v>-4.6409841053534934E-2</v>
      </c>
      <c r="Z59" s="294">
        <v>8.6036626993342164E-4</v>
      </c>
      <c r="AA59" s="291" t="s">
        <v>115</v>
      </c>
      <c r="AB59" s="292" t="s">
        <v>115</v>
      </c>
      <c r="AC59" s="292" t="s">
        <v>115</v>
      </c>
      <c r="AD59" s="293" t="s">
        <v>115</v>
      </c>
      <c r="AE59" s="291">
        <v>112.40840350783886</v>
      </c>
      <c r="AF59" s="292">
        <v>6.2094085396565379</v>
      </c>
      <c r="AG59" s="292">
        <v>-4.6632400057389431E-2</v>
      </c>
      <c r="AH59" s="294">
        <v>8.6153754756317883E-4</v>
      </c>
      <c r="AI59" s="291">
        <v>242.92080485516473</v>
      </c>
      <c r="AJ59" s="292">
        <v>40.386027630929874</v>
      </c>
      <c r="AK59" s="292">
        <v>-0.58740487326457846</v>
      </c>
      <c r="AL59" s="294">
        <v>5.037746337581952E-3</v>
      </c>
      <c r="AM59" s="291" t="s">
        <v>115</v>
      </c>
      <c r="AN59" s="292" t="s">
        <v>115</v>
      </c>
      <c r="AO59" s="292" t="s">
        <v>115</v>
      </c>
      <c r="AP59" s="293" t="s">
        <v>115</v>
      </c>
      <c r="AQ59" s="291">
        <v>242.92080485516473</v>
      </c>
      <c r="AR59" s="292">
        <v>40.386027630929874</v>
      </c>
      <c r="AS59" s="292">
        <v>-0.58740487326457846</v>
      </c>
      <c r="AT59" s="293">
        <v>5.037746337581952E-3</v>
      </c>
      <c r="AU59" s="291">
        <v>557.52664495201509</v>
      </c>
      <c r="AV59" s="292">
        <v>64.846975484938156</v>
      </c>
      <c r="AW59" s="292">
        <v>-0.76332183095377104</v>
      </c>
      <c r="AX59" s="294">
        <v>5.9066498804476114E-3</v>
      </c>
      <c r="AY59" s="291" t="s">
        <v>115</v>
      </c>
      <c r="AZ59" s="292" t="s">
        <v>115</v>
      </c>
      <c r="BA59" s="292" t="s">
        <v>115</v>
      </c>
      <c r="BB59" s="293" t="s">
        <v>115</v>
      </c>
      <c r="BC59" s="291">
        <v>557.52664495201509</v>
      </c>
      <c r="BD59" s="292">
        <v>64.846975484938156</v>
      </c>
      <c r="BE59" s="292">
        <v>-0.76332183095377104</v>
      </c>
      <c r="BF59" s="293">
        <v>5.9066498804476114E-3</v>
      </c>
      <c r="BG59" s="291">
        <v>676.72056155335986</v>
      </c>
      <c r="BH59" s="292">
        <v>50.391409011309094</v>
      </c>
      <c r="BI59" s="292">
        <v>-0.69165504689584345</v>
      </c>
      <c r="BJ59" s="294">
        <v>6.0059479747509529E-3</v>
      </c>
      <c r="BK59" s="291" t="s">
        <v>115</v>
      </c>
      <c r="BL59" s="292" t="s">
        <v>115</v>
      </c>
      <c r="BM59" s="292" t="s">
        <v>115</v>
      </c>
      <c r="BN59" s="293" t="s">
        <v>115</v>
      </c>
      <c r="BO59" s="291">
        <v>676.72056155335986</v>
      </c>
      <c r="BP59" s="292">
        <v>50.391409011309094</v>
      </c>
      <c r="BQ59" s="292">
        <v>-0.69165504689584345</v>
      </c>
      <c r="BR59" s="294">
        <v>6.0059479747509529E-3</v>
      </c>
    </row>
    <row r="60" spans="2:70" x14ac:dyDescent="0.2">
      <c r="B60" s="246">
        <v>2062</v>
      </c>
      <c r="C60" s="291">
        <v>82.083689516339575</v>
      </c>
      <c r="D60" s="292">
        <v>3.5291781944628497</v>
      </c>
      <c r="E60" s="292">
        <v>-3.8670644668031199E-3</v>
      </c>
      <c r="F60" s="293">
        <v>1.7144020145475105E-4</v>
      </c>
      <c r="G60" s="291">
        <v>44.530282461557221</v>
      </c>
      <c r="H60" s="292">
        <v>5.9717327788386889</v>
      </c>
      <c r="I60" s="292">
        <v>-5.3473743556302925E-2</v>
      </c>
      <c r="J60" s="293">
        <v>4.2045982375739637E-4</v>
      </c>
      <c r="K60" s="291" t="s">
        <v>115</v>
      </c>
      <c r="L60" s="292">
        <v>2.1126176426671628</v>
      </c>
      <c r="M60" s="292" t="s">
        <v>115</v>
      </c>
      <c r="N60" s="293" t="s">
        <v>115</v>
      </c>
      <c r="O60" s="291">
        <v>58.861420988728824</v>
      </c>
      <c r="P60" s="292">
        <v>4.6809806701080321</v>
      </c>
      <c r="Q60" s="292">
        <v>-2.8581395399940465E-2</v>
      </c>
      <c r="R60" s="294">
        <v>2.8743256148169323E-4</v>
      </c>
      <c r="S60" s="291">
        <v>157.38302642624132</v>
      </c>
      <c r="T60" s="292">
        <v>6.4970252821732295</v>
      </c>
      <c r="U60" s="292">
        <v>-7.5278787612144918E-2</v>
      </c>
      <c r="V60" s="294">
        <v>1.0167395342495504E-3</v>
      </c>
      <c r="W60" s="291">
        <v>112.8359985117548</v>
      </c>
      <c r="X60" s="292">
        <v>6.2504179745092268</v>
      </c>
      <c r="Y60" s="292">
        <v>-4.6730717877536708E-2</v>
      </c>
      <c r="Z60" s="294">
        <v>8.6631482717704667E-4</v>
      </c>
      <c r="AA60" s="291" t="s">
        <v>115</v>
      </c>
      <c r="AB60" s="292" t="s">
        <v>115</v>
      </c>
      <c r="AC60" s="292" t="s">
        <v>115</v>
      </c>
      <c r="AD60" s="293" t="s">
        <v>115</v>
      </c>
      <c r="AE60" s="291">
        <v>113.18595720002381</v>
      </c>
      <c r="AF60" s="292">
        <v>6.2523553062224284</v>
      </c>
      <c r="AG60" s="292">
        <v>-4.6954989742679192E-2</v>
      </c>
      <c r="AH60" s="294">
        <v>8.6749655434572323E-4</v>
      </c>
      <c r="AI60" s="291">
        <v>244.60035502332769</v>
      </c>
      <c r="AJ60" s="292">
        <v>40.665255914976619</v>
      </c>
      <c r="AK60" s="292">
        <v>-0.59146618021710351</v>
      </c>
      <c r="AL60" s="294">
        <v>5.0725772270707832E-3</v>
      </c>
      <c r="AM60" s="291" t="s">
        <v>115</v>
      </c>
      <c r="AN60" s="292" t="s">
        <v>115</v>
      </c>
      <c r="AO60" s="292" t="s">
        <v>115</v>
      </c>
      <c r="AP60" s="293" t="s">
        <v>115</v>
      </c>
      <c r="AQ60" s="291">
        <v>244.60035502332769</v>
      </c>
      <c r="AR60" s="292">
        <v>40.665255914976619</v>
      </c>
      <c r="AS60" s="292">
        <v>-0.59146618021710351</v>
      </c>
      <c r="AT60" s="293">
        <v>5.0725772270707832E-3</v>
      </c>
      <c r="AU60" s="291">
        <v>561.38137435999136</v>
      </c>
      <c r="AV60" s="292">
        <v>65.295326331814039</v>
      </c>
      <c r="AW60" s="292">
        <v>-0.76859942465475195</v>
      </c>
      <c r="AX60" s="294">
        <v>5.9474883537348226E-3</v>
      </c>
      <c r="AY60" s="291" t="s">
        <v>115</v>
      </c>
      <c r="AZ60" s="292" t="s">
        <v>115</v>
      </c>
      <c r="BA60" s="292" t="s">
        <v>115</v>
      </c>
      <c r="BB60" s="293" t="s">
        <v>115</v>
      </c>
      <c r="BC60" s="291">
        <v>561.38137435999136</v>
      </c>
      <c r="BD60" s="292">
        <v>65.295326331814039</v>
      </c>
      <c r="BE60" s="292">
        <v>-0.76859942465475195</v>
      </c>
      <c r="BF60" s="293">
        <v>5.9474883537348226E-3</v>
      </c>
      <c r="BG60" s="291">
        <v>681.39939560231642</v>
      </c>
      <c r="BH60" s="292">
        <v>50.73981432607566</v>
      </c>
      <c r="BI60" s="292">
        <v>-0.69643713771353721</v>
      </c>
      <c r="BJ60" s="294">
        <v>6.0474729933140403E-3</v>
      </c>
      <c r="BK60" s="291" t="s">
        <v>115</v>
      </c>
      <c r="BL60" s="292" t="s">
        <v>115</v>
      </c>
      <c r="BM60" s="292" t="s">
        <v>115</v>
      </c>
      <c r="BN60" s="293" t="s">
        <v>115</v>
      </c>
      <c r="BO60" s="291">
        <v>681.39939560231642</v>
      </c>
      <c r="BP60" s="292">
        <v>50.73981432607566</v>
      </c>
      <c r="BQ60" s="292">
        <v>-0.69643713771353721</v>
      </c>
      <c r="BR60" s="294">
        <v>6.0474729933140403E-3</v>
      </c>
    </row>
    <row r="61" spans="2:70" x14ac:dyDescent="0.2">
      <c r="B61" s="246">
        <v>2063</v>
      </c>
      <c r="C61" s="291">
        <v>82.678215407229899</v>
      </c>
      <c r="D61" s="292">
        <v>3.5547397624495822</v>
      </c>
      <c r="E61" s="292">
        <v>-3.8950733192414451E-3</v>
      </c>
      <c r="F61" s="293">
        <v>1.726819297335952E-4</v>
      </c>
      <c r="G61" s="291">
        <v>44.839640204566194</v>
      </c>
      <c r="H61" s="292">
        <v>6.0132191937499151</v>
      </c>
      <c r="I61" s="292">
        <v>-5.3845232702618123E-2</v>
      </c>
      <c r="J61" s="293">
        <v>4.2338081358529224E-4</v>
      </c>
      <c r="K61" s="291" t="s">
        <v>115</v>
      </c>
      <c r="L61" s="292">
        <v>2.113862476528789</v>
      </c>
      <c r="M61" s="292" t="s">
        <v>115</v>
      </c>
      <c r="N61" s="293" t="s">
        <v>115</v>
      </c>
      <c r="O61" s="291">
        <v>59.281133043014307</v>
      </c>
      <c r="P61" s="292">
        <v>4.7132510991828784</v>
      </c>
      <c r="Q61" s="292">
        <v>-2.8780462640729424E-2</v>
      </c>
      <c r="R61" s="294">
        <v>2.8945193776163362E-4</v>
      </c>
      <c r="S61" s="291">
        <v>158.52293966050755</v>
      </c>
      <c r="T61" s="292">
        <v>6.5440827398335859</v>
      </c>
      <c r="U61" s="292">
        <v>-7.5824026118527413E-2</v>
      </c>
      <c r="V61" s="294">
        <v>1.0241037010038092E-3</v>
      </c>
      <c r="W61" s="291">
        <v>113.61988506940004</v>
      </c>
      <c r="X61" s="292">
        <v>6.2938404522158571</v>
      </c>
      <c r="Y61" s="292">
        <v>-4.7055362335479772E-2</v>
      </c>
      <c r="Z61" s="294">
        <v>8.7233323049398196E-4</v>
      </c>
      <c r="AA61" s="291" t="s">
        <v>115</v>
      </c>
      <c r="AB61" s="292" t="s">
        <v>115</v>
      </c>
      <c r="AC61" s="292" t="s">
        <v>115</v>
      </c>
      <c r="AD61" s="293" t="s">
        <v>115</v>
      </c>
      <c r="AE61" s="291">
        <v>113.97264068115807</v>
      </c>
      <c r="AF61" s="292">
        <v>6.2958063401061164</v>
      </c>
      <c r="AG61" s="292">
        <v>-4.7281367173784457E-2</v>
      </c>
      <c r="AH61" s="294">
        <v>8.7352552989675126E-4</v>
      </c>
      <c r="AI61" s="291">
        <v>246.29962593710496</v>
      </c>
      <c r="AJ61" s="292">
        <v>40.947762809012147</v>
      </c>
      <c r="AK61" s="292">
        <v>-0.59557517374832714</v>
      </c>
      <c r="AL61" s="294">
        <v>5.1078170898217114E-3</v>
      </c>
      <c r="AM61" s="291" t="s">
        <v>115</v>
      </c>
      <c r="AN61" s="292" t="s">
        <v>115</v>
      </c>
      <c r="AO61" s="292" t="s">
        <v>115</v>
      </c>
      <c r="AP61" s="293" t="s">
        <v>115</v>
      </c>
      <c r="AQ61" s="291">
        <v>246.29962593710496</v>
      </c>
      <c r="AR61" s="292">
        <v>40.947762809012147</v>
      </c>
      <c r="AS61" s="292">
        <v>-0.59557517374832714</v>
      </c>
      <c r="AT61" s="293">
        <v>5.1078170898217114E-3</v>
      </c>
      <c r="AU61" s="291">
        <v>565.28136477862859</v>
      </c>
      <c r="AV61" s="292">
        <v>65.748941572195292</v>
      </c>
      <c r="AW61" s="292">
        <v>-0.77393898618783807</v>
      </c>
      <c r="AX61" s="294">
        <v>5.9888063394285341E-3</v>
      </c>
      <c r="AY61" s="291" t="s">
        <v>115</v>
      </c>
      <c r="AZ61" s="292" t="s">
        <v>115</v>
      </c>
      <c r="BA61" s="292" t="s">
        <v>115</v>
      </c>
      <c r="BB61" s="293" t="s">
        <v>115</v>
      </c>
      <c r="BC61" s="291">
        <v>565.28136477862859</v>
      </c>
      <c r="BD61" s="292">
        <v>65.748941572195292</v>
      </c>
      <c r="BE61" s="292">
        <v>-0.77393898618783807</v>
      </c>
      <c r="BF61" s="293">
        <v>5.9888063394285341E-3</v>
      </c>
      <c r="BG61" s="291">
        <v>686.13316703736609</v>
      </c>
      <c r="BH61" s="292">
        <v>51.092310505594845</v>
      </c>
      <c r="BI61" s="292">
        <v>-0.70127537832556752</v>
      </c>
      <c r="BJ61" s="294">
        <v>6.0894855854806054E-3</v>
      </c>
      <c r="BK61" s="291" t="s">
        <v>115</v>
      </c>
      <c r="BL61" s="292" t="s">
        <v>115</v>
      </c>
      <c r="BM61" s="292" t="s">
        <v>115</v>
      </c>
      <c r="BN61" s="293" t="s">
        <v>115</v>
      </c>
      <c r="BO61" s="291">
        <v>686.13316703736609</v>
      </c>
      <c r="BP61" s="292">
        <v>51.092310505594845</v>
      </c>
      <c r="BQ61" s="292">
        <v>-0.70127537832556752</v>
      </c>
      <c r="BR61" s="294">
        <v>6.0894855854806054E-3</v>
      </c>
    </row>
    <row r="62" spans="2:70" x14ac:dyDescent="0.2">
      <c r="B62" s="246">
        <v>2064</v>
      </c>
      <c r="C62" s="291">
        <v>83.279722032651236</v>
      </c>
      <c r="D62" s="292">
        <v>3.5806014662639476</v>
      </c>
      <c r="E62" s="292">
        <v>-3.923411042745583E-3</v>
      </c>
      <c r="F62" s="293">
        <v>1.7393823799223012E-4</v>
      </c>
      <c r="G62" s="291">
        <v>45.152630328119322</v>
      </c>
      <c r="H62" s="292">
        <v>6.0551927289927816</v>
      </c>
      <c r="I62" s="292">
        <v>-5.4221083756717865E-2</v>
      </c>
      <c r="J62" s="293">
        <v>4.2633610074971936E-4</v>
      </c>
      <c r="K62" s="291" t="s">
        <v>115</v>
      </c>
      <c r="L62" s="292">
        <v>2.1150405409619588</v>
      </c>
      <c r="M62" s="292" t="s">
        <v>115</v>
      </c>
      <c r="N62" s="293" t="s">
        <v>115</v>
      </c>
      <c r="O62" s="291">
        <v>59.705773223181822</v>
      </c>
      <c r="P62" s="292">
        <v>4.7458961169119993</v>
      </c>
      <c r="Q62" s="292">
        <v>-2.8981867265950353E-2</v>
      </c>
      <c r="R62" s="294">
        <v>2.9149502491765958E-4</v>
      </c>
      <c r="S62" s="291">
        <v>159.67623739458907</v>
      </c>
      <c r="T62" s="292">
        <v>6.5916927312433806</v>
      </c>
      <c r="U62" s="292">
        <v>-7.6375666642597401E-2</v>
      </c>
      <c r="V62" s="294">
        <v>1.0315543354694685E-3</v>
      </c>
      <c r="W62" s="291">
        <v>114.41297577449322</v>
      </c>
      <c r="X62" s="292">
        <v>6.3377727828896901</v>
      </c>
      <c r="Y62" s="292">
        <v>-4.7383818665727474E-2</v>
      </c>
      <c r="Z62" s="294">
        <v>8.7842229999467798E-4</v>
      </c>
      <c r="AA62" s="291" t="s">
        <v>115</v>
      </c>
      <c r="AB62" s="292" t="s">
        <v>115</v>
      </c>
      <c r="AC62" s="292" t="s">
        <v>115</v>
      </c>
      <c r="AD62" s="293" t="s">
        <v>115</v>
      </c>
      <c r="AE62" s="291">
        <v>114.76856115032915</v>
      </c>
      <c r="AF62" s="292">
        <v>6.3397675622545835</v>
      </c>
      <c r="AG62" s="292">
        <v>-4.7611576825215843E-2</v>
      </c>
      <c r="AH62" s="294">
        <v>8.79625295767361E-4</v>
      </c>
      <c r="AI62" s="291">
        <v>248.01884915123981</v>
      </c>
      <c r="AJ62" s="292">
        <v>41.233586809435593</v>
      </c>
      <c r="AK62" s="292">
        <v>-0.59973241377893927</v>
      </c>
      <c r="AL62" s="294">
        <v>5.1434707278691294E-3</v>
      </c>
      <c r="AM62" s="291" t="s">
        <v>115</v>
      </c>
      <c r="AN62" s="292" t="s">
        <v>115</v>
      </c>
      <c r="AO62" s="292" t="s">
        <v>115</v>
      </c>
      <c r="AP62" s="293" t="s">
        <v>115</v>
      </c>
      <c r="AQ62" s="291">
        <v>248.01884915123981</v>
      </c>
      <c r="AR62" s="292">
        <v>41.233586809435593</v>
      </c>
      <c r="AS62" s="292">
        <v>-0.59973241377893927</v>
      </c>
      <c r="AT62" s="293">
        <v>5.1434707278691294E-3</v>
      </c>
      <c r="AU62" s="291">
        <v>569.22714764836553</v>
      </c>
      <c r="AV62" s="292">
        <v>66.207883018921564</v>
      </c>
      <c r="AW62" s="292">
        <v>-0.77934124315966913</v>
      </c>
      <c r="AX62" s="294">
        <v>6.0306094678114113E-3</v>
      </c>
      <c r="AY62" s="291" t="s">
        <v>115</v>
      </c>
      <c r="AZ62" s="292" t="s">
        <v>115</v>
      </c>
      <c r="BA62" s="292" t="s">
        <v>115</v>
      </c>
      <c r="BB62" s="293" t="s">
        <v>115</v>
      </c>
      <c r="BC62" s="291">
        <v>569.22714764836553</v>
      </c>
      <c r="BD62" s="292">
        <v>66.207883018921564</v>
      </c>
      <c r="BE62" s="292">
        <v>-0.77934124315966913</v>
      </c>
      <c r="BF62" s="293">
        <v>6.0306094678114113E-3</v>
      </c>
      <c r="BG62" s="291">
        <v>690.92252091588034</v>
      </c>
      <c r="BH62" s="292">
        <v>51.448945583503708</v>
      </c>
      <c r="BI62" s="292">
        <v>-0.70617042802501928</v>
      </c>
      <c r="BJ62" s="294">
        <v>6.1319914761853323E-3</v>
      </c>
      <c r="BK62" s="291" t="s">
        <v>115</v>
      </c>
      <c r="BL62" s="292" t="s">
        <v>115</v>
      </c>
      <c r="BM62" s="292" t="s">
        <v>115</v>
      </c>
      <c r="BN62" s="293" t="s">
        <v>115</v>
      </c>
      <c r="BO62" s="291">
        <v>690.92252091588034</v>
      </c>
      <c r="BP62" s="292">
        <v>51.448945583503708</v>
      </c>
      <c r="BQ62" s="292">
        <v>-0.70617042802501928</v>
      </c>
      <c r="BR62" s="294">
        <v>6.1319914761853323E-3</v>
      </c>
    </row>
    <row r="63" spans="2:70" x14ac:dyDescent="0.2">
      <c r="B63" s="246">
        <v>2065</v>
      </c>
      <c r="C63" s="291">
        <v>83.888291358175366</v>
      </c>
      <c r="D63" s="292">
        <v>3.6067668300056832</v>
      </c>
      <c r="E63" s="292">
        <v>-3.9520814988153264E-3</v>
      </c>
      <c r="F63" s="293">
        <v>1.7520929742415622E-4</v>
      </c>
      <c r="G63" s="291">
        <v>45.469295482477371</v>
      </c>
      <c r="H63" s="292">
        <v>6.0976591041797903</v>
      </c>
      <c r="I63" s="292">
        <v>-5.4601347934740488E-2</v>
      </c>
      <c r="J63" s="293">
        <v>4.2932608795912989E-4</v>
      </c>
      <c r="K63" s="291" t="s">
        <v>115</v>
      </c>
      <c r="L63" s="292">
        <v>2.1160766500600197</v>
      </c>
      <c r="M63" s="292" t="s">
        <v>115</v>
      </c>
      <c r="N63" s="293" t="s">
        <v>115</v>
      </c>
      <c r="O63" s="291">
        <v>60.135399393723119</v>
      </c>
      <c r="P63" s="292">
        <v>4.7789161718569932</v>
      </c>
      <c r="Q63" s="292">
        <v>-2.918563672043023E-2</v>
      </c>
      <c r="R63" s="294">
        <v>2.9356210135536088E-4</v>
      </c>
      <c r="S63" s="291">
        <v>160.84307678503944</v>
      </c>
      <c r="T63" s="292">
        <v>6.6398617440787291</v>
      </c>
      <c r="U63" s="292">
        <v>-7.6933784354816917E-2</v>
      </c>
      <c r="V63" s="294">
        <v>1.0390924529229827E-3</v>
      </c>
      <c r="W63" s="291">
        <v>115.21537869921565</v>
      </c>
      <c r="X63" s="292">
        <v>6.3822209530626282</v>
      </c>
      <c r="Y63" s="292">
        <v>-4.7716131626075915E-2</v>
      </c>
      <c r="Z63" s="294">
        <v>8.8458286541906114E-4</v>
      </c>
      <c r="AA63" s="291" t="s">
        <v>115</v>
      </c>
      <c r="AB63" s="292" t="s">
        <v>115</v>
      </c>
      <c r="AC63" s="292" t="s">
        <v>115</v>
      </c>
      <c r="AD63" s="293" t="s">
        <v>115</v>
      </c>
      <c r="AE63" s="291">
        <v>115.57382706532218</v>
      </c>
      <c r="AF63" s="292">
        <v>6.3842449631366929</v>
      </c>
      <c r="AG63" s="292">
        <v>-4.7945663693689453E-2</v>
      </c>
      <c r="AH63" s="294">
        <v>8.8579668315504241E-4</v>
      </c>
      <c r="AI63" s="291">
        <v>249.75825893931744</v>
      </c>
      <c r="AJ63" s="292">
        <v>41.522766864658514</v>
      </c>
      <c r="AK63" s="292">
        <v>-0.60393846680403973</v>
      </c>
      <c r="AL63" s="294">
        <v>5.1795429996313895E-3</v>
      </c>
      <c r="AM63" s="291" t="s">
        <v>115</v>
      </c>
      <c r="AN63" s="292" t="s">
        <v>115</v>
      </c>
      <c r="AO63" s="292" t="s">
        <v>115</v>
      </c>
      <c r="AP63" s="293" t="s">
        <v>115</v>
      </c>
      <c r="AQ63" s="291">
        <v>249.75825893931744</v>
      </c>
      <c r="AR63" s="292">
        <v>41.522766864658514</v>
      </c>
      <c r="AS63" s="292">
        <v>-0.60393846680403973</v>
      </c>
      <c r="AT63" s="293">
        <v>5.1795429996313895E-3</v>
      </c>
      <c r="AU63" s="291">
        <v>573.21926064964521</v>
      </c>
      <c r="AV63" s="292">
        <v>66.672213210619162</v>
      </c>
      <c r="AW63" s="292">
        <v>-0.78480693172021043</v>
      </c>
      <c r="AX63" s="294">
        <v>6.0729034352751034E-3</v>
      </c>
      <c r="AY63" s="291" t="s">
        <v>115</v>
      </c>
      <c r="AZ63" s="292" t="s">
        <v>115</v>
      </c>
      <c r="BA63" s="292" t="s">
        <v>115</v>
      </c>
      <c r="BB63" s="293" t="s">
        <v>115</v>
      </c>
      <c r="BC63" s="291">
        <v>573.21926064964521</v>
      </c>
      <c r="BD63" s="292">
        <v>66.672213210619162</v>
      </c>
      <c r="BE63" s="292">
        <v>-0.78480693172021043</v>
      </c>
      <c r="BF63" s="293">
        <v>6.0729034352751034E-3</v>
      </c>
      <c r="BG63" s="291">
        <v>695.76810986928899</v>
      </c>
      <c r="BH63" s="292">
        <v>51.809768157434974</v>
      </c>
      <c r="BI63" s="292">
        <v>-0.71112295384618651</v>
      </c>
      <c r="BJ63" s="294">
        <v>6.1749964575832633E-3</v>
      </c>
      <c r="BK63" s="291" t="s">
        <v>115</v>
      </c>
      <c r="BL63" s="292" t="s">
        <v>115</v>
      </c>
      <c r="BM63" s="292" t="s">
        <v>115</v>
      </c>
      <c r="BN63" s="293" t="s">
        <v>115</v>
      </c>
      <c r="BO63" s="291">
        <v>695.76810986928899</v>
      </c>
      <c r="BP63" s="292">
        <v>51.809768157434974</v>
      </c>
      <c r="BQ63" s="292">
        <v>-0.71112295384618651</v>
      </c>
      <c r="BR63" s="294">
        <v>6.1749964575832633E-3</v>
      </c>
    </row>
    <row r="64" spans="2:70" x14ac:dyDescent="0.2">
      <c r="B64" s="246">
        <v>2066</v>
      </c>
      <c r="C64" s="291">
        <v>84.504006311787847</v>
      </c>
      <c r="D64" s="292">
        <v>3.633239419153389</v>
      </c>
      <c r="E64" s="292">
        <v>-3.9810885942909774E-3</v>
      </c>
      <c r="F64" s="293">
        <v>1.7649528123297388E-4</v>
      </c>
      <c r="G64" s="291">
        <v>45.789678818686987</v>
      </c>
      <c r="H64" s="292">
        <v>6.1406241060813249</v>
      </c>
      <c r="I64" s="292">
        <v>-5.4986077054188044E-2</v>
      </c>
      <c r="J64" s="293">
        <v>4.3235118265045133E-4</v>
      </c>
      <c r="K64" s="291" t="s">
        <v>115</v>
      </c>
      <c r="L64" s="292">
        <v>2.1170984894255502</v>
      </c>
      <c r="M64" s="292" t="s">
        <v>115</v>
      </c>
      <c r="N64" s="293" t="s">
        <v>115</v>
      </c>
      <c r="O64" s="291">
        <v>60.570070098556499</v>
      </c>
      <c r="P64" s="292">
        <v>4.8123225344555243</v>
      </c>
      <c r="Q64" s="292">
        <v>-2.9391798771244516E-2</v>
      </c>
      <c r="R64" s="294">
        <v>2.9565344874927791E-4</v>
      </c>
      <c r="S64" s="291">
        <v>162.02361683369475</v>
      </c>
      <c r="T64" s="292">
        <v>6.6885963421919898</v>
      </c>
      <c r="U64" s="292">
        <v>-7.7498455308275815E-2</v>
      </c>
      <c r="V64" s="294">
        <v>1.0467190805618614E-3</v>
      </c>
      <c r="W64" s="291">
        <v>116.02720318469804</v>
      </c>
      <c r="X64" s="292">
        <v>6.4271910195585367</v>
      </c>
      <c r="Y64" s="292">
        <v>-4.805234649985312E-2</v>
      </c>
      <c r="Z64" s="294">
        <v>8.9081576624960163E-4</v>
      </c>
      <c r="AA64" s="291" t="s">
        <v>115</v>
      </c>
      <c r="AB64" s="292" t="s">
        <v>115</v>
      </c>
      <c r="AC64" s="292" t="s">
        <v>115</v>
      </c>
      <c r="AD64" s="293" t="s">
        <v>115</v>
      </c>
      <c r="AE64" s="291">
        <v>116.3885481573993</v>
      </c>
      <c r="AF64" s="292">
        <v>6.4292446035594928</v>
      </c>
      <c r="AG64" s="292">
        <v>-4.8283673304258666E-2</v>
      </c>
      <c r="AH64" s="294">
        <v>8.9204053301694339E-4</v>
      </c>
      <c r="AI64" s="291">
        <v>251.51809232568959</v>
      </c>
      <c r="AJ64" s="292">
        <v>41.815342380412439</v>
      </c>
      <c r="AK64" s="292">
        <v>-0.60819390597033529</v>
      </c>
      <c r="AL64" s="294">
        <v>5.2160388205728546E-3</v>
      </c>
      <c r="AM64" s="291" t="s">
        <v>115</v>
      </c>
      <c r="AN64" s="292" t="s">
        <v>115</v>
      </c>
      <c r="AO64" s="292" t="s">
        <v>115</v>
      </c>
      <c r="AP64" s="293" t="s">
        <v>115</v>
      </c>
      <c r="AQ64" s="291">
        <v>251.51809232568959</v>
      </c>
      <c r="AR64" s="292">
        <v>41.815342380412439</v>
      </c>
      <c r="AS64" s="292">
        <v>-0.60819390597033529</v>
      </c>
      <c r="AT64" s="293">
        <v>5.2160388205728546E-3</v>
      </c>
      <c r="AU64" s="291">
        <v>577.25824777618459</v>
      </c>
      <c r="AV64" s="292">
        <v>67.141995420223196</v>
      </c>
      <c r="AW64" s="292">
        <v>-0.79033679666306733</v>
      </c>
      <c r="AX64" s="294">
        <v>6.1156940050964914E-3</v>
      </c>
      <c r="AY64" s="291" t="s">
        <v>115</v>
      </c>
      <c r="AZ64" s="292" t="s">
        <v>115</v>
      </c>
      <c r="BA64" s="292" t="s">
        <v>115</v>
      </c>
      <c r="BB64" s="293" t="s">
        <v>115</v>
      </c>
      <c r="BC64" s="291">
        <v>577.25824777618459</v>
      </c>
      <c r="BD64" s="292">
        <v>67.141995420223196</v>
      </c>
      <c r="BE64" s="292">
        <v>-0.79033679666306733</v>
      </c>
      <c r="BF64" s="293">
        <v>6.1156940050964914E-3</v>
      </c>
      <c r="BG64" s="291">
        <v>700.67059419201371</v>
      </c>
      <c r="BH64" s="292">
        <v>52.174827395639419</v>
      </c>
      <c r="BI64" s="292">
        <v>-0.71613363065546942</v>
      </c>
      <c r="BJ64" s="294">
        <v>6.218506389839098E-3</v>
      </c>
      <c r="BK64" s="291" t="s">
        <v>115</v>
      </c>
      <c r="BL64" s="292" t="s">
        <v>115</v>
      </c>
      <c r="BM64" s="292" t="s">
        <v>115</v>
      </c>
      <c r="BN64" s="293" t="s">
        <v>115</v>
      </c>
      <c r="BO64" s="291">
        <v>700.67059419201371</v>
      </c>
      <c r="BP64" s="292">
        <v>52.174827395639419</v>
      </c>
      <c r="BQ64" s="292">
        <v>-0.71613363065546942</v>
      </c>
      <c r="BR64" s="294">
        <v>6.218506389839098E-3</v>
      </c>
    </row>
    <row r="65" spans="2:70" x14ac:dyDescent="0.2">
      <c r="B65" s="246">
        <v>2067</v>
      </c>
      <c r="C65" s="291">
        <v>85.12695079518835</v>
      </c>
      <c r="D65" s="292">
        <v>3.6600228410503823</v>
      </c>
      <c r="E65" s="292">
        <v>-4.0104362818857171E-3</v>
      </c>
      <c r="F65" s="293">
        <v>1.7779636465598507E-4</v>
      </c>
      <c r="G65" s="291">
        <v>46.113823994460702</v>
      </c>
      <c r="H65" s="292">
        <v>6.1840935894141875</v>
      </c>
      <c r="I65" s="292">
        <v>-5.5375323540987231E-2</v>
      </c>
      <c r="J65" s="293">
        <v>4.3541179704460634E-4</v>
      </c>
      <c r="K65" s="291" t="s">
        <v>115</v>
      </c>
      <c r="L65" s="292">
        <v>2.1179516303237884</v>
      </c>
      <c r="M65" s="292" t="s">
        <v>115</v>
      </c>
      <c r="N65" s="293" t="s">
        <v>115</v>
      </c>
      <c r="O65" s="291">
        <v>61.009844569004358</v>
      </c>
      <c r="P65" s="292">
        <v>4.8461115514190167</v>
      </c>
      <c r="Q65" s="292">
        <v>-2.9600381511500844E-2</v>
      </c>
      <c r="R65" s="294">
        <v>2.9776935208128397E-4</v>
      </c>
      <c r="S65" s="291">
        <v>163.21801840934012</v>
      </c>
      <c r="T65" s="292">
        <v>6.7379031665061877</v>
      </c>
      <c r="U65" s="292">
        <v>-7.8069756449055172E-2</v>
      </c>
      <c r="V65" s="294">
        <v>1.0544352576446405E-3</v>
      </c>
      <c r="W65" s="291">
        <v>116.84855985591994</v>
      </c>
      <c r="X65" s="292">
        <v>6.4726891103185844</v>
      </c>
      <c r="Y65" s="292">
        <v>-4.8392509102089538E-2</v>
      </c>
      <c r="Z65" s="294">
        <v>8.9712185182570607E-4</v>
      </c>
      <c r="AA65" s="291" t="s">
        <v>115</v>
      </c>
      <c r="AB65" s="292" t="s">
        <v>115</v>
      </c>
      <c r="AC65" s="292" t="s">
        <v>115</v>
      </c>
      <c r="AD65" s="293" t="s">
        <v>115</v>
      </c>
      <c r="AE65" s="291">
        <v>117.21283544625227</v>
      </c>
      <c r="AF65" s="292">
        <v>6.4747726154941043</v>
      </c>
      <c r="AG65" s="292">
        <v>-4.8625651716517518E-2</v>
      </c>
      <c r="AH65" s="294">
        <v>8.9835769618446339E-4</v>
      </c>
      <c r="AI65" s="291">
        <v>253.29858911777256</v>
      </c>
      <c r="AJ65" s="292">
        <v>42.111353225118464</v>
      </c>
      <c r="AK65" s="292">
        <v>-0.61249931115423895</v>
      </c>
      <c r="AL65" s="294">
        <v>5.2529631638737109E-3</v>
      </c>
      <c r="AM65" s="291" t="s">
        <v>115</v>
      </c>
      <c r="AN65" s="292" t="s">
        <v>115</v>
      </c>
      <c r="AO65" s="292" t="s">
        <v>115</v>
      </c>
      <c r="AP65" s="293" t="s">
        <v>115</v>
      </c>
      <c r="AQ65" s="291">
        <v>253.29858911777256</v>
      </c>
      <c r="AR65" s="292">
        <v>42.111353225118464</v>
      </c>
      <c r="AS65" s="292">
        <v>-0.61249931115423895</v>
      </c>
      <c r="AT65" s="293">
        <v>5.2529631638737109E-3</v>
      </c>
      <c r="AU65" s="291">
        <v>581.34465940910218</v>
      </c>
      <c r="AV65" s="292">
        <v>67.617293663599483</v>
      </c>
      <c r="AW65" s="292">
        <v>-0.79593159152697535</v>
      </c>
      <c r="AX65" s="294">
        <v>6.1589870082230233E-3</v>
      </c>
      <c r="AY65" s="291" t="s">
        <v>115</v>
      </c>
      <c r="AZ65" s="292" t="s">
        <v>115</v>
      </c>
      <c r="BA65" s="292" t="s">
        <v>115</v>
      </c>
      <c r="BB65" s="293" t="s">
        <v>115</v>
      </c>
      <c r="BC65" s="291">
        <v>581.34465940910218</v>
      </c>
      <c r="BD65" s="292">
        <v>67.617293663599483</v>
      </c>
      <c r="BE65" s="292">
        <v>-0.79593159152697535</v>
      </c>
      <c r="BF65" s="293">
        <v>6.1589870082230233E-3</v>
      </c>
      <c r="BG65" s="291">
        <v>705.63064193144351</v>
      </c>
      <c r="BH65" s="292">
        <v>52.544173043685788</v>
      </c>
      <c r="BI65" s="292">
        <v>-0.72120314124333473</v>
      </c>
      <c r="BJ65" s="294">
        <v>6.2625272019257239E-3</v>
      </c>
      <c r="BK65" s="291" t="s">
        <v>115</v>
      </c>
      <c r="BL65" s="292" t="s">
        <v>115</v>
      </c>
      <c r="BM65" s="292" t="s">
        <v>115</v>
      </c>
      <c r="BN65" s="293" t="s">
        <v>115</v>
      </c>
      <c r="BO65" s="291">
        <v>705.63064193144351</v>
      </c>
      <c r="BP65" s="292">
        <v>52.544173043685788</v>
      </c>
      <c r="BQ65" s="292">
        <v>-0.72120314124333473</v>
      </c>
      <c r="BR65" s="294">
        <v>6.2625272019257239E-3</v>
      </c>
    </row>
    <row r="66" spans="2:70" x14ac:dyDescent="0.2">
      <c r="B66" s="246">
        <v>2068</v>
      </c>
      <c r="C66" s="291">
        <v>85.757209695223665</v>
      </c>
      <c r="D66" s="292">
        <v>3.687120745396264</v>
      </c>
      <c r="E66" s="292">
        <v>-4.0401285607242288E-3</v>
      </c>
      <c r="F66" s="293">
        <v>1.7911272498807268E-4</v>
      </c>
      <c r="G66" s="291">
        <v>46.441775180126079</v>
      </c>
      <c r="H66" s="292">
        <v>6.2280734776394118</v>
      </c>
      <c r="I66" s="292">
        <v>-5.5769140436633356E-2</v>
      </c>
      <c r="J66" s="293">
        <v>4.3850834820268467E-4</v>
      </c>
      <c r="K66" s="291" t="s">
        <v>115</v>
      </c>
      <c r="L66" s="292">
        <v>2.1187318141465505</v>
      </c>
      <c r="M66" s="292" t="s">
        <v>115</v>
      </c>
      <c r="N66" s="293" t="s">
        <v>115</v>
      </c>
      <c r="O66" s="291">
        <v>61.454782731864505</v>
      </c>
      <c r="P66" s="292">
        <v>4.8802929034857323</v>
      </c>
      <c r="Q66" s="292">
        <v>-2.9811413364167223E-2</v>
      </c>
      <c r="R66" s="294">
        <v>2.999100996794192E-4</v>
      </c>
      <c r="S66" s="291">
        <v>164.42644426963102</v>
      </c>
      <c r="T66" s="292">
        <v>6.7877889359199646</v>
      </c>
      <c r="U66" s="292">
        <v>-7.8647765626712551E-2</v>
      </c>
      <c r="V66" s="294">
        <v>1.0622420356325012E-3</v>
      </c>
      <c r="W66" s="291">
        <v>117.67956063678434</v>
      </c>
      <c r="X66" s="292">
        <v>6.5187214252362828</v>
      </c>
      <c r="Y66" s="292">
        <v>-4.8736665785761212E-2</v>
      </c>
      <c r="Z66" s="294">
        <v>9.0350198145945529E-4</v>
      </c>
      <c r="AA66" s="291" t="s">
        <v>115</v>
      </c>
      <c r="AB66" s="292" t="s">
        <v>115</v>
      </c>
      <c r="AC66" s="292" t="s">
        <v>115</v>
      </c>
      <c r="AD66" s="293" t="s">
        <v>115</v>
      </c>
      <c r="AE66" s="291">
        <v>118.04680125513086</v>
      </c>
      <c r="AF66" s="292">
        <v>6.5208352029113144</v>
      </c>
      <c r="AG66" s="292">
        <v>-4.8971645530877253E-2</v>
      </c>
      <c r="AH66" s="294">
        <v>9.0474903347919472E-4</v>
      </c>
      <c r="AI66" s="291">
        <v>255.09999193872528</v>
      </c>
      <c r="AJ66" s="292">
        <v>42.410839735320046</v>
      </c>
      <c r="AK66" s="292">
        <v>-0.61685526904088894</v>
      </c>
      <c r="AL66" s="294">
        <v>5.2903210611076473E-3</v>
      </c>
      <c r="AM66" s="291" t="s">
        <v>115</v>
      </c>
      <c r="AN66" s="292" t="s">
        <v>115</v>
      </c>
      <c r="AO66" s="292" t="s">
        <v>115</v>
      </c>
      <c r="AP66" s="293" t="s">
        <v>115</v>
      </c>
      <c r="AQ66" s="291">
        <v>255.09999193872528</v>
      </c>
      <c r="AR66" s="292">
        <v>42.410839735320046</v>
      </c>
      <c r="AS66" s="292">
        <v>-0.61685526904088894</v>
      </c>
      <c r="AT66" s="293">
        <v>5.2903210611076473E-3</v>
      </c>
      <c r="AU66" s="291">
        <v>585.47905239191675</v>
      </c>
      <c r="AV66" s="292">
        <v>68.098172708267839</v>
      </c>
      <c r="AW66" s="292">
        <v>-0.80159207869848281</v>
      </c>
      <c r="AX66" s="294">
        <v>6.2027883440672806E-3</v>
      </c>
      <c r="AY66" s="291" t="s">
        <v>115</v>
      </c>
      <c r="AZ66" s="292" t="s">
        <v>115</v>
      </c>
      <c r="BA66" s="292" t="s">
        <v>115</v>
      </c>
      <c r="BB66" s="293" t="s">
        <v>115</v>
      </c>
      <c r="BC66" s="291">
        <v>585.47905239191675</v>
      </c>
      <c r="BD66" s="292">
        <v>68.098172708267839</v>
      </c>
      <c r="BE66" s="292">
        <v>-0.80159207869848281</v>
      </c>
      <c r="BF66" s="293">
        <v>6.2027883440672806E-3</v>
      </c>
      <c r="BG66" s="291">
        <v>710.64892897896823</v>
      </c>
      <c r="BH66" s="292">
        <v>52.917855431239531</v>
      </c>
      <c r="BI66" s="292">
        <v>-0.72633217641735881</v>
      </c>
      <c r="BJ66" s="294">
        <v>6.3070648924321519E-3</v>
      </c>
      <c r="BK66" s="291" t="s">
        <v>115</v>
      </c>
      <c r="BL66" s="292" t="s">
        <v>115</v>
      </c>
      <c r="BM66" s="292" t="s">
        <v>115</v>
      </c>
      <c r="BN66" s="293" t="s">
        <v>115</v>
      </c>
      <c r="BO66" s="291">
        <v>710.64892897896823</v>
      </c>
      <c r="BP66" s="292">
        <v>52.917855431239531</v>
      </c>
      <c r="BQ66" s="292">
        <v>-0.72633217641735881</v>
      </c>
      <c r="BR66" s="294">
        <v>6.3070648924321519E-3</v>
      </c>
    </row>
    <row r="67" spans="2:70" x14ac:dyDescent="0.2">
      <c r="B67" s="246">
        <v>2069</v>
      </c>
      <c r="C67" s="291">
        <v>86.394868895455105</v>
      </c>
      <c r="D67" s="292">
        <v>3.7145368247442501</v>
      </c>
      <c r="E67" s="292">
        <v>-4.0701694768876555E-3</v>
      </c>
      <c r="F67" s="293">
        <v>1.8044454160585997E-4</v>
      </c>
      <c r="G67" s="291">
        <v>46.773577064644684</v>
      </c>
      <c r="H67" s="292">
        <v>6.2725697637694351</v>
      </c>
      <c r="I67" s="292">
        <v>-5.6167581405418214E-2</v>
      </c>
      <c r="J67" s="293">
        <v>4.416412580827759E-4</v>
      </c>
      <c r="K67" s="291" t="s">
        <v>115</v>
      </c>
      <c r="L67" s="292">
        <v>2.1193935899552967</v>
      </c>
      <c r="M67" s="292" t="s">
        <v>115</v>
      </c>
      <c r="N67" s="293" t="s">
        <v>115</v>
      </c>
      <c r="O67" s="291">
        <v>61.904945217576255</v>
      </c>
      <c r="P67" s="292">
        <v>4.914868829973563</v>
      </c>
      <c r="Q67" s="292">
        <v>-3.0024923085945152E-2</v>
      </c>
      <c r="R67" s="294">
        <v>3.0207598325718033E-4</v>
      </c>
      <c r="S67" s="291">
        <v>165.64905908327171</v>
      </c>
      <c r="T67" s="292">
        <v>6.8382604482231413</v>
      </c>
      <c r="U67" s="292">
        <v>-7.9232561604890381E-2</v>
      </c>
      <c r="V67" s="294">
        <v>1.0701404783325483E-3</v>
      </c>
      <c r="W67" s="291">
        <v>118.52031876536931</v>
      </c>
      <c r="X67" s="292">
        <v>6.5652942370023331</v>
      </c>
      <c r="Y67" s="292">
        <v>-4.9084863448106149E-2</v>
      </c>
      <c r="Z67" s="294">
        <v>9.0995702455270099E-4</v>
      </c>
      <c r="AA67" s="291" t="s">
        <v>115</v>
      </c>
      <c r="AB67" s="292" t="s">
        <v>115</v>
      </c>
      <c r="AC67" s="292" t="s">
        <v>115</v>
      </c>
      <c r="AD67" s="293" t="s">
        <v>115</v>
      </c>
      <c r="AE67" s="291">
        <v>118.89055922614898</v>
      </c>
      <c r="AF67" s="292">
        <v>6.5674386426269677</v>
      </c>
      <c r="AG67" s="292">
        <v>-4.9321701894916373E-2</v>
      </c>
      <c r="AH67" s="294">
        <v>9.1121541583022469E-4</v>
      </c>
      <c r="AI67" s="291">
        <v>256.92254626051124</v>
      </c>
      <c r="AJ67" s="292">
        <v>42.713842721179589</v>
      </c>
      <c r="AK67" s="292">
        <v>-0.62126237320409461</v>
      </c>
      <c r="AL67" s="294">
        <v>5.3281176029275033E-3</v>
      </c>
      <c r="AM67" s="291" t="s">
        <v>115</v>
      </c>
      <c r="AN67" s="292" t="s">
        <v>115</v>
      </c>
      <c r="AO67" s="292" t="s">
        <v>115</v>
      </c>
      <c r="AP67" s="293" t="s">
        <v>115</v>
      </c>
      <c r="AQ67" s="291">
        <v>256.92254626051124</v>
      </c>
      <c r="AR67" s="292">
        <v>42.713842721179589</v>
      </c>
      <c r="AS67" s="292">
        <v>-0.62126237320409461</v>
      </c>
      <c r="AT67" s="293">
        <v>5.3281176029275033E-3</v>
      </c>
      <c r="AU67" s="291">
        <v>589.66199010642822</v>
      </c>
      <c r="AV67" s="292">
        <v>68.584698082227845</v>
      </c>
      <c r="AW67" s="292">
        <v>-0.80731902951584011</v>
      </c>
      <c r="AX67" s="294">
        <v>6.2471039813108871E-3</v>
      </c>
      <c r="AY67" s="291" t="s">
        <v>115</v>
      </c>
      <c r="AZ67" s="292" t="s">
        <v>115</v>
      </c>
      <c r="BA67" s="292" t="s">
        <v>115</v>
      </c>
      <c r="BB67" s="293" t="s">
        <v>115</v>
      </c>
      <c r="BC67" s="291">
        <v>589.66199010642822</v>
      </c>
      <c r="BD67" s="292">
        <v>68.584698082227845</v>
      </c>
      <c r="BE67" s="292">
        <v>-0.80731902951584011</v>
      </c>
      <c r="BF67" s="293">
        <v>6.2471039813108871E-3</v>
      </c>
      <c r="BG67" s="291">
        <v>715.72613916208059</v>
      </c>
      <c r="BH67" s="292">
        <v>53.295925478921134</v>
      </c>
      <c r="BI67" s="292">
        <v>-0.73152143509636192</v>
      </c>
      <c r="BJ67" s="294">
        <v>6.3521255303809285E-3</v>
      </c>
      <c r="BK67" s="291" t="s">
        <v>115</v>
      </c>
      <c r="BL67" s="292" t="s">
        <v>115</v>
      </c>
      <c r="BM67" s="292" t="s">
        <v>115</v>
      </c>
      <c r="BN67" s="293" t="s">
        <v>115</v>
      </c>
      <c r="BO67" s="291">
        <v>715.72613916208059</v>
      </c>
      <c r="BP67" s="292">
        <v>53.295925478921134</v>
      </c>
      <c r="BQ67" s="292">
        <v>-0.73152143509636192</v>
      </c>
      <c r="BR67" s="294">
        <v>6.3521255303809285E-3</v>
      </c>
    </row>
    <row r="68" spans="2:70" x14ac:dyDescent="0.2">
      <c r="B68" s="246">
        <v>2070</v>
      </c>
      <c r="C68" s="291">
        <v>87.040015287861479</v>
      </c>
      <c r="D68" s="292">
        <v>3.7422748150043454</v>
      </c>
      <c r="E68" s="292">
        <v>-4.1005631239649388E-3</v>
      </c>
      <c r="F68" s="293">
        <v>1.8179199599215357E-4</v>
      </c>
      <c r="G68" s="291">
        <v>47.109274861701664</v>
      </c>
      <c r="H68" s="292">
        <v>6.3175885111847414</v>
      </c>
      <c r="I68" s="292">
        <v>-5.6570700741742606E-2</v>
      </c>
      <c r="J68" s="293">
        <v>4.4481095359746696E-4</v>
      </c>
      <c r="K68" s="291" t="s">
        <v>115</v>
      </c>
      <c r="L68" s="292">
        <v>2.1199643387227516</v>
      </c>
      <c r="M68" s="292" t="s">
        <v>115</v>
      </c>
      <c r="N68" s="293" t="s">
        <v>115</v>
      </c>
      <c r="O68" s="291">
        <v>62.360393368482264</v>
      </c>
      <c r="P68" s="292">
        <v>4.949845491217725</v>
      </c>
      <c r="Q68" s="292">
        <v>-3.0240939771188181E-2</v>
      </c>
      <c r="R68" s="294">
        <v>3.0426729795327137E-4</v>
      </c>
      <c r="S68" s="291">
        <v>166.88602945245418</v>
      </c>
      <c r="T68" s="292">
        <v>6.8893245810230281</v>
      </c>
      <c r="U68" s="292">
        <v>-7.9824224072048769E-2</v>
      </c>
      <c r="V68" s="294">
        <v>1.0781316620427719E-3</v>
      </c>
      <c r="W68" s="291">
        <v>119.3709488093584</v>
      </c>
      <c r="X68" s="292">
        <v>6.6124138919593722</v>
      </c>
      <c r="Y68" s="292">
        <v>-4.9437149537014814E-2</v>
      </c>
      <c r="Z68" s="294">
        <v>9.1648786071553455E-4</v>
      </c>
      <c r="AA68" s="291" t="s">
        <v>115</v>
      </c>
      <c r="AB68" s="292" t="s">
        <v>115</v>
      </c>
      <c r="AC68" s="292" t="s">
        <v>115</v>
      </c>
      <c r="AD68" s="293" t="s">
        <v>115</v>
      </c>
      <c r="AE68" s="291">
        <v>119.74422433577004</v>
      </c>
      <c r="AF68" s="292">
        <v>6.6145892851572841</v>
      </c>
      <c r="AG68" s="292">
        <v>-4.9675868509805259E-2</v>
      </c>
      <c r="AH68" s="294">
        <v>9.177577243928125E-4</v>
      </c>
      <c r="AI68" s="291">
        <v>258.76650043734747</v>
      </c>
      <c r="AJ68" s="292">
        <v>43.020403472039433</v>
      </c>
      <c r="AK68" s="292">
        <v>-0.62572122418722054</v>
      </c>
      <c r="AL68" s="294">
        <v>5.3663579397589421E-3</v>
      </c>
      <c r="AM68" s="291" t="s">
        <v>115</v>
      </c>
      <c r="AN68" s="292" t="s">
        <v>115</v>
      </c>
      <c r="AO68" s="292" t="s">
        <v>115</v>
      </c>
      <c r="AP68" s="293" t="s">
        <v>115</v>
      </c>
      <c r="AQ68" s="291">
        <v>258.76650043734747</v>
      </c>
      <c r="AR68" s="292">
        <v>43.020403472039433</v>
      </c>
      <c r="AS68" s="292">
        <v>-0.62572122418722054</v>
      </c>
      <c r="AT68" s="293">
        <v>5.3663579397589421E-3</v>
      </c>
      <c r="AU68" s="291">
        <v>593.89404254948556</v>
      </c>
      <c r="AV68" s="292">
        <v>69.07693608288794</v>
      </c>
      <c r="AW68" s="292">
        <v>-0.81311322437410549</v>
      </c>
      <c r="AX68" s="294">
        <v>6.291939958717822E-3</v>
      </c>
      <c r="AY68" s="291" t="s">
        <v>115</v>
      </c>
      <c r="AZ68" s="292" t="s">
        <v>115</v>
      </c>
      <c r="BA68" s="292" t="s">
        <v>115</v>
      </c>
      <c r="BB68" s="293" t="s">
        <v>115</v>
      </c>
      <c r="BC68" s="291">
        <v>593.89404254948556</v>
      </c>
      <c r="BD68" s="292">
        <v>69.07693608288794</v>
      </c>
      <c r="BE68" s="292">
        <v>-0.81311322437410549</v>
      </c>
      <c r="BF68" s="293">
        <v>6.291939958717822E-3</v>
      </c>
      <c r="BG68" s="291">
        <v>720.86296433755808</v>
      </c>
      <c r="BH68" s="292">
        <v>53.678434705244776</v>
      </c>
      <c r="BI68" s="292">
        <v>-0.73677162440564681</v>
      </c>
      <c r="BJ68" s="294">
        <v>6.3977152560551302E-3</v>
      </c>
      <c r="BK68" s="291" t="s">
        <v>115</v>
      </c>
      <c r="BL68" s="292" t="s">
        <v>115</v>
      </c>
      <c r="BM68" s="292" t="s">
        <v>115</v>
      </c>
      <c r="BN68" s="293" t="s">
        <v>115</v>
      </c>
      <c r="BO68" s="291">
        <v>720.86296433755808</v>
      </c>
      <c r="BP68" s="292">
        <v>53.678434705244776</v>
      </c>
      <c r="BQ68" s="292">
        <v>-0.73677162440564681</v>
      </c>
      <c r="BR68" s="294">
        <v>6.3977152560551302E-3</v>
      </c>
    </row>
    <row r="69" spans="2:70" x14ac:dyDescent="0.2">
      <c r="B69" s="246">
        <v>2071</v>
      </c>
      <c r="C69" s="291">
        <v>87.692736784679667</v>
      </c>
      <c r="D69" s="292">
        <v>3.7703384959524264</v>
      </c>
      <c r="E69" s="292">
        <v>-4.1313136436106433E-3</v>
      </c>
      <c r="F69" s="293">
        <v>1.8315527176067373E-4</v>
      </c>
      <c r="G69" s="291">
        <v>47.448914315866951</v>
      </c>
      <c r="H69" s="292">
        <v>6.3631358544601113</v>
      </c>
      <c r="I69" s="292">
        <v>-5.6978553377515041E-2</v>
      </c>
      <c r="J69" s="293">
        <v>4.4801786667201745E-4</v>
      </c>
      <c r="K69" s="291" t="s">
        <v>115</v>
      </c>
      <c r="L69" s="292">
        <v>2.1205312530693168</v>
      </c>
      <c r="M69" s="292" t="s">
        <v>115</v>
      </c>
      <c r="N69" s="293" t="s">
        <v>115</v>
      </c>
      <c r="O69" s="291">
        <v>62.821189247187576</v>
      </c>
      <c r="P69" s="292">
        <v>4.9852322780115594</v>
      </c>
      <c r="Q69" s="292">
        <v>-3.0459492855866552E-2</v>
      </c>
      <c r="R69" s="294">
        <v>3.0648434237182142E-4</v>
      </c>
      <c r="S69" s="291">
        <v>168.13752393556052</v>
      </c>
      <c r="T69" s="292">
        <v>6.940988292681622</v>
      </c>
      <c r="U69" s="292">
        <v>-8.0422833652324485E-2</v>
      </c>
      <c r="V69" s="294">
        <v>1.0862166756987126E-3</v>
      </c>
      <c r="W69" s="291">
        <v>120.23156668165265</v>
      </c>
      <c r="X69" s="292">
        <v>6.6600868109667895</v>
      </c>
      <c r="Y69" s="292">
        <v>-4.9793572057495808E-2</v>
      </c>
      <c r="Z69" s="294">
        <v>9.2309537988615104E-4</v>
      </c>
      <c r="AA69" s="291" t="s">
        <v>115</v>
      </c>
      <c r="AB69" s="292" t="s">
        <v>115</v>
      </c>
      <c r="AC69" s="292" t="s">
        <v>115</v>
      </c>
      <c r="AD69" s="293" t="s">
        <v>115</v>
      </c>
      <c r="AE69" s="291">
        <v>120.60791291047475</v>
      </c>
      <c r="AF69" s="292">
        <v>6.66229355558424</v>
      </c>
      <c r="AG69" s="292">
        <v>-5.0034193636806362E-2</v>
      </c>
      <c r="AH69" s="294">
        <v>9.2437685066846425E-4</v>
      </c>
      <c r="AI69" s="291">
        <v>260.6321057395478</v>
      </c>
      <c r="AJ69" s="292">
        <v>43.330563762048321</v>
      </c>
      <c r="AK69" s="292">
        <v>-0.63023242958502113</v>
      </c>
      <c r="AL69" s="294">
        <v>5.4050472825022972E-3</v>
      </c>
      <c r="AM69" s="291" t="s">
        <v>115</v>
      </c>
      <c r="AN69" s="292" t="s">
        <v>115</v>
      </c>
      <c r="AO69" s="292" t="s">
        <v>115</v>
      </c>
      <c r="AP69" s="293" t="s">
        <v>115</v>
      </c>
      <c r="AQ69" s="291">
        <v>260.6321057395478</v>
      </c>
      <c r="AR69" s="292">
        <v>43.330563762048321</v>
      </c>
      <c r="AS69" s="292">
        <v>-0.63023242958502113</v>
      </c>
      <c r="AT69" s="293">
        <v>5.4050472825022972E-3</v>
      </c>
      <c r="AU69" s="291">
        <v>598.17578641066109</v>
      </c>
      <c r="AV69" s="292">
        <v>69.57495378609984</v>
      </c>
      <c r="AW69" s="292">
        <v>-0.81897545283148965</v>
      </c>
      <c r="AX69" s="294">
        <v>6.3373023859573246E-3</v>
      </c>
      <c r="AY69" s="291" t="s">
        <v>115</v>
      </c>
      <c r="AZ69" s="292" t="s">
        <v>115</v>
      </c>
      <c r="BA69" s="292" t="s">
        <v>115</v>
      </c>
      <c r="BB69" s="293" t="s">
        <v>115</v>
      </c>
      <c r="BC69" s="291">
        <v>598.17578641066109</v>
      </c>
      <c r="BD69" s="292">
        <v>69.57495378609984</v>
      </c>
      <c r="BE69" s="292">
        <v>-0.81897545283148965</v>
      </c>
      <c r="BF69" s="293">
        <v>6.3373023859573246E-3</v>
      </c>
      <c r="BG69" s="291">
        <v>726.06010448574204</v>
      </c>
      <c r="BH69" s="292">
        <v>54.065435233638773</v>
      </c>
      <c r="BI69" s="292">
        <v>-0.74208345977335777</v>
      </c>
      <c r="BJ69" s="294">
        <v>6.4438402818350962E-3</v>
      </c>
      <c r="BK69" s="291" t="s">
        <v>115</v>
      </c>
      <c r="BL69" s="292" t="s">
        <v>115</v>
      </c>
      <c r="BM69" s="292" t="s">
        <v>115</v>
      </c>
      <c r="BN69" s="293" t="s">
        <v>115</v>
      </c>
      <c r="BO69" s="291">
        <v>726.06010448574204</v>
      </c>
      <c r="BP69" s="292">
        <v>54.065435233638773</v>
      </c>
      <c r="BQ69" s="292">
        <v>-0.74208345977335777</v>
      </c>
      <c r="BR69" s="294">
        <v>6.4438402818350962E-3</v>
      </c>
    </row>
    <row r="70" spans="2:70" x14ac:dyDescent="0.2">
      <c r="B70" s="246">
        <v>2072</v>
      </c>
      <c r="C70" s="291">
        <v>88.353122330384181</v>
      </c>
      <c r="D70" s="292">
        <v>3.7987316917452998</v>
      </c>
      <c r="E70" s="292">
        <v>-4.1624252261093318E-3</v>
      </c>
      <c r="F70" s="293">
        <v>1.8453455468107476E-4</v>
      </c>
      <c r="G70" s="291">
        <v>47.792541708828679</v>
      </c>
      <c r="H70" s="292">
        <v>6.4092180002005517</v>
      </c>
      <c r="I70" s="292">
        <v>-5.7391194889637044E-2</v>
      </c>
      <c r="J70" s="293">
        <v>4.5126243430321613E-4</v>
      </c>
      <c r="K70" s="291" t="s">
        <v>115</v>
      </c>
      <c r="L70" s="292">
        <v>2.1210011029907339</v>
      </c>
      <c r="M70" s="292" t="s">
        <v>115</v>
      </c>
      <c r="N70" s="293" t="s">
        <v>115</v>
      </c>
      <c r="O70" s="291">
        <v>63.287395645016609</v>
      </c>
      <c r="P70" s="292">
        <v>5.021029059052168</v>
      </c>
      <c r="Q70" s="292">
        <v>-3.0680612121578327E-2</v>
      </c>
      <c r="R70" s="294">
        <v>3.0872741862307448E-4</v>
      </c>
      <c r="S70" s="291">
        <v>169.40371307013191</v>
      </c>
      <c r="T70" s="292">
        <v>6.9932586232638005</v>
      </c>
      <c r="U70" s="292">
        <v>-8.1028471916517325E-2</v>
      </c>
      <c r="V70" s="294">
        <v>1.0943966210218462E-3</v>
      </c>
      <c r="W70" s="291">
        <v>121.10228965616558</v>
      </c>
      <c r="X70" s="292">
        <v>6.7083194902756604</v>
      </c>
      <c r="Y70" s="292">
        <v>-5.0154179578217259E-2</v>
      </c>
      <c r="Z70" s="294">
        <v>9.2978048245211694E-4</v>
      </c>
      <c r="AA70" s="291" t="s">
        <v>115</v>
      </c>
      <c r="AB70" s="292" t="s">
        <v>115</v>
      </c>
      <c r="AC70" s="292" t="s">
        <v>115</v>
      </c>
      <c r="AD70" s="293" t="s">
        <v>115</v>
      </c>
      <c r="AE70" s="291">
        <v>121.48174264261232</v>
      </c>
      <c r="AF70" s="292">
        <v>6.7105579544310796</v>
      </c>
      <c r="AG70" s="292">
        <v>-5.0396726103850507E-2</v>
      </c>
      <c r="AH70" s="294">
        <v>9.3107369662641295E-4</v>
      </c>
      <c r="AI70" s="291">
        <v>262.51961638776208</v>
      </c>
      <c r="AJ70" s="292">
        <v>43.644365855853778</v>
      </c>
      <c r="AK70" s="292">
        <v>-0.63479660412643568</v>
      </c>
      <c r="AL70" s="294">
        <v>5.4441909032426367E-3</v>
      </c>
      <c r="AM70" s="291" t="s">
        <v>115</v>
      </c>
      <c r="AN70" s="292" t="s">
        <v>115</v>
      </c>
      <c r="AO70" s="292" t="s">
        <v>115</v>
      </c>
      <c r="AP70" s="293" t="s">
        <v>115</v>
      </c>
      <c r="AQ70" s="291">
        <v>262.51961638776208</v>
      </c>
      <c r="AR70" s="292">
        <v>43.644365855853778</v>
      </c>
      <c r="AS70" s="292">
        <v>-0.63479660412643568</v>
      </c>
      <c r="AT70" s="293">
        <v>5.4441909032426367E-3</v>
      </c>
      <c r="AU70" s="291">
        <v>602.50780515083261</v>
      </c>
      <c r="AV70" s="292">
        <v>70.078819055298538</v>
      </c>
      <c r="AW70" s="292">
        <v>-0.82490651371694446</v>
      </c>
      <c r="AX70" s="294">
        <v>6.3831974444364279E-3</v>
      </c>
      <c r="AY70" s="291" t="s">
        <v>115</v>
      </c>
      <c r="AZ70" s="292" t="s">
        <v>115</v>
      </c>
      <c r="BA70" s="292" t="s">
        <v>115</v>
      </c>
      <c r="BB70" s="293" t="s">
        <v>115</v>
      </c>
      <c r="BC70" s="291">
        <v>602.50780515083261</v>
      </c>
      <c r="BD70" s="292">
        <v>70.078819055298538</v>
      </c>
      <c r="BE70" s="292">
        <v>-0.82490651371694446</v>
      </c>
      <c r="BF70" s="293">
        <v>6.3831974444364279E-3</v>
      </c>
      <c r="BG70" s="291">
        <v>731.31826780591996</v>
      </c>
      <c r="BH70" s="292">
        <v>54.456979799548137</v>
      </c>
      <c r="BI70" s="292">
        <v>-0.74745766502796929</v>
      </c>
      <c r="BJ70" s="294">
        <v>6.4905068930449618E-3</v>
      </c>
      <c r="BK70" s="291" t="s">
        <v>115</v>
      </c>
      <c r="BL70" s="292" t="s">
        <v>115</v>
      </c>
      <c r="BM70" s="292" t="s">
        <v>115</v>
      </c>
      <c r="BN70" s="293" t="s">
        <v>115</v>
      </c>
      <c r="BO70" s="291">
        <v>731.31826780591996</v>
      </c>
      <c r="BP70" s="292">
        <v>54.456979799548137</v>
      </c>
      <c r="BQ70" s="292">
        <v>-0.74745766502796929</v>
      </c>
      <c r="BR70" s="294">
        <v>6.4905068930449618E-3</v>
      </c>
    </row>
    <row r="71" spans="2:70" x14ac:dyDescent="0.2">
      <c r="B71" s="246">
        <v>2073</v>
      </c>
      <c r="C71" s="291">
        <v>89.021261913807336</v>
      </c>
      <c r="D71" s="292">
        <v>3.8274582714418068</v>
      </c>
      <c r="E71" s="292">
        <v>-4.193902110946556E-3</v>
      </c>
      <c r="F71" s="293">
        <v>1.8593003270425933E-4</v>
      </c>
      <c r="G71" s="291">
        <v>48.140203865699959</v>
      </c>
      <c r="H71" s="292">
        <v>6.455841227887066</v>
      </c>
      <c r="I71" s="292">
        <v>-5.7808681507576537E-2</v>
      </c>
      <c r="J71" s="293">
        <v>4.5454509861893002E-4</v>
      </c>
      <c r="K71" s="291" t="s">
        <v>115</v>
      </c>
      <c r="L71" s="292">
        <v>2.1214001002506726</v>
      </c>
      <c r="M71" s="292" t="s">
        <v>115</v>
      </c>
      <c r="N71" s="293" t="s">
        <v>115</v>
      </c>
      <c r="O71" s="291">
        <v>63.759076090569678</v>
      </c>
      <c r="P71" s="292">
        <v>5.0572421003562305</v>
      </c>
      <c r="Q71" s="292">
        <v>-3.0904327699607655E-2</v>
      </c>
      <c r="R71" s="294">
        <v>3.1099683236455761E-4</v>
      </c>
      <c r="S71" s="291">
        <v>170.68476939610727</v>
      </c>
      <c r="T71" s="292">
        <v>7.0461426954966502</v>
      </c>
      <c r="U71" s="292">
        <v>-8.1641221393205579E-2</v>
      </c>
      <c r="V71" s="294">
        <v>1.1026726126697132E-3</v>
      </c>
      <c r="W71" s="291">
        <v>121.98323638380394</v>
      </c>
      <c r="X71" s="292">
        <v>6.7571185024139924</v>
      </c>
      <c r="Y71" s="292">
        <v>-5.0519021238125281E-2</v>
      </c>
      <c r="Z71" s="294">
        <v>9.3654407937306507E-4</v>
      </c>
      <c r="AA71" s="291" t="s">
        <v>115</v>
      </c>
      <c r="AB71" s="292" t="s">
        <v>115</v>
      </c>
      <c r="AC71" s="292" t="s">
        <v>115</v>
      </c>
      <c r="AD71" s="293" t="s">
        <v>115</v>
      </c>
      <c r="AE71" s="291">
        <v>122.36583260643843</v>
      </c>
      <c r="AF71" s="292">
        <v>6.7593890585481384</v>
      </c>
      <c r="AG71" s="292">
        <v>-5.0763515312190678E-2</v>
      </c>
      <c r="AH71" s="294">
        <v>9.3784917482652949E-4</v>
      </c>
      <c r="AI71" s="291">
        <v>264.42928958761894</v>
      </c>
      <c r="AJ71" s="292">
        <v>43.961852514361468</v>
      </c>
      <c r="AK71" s="292">
        <v>-0.6394143697583563</v>
      </c>
      <c r="AL71" s="294">
        <v>5.4837941359681874E-3</v>
      </c>
      <c r="AM71" s="291" t="s">
        <v>115</v>
      </c>
      <c r="AN71" s="292" t="s">
        <v>115</v>
      </c>
      <c r="AO71" s="292" t="s">
        <v>115</v>
      </c>
      <c r="AP71" s="293" t="s">
        <v>115</v>
      </c>
      <c r="AQ71" s="291">
        <v>264.42928958761894</v>
      </c>
      <c r="AR71" s="292">
        <v>43.961852514361468</v>
      </c>
      <c r="AS71" s="292">
        <v>-0.6394143697583563</v>
      </c>
      <c r="AT71" s="293">
        <v>5.4837941359681874E-3</v>
      </c>
      <c r="AU71" s="291">
        <v>606.89068908169133</v>
      </c>
      <c r="AV71" s="292">
        <v>70.588600550750087</v>
      </c>
      <c r="AW71" s="292">
        <v>-0.83090721523901945</v>
      </c>
      <c r="AX71" s="294">
        <v>6.4296313881422942E-3</v>
      </c>
      <c r="AY71" s="291" t="s">
        <v>115</v>
      </c>
      <c r="AZ71" s="292" t="s">
        <v>115</v>
      </c>
      <c r="BA71" s="292" t="s">
        <v>115</v>
      </c>
      <c r="BB71" s="293" t="s">
        <v>115</v>
      </c>
      <c r="BC71" s="291">
        <v>606.89068908169133</v>
      </c>
      <c r="BD71" s="292">
        <v>70.588600550750087</v>
      </c>
      <c r="BE71" s="292">
        <v>-0.83090721523901945</v>
      </c>
      <c r="BF71" s="293">
        <v>6.4296313881422942E-3</v>
      </c>
      <c r="BG71" s="291">
        <v>736.63817081283207</v>
      </c>
      <c r="BH71" s="292">
        <v>54.853121757620833</v>
      </c>
      <c r="BI71" s="292">
        <v>-0.75289497249692083</v>
      </c>
      <c r="BJ71" s="294">
        <v>6.537721448809152E-3</v>
      </c>
      <c r="BK71" s="291" t="s">
        <v>115</v>
      </c>
      <c r="BL71" s="292" t="s">
        <v>115</v>
      </c>
      <c r="BM71" s="292" t="s">
        <v>115</v>
      </c>
      <c r="BN71" s="293" t="s">
        <v>115</v>
      </c>
      <c r="BO71" s="291">
        <v>736.63817081283207</v>
      </c>
      <c r="BP71" s="292">
        <v>54.853121757620833</v>
      </c>
      <c r="BQ71" s="292">
        <v>-0.75289497249692083</v>
      </c>
      <c r="BR71" s="294">
        <v>6.537721448809152E-3</v>
      </c>
    </row>
    <row r="72" spans="2:70" x14ac:dyDescent="0.2">
      <c r="B72" s="246">
        <v>2074</v>
      </c>
      <c r="C72" s="291">
        <v>89.697246580401796</v>
      </c>
      <c r="D72" s="292">
        <v>3.8565221495300541</v>
      </c>
      <c r="E72" s="292">
        <v>-4.225748587386567E-3</v>
      </c>
      <c r="F72" s="293">
        <v>1.8734189598799012E-4</v>
      </c>
      <c r="G72" s="291">
        <v>48.491948161399463</v>
      </c>
      <c r="H72" s="292">
        <v>6.5030118907323242</v>
      </c>
      <c r="I72" s="292">
        <v>-5.8231070121029987E-2</v>
      </c>
      <c r="J72" s="293">
        <v>4.5786630693835084E-4</v>
      </c>
      <c r="K72" s="291" t="s">
        <v>115</v>
      </c>
      <c r="L72" s="292">
        <v>2.1216393301400411</v>
      </c>
      <c r="M72" s="292" t="s">
        <v>115</v>
      </c>
      <c r="N72" s="293" t="s">
        <v>115</v>
      </c>
      <c r="O72" s="291">
        <v>64.236294858379722</v>
      </c>
      <c r="P72" s="292">
        <v>5.0938716135108999</v>
      </c>
      <c r="Q72" s="292">
        <v>-3.1130670075030675E-2</v>
      </c>
      <c r="R72" s="294">
        <v>3.1329289284273134E-4</v>
      </c>
      <c r="S72" s="291">
        <v>171.98086747933479</v>
      </c>
      <c r="T72" s="292">
        <v>7.0996477157400619</v>
      </c>
      <c r="U72" s="292">
        <v>-8.2261165579991954E-2</v>
      </c>
      <c r="V72" s="294">
        <v>1.1110457783878099E-3</v>
      </c>
      <c r="W72" s="291">
        <v>122.8745269086357</v>
      </c>
      <c r="X72" s="292">
        <v>6.8064904970823239</v>
      </c>
      <c r="Y72" s="292">
        <v>-5.0888146753139844E-2</v>
      </c>
      <c r="Z72" s="294">
        <v>9.4338709230482661E-4</v>
      </c>
      <c r="AA72" s="291" t="s">
        <v>115</v>
      </c>
      <c r="AB72" s="292" t="s">
        <v>115</v>
      </c>
      <c r="AC72" s="292" t="s">
        <v>115</v>
      </c>
      <c r="AD72" s="293" t="s">
        <v>115</v>
      </c>
      <c r="AE72" s="291">
        <v>123.26030327434079</v>
      </c>
      <c r="AF72" s="292">
        <v>6.8087935220090365</v>
      </c>
      <c r="AG72" s="292">
        <v>-5.1134611243133662E-2</v>
      </c>
      <c r="AH72" s="294">
        <v>9.4470420854367288E-4</v>
      </c>
      <c r="AI72" s="291">
        <v>266.36138556477346</v>
      </c>
      <c r="AJ72" s="292">
        <v>44.283067000561992</v>
      </c>
      <c r="AK72" s="292">
        <v>-0.64408635573037754</v>
      </c>
      <c r="AL72" s="294">
        <v>5.5238623772971684E-3</v>
      </c>
      <c r="AM72" s="291" t="s">
        <v>115</v>
      </c>
      <c r="AN72" s="292" t="s">
        <v>115</v>
      </c>
      <c r="AO72" s="292" t="s">
        <v>115</v>
      </c>
      <c r="AP72" s="293" t="s">
        <v>115</v>
      </c>
      <c r="AQ72" s="291">
        <v>266.36138556477346</v>
      </c>
      <c r="AR72" s="292">
        <v>44.283067000561992</v>
      </c>
      <c r="AS72" s="292">
        <v>-0.64408635573037754</v>
      </c>
      <c r="AT72" s="293">
        <v>5.5238623772971684E-3</v>
      </c>
      <c r="AU72" s="291">
        <v>611.32503544618032</v>
      </c>
      <c r="AV72" s="292">
        <v>71.104367738907513</v>
      </c>
      <c r="AW72" s="292">
        <v>-0.83697837509599138</v>
      </c>
      <c r="AX72" s="294">
        <v>6.4766105444944121E-3</v>
      </c>
      <c r="AY72" s="291" t="s">
        <v>115</v>
      </c>
      <c r="AZ72" s="292" t="s">
        <v>115</v>
      </c>
      <c r="BA72" s="292" t="s">
        <v>115</v>
      </c>
      <c r="BB72" s="293" t="s">
        <v>115</v>
      </c>
      <c r="BC72" s="291">
        <v>611.32503544618032</v>
      </c>
      <c r="BD72" s="292">
        <v>71.104367738907513</v>
      </c>
      <c r="BE72" s="292">
        <v>-0.83697837509599138</v>
      </c>
      <c r="BF72" s="293">
        <v>6.4766105444944121E-3</v>
      </c>
      <c r="BG72" s="291">
        <v>742.02053843430679</v>
      </c>
      <c r="BH72" s="292">
        <v>55.253915088978133</v>
      </c>
      <c r="BI72" s="292">
        <v>-0.75839612310640792</v>
      </c>
      <c r="BJ72" s="294">
        <v>6.5854903829189095E-3</v>
      </c>
      <c r="BK72" s="291" t="s">
        <v>115</v>
      </c>
      <c r="BL72" s="292" t="s">
        <v>115</v>
      </c>
      <c r="BM72" s="292" t="s">
        <v>115</v>
      </c>
      <c r="BN72" s="293" t="s">
        <v>115</v>
      </c>
      <c r="BO72" s="291">
        <v>742.02053843430679</v>
      </c>
      <c r="BP72" s="292">
        <v>55.253915088978133</v>
      </c>
      <c r="BQ72" s="292">
        <v>-0.75839612310640792</v>
      </c>
      <c r="BR72" s="294">
        <v>6.5854903829189095E-3</v>
      </c>
    </row>
    <row r="73" spans="2:70" x14ac:dyDescent="0.2">
      <c r="B73" s="246">
        <v>2075</v>
      </c>
      <c r="C73" s="291">
        <v>90.381168444647074</v>
      </c>
      <c r="D73" s="292">
        <v>3.8859272864608241</v>
      </c>
      <c r="E73" s="292">
        <v>-4.2579689950567913E-3</v>
      </c>
      <c r="F73" s="293">
        <v>1.8877033692280188E-4</v>
      </c>
      <c r="G73" s="291">
        <v>48.847822527107184</v>
      </c>
      <c r="H73" s="292">
        <v>6.550736416546413</v>
      </c>
      <c r="I73" s="292">
        <v>-5.865841828767468E-2</v>
      </c>
      <c r="J73" s="293">
        <v>4.6122651183295082E-4</v>
      </c>
      <c r="K73" s="291" t="s">
        <v>115</v>
      </c>
      <c r="L73" s="292">
        <v>2.1218905543089353</v>
      </c>
      <c r="M73" s="292" t="s">
        <v>115</v>
      </c>
      <c r="N73" s="293" t="s">
        <v>115</v>
      </c>
      <c r="O73" s="291">
        <v>64.719116977670907</v>
      </c>
      <c r="P73" s="292">
        <v>5.1309317064131807</v>
      </c>
      <c r="Q73" s="292">
        <v>-3.1359670090869617E-2</v>
      </c>
      <c r="R73" s="294">
        <v>3.1561591293513021E-4</v>
      </c>
      <c r="S73" s="291">
        <v>173.29218393535947</v>
      </c>
      <c r="T73" s="292">
        <v>7.1537809749687185</v>
      </c>
      <c r="U73" s="292">
        <v>-8.2888388954881459E-2</v>
      </c>
      <c r="V73" s="294">
        <v>1.1195172591632616E-3</v>
      </c>
      <c r="W73" s="291">
        <v>123.77628268424827</v>
      </c>
      <c r="X73" s="292">
        <v>6.8564422020598723</v>
      </c>
      <c r="Y73" s="292">
        <v>-5.126160642292954E-2</v>
      </c>
      <c r="Z73" s="294">
        <v>9.5031045372502381E-4</v>
      </c>
      <c r="AA73" s="291" t="s">
        <v>115</v>
      </c>
      <c r="AB73" s="292" t="s">
        <v>115</v>
      </c>
      <c r="AC73" s="292" t="s">
        <v>115</v>
      </c>
      <c r="AD73" s="293" t="s">
        <v>115</v>
      </c>
      <c r="AE73" s="291">
        <v>124.16527653325569</v>
      </c>
      <c r="AF73" s="292">
        <v>6.8587780770174209</v>
      </c>
      <c r="AG73" s="292">
        <v>-5.1510064464850951E-2</v>
      </c>
      <c r="AH73" s="294">
        <v>9.5163973189350284E-4</v>
      </c>
      <c r="AI73" s="291">
        <v>268.31616760036815</v>
      </c>
      <c r="AJ73" s="292">
        <v>44.608053085426334</v>
      </c>
      <c r="AK73" s="292">
        <v>-0.64881319868054399</v>
      </c>
      <c r="AL73" s="294">
        <v>5.5644010872131829E-3</v>
      </c>
      <c r="AM73" s="291" t="s">
        <v>115</v>
      </c>
      <c r="AN73" s="292" t="s">
        <v>115</v>
      </c>
      <c r="AO73" s="292" t="s">
        <v>115</v>
      </c>
      <c r="AP73" s="293" t="s">
        <v>115</v>
      </c>
      <c r="AQ73" s="291">
        <v>268.31616760036815</v>
      </c>
      <c r="AR73" s="292">
        <v>44.608053085426334</v>
      </c>
      <c r="AS73" s="292">
        <v>-0.64881319868054399</v>
      </c>
      <c r="AT73" s="293">
        <v>5.5644010872131829E-3</v>
      </c>
      <c r="AU73" s="291">
        <v>615.81144849988061</v>
      </c>
      <c r="AV73" s="292">
        <v>71.626190901876967</v>
      </c>
      <c r="AW73" s="292">
        <v>-0.84312082058729199</v>
      </c>
      <c r="AX73" s="294">
        <v>6.5241413152068292E-3</v>
      </c>
      <c r="AY73" s="291" t="s">
        <v>115</v>
      </c>
      <c r="AZ73" s="292" t="s">
        <v>115</v>
      </c>
      <c r="BA73" s="292" t="s">
        <v>115</v>
      </c>
      <c r="BB73" s="293" t="s">
        <v>115</v>
      </c>
      <c r="BC73" s="291">
        <v>615.81144849988061</v>
      </c>
      <c r="BD73" s="292">
        <v>71.626190901876967</v>
      </c>
      <c r="BE73" s="292">
        <v>-0.84312082058729199</v>
      </c>
      <c r="BF73" s="293">
        <v>6.5241413152068292E-3</v>
      </c>
      <c r="BG73" s="291">
        <v>747.46610411004531</v>
      </c>
      <c r="BH73" s="292">
        <v>55.659414408570555</v>
      </c>
      <c r="BI73" s="292">
        <v>-0.76396186648234699</v>
      </c>
      <c r="BJ73" s="294">
        <v>6.6338202047090174E-3</v>
      </c>
      <c r="BK73" s="291" t="s">
        <v>115</v>
      </c>
      <c r="BL73" s="292" t="s">
        <v>115</v>
      </c>
      <c r="BM73" s="292" t="s">
        <v>115</v>
      </c>
      <c r="BN73" s="293" t="s">
        <v>115</v>
      </c>
      <c r="BO73" s="291">
        <v>747.46610411004531</v>
      </c>
      <c r="BP73" s="292">
        <v>55.659414408570555</v>
      </c>
      <c r="BQ73" s="292">
        <v>-0.76396186648234699</v>
      </c>
      <c r="BR73" s="294">
        <v>6.6338202047090174E-3</v>
      </c>
    </row>
    <row r="74" spans="2:70" x14ac:dyDescent="0.2">
      <c r="B74" s="246">
        <v>2076</v>
      </c>
      <c r="C74" s="291">
        <v>91.07312070260167</v>
      </c>
      <c r="D74" s="292">
        <v>3.9156776891872589</v>
      </c>
      <c r="E74" s="292">
        <v>-4.2905677245391911E-3</v>
      </c>
      <c r="F74" s="293">
        <v>1.9021555015821806E-4</v>
      </c>
      <c r="G74" s="291">
        <v>49.207875456795804</v>
      </c>
      <c r="H74" s="292">
        <v>6.5990213086127198</v>
      </c>
      <c r="I74" s="292">
        <v>-5.909078424101185E-2</v>
      </c>
      <c r="J74" s="293">
        <v>4.6462617118815268E-4</v>
      </c>
      <c r="K74" s="291" t="s">
        <v>115</v>
      </c>
      <c r="L74" s="292">
        <v>2.1219120398209923</v>
      </c>
      <c r="M74" s="292" t="s">
        <v>115</v>
      </c>
      <c r="N74" s="293" t="s">
        <v>115</v>
      </c>
      <c r="O74" s="291">
        <v>65.207608241219901</v>
      </c>
      <c r="P74" s="292">
        <v>5.1684145945554834</v>
      </c>
      <c r="Q74" s="292">
        <v>-3.1591358952295708E-2</v>
      </c>
      <c r="R74" s="294">
        <v>3.1796620919299749E-4</v>
      </c>
      <c r="S74" s="291">
        <v>174.61889745349015</v>
      </c>
      <c r="T74" s="292">
        <v>7.2085498497656175</v>
      </c>
      <c r="U74" s="292">
        <v>-8.3522976987793165E-2</v>
      </c>
      <c r="V74" s="294">
        <v>1.1280882093803039E-3</v>
      </c>
      <c r="W74" s="291">
        <v>124.68862659029853</v>
      </c>
      <c r="X74" s="292">
        <v>6.9069804241213042</v>
      </c>
      <c r="Y74" s="292">
        <v>-5.163945113776567E-2</v>
      </c>
      <c r="Z74" s="294">
        <v>9.5731510706013488E-4</v>
      </c>
      <c r="AA74" s="291" t="s">
        <v>115</v>
      </c>
      <c r="AB74" s="292" t="s">
        <v>115</v>
      </c>
      <c r="AC74" s="292" t="s">
        <v>115</v>
      </c>
      <c r="AD74" s="293" t="s">
        <v>115</v>
      </c>
      <c r="AE74" s="291">
        <v>125.08087570127719</v>
      </c>
      <c r="AF74" s="292">
        <v>6.9093495348243366</v>
      </c>
      <c r="AG74" s="292">
        <v>-5.1889926139269384E-2</v>
      </c>
      <c r="AH74" s="294">
        <v>9.5865668995976901E-4</v>
      </c>
      <c r="AI74" s="291">
        <v>270.29390206690914</v>
      </c>
      <c r="AJ74" s="292">
        <v>44.936855053870275</v>
      </c>
      <c r="AK74" s="292">
        <v>-0.65359554272210163</v>
      </c>
      <c r="AL74" s="294">
        <v>5.6054157898092266E-3</v>
      </c>
      <c r="AM74" s="291" t="s">
        <v>115</v>
      </c>
      <c r="AN74" s="292" t="s">
        <v>115</v>
      </c>
      <c r="AO74" s="292" t="s">
        <v>115</v>
      </c>
      <c r="AP74" s="293" t="s">
        <v>115</v>
      </c>
      <c r="AQ74" s="291">
        <v>270.29390206690914</v>
      </c>
      <c r="AR74" s="292">
        <v>44.936855053870275</v>
      </c>
      <c r="AS74" s="292">
        <v>-0.65359554272210163</v>
      </c>
      <c r="AT74" s="293">
        <v>5.6054157898092266E-3</v>
      </c>
      <c r="AU74" s="291">
        <v>620.35053959335016</v>
      </c>
      <c r="AV74" s="292">
        <v>72.154141146994775</v>
      </c>
      <c r="AW74" s="292">
        <v>-0.84933538872623959</v>
      </c>
      <c r="AX74" s="294">
        <v>6.572230177160486E-3</v>
      </c>
      <c r="AY74" s="291" t="s">
        <v>115</v>
      </c>
      <c r="AZ74" s="292" t="s">
        <v>115</v>
      </c>
      <c r="BA74" s="292" t="s">
        <v>115</v>
      </c>
      <c r="BB74" s="293" t="s">
        <v>115</v>
      </c>
      <c r="BC74" s="291">
        <v>620.35053959335016</v>
      </c>
      <c r="BD74" s="292">
        <v>72.154141146994775</v>
      </c>
      <c r="BE74" s="292">
        <v>-0.84933538872623959</v>
      </c>
      <c r="BF74" s="293">
        <v>6.572230177160486E-3</v>
      </c>
      <c r="BG74" s="291">
        <v>752.97560989156534</v>
      </c>
      <c r="BH74" s="292">
        <v>56.069674972620014</v>
      </c>
      <c r="BI74" s="292">
        <v>-0.76959296105252384</v>
      </c>
      <c r="BJ74" s="294">
        <v>6.6827174999447994E-3</v>
      </c>
      <c r="BK74" s="291" t="s">
        <v>115</v>
      </c>
      <c r="BL74" s="292" t="s">
        <v>115</v>
      </c>
      <c r="BM74" s="292" t="s">
        <v>115</v>
      </c>
      <c r="BN74" s="293" t="s">
        <v>115</v>
      </c>
      <c r="BO74" s="291">
        <v>752.97560989156534</v>
      </c>
      <c r="BP74" s="292">
        <v>56.069674972620014</v>
      </c>
      <c r="BQ74" s="292">
        <v>-0.76959296105252384</v>
      </c>
      <c r="BR74" s="294">
        <v>6.6827174999447994E-3</v>
      </c>
    </row>
    <row r="75" spans="2:70" x14ac:dyDescent="0.2">
      <c r="B75" s="246">
        <v>2077</v>
      </c>
      <c r="C75" s="291">
        <v>91.773197644602732</v>
      </c>
      <c r="D75" s="292">
        <v>3.9457774117108735</v>
      </c>
      <c r="E75" s="292">
        <v>-4.3235492179685472E-3</v>
      </c>
      <c r="F75" s="293">
        <v>1.9167773262927519E-4</v>
      </c>
      <c r="G75" s="291">
        <v>49.572156013838921</v>
      </c>
      <c r="H75" s="292">
        <v>6.647873146574133</v>
      </c>
      <c r="I75" s="292">
        <v>-5.9528226898302138E-2</v>
      </c>
      <c r="J75" s="293">
        <v>4.6806574826572497E-4</v>
      </c>
      <c r="K75" s="291" t="s">
        <v>115</v>
      </c>
      <c r="L75" s="292">
        <v>2.121944172315366</v>
      </c>
      <c r="M75" s="292" t="s">
        <v>115</v>
      </c>
      <c r="N75" s="293" t="s">
        <v>115</v>
      </c>
      <c r="O75" s="291">
        <v>65.701835214321349</v>
      </c>
      <c r="P75" s="292">
        <v>5.2063381467061829</v>
      </c>
      <c r="Q75" s="292">
        <v>-3.1825768230881415E-2</v>
      </c>
      <c r="R75" s="294">
        <v>3.2034410188442106E-4</v>
      </c>
      <c r="S75" s="291">
        <v>175.96118882114877</v>
      </c>
      <c r="T75" s="292">
        <v>7.2639618033272564</v>
      </c>
      <c r="U75" s="292">
        <v>-8.4165016152206784E-2</v>
      </c>
      <c r="V75" s="294">
        <v>1.1367597969775853E-3</v>
      </c>
      <c r="W75" s="291">
        <v>125.61168294925744</v>
      </c>
      <c r="X75" s="292">
        <v>6.9581120499642823</v>
      </c>
      <c r="Y75" s="292">
        <v>-5.2021732385457049E-2</v>
      </c>
      <c r="Z75" s="294">
        <v>9.6440200681405404E-4</v>
      </c>
      <c r="AA75" s="291" t="s">
        <v>115</v>
      </c>
      <c r="AB75" s="292" t="s">
        <v>115</v>
      </c>
      <c r="AC75" s="292" t="s">
        <v>115</v>
      </c>
      <c r="AD75" s="293" t="s">
        <v>115</v>
      </c>
      <c r="AE75" s="291">
        <v>126.00722554446142</v>
      </c>
      <c r="AF75" s="292">
        <v>6.9605147866563852</v>
      </c>
      <c r="AG75" s="292">
        <v>-5.2274248029043062E-2</v>
      </c>
      <c r="AH75" s="294">
        <v>9.6575603892309534E-4</v>
      </c>
      <c r="AI75" s="291">
        <v>272.29485846456419</v>
      </c>
      <c r="AJ75" s="292">
        <v>45.269517710789124</v>
      </c>
      <c r="AK75" s="292">
        <v>-0.65843403953127078</v>
      </c>
      <c r="AL75" s="294">
        <v>5.6469120740404522E-3</v>
      </c>
      <c r="AM75" s="291" t="s">
        <v>115</v>
      </c>
      <c r="AN75" s="292" t="s">
        <v>115</v>
      </c>
      <c r="AO75" s="292" t="s">
        <v>115</v>
      </c>
      <c r="AP75" s="293" t="s">
        <v>115</v>
      </c>
      <c r="AQ75" s="291">
        <v>272.29485846456419</v>
      </c>
      <c r="AR75" s="292">
        <v>45.269517710789124</v>
      </c>
      <c r="AS75" s="292">
        <v>-0.65843403953127078</v>
      </c>
      <c r="AT75" s="293">
        <v>5.6469120740404522E-3</v>
      </c>
      <c r="AU75" s="291">
        <v>624.94292725543221</v>
      </c>
      <c r="AV75" s="292">
        <v>72.68829041651712</v>
      </c>
      <c r="AW75" s="292">
        <v>-0.85562292635409898</v>
      </c>
      <c r="AX75" s="294">
        <v>6.6208836832858135E-3</v>
      </c>
      <c r="AY75" s="291" t="s">
        <v>115</v>
      </c>
      <c r="AZ75" s="292" t="s">
        <v>115</v>
      </c>
      <c r="BA75" s="292" t="s">
        <v>115</v>
      </c>
      <c r="BB75" s="293" t="s">
        <v>115</v>
      </c>
      <c r="BC75" s="291">
        <v>624.94292725543221</v>
      </c>
      <c r="BD75" s="292">
        <v>72.68829041651712</v>
      </c>
      <c r="BE75" s="292">
        <v>-0.85562292635409898</v>
      </c>
      <c r="BF75" s="293">
        <v>6.6208836832858135E-3</v>
      </c>
      <c r="BG75" s="291">
        <v>758.54980654331882</v>
      </c>
      <c r="BH75" s="292">
        <v>56.484752686149534</v>
      </c>
      <c r="BI75" s="292">
        <v>-0.77529017414994383</v>
      </c>
      <c r="BJ75" s="294">
        <v>6.7321889317195575E-3</v>
      </c>
      <c r="BK75" s="291" t="s">
        <v>115</v>
      </c>
      <c r="BL75" s="292" t="s">
        <v>115</v>
      </c>
      <c r="BM75" s="292" t="s">
        <v>115</v>
      </c>
      <c r="BN75" s="293" t="s">
        <v>115</v>
      </c>
      <c r="BO75" s="291">
        <v>758.54980654331882</v>
      </c>
      <c r="BP75" s="292">
        <v>56.484752686149534</v>
      </c>
      <c r="BQ75" s="292">
        <v>-0.77529017414994383</v>
      </c>
      <c r="BR75" s="294">
        <v>6.7321889317195575E-3</v>
      </c>
    </row>
    <row r="76" spans="2:70" x14ac:dyDescent="0.2">
      <c r="B76" s="246">
        <v>2078</v>
      </c>
      <c r="C76" s="291">
        <v>92.481494668114536</v>
      </c>
      <c r="D76" s="292">
        <v>3.9762305556339816</v>
      </c>
      <c r="E76" s="292">
        <v>-4.3569179696377773E-3</v>
      </c>
      <c r="F76" s="293">
        <v>1.9315708358335837E-4</v>
      </c>
      <c r="G76" s="291">
        <v>49.940713837696606</v>
      </c>
      <c r="H76" s="292">
        <v>6.6972985873296107</v>
      </c>
      <c r="I76" s="292">
        <v>-5.9970805868593845E-2</v>
      </c>
      <c r="J76" s="293">
        <v>4.7154571176690846E-4</v>
      </c>
      <c r="K76" s="291" t="s">
        <v>115</v>
      </c>
      <c r="L76" s="292">
        <v>2.1218328801030588</v>
      </c>
      <c r="M76" s="292" t="s">
        <v>115</v>
      </c>
      <c r="N76" s="293" t="s">
        <v>115</v>
      </c>
      <c r="O76" s="291">
        <v>66.201865243858407</v>
      </c>
      <c r="P76" s="292">
        <v>5.2446993512348934</v>
      </c>
      <c r="Q76" s="292">
        <v>-3.2062929868902551E-2</v>
      </c>
      <c r="R76" s="294">
        <v>3.227499150379747E-4</v>
      </c>
      <c r="S76" s="291">
        <v>177.31924094850589</v>
      </c>
      <c r="T76" s="292">
        <v>7.3200243864806147</v>
      </c>
      <c r="U76" s="292">
        <v>-8.4814593936946181E-2</v>
      </c>
      <c r="V76" s="294">
        <v>1.14553320360732E-3</v>
      </c>
      <c r="W76" s="291">
        <v>126.54557754335087</v>
      </c>
      <c r="X76" s="292">
        <v>7.0098440471478805</v>
      </c>
      <c r="Y76" s="292">
        <v>-5.2408502258365915E-2</v>
      </c>
      <c r="Z76" s="294">
        <v>9.7157211869815577E-4</v>
      </c>
      <c r="AA76" s="291" t="s">
        <v>115</v>
      </c>
      <c r="AB76" s="292" t="s">
        <v>115</v>
      </c>
      <c r="AC76" s="292" t="s">
        <v>115</v>
      </c>
      <c r="AD76" s="293" t="s">
        <v>115</v>
      </c>
      <c r="AE76" s="291">
        <v>126.94445229382782</v>
      </c>
      <c r="AF76" s="292">
        <v>7.0122808046547576</v>
      </c>
      <c r="AG76" s="292">
        <v>-5.2663082504606627E-2</v>
      </c>
      <c r="AH76" s="294">
        <v>9.7293874619127447E-4</v>
      </c>
      <c r="AI76" s="291">
        <v>274.31930945788633</v>
      </c>
      <c r="AJ76" s="292">
        <v>45.606086387162968</v>
      </c>
      <c r="AK76" s="292">
        <v>-0.66332934843604641</v>
      </c>
      <c r="AL76" s="294">
        <v>5.6888955944857413E-3</v>
      </c>
      <c r="AM76" s="291" t="s">
        <v>115</v>
      </c>
      <c r="AN76" s="292" t="s">
        <v>115</v>
      </c>
      <c r="AO76" s="292" t="s">
        <v>115</v>
      </c>
      <c r="AP76" s="293" t="s">
        <v>115</v>
      </c>
      <c r="AQ76" s="291">
        <v>274.31930945788633</v>
      </c>
      <c r="AR76" s="292">
        <v>45.606086387162968</v>
      </c>
      <c r="AS76" s="292">
        <v>-0.66332934843604641</v>
      </c>
      <c r="AT76" s="293">
        <v>5.6888955944857413E-3</v>
      </c>
      <c r="AU76" s="291">
        <v>629.58923727753847</v>
      </c>
      <c r="AV76" s="292">
        <v>73.228711497423276</v>
      </c>
      <c r="AW76" s="292">
        <v>-0.86198429025547485</v>
      </c>
      <c r="AX76" s="294">
        <v>6.670108463455662E-3</v>
      </c>
      <c r="AY76" s="291" t="s">
        <v>115</v>
      </c>
      <c r="AZ76" s="292" t="s">
        <v>115</v>
      </c>
      <c r="BA76" s="292" t="s">
        <v>115</v>
      </c>
      <c r="BB76" s="293" t="s">
        <v>115</v>
      </c>
      <c r="BC76" s="291">
        <v>629.58923727753847</v>
      </c>
      <c r="BD76" s="292">
        <v>73.228711497423276</v>
      </c>
      <c r="BE76" s="292">
        <v>-0.86198429025547485</v>
      </c>
      <c r="BF76" s="293">
        <v>6.670108463455662E-3</v>
      </c>
      <c r="BG76" s="291">
        <v>764.18945364499484</v>
      </c>
      <c r="BH76" s="292">
        <v>56.904704110601095</v>
      </c>
      <c r="BI76" s="292">
        <v>-0.78105428211739192</v>
      </c>
      <c r="BJ76" s="294">
        <v>6.7822412413625086E-3</v>
      </c>
      <c r="BK76" s="291" t="s">
        <v>115</v>
      </c>
      <c r="BL76" s="292" t="s">
        <v>115</v>
      </c>
      <c r="BM76" s="292" t="s">
        <v>115</v>
      </c>
      <c r="BN76" s="293" t="s">
        <v>115</v>
      </c>
      <c r="BO76" s="291">
        <v>764.18945364499484</v>
      </c>
      <c r="BP76" s="292">
        <v>56.904704110601095</v>
      </c>
      <c r="BQ76" s="292">
        <v>-0.78105428211739192</v>
      </c>
      <c r="BR76" s="294">
        <v>6.7822412413625086E-3</v>
      </c>
    </row>
    <row r="77" spans="2:70" x14ac:dyDescent="0.2">
      <c r="B77" s="246">
        <v>2079</v>
      </c>
      <c r="C77" s="291">
        <v>93.198108290728271</v>
      </c>
      <c r="D77" s="292">
        <v>4.0070412707186147</v>
      </c>
      <c r="E77" s="292">
        <v>-4.3906785266103658E-3</v>
      </c>
      <c r="F77" s="293">
        <v>1.9465380460735257E-4</v>
      </c>
      <c r="G77" s="291">
        <v>50.313599150679835</v>
      </c>
      <c r="H77" s="292">
        <v>6.7473043659413197</v>
      </c>
      <c r="I77" s="292">
        <v>-6.0418581460845937E-2</v>
      </c>
      <c r="J77" s="293">
        <v>4.7506653589628607E-4</v>
      </c>
      <c r="K77" s="291" t="s">
        <v>115</v>
      </c>
      <c r="L77" s="292">
        <v>2.1216681180353247</v>
      </c>
      <c r="M77" s="292" t="s">
        <v>115</v>
      </c>
      <c r="N77" s="293" t="s">
        <v>115</v>
      </c>
      <c r="O77" s="291">
        <v>66.70776646748007</v>
      </c>
      <c r="P77" s="292">
        <v>5.2835082117079981</v>
      </c>
      <c r="Q77" s="292">
        <v>-3.230287618369107E-2</v>
      </c>
      <c r="R77" s="294">
        <v>3.251839764868735E-4</v>
      </c>
      <c r="S77" s="291">
        <v>178.69323889340544</v>
      </c>
      <c r="T77" s="292">
        <v>7.3767452387120969</v>
      </c>
      <c r="U77" s="292">
        <v>-8.5471798858101314E-2</v>
      </c>
      <c r="V77" s="294">
        <v>1.1544096247963083E-3</v>
      </c>
      <c r="W77" s="291">
        <v>127.49043763169982</v>
      </c>
      <c r="X77" s="292">
        <v>7.0621834650420503</v>
      </c>
      <c r="Y77" s="292">
        <v>-5.2799813460506599E-2</v>
      </c>
      <c r="Z77" s="294">
        <v>9.7882641976289298E-4</v>
      </c>
      <c r="AA77" s="291" t="s">
        <v>115</v>
      </c>
      <c r="AB77" s="292" t="s">
        <v>115</v>
      </c>
      <c r="AC77" s="292" t="s">
        <v>115</v>
      </c>
      <c r="AD77" s="293" t="s">
        <v>115</v>
      </c>
      <c r="AE77" s="291">
        <v>127.89268366256059</v>
      </c>
      <c r="AF77" s="292">
        <v>7.0646546428253236</v>
      </c>
      <c r="AG77" s="292">
        <v>-5.3056482551311838E-2</v>
      </c>
      <c r="AH77" s="294">
        <v>9.8020579053109593E-4</v>
      </c>
      <c r="AI77" s="291">
        <v>276.36753091296964</v>
      </c>
      <c r="AJ77" s="292">
        <v>45.94660694623397</v>
      </c>
      <c r="AK77" s="292">
        <v>-0.66828213650604451</v>
      </c>
      <c r="AL77" s="294">
        <v>5.7313720721182551E-3</v>
      </c>
      <c r="AM77" s="291" t="s">
        <v>115</v>
      </c>
      <c r="AN77" s="292" t="s">
        <v>115</v>
      </c>
      <c r="AO77" s="292" t="s">
        <v>115</v>
      </c>
      <c r="AP77" s="293" t="s">
        <v>115</v>
      </c>
      <c r="AQ77" s="291">
        <v>276.36753091296964</v>
      </c>
      <c r="AR77" s="292">
        <v>45.94660694623397</v>
      </c>
      <c r="AS77" s="292">
        <v>-0.66828213650604451</v>
      </c>
      <c r="AT77" s="293">
        <v>5.7313720721182551E-3</v>
      </c>
      <c r="AU77" s="291">
        <v>634.290102798926</v>
      </c>
      <c r="AV77" s="292">
        <v>73.775478031334202</v>
      </c>
      <c r="AW77" s="292">
        <v>-0.86842034727506678</v>
      </c>
      <c r="AX77" s="294">
        <v>6.71991122538876E-3</v>
      </c>
      <c r="AY77" s="291" t="s">
        <v>115</v>
      </c>
      <c r="AZ77" s="292" t="s">
        <v>115</v>
      </c>
      <c r="BA77" s="292" t="s">
        <v>115</v>
      </c>
      <c r="BB77" s="293" t="s">
        <v>115</v>
      </c>
      <c r="BC77" s="291">
        <v>634.290102798926</v>
      </c>
      <c r="BD77" s="292">
        <v>73.775478031334202</v>
      </c>
      <c r="BE77" s="292">
        <v>-0.86842034727506678</v>
      </c>
      <c r="BF77" s="293">
        <v>6.71991122538876E-3</v>
      </c>
      <c r="BG77" s="291">
        <v>769.89531969502718</v>
      </c>
      <c r="BH77" s="292">
        <v>57.329586471543301</v>
      </c>
      <c r="BI77" s="292">
        <v>-0.78688607041322511</v>
      </c>
      <c r="BJ77" s="294">
        <v>6.8328812493574339E-3</v>
      </c>
      <c r="BK77" s="291" t="s">
        <v>115</v>
      </c>
      <c r="BL77" s="292" t="s">
        <v>115</v>
      </c>
      <c r="BM77" s="292" t="s">
        <v>115</v>
      </c>
      <c r="BN77" s="293" t="s">
        <v>115</v>
      </c>
      <c r="BO77" s="291">
        <v>769.89531969502718</v>
      </c>
      <c r="BP77" s="292">
        <v>57.329586471543301</v>
      </c>
      <c r="BQ77" s="292">
        <v>-0.78688607041322511</v>
      </c>
      <c r="BR77" s="294">
        <v>6.8328812493574339E-3</v>
      </c>
    </row>
    <row r="78" spans="2:70" x14ac:dyDescent="0.2">
      <c r="B78" s="246">
        <v>2080</v>
      </c>
      <c r="C78" s="291">
        <v>93.92313616331397</v>
      </c>
      <c r="D78" s="292">
        <v>4.0382137554519897</v>
      </c>
      <c r="E78" s="292">
        <v>-4.4248354893399698E-3</v>
      </c>
      <c r="F78" s="293">
        <v>1.9616809965511184E-4</v>
      </c>
      <c r="G78" s="291">
        <v>50.69086276479397</v>
      </c>
      <c r="H78" s="292">
        <v>6.7978972965523816</v>
      </c>
      <c r="I78" s="292">
        <v>-6.0871614692145998E-2</v>
      </c>
      <c r="J78" s="293">
        <v>4.7862870042639992E-4</v>
      </c>
      <c r="K78" s="291" t="s">
        <v>115</v>
      </c>
      <c r="L78" s="292">
        <v>2.1213425344148504</v>
      </c>
      <c r="M78" s="292" t="s">
        <v>115</v>
      </c>
      <c r="N78" s="293" t="s">
        <v>115</v>
      </c>
      <c r="O78" s="291">
        <v>67.219607822885934</v>
      </c>
      <c r="P78" s="292">
        <v>5.3227643187599636</v>
      </c>
      <c r="Q78" s="292">
        <v>-3.2545639872038748E-2</v>
      </c>
      <c r="R78" s="294">
        <v>3.2764661791364588E-4</v>
      </c>
      <c r="S78" s="291">
        <v>180.08336988658164</v>
      </c>
      <c r="T78" s="292">
        <v>7.4341320892085268</v>
      </c>
      <c r="U78" s="292">
        <v>-8.6136720471089959E-2</v>
      </c>
      <c r="V78" s="294">
        <v>1.1633902701088461E-3</v>
      </c>
      <c r="W78" s="291">
        <v>128.44639196766147</v>
      </c>
      <c r="X78" s="292">
        <v>7.1151374357882053</v>
      </c>
      <c r="Y78" s="292">
        <v>-5.3195719314727205E-2</v>
      </c>
      <c r="Z78" s="294">
        <v>9.8616589853093434E-4</v>
      </c>
      <c r="AA78" s="291" t="s">
        <v>115</v>
      </c>
      <c r="AB78" s="292" t="s">
        <v>115</v>
      </c>
      <c r="AC78" s="292" t="s">
        <v>115</v>
      </c>
      <c r="AD78" s="293" t="s">
        <v>115</v>
      </c>
      <c r="AE78" s="291">
        <v>128.85204886341154</v>
      </c>
      <c r="AF78" s="292">
        <v>7.1176434379998472</v>
      </c>
      <c r="AG78" s="292">
        <v>-5.3454501776647637E-2</v>
      </c>
      <c r="AH78" s="294">
        <v>9.8755816220171769E-4</v>
      </c>
      <c r="AI78" s="291">
        <v>278.43980193504024</v>
      </c>
      <c r="AJ78" s="292">
        <v>46.291125789755895</v>
      </c>
      <c r="AK78" s="292">
        <v>-0.67329307864340071</v>
      </c>
      <c r="AL78" s="294">
        <v>5.7743472950850059E-3</v>
      </c>
      <c r="AM78" s="291" t="s">
        <v>115</v>
      </c>
      <c r="AN78" s="292" t="s">
        <v>115</v>
      </c>
      <c r="AO78" s="292" t="s">
        <v>115</v>
      </c>
      <c r="AP78" s="293" t="s">
        <v>115</v>
      </c>
      <c r="AQ78" s="291">
        <v>278.43980193504024</v>
      </c>
      <c r="AR78" s="292">
        <v>46.291125789755895</v>
      </c>
      <c r="AS78" s="292">
        <v>-0.67329307864340071</v>
      </c>
      <c r="AT78" s="293">
        <v>5.7743472950850059E-3</v>
      </c>
      <c r="AU78" s="291">
        <v>639.04616439297149</v>
      </c>
      <c r="AV78" s="292">
        <v>74.328664524547406</v>
      </c>
      <c r="AW78" s="292">
        <v>-0.87493197443578885</v>
      </c>
      <c r="AX78" s="294">
        <v>6.7702987555637315E-3</v>
      </c>
      <c r="AY78" s="291" t="s">
        <v>115</v>
      </c>
      <c r="AZ78" s="292" t="s">
        <v>115</v>
      </c>
      <c r="BA78" s="292" t="s">
        <v>115</v>
      </c>
      <c r="BB78" s="293" t="s">
        <v>115</v>
      </c>
      <c r="BC78" s="291">
        <v>639.04616439297149</v>
      </c>
      <c r="BD78" s="292">
        <v>74.328664524547406</v>
      </c>
      <c r="BE78" s="292">
        <v>-0.87493197443578885</v>
      </c>
      <c r="BF78" s="293">
        <v>6.7702987555637315E-3</v>
      </c>
      <c r="BG78" s="291">
        <v>775.66818221531423</v>
      </c>
      <c r="BH78" s="292">
        <v>57.75945766646916</v>
      </c>
      <c r="BI78" s="292">
        <v>-0.79278633371840268</v>
      </c>
      <c r="BJ78" s="294">
        <v>6.8841158562720633E-3</v>
      </c>
      <c r="BK78" s="291" t="s">
        <v>115</v>
      </c>
      <c r="BL78" s="292" t="s">
        <v>115</v>
      </c>
      <c r="BM78" s="292" t="s">
        <v>115</v>
      </c>
      <c r="BN78" s="293" t="s">
        <v>115</v>
      </c>
      <c r="BO78" s="291">
        <v>775.66818221531423</v>
      </c>
      <c r="BP78" s="292">
        <v>57.75945766646916</v>
      </c>
      <c r="BQ78" s="292">
        <v>-0.79278633371840268</v>
      </c>
      <c r="BR78" s="294">
        <v>6.8841158562720633E-3</v>
      </c>
    </row>
    <row r="79" spans="2:70" x14ac:dyDescent="0.2">
      <c r="B79" s="246">
        <v>2081</v>
      </c>
      <c r="C79" s="291">
        <v>94.656677083327295</v>
      </c>
      <c r="D79" s="292">
        <v>4.0697522576186342</v>
      </c>
      <c r="E79" s="292">
        <v>-4.459393512297319E-3</v>
      </c>
      <c r="F79" s="293">
        <v>1.9770017507525183E-4</v>
      </c>
      <c r="G79" s="291">
        <v>51.072556088662871</v>
      </c>
      <c r="H79" s="292">
        <v>6.849084273315432</v>
      </c>
      <c r="I79" s="292">
        <v>-6.1329967296024919E-2</v>
      </c>
      <c r="J79" s="293">
        <v>4.822326907631295E-4</v>
      </c>
      <c r="K79" s="291" t="s">
        <v>115</v>
      </c>
      <c r="L79" s="292">
        <v>2.1212976278722921</v>
      </c>
      <c r="M79" s="292" t="s">
        <v>115</v>
      </c>
      <c r="N79" s="293" t="s">
        <v>115</v>
      </c>
      <c r="O79" s="291">
        <v>67.737459057220235</v>
      </c>
      <c r="P79" s="292">
        <v>5.3624964616915944</v>
      </c>
      <c r="Q79" s="292">
        <v>-3.2791254014652736E-2</v>
      </c>
      <c r="R79" s="294">
        <v>3.3013817489533135E-4</v>
      </c>
      <c r="S79" s="291">
        <v>181.48982335717284</v>
      </c>
      <c r="T79" s="292">
        <v>7.4921927579103951</v>
      </c>
      <c r="U79" s="292">
        <v>-8.6809449382861267E-2</v>
      </c>
      <c r="V79" s="294">
        <v>1.1724763633115508E-3</v>
      </c>
      <c r="W79" s="291">
        <v>129.41357081637412</v>
      </c>
      <c r="X79" s="292">
        <v>7.1687131752711055</v>
      </c>
      <c r="Y79" s="292">
        <v>-5.359627376997584E-2</v>
      </c>
      <c r="Z79" s="294">
        <v>9.9359155513186826E-4</v>
      </c>
      <c r="AA79" s="291" t="s">
        <v>115</v>
      </c>
      <c r="AB79" s="292" t="s">
        <v>115</v>
      </c>
      <c r="AC79" s="292" t="s">
        <v>115</v>
      </c>
      <c r="AD79" s="293" t="s">
        <v>115</v>
      </c>
      <c r="AE79" s="291">
        <v>129.82267862630766</v>
      </c>
      <c r="AF79" s="292">
        <v>7.1712544108085137</v>
      </c>
      <c r="AG79" s="292">
        <v>-5.3857194417545107E-2</v>
      </c>
      <c r="AH79" s="294">
        <v>9.9499686308960646E-4</v>
      </c>
      <c r="AI79" s="291">
        <v>280.53640490648928</v>
      </c>
      <c r="AJ79" s="292">
        <v>46.639689864317219</v>
      </c>
      <c r="AK79" s="292">
        <v>-0.67836285767473758</v>
      </c>
      <c r="AL79" s="294">
        <v>5.8178271194955925E-3</v>
      </c>
      <c r="AM79" s="291" t="s">
        <v>115</v>
      </c>
      <c r="AN79" s="292" t="s">
        <v>115</v>
      </c>
      <c r="AO79" s="292" t="s">
        <v>115</v>
      </c>
      <c r="AP79" s="293" t="s">
        <v>115</v>
      </c>
      <c r="AQ79" s="291">
        <v>280.53640490648928</v>
      </c>
      <c r="AR79" s="292">
        <v>46.639689864317219</v>
      </c>
      <c r="AS79" s="292">
        <v>-0.67836285767473758</v>
      </c>
      <c r="AT79" s="293">
        <v>5.8178271194955925E-3</v>
      </c>
      <c r="AU79" s="291">
        <v>643.85807015446187</v>
      </c>
      <c r="AV79" s="292">
        <v>74.888346358189722</v>
      </c>
      <c r="AW79" s="292">
        <v>-0.88152005905828057</v>
      </c>
      <c r="AX79" s="294">
        <v>6.8212779201438896E-3</v>
      </c>
      <c r="AY79" s="291" t="s">
        <v>115</v>
      </c>
      <c r="AZ79" s="292" t="s">
        <v>115</v>
      </c>
      <c r="BA79" s="292" t="s">
        <v>115</v>
      </c>
      <c r="BB79" s="293" t="s">
        <v>115</v>
      </c>
      <c r="BC79" s="291">
        <v>643.85807015446187</v>
      </c>
      <c r="BD79" s="292">
        <v>74.888346358189722</v>
      </c>
      <c r="BE79" s="292">
        <v>-0.88152005905828057</v>
      </c>
      <c r="BF79" s="293">
        <v>6.8212779201438896E-3</v>
      </c>
      <c r="BG79" s="291">
        <v>781.50882785717022</v>
      </c>
      <c r="BH79" s="292">
        <v>58.19437627268573</v>
      </c>
      <c r="BI79" s="292">
        <v>-0.79875587604477594</v>
      </c>
      <c r="BJ79" s="294">
        <v>6.9359520436984099E-3</v>
      </c>
      <c r="BK79" s="291" t="s">
        <v>115</v>
      </c>
      <c r="BL79" s="292" t="s">
        <v>115</v>
      </c>
      <c r="BM79" s="292" t="s">
        <v>115</v>
      </c>
      <c r="BN79" s="293" t="s">
        <v>115</v>
      </c>
      <c r="BO79" s="291">
        <v>781.50882785717022</v>
      </c>
      <c r="BP79" s="292">
        <v>58.19437627268573</v>
      </c>
      <c r="BQ79" s="292">
        <v>-0.79875587604477594</v>
      </c>
      <c r="BR79" s="294">
        <v>6.9359520436984099E-3</v>
      </c>
    </row>
    <row r="80" spans="2:70" x14ac:dyDescent="0.2">
      <c r="B80" s="246">
        <v>2082</v>
      </c>
      <c r="C80" s="291">
        <v>95.398831008272282</v>
      </c>
      <c r="D80" s="292">
        <v>4.1016610748792122</v>
      </c>
      <c r="E80" s="292">
        <v>-4.4943573046044615E-3</v>
      </c>
      <c r="F80" s="293">
        <v>1.9925023963926825E-4</v>
      </c>
      <c r="G80" s="291">
        <v>51.458731134534169</v>
      </c>
      <c r="H80" s="292">
        <v>6.9008722713320632</v>
      </c>
      <c r="I80" s="292">
        <v>-6.179370173086917E-2</v>
      </c>
      <c r="J80" s="293">
        <v>4.8587899801183661E-4</v>
      </c>
      <c r="K80" s="291" t="s">
        <v>115</v>
      </c>
      <c r="L80" s="292">
        <v>2.1210968913698598</v>
      </c>
      <c r="M80" s="292" t="s">
        <v>115</v>
      </c>
      <c r="N80" s="293" t="s">
        <v>115</v>
      </c>
      <c r="O80" s="291">
        <v>68.261390736576075</v>
      </c>
      <c r="P80" s="292">
        <v>5.4026868823693803</v>
      </c>
      <c r="Q80" s="292">
        <v>-3.3039752080663377E-2</v>
      </c>
      <c r="R80" s="294">
        <v>3.3265898694920894E-4</v>
      </c>
      <c r="S80" s="291">
        <v>182.91279095853417</v>
      </c>
      <c r="T80" s="292">
        <v>7.5509351565774505</v>
      </c>
      <c r="U80" s="292">
        <v>-8.7490077264242405E-2</v>
      </c>
      <c r="V80" s="294">
        <v>1.1816691425401188E-3</v>
      </c>
      <c r="W80" s="291">
        <v>130.39210597250809</v>
      </c>
      <c r="X80" s="292">
        <v>7.2229179841021445</v>
      </c>
      <c r="Y80" s="292">
        <v>-5.4001531408652076E-2</v>
      </c>
      <c r="Z80" s="294">
        <v>1.0011044014384888E-3</v>
      </c>
      <c r="AA80" s="291" t="s">
        <v>115</v>
      </c>
      <c r="AB80" s="292" t="s">
        <v>115</v>
      </c>
      <c r="AC80" s="292" t="s">
        <v>115</v>
      </c>
      <c r="AD80" s="293" t="s">
        <v>115</v>
      </c>
      <c r="AE80" s="291">
        <v>130.80470521616544</v>
      </c>
      <c r="AF80" s="292">
        <v>7.225494866663861</v>
      </c>
      <c r="AG80" s="292">
        <v>-5.4264615347768205E-2</v>
      </c>
      <c r="AH80" s="294">
        <v>1.0025229068450642E-3</v>
      </c>
      <c r="AI80" s="291">
        <v>282.65762552535278</v>
      </c>
      <c r="AJ80" s="292">
        <v>46.992346667738374</v>
      </c>
      <c r="AK80" s="292">
        <v>-0.68349216444421168</v>
      </c>
      <c r="AL80" s="294">
        <v>5.8618174702202005E-3</v>
      </c>
      <c r="AM80" s="291" t="s">
        <v>115</v>
      </c>
      <c r="AN80" s="292" t="s">
        <v>115</v>
      </c>
      <c r="AO80" s="292" t="s">
        <v>115</v>
      </c>
      <c r="AP80" s="293" t="s">
        <v>115</v>
      </c>
      <c r="AQ80" s="291">
        <v>282.65762552535278</v>
      </c>
      <c r="AR80" s="292">
        <v>46.992346667738374</v>
      </c>
      <c r="AS80" s="292">
        <v>-0.68349216444421168</v>
      </c>
      <c r="AT80" s="293">
        <v>5.8618174702202005E-3</v>
      </c>
      <c r="AU80" s="291">
        <v>648.72647578790725</v>
      </c>
      <c r="AV80" s="292">
        <v>75.454599798489326</v>
      </c>
      <c r="AW80" s="292">
        <v>-0.88818549888181952</v>
      </c>
      <c r="AX80" s="294">
        <v>6.8728556659128576E-3</v>
      </c>
      <c r="AY80" s="291" t="s">
        <v>115</v>
      </c>
      <c r="AZ80" s="292" t="s">
        <v>115</v>
      </c>
      <c r="BA80" s="292" t="s">
        <v>115</v>
      </c>
      <c r="BB80" s="293" t="s">
        <v>115</v>
      </c>
      <c r="BC80" s="291">
        <v>648.72647578790725</v>
      </c>
      <c r="BD80" s="292">
        <v>75.454599798489326</v>
      </c>
      <c r="BE80" s="292">
        <v>-0.88818549888181952</v>
      </c>
      <c r="BF80" s="293">
        <v>6.8728556659128576E-3</v>
      </c>
      <c r="BG80" s="291">
        <v>787.41805250851996</v>
      </c>
      <c r="BH80" s="292">
        <v>58.634401555296265</v>
      </c>
      <c r="BI80" s="292">
        <v>-0.80479551084464906</v>
      </c>
      <c r="BJ80" s="294">
        <v>6.9883968752041297E-3</v>
      </c>
      <c r="BK80" s="291" t="s">
        <v>115</v>
      </c>
      <c r="BL80" s="292" t="s">
        <v>115</v>
      </c>
      <c r="BM80" s="292" t="s">
        <v>115</v>
      </c>
      <c r="BN80" s="293" t="s">
        <v>115</v>
      </c>
      <c r="BO80" s="291">
        <v>787.41805250851996</v>
      </c>
      <c r="BP80" s="292">
        <v>58.634401555296265</v>
      </c>
      <c r="BQ80" s="292">
        <v>-0.80479551084464906</v>
      </c>
      <c r="BR80" s="294">
        <v>6.9883968752041297E-3</v>
      </c>
    </row>
    <row r="81" spans="2:70" x14ac:dyDescent="0.2">
      <c r="B81" s="246">
        <v>2083</v>
      </c>
      <c r="C81" s="291">
        <v>96.149699069322295</v>
      </c>
      <c r="D81" s="292">
        <v>4.1339445553561562</v>
      </c>
      <c r="E81" s="292">
        <v>-4.529731630676462E-3</v>
      </c>
      <c r="F81" s="293">
        <v>2.0081850456998542E-4</v>
      </c>
      <c r="G81" s="291">
        <v>51.849440525366745</v>
      </c>
      <c r="H81" s="292">
        <v>6.9532683476032897</v>
      </c>
      <c r="I81" s="292">
        <v>-6.2262881188431721E-2</v>
      </c>
      <c r="J81" s="293">
        <v>4.8956811904428562E-4</v>
      </c>
      <c r="K81" s="291" t="s">
        <v>115</v>
      </c>
      <c r="L81" s="292">
        <v>2.1208289102284521</v>
      </c>
      <c r="M81" s="292" t="s">
        <v>115</v>
      </c>
      <c r="N81" s="293" t="s">
        <v>115</v>
      </c>
      <c r="O81" s="291">
        <v>68.791474255611249</v>
      </c>
      <c r="P81" s="292">
        <v>5.4433457615651228</v>
      </c>
      <c r="Q81" s="292">
        <v>-3.3291167932184888E-2</v>
      </c>
      <c r="R81" s="294">
        <v>3.3520939757906152E-4</v>
      </c>
      <c r="S81" s="291">
        <v>184.35246659435381</v>
      </c>
      <c r="T81" s="292">
        <v>7.6103672898668213</v>
      </c>
      <c r="U81" s="292">
        <v>-8.8178696862430364E-2</v>
      </c>
      <c r="V81" s="294">
        <v>1.1909698604680441E-3</v>
      </c>
      <c r="W81" s="291">
        <v>131.38213077822482</v>
      </c>
      <c r="X81" s="292">
        <v>7.2777592486141707</v>
      </c>
      <c r="Y81" s="292">
        <v>-5.4411547454044633E-2</v>
      </c>
      <c r="Z81" s="294">
        <v>1.0087054612046779E-3</v>
      </c>
      <c r="AA81" s="291" t="s">
        <v>115</v>
      </c>
      <c r="AB81" s="292" t="s">
        <v>115</v>
      </c>
      <c r="AC81" s="292" t="s">
        <v>115</v>
      </c>
      <c r="AD81" s="293" t="s">
        <v>115</v>
      </c>
      <c r="AE81" s="291">
        <v>131.79826245091388</v>
      </c>
      <c r="AF81" s="292">
        <v>7.2803721967562538</v>
      </c>
      <c r="AG81" s="292">
        <v>-5.4676820085391153E-2</v>
      </c>
      <c r="AH81" s="294">
        <v>1.0101373190203504E-3</v>
      </c>
      <c r="AI81" s="291">
        <v>284.80375284424184</v>
      </c>
      <c r="AJ81" s="292">
        <v>47.349144255544104</v>
      </c>
      <c r="AK81" s="292">
        <v>-0.68868169790765188</v>
      </c>
      <c r="AL81" s="294">
        <v>5.9063243416969538E-3</v>
      </c>
      <c r="AM81" s="291" t="s">
        <v>115</v>
      </c>
      <c r="AN81" s="292" t="s">
        <v>115</v>
      </c>
      <c r="AO81" s="292" t="s">
        <v>115</v>
      </c>
      <c r="AP81" s="293" t="s">
        <v>115</v>
      </c>
      <c r="AQ81" s="291">
        <v>284.80375284424184</v>
      </c>
      <c r="AR81" s="292">
        <v>47.349144255544104</v>
      </c>
      <c r="AS81" s="292">
        <v>-0.68868169790765188</v>
      </c>
      <c r="AT81" s="293">
        <v>5.9063243416969538E-3</v>
      </c>
      <c r="AU81" s="291">
        <v>653.65204469689183</v>
      </c>
      <c r="AV81" s="292">
        <v>76.027502007168138</v>
      </c>
      <c r="AW81" s="292">
        <v>-0.89492920218665195</v>
      </c>
      <c r="AX81" s="294">
        <v>6.9250390212211837E-3</v>
      </c>
      <c r="AY81" s="291" t="s">
        <v>115</v>
      </c>
      <c r="AZ81" s="292" t="s">
        <v>115</v>
      </c>
      <c r="BA81" s="292" t="s">
        <v>115</v>
      </c>
      <c r="BB81" s="293" t="s">
        <v>115</v>
      </c>
      <c r="BC81" s="291">
        <v>653.65204469689183</v>
      </c>
      <c r="BD81" s="292">
        <v>76.027502007168138</v>
      </c>
      <c r="BE81" s="292">
        <v>-0.89492920218665195</v>
      </c>
      <c r="BF81" s="293">
        <v>6.9250390212211837E-3</v>
      </c>
      <c r="BG81" s="291">
        <v>793.39666140235079</v>
      </c>
      <c r="BH81" s="292">
        <v>59.079593475275963</v>
      </c>
      <c r="BI81" s="292">
        <v>-0.81090606112162389</v>
      </c>
      <c r="BJ81" s="294">
        <v>7.0414574972950403E-3</v>
      </c>
      <c r="BK81" s="291" t="s">
        <v>115</v>
      </c>
      <c r="BL81" s="292" t="s">
        <v>115</v>
      </c>
      <c r="BM81" s="292" t="s">
        <v>115</v>
      </c>
      <c r="BN81" s="293" t="s">
        <v>115</v>
      </c>
      <c r="BO81" s="291">
        <v>793.39666140235079</v>
      </c>
      <c r="BP81" s="292">
        <v>59.079593475275963</v>
      </c>
      <c r="BQ81" s="292">
        <v>-0.81090606112162389</v>
      </c>
      <c r="BR81" s="294">
        <v>7.0414574972950403E-3</v>
      </c>
    </row>
    <row r="82" spans="2:70" x14ac:dyDescent="0.2">
      <c r="B82" s="246">
        <v>2084</v>
      </c>
      <c r="C82" s="291">
        <v>96.909383585100883</v>
      </c>
      <c r="D82" s="292">
        <v>4.1666070982261765</v>
      </c>
      <c r="E82" s="292">
        <v>-4.5655213108706386E-3</v>
      </c>
      <c r="F82" s="293">
        <v>2.024051835703392E-4</v>
      </c>
      <c r="G82" s="291">
        <v>52.244737502001669</v>
      </c>
      <c r="H82" s="292">
        <v>7.0062796419912043</v>
      </c>
      <c r="I82" s="292">
        <v>-6.2737569602443158E-2</v>
      </c>
      <c r="J82" s="293">
        <v>4.9330055656635248E-4</v>
      </c>
      <c r="K82" s="291" t="s">
        <v>115</v>
      </c>
      <c r="L82" s="292">
        <v>2.1205050578461129</v>
      </c>
      <c r="M82" s="292" t="s">
        <v>115</v>
      </c>
      <c r="N82" s="293" t="s">
        <v>115</v>
      </c>
      <c r="O82" s="291">
        <v>69.327781847276967</v>
      </c>
      <c r="P82" s="292">
        <v>5.4844792454597151</v>
      </c>
      <c r="Q82" s="292">
        <v>-3.3545535828929759E-2</v>
      </c>
      <c r="R82" s="294">
        <v>3.3778975432198477E-4</v>
      </c>
      <c r="S82" s="291">
        <v>185.80904644507538</v>
      </c>
      <c r="T82" s="292">
        <v>7.6704972564237766</v>
      </c>
      <c r="U82" s="292">
        <v>-8.8875402013630311E-2</v>
      </c>
      <c r="V82" s="294">
        <v>1.2003797844773146E-3</v>
      </c>
      <c r="W82" s="291">
        <v>132.38378014134722</v>
      </c>
      <c r="X82" s="292">
        <v>7.3332444418680218</v>
      </c>
      <c r="Y82" s="292">
        <v>-5.4826377777856684E-2</v>
      </c>
      <c r="Z82" s="294">
        <v>1.0163957702049122E-3</v>
      </c>
      <c r="AA82" s="291" t="s">
        <v>115</v>
      </c>
      <c r="AB82" s="292" t="s">
        <v>115</v>
      </c>
      <c r="AC82" s="292" t="s">
        <v>115</v>
      </c>
      <c r="AD82" s="293" t="s">
        <v>115</v>
      </c>
      <c r="AE82" s="291">
        <v>132.80348571972982</v>
      </c>
      <c r="AF82" s="292">
        <v>7.3358938790610821</v>
      </c>
      <c r="AG82" s="292">
        <v>-5.5093864800363893E-2</v>
      </c>
      <c r="AH82" s="294">
        <v>1.0178411372094368E-3</v>
      </c>
      <c r="AI82" s="291">
        <v>286.97507930973245</v>
      </c>
      <c r="AJ82" s="292">
        <v>47.710131247511946</v>
      </c>
      <c r="AK82" s="292">
        <v>-0.69393216522780576</v>
      </c>
      <c r="AL82" s="294">
        <v>5.9513537987487767E-3</v>
      </c>
      <c r="AM82" s="291" t="s">
        <v>115</v>
      </c>
      <c r="AN82" s="292" t="s">
        <v>115</v>
      </c>
      <c r="AO82" s="292" t="s">
        <v>115</v>
      </c>
      <c r="AP82" s="293" t="s">
        <v>115</v>
      </c>
      <c r="AQ82" s="291">
        <v>286.97507930973245</v>
      </c>
      <c r="AR82" s="292">
        <v>47.710131247511946</v>
      </c>
      <c r="AS82" s="292">
        <v>-0.69393216522780576</v>
      </c>
      <c r="AT82" s="293">
        <v>5.9513537987487767E-3</v>
      </c>
      <c r="AU82" s="291">
        <v>658.63544807447511</v>
      </c>
      <c r="AV82" s="292">
        <v>76.607131051956685</v>
      </c>
      <c r="AW82" s="292">
        <v>-0.9017520879177644</v>
      </c>
      <c r="AX82" s="294">
        <v>6.9778350969440907E-3</v>
      </c>
      <c r="AY82" s="291" t="s">
        <v>115</v>
      </c>
      <c r="AZ82" s="292" t="s">
        <v>115</v>
      </c>
      <c r="BA82" s="292" t="s">
        <v>115</v>
      </c>
      <c r="BB82" s="293" t="s">
        <v>115</v>
      </c>
      <c r="BC82" s="291">
        <v>658.63544807447511</v>
      </c>
      <c r="BD82" s="292">
        <v>76.607131051956685</v>
      </c>
      <c r="BE82" s="292">
        <v>-0.9017520879177644</v>
      </c>
      <c r="BF82" s="293">
        <v>6.9778350969440907E-3</v>
      </c>
      <c r="BG82" s="291">
        <v>799.44546922644201</v>
      </c>
      <c r="BH82" s="292">
        <v>59.53001269764291</v>
      </c>
      <c r="BI82" s="292">
        <v>-0.81708835954275127</v>
      </c>
      <c r="BJ82" s="294">
        <v>7.0951411403889766E-3</v>
      </c>
      <c r="BK82" s="291" t="s">
        <v>115</v>
      </c>
      <c r="BL82" s="292" t="s">
        <v>115</v>
      </c>
      <c r="BM82" s="292" t="s">
        <v>115</v>
      </c>
      <c r="BN82" s="293" t="s">
        <v>115</v>
      </c>
      <c r="BO82" s="291">
        <v>799.44546922644201</v>
      </c>
      <c r="BP82" s="292">
        <v>59.53001269764291</v>
      </c>
      <c r="BQ82" s="292">
        <v>-0.81708835954275127</v>
      </c>
      <c r="BR82" s="294">
        <v>7.0951411403889766E-3</v>
      </c>
    </row>
    <row r="83" spans="2:70" x14ac:dyDescent="0.2">
      <c r="B83" s="246">
        <v>2085</v>
      </c>
      <c r="C83" s="291">
        <v>97.677988075624413</v>
      </c>
      <c r="D83" s="292">
        <v>4.1996531543197193</v>
      </c>
      <c r="E83" s="292">
        <v>-4.601731222143416E-3</v>
      </c>
      <c r="F83" s="293">
        <v>2.0401049285249752E-4</v>
      </c>
      <c r="G83" s="291">
        <v>52.644675930417051</v>
      </c>
      <c r="H83" s="292">
        <v>7.0599133781918937</v>
      </c>
      <c r="I83" s="292">
        <v>-6.3217831657323614E-2</v>
      </c>
      <c r="J83" s="293">
        <v>4.9707681918652585E-4</v>
      </c>
      <c r="K83" s="291" t="s">
        <v>115</v>
      </c>
      <c r="L83" s="292">
        <v>2.1202201741377507</v>
      </c>
      <c r="M83" s="292" t="s">
        <v>115</v>
      </c>
      <c r="N83" s="293" t="s">
        <v>115</v>
      </c>
      <c r="O83" s="291">
        <v>69.870386592660864</v>
      </c>
      <c r="P83" s="292">
        <v>5.5260979762587574</v>
      </c>
      <c r="Q83" s="292">
        <v>-3.3802890432877104E-2</v>
      </c>
      <c r="R83" s="294">
        <v>3.4040040879574469E-4</v>
      </c>
      <c r="S83" s="291">
        <v>187.28272899463127</v>
      </c>
      <c r="T83" s="292">
        <v>7.7313332499853136</v>
      </c>
      <c r="U83" s="292">
        <v>-8.9580287655842389E-2</v>
      </c>
      <c r="V83" s="294">
        <v>1.2099001968311166E-3</v>
      </c>
      <c r="W83" s="291">
        <v>133.39719055374309</v>
      </c>
      <c r="X83" s="292">
        <v>7.3893811246708427</v>
      </c>
      <c r="Y83" s="292">
        <v>-5.5246078907819178E-2</v>
      </c>
      <c r="Z83" s="294">
        <v>1.0241763763754038E-3</v>
      </c>
      <c r="AA83" s="291" t="s">
        <v>115</v>
      </c>
      <c r="AB83" s="292" t="s">
        <v>115</v>
      </c>
      <c r="AC83" s="292" t="s">
        <v>115</v>
      </c>
      <c r="AD83" s="293" t="s">
        <v>115</v>
      </c>
      <c r="AE83" s="291">
        <v>133.82051200148686</v>
      </c>
      <c r="AF83" s="292">
        <v>7.392067479357749</v>
      </c>
      <c r="AG83" s="292">
        <v>-5.5515806322166066E-2</v>
      </c>
      <c r="AH83" s="294">
        <v>1.0256354111893931E-3</v>
      </c>
      <c r="AI83" s="291">
        <v>289.17190080221513</v>
      </c>
      <c r="AJ83" s="292">
        <v>48.075356834297416</v>
      </c>
      <c r="AK83" s="292">
        <v>-0.69924428187070131</v>
      </c>
      <c r="AL83" s="294">
        <v>5.9969119774098195E-3</v>
      </c>
      <c r="AM83" s="291" t="s">
        <v>115</v>
      </c>
      <c r="AN83" s="292" t="s">
        <v>115</v>
      </c>
      <c r="AO83" s="292" t="s">
        <v>115</v>
      </c>
      <c r="AP83" s="293" t="s">
        <v>115</v>
      </c>
      <c r="AQ83" s="291">
        <v>289.17190080221513</v>
      </c>
      <c r="AR83" s="292">
        <v>48.075356834297416</v>
      </c>
      <c r="AS83" s="292">
        <v>-0.69924428187070131</v>
      </c>
      <c r="AT83" s="293">
        <v>5.9969119774098195E-3</v>
      </c>
      <c r="AU83" s="291">
        <v>663.67736499465252</v>
      </c>
      <c r="AV83" s="292">
        <v>77.193565917232007</v>
      </c>
      <c r="AW83" s="292">
        <v>-0.90865508581010335</v>
      </c>
      <c r="AX83" s="294">
        <v>7.031251087450438E-3</v>
      </c>
      <c r="AY83" s="291" t="s">
        <v>115</v>
      </c>
      <c r="AZ83" s="292" t="s">
        <v>115</v>
      </c>
      <c r="BA83" s="292" t="s">
        <v>115</v>
      </c>
      <c r="BB83" s="293" t="s">
        <v>115</v>
      </c>
      <c r="BC83" s="291">
        <v>663.67736499465252</v>
      </c>
      <c r="BD83" s="292">
        <v>77.193565917232007</v>
      </c>
      <c r="BE83" s="292">
        <v>-0.90865508581010335</v>
      </c>
      <c r="BF83" s="293">
        <v>7.031251087450438E-3</v>
      </c>
      <c r="BG83" s="291">
        <v>805.5653002343779</v>
      </c>
      <c r="BH83" s="292">
        <v>59.985720599724544</v>
      </c>
      <c r="BI83" s="292">
        <v>-0.82334324855199381</v>
      </c>
      <c r="BJ83" s="294">
        <v>7.1494551198010414E-3</v>
      </c>
      <c r="BK83" s="291" t="s">
        <v>115</v>
      </c>
      <c r="BL83" s="292" t="s">
        <v>115</v>
      </c>
      <c r="BM83" s="292" t="s">
        <v>115</v>
      </c>
      <c r="BN83" s="293" t="s">
        <v>115</v>
      </c>
      <c r="BO83" s="291">
        <v>805.5653002343779</v>
      </c>
      <c r="BP83" s="292">
        <v>59.985720599724544</v>
      </c>
      <c r="BQ83" s="292">
        <v>-0.82334324855199381</v>
      </c>
      <c r="BR83" s="294">
        <v>7.1494551198010414E-3</v>
      </c>
    </row>
    <row r="84" spans="2:70" x14ac:dyDescent="0.2">
      <c r="B84" s="246">
        <v>2086</v>
      </c>
      <c r="C84" s="291">
        <v>98.455617276408503</v>
      </c>
      <c r="D84" s="292">
        <v>4.2330872267274717</v>
      </c>
      <c r="E84" s="292">
        <v>-4.6383662987148962E-3</v>
      </c>
      <c r="F84" s="293">
        <v>2.0563465116732306E-4</v>
      </c>
      <c r="G84" s="291">
        <v>53.049310309068225</v>
      </c>
      <c r="H84" s="292">
        <v>7.1141768647197923</v>
      </c>
      <c r="I84" s="292">
        <v>-6.3703732796997189E-2</v>
      </c>
      <c r="J84" s="293">
        <v>5.0089742148521396E-4</v>
      </c>
      <c r="K84" s="291" t="s">
        <v>115</v>
      </c>
      <c r="L84" s="292">
        <v>2.1197650334085072</v>
      </c>
      <c r="M84" s="292" t="s">
        <v>115</v>
      </c>
      <c r="N84" s="293" t="s">
        <v>115</v>
      </c>
      <c r="O84" s="291">
        <v>70.419362430945569</v>
      </c>
      <c r="P84" s="292">
        <v>5.5681965202218322</v>
      </c>
      <c r="Q84" s="292">
        <v>-3.406326681299604E-2</v>
      </c>
      <c r="R84" s="294">
        <v>3.430417167466916E-4</v>
      </c>
      <c r="S84" s="291">
        <v>188.7737150574892</v>
      </c>
      <c r="T84" s="292">
        <v>7.7928835604966933</v>
      </c>
      <c r="U84" s="292">
        <v>-9.0293449841798656E-2</v>
      </c>
      <c r="V84" s="294">
        <v>1.2195323948485642E-3</v>
      </c>
      <c r="W84" s="291">
        <v>134.42250010992441</v>
      </c>
      <c r="X84" s="292">
        <v>7.4461769466063776</v>
      </c>
      <c r="Y84" s="292">
        <v>-5.567070803539375E-2</v>
      </c>
      <c r="Z84" s="294">
        <v>1.0320483399568993E-3</v>
      </c>
      <c r="AA84" s="291" t="s">
        <v>115</v>
      </c>
      <c r="AB84" s="292" t="s">
        <v>115</v>
      </c>
      <c r="AC84" s="292" t="s">
        <v>115</v>
      </c>
      <c r="AD84" s="293" t="s">
        <v>115</v>
      </c>
      <c r="AE84" s="291">
        <v>134.84947988342108</v>
      </c>
      <c r="AF84" s="292">
        <v>7.4489006522606394</v>
      </c>
      <c r="AG84" s="292">
        <v>-5.5942702147551031E-2</v>
      </c>
      <c r="AH84" s="294">
        <v>1.033521203063439E-3</v>
      </c>
      <c r="AI84" s="291">
        <v>291.39451667621421</v>
      </c>
      <c r="AJ84" s="292">
        <v>48.444870784137116</v>
      </c>
      <c r="AK84" s="292">
        <v>-0.70461877170314147</v>
      </c>
      <c r="AL84" s="294">
        <v>6.0430050857615989E-3</v>
      </c>
      <c r="AM84" s="291" t="s">
        <v>115</v>
      </c>
      <c r="AN84" s="292" t="s">
        <v>115</v>
      </c>
      <c r="AO84" s="292" t="s">
        <v>115</v>
      </c>
      <c r="AP84" s="293" t="s">
        <v>115</v>
      </c>
      <c r="AQ84" s="291">
        <v>291.39451667621421</v>
      </c>
      <c r="AR84" s="292">
        <v>48.444870784137116</v>
      </c>
      <c r="AS84" s="292">
        <v>-0.70461877170314147</v>
      </c>
      <c r="AT84" s="293">
        <v>6.0430050857615989E-3</v>
      </c>
      <c r="AU84" s="291">
        <v>668.77848250489058</v>
      </c>
      <c r="AV84" s="292">
        <v>77.786886514780605</v>
      </c>
      <c r="AW84" s="292">
        <v>-0.91563913651526807</v>
      </c>
      <c r="AX84" s="294">
        <v>7.0852942715830813E-3</v>
      </c>
      <c r="AY84" s="291" t="s">
        <v>115</v>
      </c>
      <c r="AZ84" s="292" t="s">
        <v>115</v>
      </c>
      <c r="BA84" s="292" t="s">
        <v>115</v>
      </c>
      <c r="BB84" s="293" t="s">
        <v>115</v>
      </c>
      <c r="BC84" s="291">
        <v>668.77848250489058</v>
      </c>
      <c r="BD84" s="292">
        <v>77.786886514780605</v>
      </c>
      <c r="BE84" s="292">
        <v>-0.91563913651526807</v>
      </c>
      <c r="BF84" s="293">
        <v>7.0852942715830813E-3</v>
      </c>
      <c r="BG84" s="291">
        <v>811.7569883578667</v>
      </c>
      <c r="BH84" s="292">
        <v>60.446779279521422</v>
      </c>
      <c r="BI84" s="292">
        <v>-0.82967158048502376</v>
      </c>
      <c r="BJ84" s="294">
        <v>7.2044068367404495E-3</v>
      </c>
      <c r="BK84" s="291" t="s">
        <v>115</v>
      </c>
      <c r="BL84" s="292" t="s">
        <v>115</v>
      </c>
      <c r="BM84" s="292" t="s">
        <v>115</v>
      </c>
      <c r="BN84" s="293" t="s">
        <v>115</v>
      </c>
      <c r="BO84" s="291">
        <v>811.7569883578667</v>
      </c>
      <c r="BP84" s="292">
        <v>60.446779279521422</v>
      </c>
      <c r="BQ84" s="292">
        <v>-0.82967158048502376</v>
      </c>
      <c r="BR84" s="294">
        <v>7.2044068367404495E-3</v>
      </c>
    </row>
    <row r="85" spans="2:70" x14ac:dyDescent="0.2">
      <c r="B85" s="246">
        <v>2087</v>
      </c>
      <c r="C85" s="291">
        <v>99.242377152739948</v>
      </c>
      <c r="D85" s="292">
        <v>4.2669138714139843</v>
      </c>
      <c r="E85" s="292">
        <v>-4.6754315327412269E-3</v>
      </c>
      <c r="F85" s="293">
        <v>2.0727787983418176E-4</v>
      </c>
      <c r="G85" s="291">
        <v>53.458695776314123</v>
      </c>
      <c r="H85" s="292">
        <v>7.1690774959035961</v>
      </c>
      <c r="I85" s="292">
        <v>-6.4195339233809781E-2</v>
      </c>
      <c r="J85" s="293">
        <v>5.0476288408486507E-4</v>
      </c>
      <c r="K85" s="291" t="s">
        <v>115</v>
      </c>
      <c r="L85" s="292">
        <v>2.1192408142039096</v>
      </c>
      <c r="M85" s="292" t="s">
        <v>115</v>
      </c>
      <c r="N85" s="293" t="s">
        <v>115</v>
      </c>
      <c r="O85" s="291">
        <v>70.974784169484082</v>
      </c>
      <c r="P85" s="292">
        <v>5.6107859885061151</v>
      </c>
      <c r="Q85" s="292">
        <v>-3.4326700450024401E-2</v>
      </c>
      <c r="R85" s="294">
        <v>3.4571403809823675E-4</v>
      </c>
      <c r="S85" s="291">
        <v>190.28220780601666</v>
      </c>
      <c r="T85" s="292">
        <v>7.8551565752410832</v>
      </c>
      <c r="U85" s="292">
        <v>-9.1014985752051844E-2</v>
      </c>
      <c r="V85" s="294">
        <v>1.2292776910814806E-3</v>
      </c>
      <c r="W85" s="291">
        <v>135.45984852586523</v>
      </c>
      <c r="X85" s="292">
        <v>7.5036396470773585</v>
      </c>
      <c r="Y85" s="292">
        <v>-5.6100323023566066E-2</v>
      </c>
      <c r="Z85" s="294">
        <v>1.0400127336391558E-3</v>
      </c>
      <c r="AA85" s="291" t="s">
        <v>115</v>
      </c>
      <c r="AB85" s="292" t="s">
        <v>115</v>
      </c>
      <c r="AC85" s="292" t="s">
        <v>115</v>
      </c>
      <c r="AD85" s="293" t="s">
        <v>115</v>
      </c>
      <c r="AE85" s="291">
        <v>135.89052958001599</v>
      </c>
      <c r="AF85" s="292">
        <v>7.5064011422621926</v>
      </c>
      <c r="AG85" s="292">
        <v>-5.6374610448380838E-2</v>
      </c>
      <c r="AH85" s="294">
        <v>1.0414995874056731E-3</v>
      </c>
      <c r="AI85" s="291">
        <v>293.64322980118004</v>
      </c>
      <c r="AJ85" s="292">
        <v>48.818723449630504</v>
      </c>
      <c r="AK85" s="292">
        <v>-0.71005636709134423</v>
      </c>
      <c r="AL85" s="294">
        <v>6.089639404778956E-3</v>
      </c>
      <c r="AM85" s="291" t="s">
        <v>115</v>
      </c>
      <c r="AN85" s="292" t="s">
        <v>115</v>
      </c>
      <c r="AO85" s="292" t="s">
        <v>115</v>
      </c>
      <c r="AP85" s="293" t="s">
        <v>115</v>
      </c>
      <c r="AQ85" s="291">
        <v>293.64322980118004</v>
      </c>
      <c r="AR85" s="292">
        <v>48.818723449630504</v>
      </c>
      <c r="AS85" s="292">
        <v>-0.71005636709134423</v>
      </c>
      <c r="AT85" s="293">
        <v>6.089639404778956E-3</v>
      </c>
      <c r="AU85" s="291">
        <v>673.93949571974974</v>
      </c>
      <c r="AV85" s="292">
        <v>78.387173694687903</v>
      </c>
      <c r="AW85" s="292">
        <v>-0.92270519172969112</v>
      </c>
      <c r="AX85" s="294">
        <v>7.139972013650746E-3</v>
      </c>
      <c r="AY85" s="291" t="s">
        <v>115</v>
      </c>
      <c r="AZ85" s="292" t="s">
        <v>115</v>
      </c>
      <c r="BA85" s="292" t="s">
        <v>115</v>
      </c>
      <c r="BB85" s="293" t="s">
        <v>115</v>
      </c>
      <c r="BC85" s="291">
        <v>673.93949571974974</v>
      </c>
      <c r="BD85" s="292">
        <v>78.387173694687903</v>
      </c>
      <c r="BE85" s="292">
        <v>-0.92270519172969112</v>
      </c>
      <c r="BF85" s="293">
        <v>7.139972013650746E-3</v>
      </c>
      <c r="BG85" s="291">
        <v>818.02137732037897</v>
      </c>
      <c r="BH85" s="292">
        <v>60.913251564169137</v>
      </c>
      <c r="BI85" s="292">
        <v>-0.83607421768536916</v>
      </c>
      <c r="BJ85" s="294">
        <v>7.2600037793190677E-3</v>
      </c>
      <c r="BK85" s="291" t="s">
        <v>115</v>
      </c>
      <c r="BL85" s="292" t="s">
        <v>115</v>
      </c>
      <c r="BM85" s="292" t="s">
        <v>115</v>
      </c>
      <c r="BN85" s="293" t="s">
        <v>115</v>
      </c>
      <c r="BO85" s="291">
        <v>818.02137732037897</v>
      </c>
      <c r="BP85" s="292">
        <v>60.913251564169137</v>
      </c>
      <c r="BQ85" s="292">
        <v>-0.83607421768536916</v>
      </c>
      <c r="BR85" s="294">
        <v>7.2600037793190677E-3</v>
      </c>
    </row>
    <row r="86" spans="2:70" x14ac:dyDescent="0.2">
      <c r="B86" s="246">
        <v>2088</v>
      </c>
      <c r="C86" s="291">
        <v>100.0383749141164</v>
      </c>
      <c r="D86" s="292">
        <v>4.3011376978384996</v>
      </c>
      <c r="E86" s="292">
        <v>-4.7129319749948722E-3</v>
      </c>
      <c r="F86" s="293">
        <v>2.0894040277110145E-4</v>
      </c>
      <c r="G86" s="291">
        <v>53.87288811793082</v>
      </c>
      <c r="H86" s="292">
        <v>7.2246227528938629</v>
      </c>
      <c r="I86" s="292">
        <v>-6.4692717957551688E-2</v>
      </c>
      <c r="J86" s="293">
        <v>5.0867373372091135E-4</v>
      </c>
      <c r="K86" s="291" t="s">
        <v>115</v>
      </c>
      <c r="L86" s="292">
        <v>2.118702938156301</v>
      </c>
      <c r="M86" s="292" t="s">
        <v>115</v>
      </c>
      <c r="N86" s="293" t="s">
        <v>115</v>
      </c>
      <c r="O86" s="291">
        <v>71.536727493993709</v>
      </c>
      <c r="P86" s="292">
        <v>5.6538751305897028</v>
      </c>
      <c r="Q86" s="292">
        <v>-3.4593227241303585E-2</v>
      </c>
      <c r="R86" s="294">
        <v>3.4841773699989786E-4</v>
      </c>
      <c r="S86" s="291">
        <v>191.80841279816678</v>
      </c>
      <c r="T86" s="292">
        <v>7.9181607799824718</v>
      </c>
      <c r="U86" s="292">
        <v>-9.1744993708217995E-2</v>
      </c>
      <c r="V86" s="294">
        <v>1.2391374134932574E-3</v>
      </c>
      <c r="W86" s="291">
        <v>136.50937715804014</v>
      </c>
      <c r="X86" s="292">
        <v>7.5617770563601319</v>
      </c>
      <c r="Y86" s="292">
        <v>-5.6534982414730615E-2</v>
      </c>
      <c r="Z86" s="294">
        <v>1.0480706427071142E-3</v>
      </c>
      <c r="AA86" s="291" t="s">
        <v>115</v>
      </c>
      <c r="AB86" s="292" t="s">
        <v>115</v>
      </c>
      <c r="AC86" s="292" t="s">
        <v>115</v>
      </c>
      <c r="AD86" s="293" t="s">
        <v>115</v>
      </c>
      <c r="AE86" s="291">
        <v>136.94380295210902</v>
      </c>
      <c r="AF86" s="292">
        <v>7.5645767847882253</v>
      </c>
      <c r="AG86" s="292">
        <v>-5.6811590079553054E-2</v>
      </c>
      <c r="AH86" s="294">
        <v>1.0495716514075033E-3</v>
      </c>
      <c r="AI86" s="291">
        <v>295.91834660275993</v>
      </c>
      <c r="AJ86" s="292">
        <v>49.196965774601317</v>
      </c>
      <c r="AK86" s="292">
        <v>-0.71555780900073918</v>
      </c>
      <c r="AL86" s="294">
        <v>6.1368212891859501E-3</v>
      </c>
      <c r="AM86" s="291" t="s">
        <v>115</v>
      </c>
      <c r="AN86" s="292" t="s">
        <v>115</v>
      </c>
      <c r="AO86" s="292" t="s">
        <v>115</v>
      </c>
      <c r="AP86" s="293" t="s">
        <v>115</v>
      </c>
      <c r="AQ86" s="291">
        <v>295.91834660275993</v>
      </c>
      <c r="AR86" s="292">
        <v>49.196965774601317</v>
      </c>
      <c r="AS86" s="292">
        <v>-0.71555780900073918</v>
      </c>
      <c r="AT86" s="293">
        <v>6.1368212891859501E-3</v>
      </c>
      <c r="AU86" s="291">
        <v>679.16110791560538</v>
      </c>
      <c r="AV86" s="292">
        <v>78.994509256355357</v>
      </c>
      <c r="AW86" s="292">
        <v>-0.92985421432432269</v>
      </c>
      <c r="AX86" s="294">
        <v>7.1952917644315349E-3</v>
      </c>
      <c r="AY86" s="291" t="s">
        <v>115</v>
      </c>
      <c r="AZ86" s="292" t="s">
        <v>115</v>
      </c>
      <c r="BA86" s="292" t="s">
        <v>115</v>
      </c>
      <c r="BB86" s="293" t="s">
        <v>115</v>
      </c>
      <c r="BC86" s="291">
        <v>679.16110791560538</v>
      </c>
      <c r="BD86" s="292">
        <v>78.994509256355357</v>
      </c>
      <c r="BE86" s="292">
        <v>-0.92985421432432269</v>
      </c>
      <c r="BF86" s="293">
        <v>7.1952917644315349E-3</v>
      </c>
      <c r="BG86" s="291">
        <v>824.35932075211826</v>
      </c>
      <c r="BH86" s="292">
        <v>61.385201018499608</v>
      </c>
      <c r="BI86" s="292">
        <v>-0.84255203262192224</v>
      </c>
      <c r="BJ86" s="294">
        <v>7.3162535235717988E-3</v>
      </c>
      <c r="BK86" s="291" t="s">
        <v>115</v>
      </c>
      <c r="BL86" s="292" t="s">
        <v>115</v>
      </c>
      <c r="BM86" s="292" t="s">
        <v>115</v>
      </c>
      <c r="BN86" s="293" t="s">
        <v>115</v>
      </c>
      <c r="BO86" s="291">
        <v>824.35932075211826</v>
      </c>
      <c r="BP86" s="292">
        <v>61.385201018499608</v>
      </c>
      <c r="BQ86" s="292">
        <v>-0.84255203262192224</v>
      </c>
      <c r="BR86" s="294">
        <v>7.3162535235717988E-3</v>
      </c>
    </row>
    <row r="87" spans="2:70" ht="13.5" thickBot="1" x14ac:dyDescent="0.25">
      <c r="B87" s="301">
        <v>2089</v>
      </c>
      <c r="C87" s="295">
        <v>100.8437190288554</v>
      </c>
      <c r="D87" s="296">
        <v>4.3357633695830682</v>
      </c>
      <c r="E87" s="296">
        <v>-4.7508727355528675E-3</v>
      </c>
      <c r="F87" s="297">
        <v>2.1062244652528443E-4</v>
      </c>
      <c r="G87" s="295">
        <v>54.291943774713275</v>
      </c>
      <c r="H87" s="296">
        <v>7.2808202046824508</v>
      </c>
      <c r="I87" s="296">
        <v>-6.5195936744586069E-2</v>
      </c>
      <c r="J87" s="297">
        <v>5.1263050331354528E-4</v>
      </c>
      <c r="K87" s="295" t="s">
        <v>115</v>
      </c>
      <c r="L87" s="296">
        <v>2.1180830584619725</v>
      </c>
      <c r="M87" s="296" t="s">
        <v>115</v>
      </c>
      <c r="N87" s="297" t="s">
        <v>115</v>
      </c>
      <c r="O87" s="295">
        <v>72.105268978869404</v>
      </c>
      <c r="P87" s="296">
        <v>5.6974661937021294</v>
      </c>
      <c r="Q87" s="296">
        <v>-3.4862883505670204E-2</v>
      </c>
      <c r="R87" s="298">
        <v>3.5115318187692101E-4</v>
      </c>
      <c r="S87" s="295">
        <v>193.35253800548898</v>
      </c>
      <c r="T87" s="296">
        <v>7.9819047601220001</v>
      </c>
      <c r="U87" s="296">
        <v>-9.2483573186374388E-2</v>
      </c>
      <c r="V87" s="298">
        <v>1.2491129056398105E-3</v>
      </c>
      <c r="W87" s="295">
        <v>137.57122902268682</v>
      </c>
      <c r="X87" s="296">
        <v>7.6205970966716672</v>
      </c>
      <c r="Y87" s="296">
        <v>-5.6974745438668151E-2</v>
      </c>
      <c r="Z87" s="298">
        <v>1.0562231651887863E-3</v>
      </c>
      <c r="AA87" s="295" t="s">
        <v>115</v>
      </c>
      <c r="AB87" s="296" t="s">
        <v>115</v>
      </c>
      <c r="AC87" s="296" t="s">
        <v>115</v>
      </c>
      <c r="AD87" s="297" t="s">
        <v>115</v>
      </c>
      <c r="AE87" s="295">
        <v>138.00944352622281</v>
      </c>
      <c r="AF87" s="296">
        <v>7.6234355072656426</v>
      </c>
      <c r="AG87" s="296">
        <v>-5.725370058702086E-2</v>
      </c>
      <c r="AH87" s="298">
        <v>1.0577384950257928E-3</v>
      </c>
      <c r="AI87" s="295">
        <v>298.22017710455412</v>
      </c>
      <c r="AJ87" s="296">
        <v>49.579649301039503</v>
      </c>
      <c r="AK87" s="296">
        <v>-0.72112384709693722</v>
      </c>
      <c r="AL87" s="298">
        <v>6.1845571683217934E-3</v>
      </c>
      <c r="AM87" s="295" t="s">
        <v>115</v>
      </c>
      <c r="AN87" s="296" t="s">
        <v>115</v>
      </c>
      <c r="AO87" s="296" t="s">
        <v>115</v>
      </c>
      <c r="AP87" s="297" t="s">
        <v>115</v>
      </c>
      <c r="AQ87" s="295">
        <v>298.22017710455412</v>
      </c>
      <c r="AR87" s="296">
        <v>49.579649301039503</v>
      </c>
      <c r="AS87" s="296">
        <v>-0.72112384709693722</v>
      </c>
      <c r="AT87" s="297">
        <v>6.1845571683217934E-3</v>
      </c>
      <c r="AU87" s="295">
        <v>684.44403062648098</v>
      </c>
      <c r="AV87" s="296">
        <v>79.608975959647097</v>
      </c>
      <c r="AW87" s="296">
        <v>-0.93708717847583844</v>
      </c>
      <c r="AX87" s="298">
        <v>7.2512610621882235E-3</v>
      </c>
      <c r="AY87" s="295" t="s">
        <v>115</v>
      </c>
      <c r="AZ87" s="296" t="s">
        <v>115</v>
      </c>
      <c r="BA87" s="296" t="s">
        <v>115</v>
      </c>
      <c r="BB87" s="297" t="s">
        <v>115</v>
      </c>
      <c r="BC87" s="295">
        <v>684.44403062648098</v>
      </c>
      <c r="BD87" s="296">
        <v>79.608975959647097</v>
      </c>
      <c r="BE87" s="296">
        <v>-0.93708717847583844</v>
      </c>
      <c r="BF87" s="297">
        <v>7.2512610621882235E-3</v>
      </c>
      <c r="BG87" s="295">
        <v>830.77168230634391</v>
      </c>
      <c r="BH87" s="296">
        <v>61.86269195370285</v>
      </c>
      <c r="BI87" s="296">
        <v>-0.84910590800782815</v>
      </c>
      <c r="BJ87" s="298">
        <v>7.3731637344889465E-3</v>
      </c>
      <c r="BK87" s="295" t="s">
        <v>115</v>
      </c>
      <c r="BL87" s="296" t="s">
        <v>115</v>
      </c>
      <c r="BM87" s="296" t="s">
        <v>115</v>
      </c>
      <c r="BN87" s="297" t="s">
        <v>115</v>
      </c>
      <c r="BO87" s="295">
        <v>830.77168230634391</v>
      </c>
      <c r="BP87" s="296">
        <v>61.86269195370285</v>
      </c>
      <c r="BQ87" s="296">
        <v>-0.84910590800782815</v>
      </c>
      <c r="BR87" s="298">
        <v>7.3731637344889465E-3</v>
      </c>
    </row>
    <row r="88" spans="2:70" ht="13.5" thickTop="1" x14ac:dyDescent="0.2">
      <c r="B88" s="44"/>
      <c r="C88" s="44"/>
      <c r="D88" s="44"/>
      <c r="E88" s="44"/>
      <c r="F88" s="44"/>
      <c r="G88" s="44"/>
      <c r="H88" s="44"/>
      <c r="I88" s="44"/>
      <c r="J88" s="44"/>
      <c r="K88" s="44"/>
      <c r="L88" s="44"/>
      <c r="M88" s="44"/>
      <c r="N88" s="44"/>
      <c r="O88" s="44"/>
      <c r="P88" s="44"/>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row>
    <row r="89" spans="2:70" x14ac:dyDescent="0.2">
      <c r="B89" s="316" t="s">
        <v>127</v>
      </c>
    </row>
    <row r="90" spans="2:70" x14ac:dyDescent="0.2">
      <c r="B90" s="43" t="s">
        <v>133</v>
      </c>
    </row>
    <row r="91" spans="2:70" x14ac:dyDescent="0.2">
      <c r="B91" s="43" t="s">
        <v>137</v>
      </c>
    </row>
    <row r="92" spans="2:70" x14ac:dyDescent="0.2">
      <c r="B92" s="43" t="s">
        <v>128</v>
      </c>
    </row>
    <row r="93" spans="2:70" x14ac:dyDescent="0.2">
      <c r="B93" s="43" t="s">
        <v>129</v>
      </c>
    </row>
    <row r="94" spans="2:70" x14ac:dyDescent="0.2">
      <c r="B94" s="43" t="s">
        <v>130</v>
      </c>
    </row>
    <row r="95" spans="2:70" x14ac:dyDescent="0.2">
      <c r="B95" s="43" t="s">
        <v>131</v>
      </c>
    </row>
    <row r="96" spans="2:70" x14ac:dyDescent="0.2">
      <c r="B96" s="43" t="s">
        <v>132</v>
      </c>
    </row>
    <row r="98" spans="2:2" x14ac:dyDescent="0.2">
      <c r="B98" s="316" t="s">
        <v>134</v>
      </c>
    </row>
    <row r="99" spans="2:2" x14ac:dyDescent="0.2">
      <c r="B99" s="43" t="s">
        <v>136</v>
      </c>
    </row>
  </sheetData>
  <customSheetViews>
    <customSheetView guid="{D7C6209F-66FF-44A8-A741-E0141D465475}" scale="70" showGridLines="0">
      <selection activeCell="B2" sqref="B2"/>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100"/>
  <sheetViews>
    <sheetView showGridLines="0" zoomScale="70" zoomScaleNormal="70" workbookViewId="0"/>
  </sheetViews>
  <sheetFormatPr defaultColWidth="9.140625" defaultRowHeight="12.75" x14ac:dyDescent="0.2"/>
  <cols>
    <col min="1" max="1" width="3.42578125" style="43" customWidth="1"/>
    <col min="2" max="2" width="13.85546875" style="43" customWidth="1"/>
    <col min="3" max="9" width="13.42578125" style="43" customWidth="1"/>
    <col min="10" max="10" width="14.28515625" style="43" customWidth="1"/>
    <col min="11" max="25" width="13.42578125" style="43" customWidth="1"/>
    <col min="26" max="26" width="14.28515625" style="43" customWidth="1"/>
    <col min="27" max="41" width="13.42578125" style="43" customWidth="1"/>
    <col min="42" max="42" width="14.7109375" style="43" customWidth="1"/>
    <col min="43" max="48" width="13.42578125" style="43" customWidth="1"/>
    <col min="49" max="16384" width="9.140625" style="43"/>
  </cols>
  <sheetData>
    <row r="2" spans="2:48" ht="15" customHeight="1" x14ac:dyDescent="0.25">
      <c r="B2" s="343" t="s">
        <v>167</v>
      </c>
      <c r="C2" s="9"/>
      <c r="D2" s="9"/>
      <c r="E2" s="9"/>
      <c r="F2" s="9"/>
      <c r="G2" s="9"/>
      <c r="H2" s="9"/>
      <c r="I2" s="9"/>
    </row>
    <row r="3" spans="2:48" ht="12.75" customHeight="1" thickBot="1" x14ac:dyDescent="0.25">
      <c r="B3" s="206"/>
      <c r="C3" s="206"/>
      <c r="D3" s="206"/>
      <c r="E3" s="206"/>
      <c r="F3" s="206"/>
      <c r="G3" s="206"/>
      <c r="H3" s="206"/>
      <c r="I3" s="206"/>
    </row>
    <row r="4" spans="2:48" ht="13.5" customHeight="1" thickTop="1" thickBot="1" x14ac:dyDescent="0.25">
      <c r="B4" s="42" t="s">
        <v>206</v>
      </c>
      <c r="C4" s="2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299"/>
      <c r="AI4" s="46"/>
      <c r="AJ4" s="46"/>
      <c r="AK4" s="46"/>
      <c r="AL4" s="46"/>
      <c r="AM4" s="46"/>
      <c r="AN4" s="46"/>
      <c r="AO4" s="46"/>
      <c r="AP4" s="46"/>
      <c r="AQ4" s="46"/>
      <c r="AR4" s="46"/>
      <c r="AS4" s="46"/>
      <c r="AT4" s="46"/>
      <c r="AU4" s="46"/>
      <c r="AV4" s="46"/>
    </row>
    <row r="5" spans="2:48" s="47" customFormat="1" ht="13.5" customHeight="1" thickTop="1" thickBot="1" x14ac:dyDescent="0.25">
      <c r="B5" s="41"/>
      <c r="C5" s="281" t="s">
        <v>116</v>
      </c>
      <c r="D5" s="303"/>
      <c r="E5" s="303"/>
      <c r="F5" s="303"/>
      <c r="G5" s="303"/>
      <c r="H5" s="303"/>
      <c r="I5" s="303"/>
      <c r="J5" s="303"/>
      <c r="K5" s="303"/>
      <c r="L5" s="303"/>
      <c r="M5" s="303"/>
      <c r="N5" s="303"/>
      <c r="O5" s="303"/>
      <c r="P5" s="303"/>
      <c r="Q5" s="303"/>
      <c r="R5" s="304"/>
      <c r="S5" s="183" t="s">
        <v>42</v>
      </c>
      <c r="T5" s="303"/>
      <c r="U5" s="303"/>
      <c r="V5" s="303"/>
      <c r="W5" s="303"/>
      <c r="X5" s="303"/>
      <c r="Y5" s="303"/>
      <c r="Z5" s="303"/>
      <c r="AA5" s="303"/>
      <c r="AB5" s="303"/>
      <c r="AC5" s="303"/>
      <c r="AD5" s="303"/>
      <c r="AE5" s="303"/>
      <c r="AF5" s="303"/>
      <c r="AG5" s="303"/>
      <c r="AH5" s="304"/>
      <c r="AI5" s="49"/>
      <c r="AJ5" s="49"/>
      <c r="AK5" s="49"/>
      <c r="AL5" s="49"/>
      <c r="AM5" s="49"/>
      <c r="AN5" s="49"/>
      <c r="AO5" s="49"/>
      <c r="AP5" s="49"/>
      <c r="AQ5" s="49"/>
      <c r="AR5" s="49"/>
      <c r="AS5" s="49"/>
      <c r="AT5" s="49"/>
      <c r="AU5" s="50"/>
      <c r="AV5" s="49"/>
    </row>
    <row r="6" spans="2:48" s="47" customFormat="1" ht="15.75" thickTop="1" thickBot="1" x14ac:dyDescent="0.25">
      <c r="B6" s="41"/>
      <c r="C6" s="208" t="s">
        <v>103</v>
      </c>
      <c r="D6" s="121"/>
      <c r="E6" s="121"/>
      <c r="F6" s="305"/>
      <c r="G6" s="281" t="s">
        <v>104</v>
      </c>
      <c r="H6" s="121"/>
      <c r="I6" s="121"/>
      <c r="J6" s="124"/>
      <c r="K6" s="281" t="s">
        <v>105</v>
      </c>
      <c r="L6" s="121"/>
      <c r="M6" s="121"/>
      <c r="N6" s="124"/>
      <c r="O6" s="281" t="s">
        <v>68</v>
      </c>
      <c r="P6" s="121"/>
      <c r="Q6" s="121"/>
      <c r="R6" s="124"/>
      <c r="S6" s="281" t="s">
        <v>106</v>
      </c>
      <c r="T6" s="121"/>
      <c r="U6" s="121"/>
      <c r="V6" s="124"/>
      <c r="W6" s="281" t="s">
        <v>107</v>
      </c>
      <c r="X6" s="121"/>
      <c r="Y6" s="121"/>
      <c r="Z6" s="124"/>
      <c r="AA6" s="121" t="s">
        <v>117</v>
      </c>
      <c r="AB6" s="121"/>
      <c r="AC6" s="121"/>
      <c r="AD6" s="121"/>
      <c r="AE6" s="281" t="s">
        <v>77</v>
      </c>
      <c r="AF6" s="121"/>
      <c r="AG6" s="121"/>
      <c r="AH6" s="124"/>
      <c r="AI6" s="51"/>
      <c r="AJ6" s="51"/>
      <c r="AK6" s="51"/>
      <c r="AL6" s="51"/>
      <c r="AM6" s="51"/>
      <c r="AN6" s="51"/>
      <c r="AO6" s="51"/>
      <c r="AP6" s="51"/>
      <c r="AQ6" s="51"/>
      <c r="AR6" s="51"/>
      <c r="AS6" s="51"/>
      <c r="AT6" s="51"/>
      <c r="AU6" s="51"/>
      <c r="AV6" s="51"/>
    </row>
    <row r="7" spans="2:48" s="47" customFormat="1" ht="13.5" customHeight="1" thickTop="1" thickBot="1" x14ac:dyDescent="0.25">
      <c r="B7" s="312" t="s">
        <v>38</v>
      </c>
      <c r="C7" s="309" t="s">
        <v>111</v>
      </c>
      <c r="D7" s="307" t="s">
        <v>112</v>
      </c>
      <c r="E7" s="307" t="s">
        <v>113</v>
      </c>
      <c r="F7" s="308" t="s">
        <v>114</v>
      </c>
      <c r="G7" s="309" t="s">
        <v>111</v>
      </c>
      <c r="H7" s="307" t="s">
        <v>112</v>
      </c>
      <c r="I7" s="307" t="s">
        <v>113</v>
      </c>
      <c r="J7" s="308" t="s">
        <v>114</v>
      </c>
      <c r="K7" s="309" t="s">
        <v>111</v>
      </c>
      <c r="L7" s="307" t="s">
        <v>112</v>
      </c>
      <c r="M7" s="307" t="s">
        <v>113</v>
      </c>
      <c r="N7" s="308" t="s">
        <v>114</v>
      </c>
      <c r="O7" s="309" t="s">
        <v>111</v>
      </c>
      <c r="P7" s="307" t="s">
        <v>112</v>
      </c>
      <c r="Q7" s="307" t="s">
        <v>113</v>
      </c>
      <c r="R7" s="308" t="s">
        <v>114</v>
      </c>
      <c r="S7" s="309" t="s">
        <v>111</v>
      </c>
      <c r="T7" s="307" t="s">
        <v>112</v>
      </c>
      <c r="U7" s="307" t="s">
        <v>113</v>
      </c>
      <c r="V7" s="308" t="s">
        <v>114</v>
      </c>
      <c r="W7" s="309" t="s">
        <v>111</v>
      </c>
      <c r="X7" s="307" t="s">
        <v>112</v>
      </c>
      <c r="Y7" s="307" t="s">
        <v>113</v>
      </c>
      <c r="Z7" s="308" t="s">
        <v>114</v>
      </c>
      <c r="AA7" s="309" t="s">
        <v>111</v>
      </c>
      <c r="AB7" s="307" t="s">
        <v>112</v>
      </c>
      <c r="AC7" s="307" t="s">
        <v>113</v>
      </c>
      <c r="AD7" s="308" t="s">
        <v>114</v>
      </c>
      <c r="AE7" s="309" t="s">
        <v>111</v>
      </c>
      <c r="AF7" s="307" t="s">
        <v>112</v>
      </c>
      <c r="AG7" s="307" t="s">
        <v>113</v>
      </c>
      <c r="AH7" s="308" t="s">
        <v>114</v>
      </c>
      <c r="AI7" s="51"/>
      <c r="AJ7" s="51"/>
      <c r="AK7" s="51"/>
      <c r="AL7" s="51"/>
      <c r="AM7" s="51"/>
      <c r="AN7" s="51"/>
      <c r="AO7" s="51"/>
      <c r="AP7" s="51"/>
      <c r="AQ7" s="51"/>
      <c r="AR7" s="51"/>
      <c r="AS7" s="51"/>
      <c r="AT7" s="51"/>
      <c r="AU7" s="51"/>
      <c r="AV7" s="51"/>
    </row>
    <row r="8" spans="2:48" ht="12.75" customHeight="1" thickTop="1" x14ac:dyDescent="0.2">
      <c r="B8" s="246">
        <v>2010</v>
      </c>
      <c r="C8" s="288">
        <v>112.99617865295197</v>
      </c>
      <c r="D8" s="289">
        <v>4.8582568852517864</v>
      </c>
      <c r="E8" s="289">
        <v>-5.3233901878446373E-3</v>
      </c>
      <c r="F8" s="290">
        <v>2.3600410442104844E-4</v>
      </c>
      <c r="G8" s="288">
        <v>52.127235414843447</v>
      </c>
      <c r="H8" s="289">
        <v>6.9905220265736396</v>
      </c>
      <c r="I8" s="289">
        <v>-6.2596468398302949E-2</v>
      </c>
      <c r="J8" s="290">
        <v>4.9219108893833272E-4</v>
      </c>
      <c r="K8" s="288" t="s">
        <v>115</v>
      </c>
      <c r="L8" s="289" t="s">
        <v>115</v>
      </c>
      <c r="M8" s="289" t="s">
        <v>115</v>
      </c>
      <c r="N8" s="290" t="s">
        <v>115</v>
      </c>
      <c r="O8" s="288">
        <v>88.205414208890446</v>
      </c>
      <c r="P8" s="289">
        <v>5.7266879773443957</v>
      </c>
      <c r="Q8" s="289">
        <v>-2.8649627105538592E-2</v>
      </c>
      <c r="R8" s="290">
        <v>3.4034419723255279E-4</v>
      </c>
      <c r="S8" s="288">
        <v>182.43805969668006</v>
      </c>
      <c r="T8" s="289">
        <v>7.5313374840676408</v>
      </c>
      <c r="U8" s="289">
        <v>-8.7263005802691168E-2</v>
      </c>
      <c r="V8" s="290">
        <v>1.178602242296607E-3</v>
      </c>
      <c r="W8" s="288">
        <v>124.6572667550322</v>
      </c>
      <c r="X8" s="289">
        <v>6.905243282778013</v>
      </c>
      <c r="Y8" s="289">
        <v>-5.1626463548398394E-2</v>
      </c>
      <c r="Z8" s="290">
        <v>9.5707433735341553E-4</v>
      </c>
      <c r="AA8" s="288" t="s">
        <v>115</v>
      </c>
      <c r="AB8" s="289" t="s">
        <v>115</v>
      </c>
      <c r="AC8" s="289" t="s">
        <v>115</v>
      </c>
      <c r="AD8" s="290" t="s">
        <v>115</v>
      </c>
      <c r="AE8" s="288">
        <v>128.04410745884798</v>
      </c>
      <c r="AF8" s="289">
        <v>6.9419420059591257</v>
      </c>
      <c r="AG8" s="289">
        <v>-5.3715311515091721E-2</v>
      </c>
      <c r="AH8" s="311">
        <v>9.7005927036134996E-4</v>
      </c>
      <c r="AI8" s="52"/>
      <c r="AJ8" s="52"/>
      <c r="AK8" s="52"/>
      <c r="AL8" s="52"/>
      <c r="AM8" s="52"/>
      <c r="AN8" s="52"/>
      <c r="AO8" s="52"/>
      <c r="AP8" s="52"/>
      <c r="AQ8" s="52"/>
      <c r="AR8" s="52"/>
      <c r="AS8" s="52"/>
      <c r="AT8" s="52"/>
      <c r="AU8" s="52"/>
      <c r="AV8" s="52"/>
    </row>
    <row r="9" spans="2:48" ht="12.75" customHeight="1" x14ac:dyDescent="0.2">
      <c r="B9" s="246">
        <v>2011</v>
      </c>
      <c r="C9" s="291">
        <v>123.18025682051662</v>
      </c>
      <c r="D9" s="292">
        <v>5.2961200808689854</v>
      </c>
      <c r="E9" s="292">
        <v>-5.8031747472496488E-3</v>
      </c>
      <c r="F9" s="293">
        <v>2.5727459583007147E-4</v>
      </c>
      <c r="G9" s="291">
        <v>58.230488656214341</v>
      </c>
      <c r="H9" s="292">
        <v>7.8089986996222009</v>
      </c>
      <c r="I9" s="292">
        <v>-6.9925498906249758E-2</v>
      </c>
      <c r="J9" s="293">
        <v>5.4981867718525057E-4</v>
      </c>
      <c r="K9" s="291" t="s">
        <v>115</v>
      </c>
      <c r="L9" s="292">
        <v>1.7018920551698673</v>
      </c>
      <c r="M9" s="292" t="s">
        <v>115</v>
      </c>
      <c r="N9" s="293" t="s">
        <v>115</v>
      </c>
      <c r="O9" s="291">
        <v>95.239815477525568</v>
      </c>
      <c r="P9" s="292">
        <v>6.374388975093833</v>
      </c>
      <c r="Q9" s="292">
        <v>-3.3345981371382803E-2</v>
      </c>
      <c r="R9" s="293">
        <v>3.8285712767704267E-4</v>
      </c>
      <c r="S9" s="291">
        <v>201.78547357701635</v>
      </c>
      <c r="T9" s="292">
        <v>8.3300299477948183</v>
      </c>
      <c r="U9" s="292">
        <v>-9.6517179479575402E-2</v>
      </c>
      <c r="V9" s="293">
        <v>1.303592090467086E-3</v>
      </c>
      <c r="W9" s="291">
        <v>138.7425785799953</v>
      </c>
      <c r="X9" s="292">
        <v>7.6854826334152593</v>
      </c>
      <c r="Y9" s="292">
        <v>-5.7459856630313763E-2</v>
      </c>
      <c r="Z9" s="293">
        <v>1.0652163721678331E-3</v>
      </c>
      <c r="AA9" s="291" t="s">
        <v>115</v>
      </c>
      <c r="AB9" s="292" t="s">
        <v>115</v>
      </c>
      <c r="AC9" s="292" t="s">
        <v>115</v>
      </c>
      <c r="AD9" s="293" t="s">
        <v>115</v>
      </c>
      <c r="AE9" s="291">
        <v>142.15780878042068</v>
      </c>
      <c r="AF9" s="292">
        <v>7.720399771243021</v>
      </c>
      <c r="AG9" s="292">
        <v>-5.9575713596413837E-2</v>
      </c>
      <c r="AH9" s="294">
        <v>1.0781299281240146E-3</v>
      </c>
      <c r="AI9" s="52"/>
      <c r="AJ9" s="52"/>
      <c r="AK9" s="52"/>
      <c r="AL9" s="52"/>
      <c r="AM9" s="52"/>
      <c r="AN9" s="52"/>
      <c r="AO9" s="52"/>
      <c r="AP9" s="52"/>
      <c r="AQ9" s="52"/>
      <c r="AR9" s="52"/>
      <c r="AS9" s="52"/>
      <c r="AT9" s="52"/>
      <c r="AU9" s="52"/>
      <c r="AV9" s="52"/>
    </row>
    <row r="10" spans="2:48" ht="12.75" customHeight="1" x14ac:dyDescent="0.2">
      <c r="B10" s="246">
        <v>2012</v>
      </c>
      <c r="C10" s="291">
        <v>120.77029852986483</v>
      </c>
      <c r="D10" s="292">
        <v>5.1925042188256469</v>
      </c>
      <c r="E10" s="292">
        <v>-5.6896386217761222E-3</v>
      </c>
      <c r="F10" s="293">
        <v>2.5224115085115584E-4</v>
      </c>
      <c r="G10" s="291">
        <v>57.703194281803896</v>
      </c>
      <c r="H10" s="292">
        <v>7.7382858964307433</v>
      </c>
      <c r="I10" s="292">
        <v>-6.9292302739568185E-2</v>
      </c>
      <c r="J10" s="293">
        <v>5.4483990571834427E-4</v>
      </c>
      <c r="K10" s="291" t="s">
        <v>115</v>
      </c>
      <c r="L10" s="292">
        <v>1.7943565121445386</v>
      </c>
      <c r="M10" s="292" t="s">
        <v>115</v>
      </c>
      <c r="N10" s="293" t="s">
        <v>115</v>
      </c>
      <c r="O10" s="291">
        <v>92.194479213225108</v>
      </c>
      <c r="P10" s="292">
        <v>6.3405897736521526</v>
      </c>
      <c r="Q10" s="292">
        <v>-3.4424713604762291E-2</v>
      </c>
      <c r="R10" s="293">
        <v>3.8428656405776183E-4</v>
      </c>
      <c r="S10" s="291">
        <v>200.72711290447631</v>
      </c>
      <c r="T10" s="292">
        <v>8.2863391114747209</v>
      </c>
      <c r="U10" s="292">
        <v>-9.6010948851696823E-2</v>
      </c>
      <c r="V10" s="293">
        <v>1.2967547766747332E-3</v>
      </c>
      <c r="W10" s="291">
        <v>136.98266200989053</v>
      </c>
      <c r="X10" s="292">
        <v>7.5879941163772013</v>
      </c>
      <c r="Y10" s="292">
        <v>-5.6730992032044611E-2</v>
      </c>
      <c r="Z10" s="293">
        <v>1.0517043561500236E-3</v>
      </c>
      <c r="AA10" s="291" t="s">
        <v>115</v>
      </c>
      <c r="AB10" s="292" t="s">
        <v>115</v>
      </c>
      <c r="AC10" s="292" t="s">
        <v>115</v>
      </c>
      <c r="AD10" s="293" t="s">
        <v>115</v>
      </c>
      <c r="AE10" s="291">
        <v>140.15273082183106</v>
      </c>
      <c r="AF10" s="292">
        <v>7.6227234403868209</v>
      </c>
      <c r="AG10" s="292">
        <v>-5.8684419574377186E-2</v>
      </c>
      <c r="AH10" s="294">
        <v>1.0638909337196214E-3</v>
      </c>
      <c r="AI10" s="52"/>
      <c r="AJ10" s="52"/>
      <c r="AK10" s="52"/>
      <c r="AL10" s="52"/>
      <c r="AM10" s="52"/>
      <c r="AN10" s="52"/>
      <c r="AO10" s="52"/>
      <c r="AP10" s="52"/>
      <c r="AQ10" s="52"/>
      <c r="AR10" s="52"/>
      <c r="AS10" s="52"/>
      <c r="AT10" s="52"/>
      <c r="AU10" s="52"/>
      <c r="AV10" s="52"/>
    </row>
    <row r="11" spans="2:48" ht="12.75" customHeight="1" x14ac:dyDescent="0.2">
      <c r="B11" s="246">
        <v>2013</v>
      </c>
      <c r="C11" s="291">
        <v>117.10533725177616</v>
      </c>
      <c r="D11" s="292">
        <v>5.0349296567854438</v>
      </c>
      <c r="E11" s="292">
        <v>-5.5169777482918124E-3</v>
      </c>
      <c r="F11" s="293">
        <v>2.4458650345967492E-4</v>
      </c>
      <c r="G11" s="291">
        <v>56.755217953754347</v>
      </c>
      <c r="H11" s="292">
        <v>7.6111575469381521</v>
      </c>
      <c r="I11" s="292">
        <v>-6.8153934863565399E-2</v>
      </c>
      <c r="J11" s="293">
        <v>5.3588900898504817E-4</v>
      </c>
      <c r="K11" s="291" t="s">
        <v>115</v>
      </c>
      <c r="L11" s="292">
        <v>1.8462576822589813</v>
      </c>
      <c r="M11" s="292" t="s">
        <v>115</v>
      </c>
      <c r="N11" s="293" t="s">
        <v>115</v>
      </c>
      <c r="O11" s="291">
        <v>88.37643385897934</v>
      </c>
      <c r="P11" s="292">
        <v>6.2532748539992618</v>
      </c>
      <c r="Q11" s="292">
        <v>-3.5209807658081953E-2</v>
      </c>
      <c r="R11" s="293">
        <v>3.8246258321862701E-4</v>
      </c>
      <c r="S11" s="291">
        <v>197.4784421409079</v>
      </c>
      <c r="T11" s="292">
        <v>8.1522287403397957</v>
      </c>
      <c r="U11" s="292">
        <v>-9.4457058308442685E-2</v>
      </c>
      <c r="V11" s="293">
        <v>1.2757674308720478E-3</v>
      </c>
      <c r="W11" s="291">
        <v>134.23876927816153</v>
      </c>
      <c r="X11" s="292">
        <v>7.4359993923819365</v>
      </c>
      <c r="Y11" s="292">
        <v>-5.5594616417667483E-2</v>
      </c>
      <c r="Z11" s="293">
        <v>1.0306377197127829E-3</v>
      </c>
      <c r="AA11" s="291" t="s">
        <v>115</v>
      </c>
      <c r="AB11" s="292" t="s">
        <v>115</v>
      </c>
      <c r="AC11" s="292" t="s">
        <v>115</v>
      </c>
      <c r="AD11" s="293" t="s">
        <v>115</v>
      </c>
      <c r="AE11" s="291">
        <v>137.10281050099732</v>
      </c>
      <c r="AF11" s="292">
        <v>7.4684364731683628</v>
      </c>
      <c r="AG11" s="292">
        <v>-5.735464506039642E-2</v>
      </c>
      <c r="AH11" s="294">
        <v>1.0417393204314599E-3</v>
      </c>
      <c r="AI11" s="52"/>
      <c r="AJ11" s="52"/>
      <c r="AK11" s="52"/>
      <c r="AL11" s="52"/>
      <c r="AM11" s="52"/>
      <c r="AN11" s="52"/>
      <c r="AO11" s="52"/>
      <c r="AP11" s="52"/>
      <c r="AQ11" s="52"/>
      <c r="AR11" s="52"/>
      <c r="AS11" s="52"/>
      <c r="AT11" s="52"/>
      <c r="AU11" s="52"/>
      <c r="AV11" s="52"/>
    </row>
    <row r="12" spans="2:48" ht="12.75" customHeight="1" x14ac:dyDescent="0.2">
      <c r="B12" s="246">
        <v>2014</v>
      </c>
      <c r="C12" s="291">
        <v>114.52263140180693</v>
      </c>
      <c r="D12" s="292">
        <v>4.9238865345509275</v>
      </c>
      <c r="E12" s="292">
        <v>-5.3953032709447334E-3</v>
      </c>
      <c r="F12" s="293">
        <v>2.3919225749161386E-4</v>
      </c>
      <c r="G12" s="291">
        <v>55.741090614117162</v>
      </c>
      <c r="H12" s="292">
        <v>7.4751580171517409</v>
      </c>
      <c r="I12" s="292">
        <v>-6.6936130208047881E-2</v>
      </c>
      <c r="J12" s="293">
        <v>5.2631350712607132E-4</v>
      </c>
      <c r="K12" s="291" t="s">
        <v>115</v>
      </c>
      <c r="L12" s="292">
        <v>2.0198878309221766</v>
      </c>
      <c r="M12" s="292" t="s">
        <v>115</v>
      </c>
      <c r="N12" s="293" t="s">
        <v>115</v>
      </c>
      <c r="O12" s="291">
        <v>85.19262768150665</v>
      </c>
      <c r="P12" s="292">
        <v>6.186580947841561</v>
      </c>
      <c r="Q12" s="292">
        <v>-3.5938150503662593E-2</v>
      </c>
      <c r="R12" s="293">
        <v>3.8141111691684406E-4</v>
      </c>
      <c r="S12" s="291">
        <v>195.94375513699305</v>
      </c>
      <c r="T12" s="292">
        <v>8.0888743844662905</v>
      </c>
      <c r="U12" s="292">
        <v>-9.3722993272064917E-2</v>
      </c>
      <c r="V12" s="293">
        <v>1.2658529122291464E-3</v>
      </c>
      <c r="W12" s="291">
        <v>131.35724981759805</v>
      </c>
      <c r="X12" s="292">
        <v>7.2763809969429323</v>
      </c>
      <c r="Y12" s="292">
        <v>-5.4401243072757566E-2</v>
      </c>
      <c r="Z12" s="293">
        <v>1.008514434002458E-3</v>
      </c>
      <c r="AA12" s="291" t="s">
        <v>115</v>
      </c>
      <c r="AB12" s="292" t="s">
        <v>115</v>
      </c>
      <c r="AC12" s="292" t="s">
        <v>115</v>
      </c>
      <c r="AD12" s="293" t="s">
        <v>115</v>
      </c>
      <c r="AE12" s="291">
        <v>133.99537985294495</v>
      </c>
      <c r="AF12" s="292">
        <v>7.3095684747069969</v>
      </c>
      <c r="AG12" s="292">
        <v>-5.6007397326346665E-2</v>
      </c>
      <c r="AH12" s="294">
        <v>1.0190257995780223E-3</v>
      </c>
      <c r="AI12" s="52"/>
      <c r="AJ12" s="52"/>
      <c r="AK12" s="52"/>
      <c r="AL12" s="52"/>
      <c r="AM12" s="52"/>
      <c r="AN12" s="52"/>
      <c r="AO12" s="52"/>
      <c r="AP12" s="52"/>
      <c r="AQ12" s="52"/>
      <c r="AR12" s="52"/>
      <c r="AS12" s="52"/>
      <c r="AT12" s="52"/>
      <c r="AU12" s="52"/>
      <c r="AV12" s="52"/>
    </row>
    <row r="13" spans="2:48" ht="12.75" customHeight="1" x14ac:dyDescent="0.2">
      <c r="B13" s="246">
        <v>2015</v>
      </c>
      <c r="C13" s="291">
        <v>113.32658014528759</v>
      </c>
      <c r="D13" s="292">
        <v>4.8724624570168915</v>
      </c>
      <c r="E13" s="292">
        <v>-5.3389558121278331E-3</v>
      </c>
      <c r="F13" s="293">
        <v>2.3669418181328968E-4</v>
      </c>
      <c r="G13" s="291">
        <v>55.357182758185012</v>
      </c>
      <c r="H13" s="292">
        <v>7.4236740606036804</v>
      </c>
      <c r="I13" s="292">
        <v>-6.6475118305527645E-2</v>
      </c>
      <c r="J13" s="293">
        <v>5.2268860693408035E-4</v>
      </c>
      <c r="K13" s="291" t="s">
        <v>115</v>
      </c>
      <c r="L13" s="292">
        <v>2.2085909288121268</v>
      </c>
      <c r="M13" s="292" t="s">
        <v>115</v>
      </c>
      <c r="N13" s="293" t="s">
        <v>115</v>
      </c>
      <c r="O13" s="291">
        <v>83.072442555702807</v>
      </c>
      <c r="P13" s="292">
        <v>6.1914210686770312</v>
      </c>
      <c r="Q13" s="292">
        <v>-3.7041604733972243E-2</v>
      </c>
      <c r="R13" s="293">
        <v>3.8465259928605815E-4</v>
      </c>
      <c r="S13" s="291">
        <v>196.72927742634161</v>
      </c>
      <c r="T13" s="292">
        <v>8.1213020120796138</v>
      </c>
      <c r="U13" s="292">
        <v>-9.4098720991420914E-2</v>
      </c>
      <c r="V13" s="293">
        <v>1.2709276117361433E-3</v>
      </c>
      <c r="W13" s="291">
        <v>129.97474820214475</v>
      </c>
      <c r="X13" s="292">
        <v>7.1997989392575299</v>
      </c>
      <c r="Y13" s="292">
        <v>-5.3828683838035532E-2</v>
      </c>
      <c r="Z13" s="293">
        <v>9.9790007631643421E-4</v>
      </c>
      <c r="AA13" s="291" t="s">
        <v>115</v>
      </c>
      <c r="AB13" s="292" t="s">
        <v>115</v>
      </c>
      <c r="AC13" s="292" t="s">
        <v>115</v>
      </c>
      <c r="AD13" s="293" t="s">
        <v>115</v>
      </c>
      <c r="AE13" s="291">
        <v>132.40489604837859</v>
      </c>
      <c r="AF13" s="292">
        <v>7.2333455574981489</v>
      </c>
      <c r="AG13" s="292">
        <v>-5.5294683901153108E-2</v>
      </c>
      <c r="AH13" s="294">
        <v>1.0078394360104313E-3</v>
      </c>
      <c r="AI13" s="52"/>
      <c r="AJ13" s="52"/>
      <c r="AK13" s="52"/>
      <c r="AL13" s="52"/>
      <c r="AM13" s="52"/>
      <c r="AN13" s="52"/>
      <c r="AO13" s="52"/>
      <c r="AP13" s="52"/>
      <c r="AQ13" s="52"/>
      <c r="AR13" s="52"/>
      <c r="AS13" s="52"/>
      <c r="AT13" s="52"/>
      <c r="AU13" s="52"/>
      <c r="AV13" s="52"/>
    </row>
    <row r="14" spans="2:48" ht="12.75" customHeight="1" x14ac:dyDescent="0.2">
      <c r="B14" s="246">
        <v>2016</v>
      </c>
      <c r="C14" s="291">
        <v>110.52858698656557</v>
      </c>
      <c r="D14" s="292">
        <v>4.7521630832655166</v>
      </c>
      <c r="E14" s="292">
        <v>-5.2071388825257791E-3</v>
      </c>
      <c r="F14" s="293">
        <v>2.3085028622785996E-4</v>
      </c>
      <c r="G14" s="291">
        <v>54.811758848633083</v>
      </c>
      <c r="H14" s="292">
        <v>7.3505299964076922</v>
      </c>
      <c r="I14" s="292">
        <v>-6.5820151468206661E-2</v>
      </c>
      <c r="J14" s="293">
        <v>5.1753865440276072E-4</v>
      </c>
      <c r="K14" s="291" t="s">
        <v>115</v>
      </c>
      <c r="L14" s="292">
        <v>2.265461300830871</v>
      </c>
      <c r="M14" s="292" t="s">
        <v>115</v>
      </c>
      <c r="N14" s="293" t="s">
        <v>115</v>
      </c>
      <c r="O14" s="291">
        <v>80.884890156993634</v>
      </c>
      <c r="P14" s="292">
        <v>6.1098836134951409</v>
      </c>
      <c r="Q14" s="292">
        <v>-3.7049975542302951E-2</v>
      </c>
      <c r="R14" s="293">
        <v>3.8079388627597181E-4</v>
      </c>
      <c r="S14" s="291">
        <v>196.53538241658873</v>
      </c>
      <c r="T14" s="292">
        <v>8.113297713210434</v>
      </c>
      <c r="U14" s="292">
        <v>-9.4005977945428684E-2</v>
      </c>
      <c r="V14" s="293">
        <v>1.2696749943072756E-3</v>
      </c>
      <c r="W14" s="291">
        <v>128.53619224696698</v>
      </c>
      <c r="X14" s="292">
        <v>7.1201118170786639</v>
      </c>
      <c r="Y14" s="292">
        <v>-5.3232909852967636E-2</v>
      </c>
      <c r="Z14" s="293">
        <v>9.868553532658864E-4</v>
      </c>
      <c r="AA14" s="291" t="s">
        <v>115</v>
      </c>
      <c r="AB14" s="292" t="s">
        <v>115</v>
      </c>
      <c r="AC14" s="292" t="s">
        <v>115</v>
      </c>
      <c r="AD14" s="293" t="s">
        <v>115</v>
      </c>
      <c r="AE14" s="291">
        <v>130.77316393049281</v>
      </c>
      <c r="AF14" s="292">
        <v>7.1527846874552363</v>
      </c>
      <c r="AG14" s="292">
        <v>-5.4574222867810766E-2</v>
      </c>
      <c r="AH14" s="294">
        <v>9.9615928066526245E-4</v>
      </c>
      <c r="AI14" s="52"/>
      <c r="AJ14" s="52"/>
      <c r="AK14" s="52"/>
      <c r="AL14" s="52"/>
      <c r="AM14" s="52"/>
      <c r="AN14" s="52"/>
      <c r="AO14" s="52"/>
      <c r="AP14" s="52"/>
      <c r="AQ14" s="52"/>
      <c r="AR14" s="52"/>
      <c r="AS14" s="52"/>
      <c r="AT14" s="52"/>
      <c r="AU14" s="52"/>
      <c r="AV14" s="52"/>
    </row>
    <row r="15" spans="2:48" ht="12.75" customHeight="1" x14ac:dyDescent="0.2">
      <c r="B15" s="246">
        <v>2017</v>
      </c>
      <c r="C15" s="291">
        <v>107.97419822463051</v>
      </c>
      <c r="D15" s="292">
        <v>4.6423374507687258</v>
      </c>
      <c r="E15" s="292">
        <v>-5.0867984583332975E-3</v>
      </c>
      <c r="F15" s="293">
        <v>2.2551518340146074E-4</v>
      </c>
      <c r="G15" s="291">
        <v>54.352430295861176</v>
      </c>
      <c r="H15" s="292">
        <v>7.2889317485813399</v>
      </c>
      <c r="I15" s="292">
        <v>-6.5268571377507342E-2</v>
      </c>
      <c r="J15" s="293">
        <v>5.1320162369760086E-4</v>
      </c>
      <c r="K15" s="291" t="s">
        <v>115</v>
      </c>
      <c r="L15" s="292">
        <v>2.3874197839099636</v>
      </c>
      <c r="M15" s="292" t="s">
        <v>115</v>
      </c>
      <c r="N15" s="293" t="s">
        <v>115</v>
      </c>
      <c r="O15" s="291">
        <v>78.896025522432893</v>
      </c>
      <c r="P15" s="292">
        <v>6.040874583251747</v>
      </c>
      <c r="Q15" s="292">
        <v>-3.7111891521540999E-2</v>
      </c>
      <c r="R15" s="293">
        <v>3.7763177281938229E-4</v>
      </c>
      <c r="S15" s="291">
        <v>196.65954705557238</v>
      </c>
      <c r="T15" s="292">
        <v>8.1184234298582023</v>
      </c>
      <c r="U15" s="292">
        <v>-9.4065367853598827E-2</v>
      </c>
      <c r="V15" s="293">
        <v>1.2704771335218859E-3</v>
      </c>
      <c r="W15" s="291">
        <v>127.30262139919577</v>
      </c>
      <c r="X15" s="292">
        <v>7.0517796048287193</v>
      </c>
      <c r="Y15" s="292">
        <v>-5.2722029885320217E-2</v>
      </c>
      <c r="Z15" s="293">
        <v>9.773844332590393E-4</v>
      </c>
      <c r="AA15" s="291" t="s">
        <v>115</v>
      </c>
      <c r="AB15" s="292" t="s">
        <v>115</v>
      </c>
      <c r="AC15" s="292" t="s">
        <v>115</v>
      </c>
      <c r="AD15" s="293" t="s">
        <v>115</v>
      </c>
      <c r="AE15" s="291">
        <v>129.34100959937547</v>
      </c>
      <c r="AF15" s="292">
        <v>7.0831280846835893</v>
      </c>
      <c r="AG15" s="292">
        <v>-5.393710352754174E-2</v>
      </c>
      <c r="AH15" s="294">
        <v>9.8599837766503193E-4</v>
      </c>
      <c r="AI15" s="52"/>
      <c r="AJ15" s="52"/>
      <c r="AK15" s="52"/>
      <c r="AL15" s="52"/>
      <c r="AM15" s="52"/>
      <c r="AN15" s="52"/>
      <c r="AO15" s="52"/>
      <c r="AP15" s="52"/>
      <c r="AQ15" s="52"/>
      <c r="AR15" s="52"/>
      <c r="AS15" s="52"/>
      <c r="AT15" s="52"/>
      <c r="AU15" s="52"/>
      <c r="AV15" s="52"/>
    </row>
    <row r="16" spans="2:48" ht="12.75" customHeight="1" x14ac:dyDescent="0.2">
      <c r="B16" s="246">
        <v>2018</v>
      </c>
      <c r="C16" s="291">
        <v>105.4012846269744</v>
      </c>
      <c r="D16" s="292">
        <v>4.5317153452251215</v>
      </c>
      <c r="E16" s="292">
        <v>-4.965585306143422E-3</v>
      </c>
      <c r="F16" s="293">
        <v>2.201413895563385E-4</v>
      </c>
      <c r="G16" s="291">
        <v>53.861986195254325</v>
      </c>
      <c r="H16" s="292">
        <v>7.2231607507371107</v>
      </c>
      <c r="I16" s="292">
        <v>-6.4679626492929229E-2</v>
      </c>
      <c r="J16" s="293">
        <v>5.0857079656817423E-4</v>
      </c>
      <c r="K16" s="291" t="s">
        <v>115</v>
      </c>
      <c r="L16" s="292">
        <v>2.4010920132561759</v>
      </c>
      <c r="M16" s="292" t="s">
        <v>115</v>
      </c>
      <c r="N16" s="293" t="s">
        <v>115</v>
      </c>
      <c r="O16" s="291">
        <v>76.919144800216202</v>
      </c>
      <c r="P16" s="292">
        <v>5.9699653547583607</v>
      </c>
      <c r="Q16" s="292">
        <v>-3.7147667467427856E-2</v>
      </c>
      <c r="R16" s="293">
        <v>3.7432448212854324E-4</v>
      </c>
      <c r="S16" s="291">
        <v>196.6390952846069</v>
      </c>
      <c r="T16" s="292">
        <v>8.1175791477520196</v>
      </c>
      <c r="U16" s="292">
        <v>-9.4055585448483317E-2</v>
      </c>
      <c r="V16" s="293">
        <v>1.2703450092098922E-3</v>
      </c>
      <c r="W16" s="291">
        <v>125.99909628835533</v>
      </c>
      <c r="X16" s="292">
        <v>6.979572358112395</v>
      </c>
      <c r="Y16" s="292">
        <v>-5.2182178552373282E-2</v>
      </c>
      <c r="Z16" s="293">
        <v>9.6737642919993562E-4</v>
      </c>
      <c r="AA16" s="291" t="s">
        <v>115</v>
      </c>
      <c r="AB16" s="292" t="s">
        <v>115</v>
      </c>
      <c r="AC16" s="292" t="s">
        <v>115</v>
      </c>
      <c r="AD16" s="293" t="s">
        <v>115</v>
      </c>
      <c r="AE16" s="291">
        <v>127.8274448396128</v>
      </c>
      <c r="AF16" s="292">
        <v>7.0090269602460831</v>
      </c>
      <c r="AG16" s="292">
        <v>-5.3265972209261346E-2</v>
      </c>
      <c r="AH16" s="294">
        <v>9.7521805111682055E-4</v>
      </c>
      <c r="AI16" s="52"/>
      <c r="AJ16" s="52"/>
      <c r="AK16" s="52"/>
      <c r="AL16" s="52"/>
      <c r="AM16" s="52"/>
      <c r="AN16" s="52"/>
      <c r="AO16" s="52"/>
      <c r="AP16" s="52"/>
      <c r="AQ16" s="52"/>
      <c r="AR16" s="52"/>
      <c r="AS16" s="52"/>
      <c r="AT16" s="52"/>
      <c r="AU16" s="52"/>
      <c r="AV16" s="52"/>
    </row>
    <row r="17" spans="2:48" ht="12.75" customHeight="1" x14ac:dyDescent="0.2">
      <c r="B17" s="246">
        <v>2019</v>
      </c>
      <c r="C17" s="291">
        <v>102.77641944803828</v>
      </c>
      <c r="D17" s="292">
        <v>4.4188595877964527</v>
      </c>
      <c r="E17" s="292">
        <v>-4.8419246504952367E-3</v>
      </c>
      <c r="F17" s="293">
        <v>2.1465908950720641E-4</v>
      </c>
      <c r="G17" s="291">
        <v>53.320317957774712</v>
      </c>
      <c r="H17" s="292">
        <v>7.1505203408810694</v>
      </c>
      <c r="I17" s="292">
        <v>-6.4029169616789158E-2</v>
      </c>
      <c r="J17" s="293">
        <v>5.0345630550555239E-4</v>
      </c>
      <c r="K17" s="291" t="s">
        <v>115</v>
      </c>
      <c r="L17" s="292">
        <v>2.377226259736009</v>
      </c>
      <c r="M17" s="292" t="s">
        <v>115</v>
      </c>
      <c r="N17" s="293" t="s">
        <v>115</v>
      </c>
      <c r="O17" s="291">
        <v>74.92819412404117</v>
      </c>
      <c r="P17" s="292">
        <v>5.895024568629923</v>
      </c>
      <c r="Q17" s="292">
        <v>-3.7142654012628354E-2</v>
      </c>
      <c r="R17" s="293">
        <v>3.7073205078655473E-4</v>
      </c>
      <c r="S17" s="291">
        <v>196.40220689226561</v>
      </c>
      <c r="T17" s="292">
        <v>8.1078000126760035</v>
      </c>
      <c r="U17" s="292">
        <v>-9.3942277988461886E-2</v>
      </c>
      <c r="V17" s="293">
        <v>1.268814642186412E-3</v>
      </c>
      <c r="W17" s="291">
        <v>124.57889760340726</v>
      </c>
      <c r="X17" s="292">
        <v>6.9009021154163177</v>
      </c>
      <c r="Y17" s="292">
        <v>-5.1594007180189756E-2</v>
      </c>
      <c r="Z17" s="293">
        <v>9.5647264676759693E-4</v>
      </c>
      <c r="AA17" s="291" t="s">
        <v>115</v>
      </c>
      <c r="AB17" s="292" t="s">
        <v>115</v>
      </c>
      <c r="AC17" s="292" t="s">
        <v>115</v>
      </c>
      <c r="AD17" s="293" t="s">
        <v>115</v>
      </c>
      <c r="AE17" s="291">
        <v>126.18597426335253</v>
      </c>
      <c r="AF17" s="292">
        <v>6.9279069619045588</v>
      </c>
      <c r="AG17" s="292">
        <v>-5.2541567495620299E-2</v>
      </c>
      <c r="AH17" s="294">
        <v>9.6346142987614942E-4</v>
      </c>
      <c r="AI17" s="52"/>
      <c r="AJ17" s="52"/>
      <c r="AK17" s="52"/>
      <c r="AL17" s="52"/>
      <c r="AM17" s="52"/>
      <c r="AN17" s="52"/>
      <c r="AO17" s="52"/>
      <c r="AP17" s="52"/>
      <c r="AQ17" s="52"/>
      <c r="AR17" s="52"/>
      <c r="AS17" s="52"/>
      <c r="AT17" s="52"/>
      <c r="AU17" s="52"/>
      <c r="AV17" s="52"/>
    </row>
    <row r="18" spans="2:48" ht="12.75" customHeight="1" x14ac:dyDescent="0.2">
      <c r="B18" s="246">
        <v>2020</v>
      </c>
      <c r="C18" s="291">
        <v>100.10521405785758</v>
      </c>
      <c r="D18" s="292">
        <v>4.3040114386512949</v>
      </c>
      <c r="E18" s="292">
        <v>-4.7160808499939868E-3</v>
      </c>
      <c r="F18" s="293">
        <v>2.0908000317570763E-4</v>
      </c>
      <c r="G18" s="291">
        <v>52.728315860781059</v>
      </c>
      <c r="H18" s="292">
        <v>7.0711299096433988</v>
      </c>
      <c r="I18" s="292">
        <v>-6.3318269829733875E-2</v>
      </c>
      <c r="J18" s="293">
        <v>4.978665566064555E-4</v>
      </c>
      <c r="K18" s="291" t="s">
        <v>115</v>
      </c>
      <c r="L18" s="292">
        <v>2.4085487899558595</v>
      </c>
      <c r="M18" s="292" t="s">
        <v>115</v>
      </c>
      <c r="N18" s="293" t="s">
        <v>115</v>
      </c>
      <c r="O18" s="291">
        <v>72.92638293307462</v>
      </c>
      <c r="P18" s="292">
        <v>5.816851259941263</v>
      </c>
      <c r="Q18" s="292">
        <v>-3.7096343167931076E-2</v>
      </c>
      <c r="R18" s="293">
        <v>3.6685698056535844E-4</v>
      </c>
      <c r="S18" s="291">
        <v>195.94694425453261</v>
      </c>
      <c r="T18" s="292">
        <v>8.0890060363842444</v>
      </c>
      <c r="U18" s="292">
        <v>-9.3724518677360383E-2</v>
      </c>
      <c r="V18" s="293">
        <v>1.2658735148440247E-3</v>
      </c>
      <c r="W18" s="291">
        <v>123.04453807309372</v>
      </c>
      <c r="X18" s="292">
        <v>6.8159080664060436</v>
      </c>
      <c r="Y18" s="292">
        <v>-5.0958556408454689E-2</v>
      </c>
      <c r="Z18" s="293">
        <v>9.4469237780323316E-4</v>
      </c>
      <c r="AA18" s="291" t="s">
        <v>115</v>
      </c>
      <c r="AB18" s="292" t="s">
        <v>115</v>
      </c>
      <c r="AC18" s="292" t="s">
        <v>115</v>
      </c>
      <c r="AD18" s="293" t="s">
        <v>115</v>
      </c>
      <c r="AE18" s="291">
        <v>124.42007629749155</v>
      </c>
      <c r="AF18" s="292">
        <v>6.8399291517560927</v>
      </c>
      <c r="AG18" s="292">
        <v>-5.1765473750217443E-2</v>
      </c>
      <c r="AH18" s="294">
        <v>9.5075249233300099E-4</v>
      </c>
      <c r="AI18" s="52"/>
      <c r="AJ18" s="52"/>
      <c r="AK18" s="52"/>
      <c r="AL18" s="52"/>
      <c r="AM18" s="52"/>
      <c r="AN18" s="52"/>
      <c r="AO18" s="52"/>
      <c r="AP18" s="52"/>
      <c r="AQ18" s="52"/>
      <c r="AR18" s="52"/>
      <c r="AS18" s="52"/>
      <c r="AT18" s="52"/>
      <c r="AU18" s="52"/>
      <c r="AV18" s="52"/>
    </row>
    <row r="19" spans="2:48" ht="12.75" customHeight="1" x14ac:dyDescent="0.2">
      <c r="B19" s="246">
        <v>2021</v>
      </c>
      <c r="C19" s="291">
        <v>97.484752354719603</v>
      </c>
      <c r="D19" s="292">
        <v>4.1913450081261594</v>
      </c>
      <c r="E19" s="292">
        <v>-4.5926276475547123E-3</v>
      </c>
      <c r="F19" s="293">
        <v>2.0360690023726088E-4</v>
      </c>
      <c r="G19" s="291">
        <v>51.874131370144049</v>
      </c>
      <c r="H19" s="292">
        <v>6.9565795129259227</v>
      </c>
      <c r="I19" s="292">
        <v>-6.229253094201119E-2</v>
      </c>
      <c r="J19" s="293">
        <v>4.8980125271579208E-4</v>
      </c>
      <c r="K19" s="291" t="s">
        <v>115</v>
      </c>
      <c r="L19" s="292">
        <v>2.3869614605145699</v>
      </c>
      <c r="M19" s="292" t="s">
        <v>115</v>
      </c>
      <c r="N19" s="293" t="s">
        <v>115</v>
      </c>
      <c r="O19" s="291">
        <v>71.20905377192561</v>
      </c>
      <c r="P19" s="292">
        <v>5.6856773779587488</v>
      </c>
      <c r="Q19" s="292">
        <v>-3.6196521393664846E-2</v>
      </c>
      <c r="R19" s="293">
        <v>3.580506454666053E-4</v>
      </c>
      <c r="S19" s="291">
        <v>191.92645559335273</v>
      </c>
      <c r="T19" s="292">
        <v>7.9230337770401373</v>
      </c>
      <c r="U19" s="292">
        <v>-9.1801455441797075E-2</v>
      </c>
      <c r="V19" s="293">
        <v>1.2399000038393966E-3</v>
      </c>
      <c r="W19" s="291">
        <v>121.58577468124275</v>
      </c>
      <c r="X19" s="292">
        <v>6.7351015769413243</v>
      </c>
      <c r="Y19" s="292">
        <v>-5.0354413569167769E-2</v>
      </c>
      <c r="Z19" s="293">
        <v>9.3349250921189949E-4</v>
      </c>
      <c r="AA19" s="291" t="s">
        <v>115</v>
      </c>
      <c r="AB19" s="292" t="s">
        <v>115</v>
      </c>
      <c r="AC19" s="292" t="s">
        <v>115</v>
      </c>
      <c r="AD19" s="293" t="s">
        <v>115</v>
      </c>
      <c r="AE19" s="291">
        <v>122.7938028524089</v>
      </c>
      <c r="AF19" s="292">
        <v>6.755503079237668</v>
      </c>
      <c r="AG19" s="292">
        <v>-5.1066223485483481E-2</v>
      </c>
      <c r="AH19" s="294">
        <v>9.3875473983814201E-4</v>
      </c>
      <c r="AI19" s="52"/>
      <c r="AJ19" s="52"/>
      <c r="AK19" s="52"/>
      <c r="AL19" s="52"/>
      <c r="AM19" s="52"/>
      <c r="AN19" s="52"/>
      <c r="AO19" s="52"/>
      <c r="AP19" s="52"/>
      <c r="AQ19" s="52"/>
      <c r="AR19" s="52"/>
      <c r="AS19" s="52"/>
      <c r="AT19" s="52"/>
      <c r="AU19" s="52"/>
      <c r="AV19" s="52"/>
    </row>
    <row r="20" spans="2:48" ht="12.75" customHeight="1" x14ac:dyDescent="0.2">
      <c r="B20" s="246">
        <v>2022</v>
      </c>
      <c r="C20" s="291">
        <v>94.825349161886521</v>
      </c>
      <c r="D20" s="292">
        <v>4.0770042930129202</v>
      </c>
      <c r="E20" s="292">
        <v>-4.4673398632152856E-3</v>
      </c>
      <c r="F20" s="293">
        <v>1.9805246400498167E-4</v>
      </c>
      <c r="G20" s="291">
        <v>50.978896473040749</v>
      </c>
      <c r="H20" s="292">
        <v>6.8365240521412911</v>
      </c>
      <c r="I20" s="292">
        <v>-6.1217497084957127E-2</v>
      </c>
      <c r="J20" s="293">
        <v>4.813483463731818E-4</v>
      </c>
      <c r="K20" s="291" t="s">
        <v>115</v>
      </c>
      <c r="L20" s="292">
        <v>2.4146300276614361</v>
      </c>
      <c r="M20" s="292" t="s">
        <v>115</v>
      </c>
      <c r="N20" s="293" t="s">
        <v>115</v>
      </c>
      <c r="O20" s="291">
        <v>69.452662098749173</v>
      </c>
      <c r="P20" s="292">
        <v>5.5521496358162858</v>
      </c>
      <c r="Q20" s="292">
        <v>-3.5278097835366985E-2</v>
      </c>
      <c r="R20" s="293">
        <v>3.4905589172517848E-4</v>
      </c>
      <c r="S20" s="291">
        <v>187.77551187591587</v>
      </c>
      <c r="T20" s="292">
        <v>7.7516761224730839</v>
      </c>
      <c r="U20" s="292">
        <v>-8.9815993492116372E-2</v>
      </c>
      <c r="V20" s="293">
        <v>1.2130837157186397E-3</v>
      </c>
      <c r="W20" s="291">
        <v>120.01508790381023</v>
      </c>
      <c r="X20" s="292">
        <v>6.6480952226264334</v>
      </c>
      <c r="Y20" s="292">
        <v>-4.9703917968133761E-2</v>
      </c>
      <c r="Z20" s="293">
        <v>9.2143333251219609E-4</v>
      </c>
      <c r="AA20" s="291" t="s">
        <v>115</v>
      </c>
      <c r="AB20" s="292" t="s">
        <v>115</v>
      </c>
      <c r="AC20" s="292" t="s">
        <v>115</v>
      </c>
      <c r="AD20" s="293" t="s">
        <v>115</v>
      </c>
      <c r="AE20" s="291">
        <v>121.06399957555723</v>
      </c>
      <c r="AF20" s="292">
        <v>6.6651783342528121</v>
      </c>
      <c r="AG20" s="292">
        <v>-5.0324841240579975E-2</v>
      </c>
      <c r="AH20" s="294">
        <v>9.2594799568993338E-4</v>
      </c>
      <c r="AI20" s="52"/>
      <c r="AJ20" s="52"/>
      <c r="AK20" s="52"/>
      <c r="AL20" s="52"/>
      <c r="AM20" s="52"/>
      <c r="AN20" s="52"/>
      <c r="AO20" s="52"/>
      <c r="AP20" s="52"/>
      <c r="AQ20" s="52"/>
      <c r="AR20" s="52"/>
      <c r="AS20" s="52"/>
      <c r="AT20" s="52"/>
      <c r="AU20" s="52"/>
      <c r="AV20" s="52"/>
    </row>
    <row r="21" spans="2:48" ht="12.75" customHeight="1" x14ac:dyDescent="0.2">
      <c r="B21" s="246">
        <v>2023</v>
      </c>
      <c r="C21" s="291">
        <v>92.23600853230964</v>
      </c>
      <c r="D21" s="292">
        <v>3.965675909240399</v>
      </c>
      <c r="E21" s="292">
        <v>-4.3453528131681112E-3</v>
      </c>
      <c r="F21" s="293">
        <v>1.9264436061945745E-4</v>
      </c>
      <c r="G21" s="291">
        <v>50.097761577640021</v>
      </c>
      <c r="H21" s="292">
        <v>6.7183594718472923</v>
      </c>
      <c r="I21" s="292">
        <v>-6.0159395073683231E-2</v>
      </c>
      <c r="J21" s="293">
        <v>4.7302857379714848E-4</v>
      </c>
      <c r="K21" s="291" t="s">
        <v>115</v>
      </c>
      <c r="L21" s="292">
        <v>2.3469941930055018</v>
      </c>
      <c r="M21" s="292" t="s">
        <v>115</v>
      </c>
      <c r="N21" s="293" t="s">
        <v>115</v>
      </c>
      <c r="O21" s="291">
        <v>67.735467296768363</v>
      </c>
      <c r="P21" s="292">
        <v>5.420099733192119</v>
      </c>
      <c r="Q21" s="292">
        <v>-3.4379743174021385E-2</v>
      </c>
      <c r="R21" s="293">
        <v>3.402591478255144E-4</v>
      </c>
      <c r="S21" s="291">
        <v>183.70939147034798</v>
      </c>
      <c r="T21" s="292">
        <v>7.5838201110898229</v>
      </c>
      <c r="U21" s="292">
        <v>-8.7871103872398645E-2</v>
      </c>
      <c r="V21" s="293">
        <v>1.186815410544719E-3</v>
      </c>
      <c r="W21" s="291">
        <v>118.46150002954813</v>
      </c>
      <c r="X21" s="292">
        <v>6.5620360420249897</v>
      </c>
      <c r="Y21" s="292">
        <v>-4.9060503830733806E-2</v>
      </c>
      <c r="Z21" s="293">
        <v>9.0950543513416645E-4</v>
      </c>
      <c r="AA21" s="291" t="s">
        <v>115</v>
      </c>
      <c r="AB21" s="292" t="s">
        <v>115</v>
      </c>
      <c r="AC21" s="292" t="s">
        <v>115</v>
      </c>
      <c r="AD21" s="293" t="s">
        <v>115</v>
      </c>
      <c r="AE21" s="291">
        <v>119.36097202714218</v>
      </c>
      <c r="AF21" s="292">
        <v>6.5761218023065373</v>
      </c>
      <c r="AG21" s="292">
        <v>-4.959552568625189E-2</v>
      </c>
      <c r="AH21" s="294">
        <v>9.1332827985799326E-4</v>
      </c>
      <c r="AI21" s="52"/>
      <c r="AJ21" s="52"/>
      <c r="AK21" s="52"/>
      <c r="AL21" s="52"/>
      <c r="AM21" s="52"/>
      <c r="AN21" s="52"/>
      <c r="AO21" s="52"/>
      <c r="AP21" s="52"/>
      <c r="AQ21" s="52"/>
      <c r="AR21" s="52"/>
      <c r="AS21" s="52"/>
      <c r="AT21" s="52"/>
      <c r="AU21" s="52"/>
      <c r="AV21" s="52"/>
    </row>
    <row r="22" spans="2:48" ht="13.5" customHeight="1" x14ac:dyDescent="0.2">
      <c r="B22" s="246">
        <v>2024</v>
      </c>
      <c r="C22" s="291">
        <v>89.7887343942878</v>
      </c>
      <c r="D22" s="292">
        <v>3.8604556569019577</v>
      </c>
      <c r="E22" s="292">
        <v>-4.2300586918215489E-3</v>
      </c>
      <c r="F22" s="293">
        <v>1.8753297766737966E-4</v>
      </c>
      <c r="G22" s="291">
        <v>49.271045490549575</v>
      </c>
      <c r="H22" s="292">
        <v>6.6074927249243798</v>
      </c>
      <c r="I22" s="292">
        <v>-5.916664134316043E-2</v>
      </c>
      <c r="J22" s="293">
        <v>4.6522262959332414E-4</v>
      </c>
      <c r="K22" s="291" t="s">
        <v>115</v>
      </c>
      <c r="L22" s="292">
        <v>2.3547113831461872</v>
      </c>
      <c r="M22" s="292" t="s">
        <v>115</v>
      </c>
      <c r="N22" s="293" t="s">
        <v>115</v>
      </c>
      <c r="O22" s="291">
        <v>66.11102091435005</v>
      </c>
      <c r="P22" s="292">
        <v>5.2966750455564764</v>
      </c>
      <c r="Q22" s="292">
        <v>-3.352864519563329E-2</v>
      </c>
      <c r="R22" s="293">
        <v>3.3192946809176415E-4</v>
      </c>
      <c r="S22" s="291">
        <v>179.87427711436121</v>
      </c>
      <c r="T22" s="292">
        <v>7.4255004021817657</v>
      </c>
      <c r="U22" s="292">
        <v>-8.6036708095240819E-2</v>
      </c>
      <c r="V22" s="293">
        <v>1.1620394707712695E-3</v>
      </c>
      <c r="W22" s="291">
        <v>117.02109901632893</v>
      </c>
      <c r="X22" s="292">
        <v>6.4822467150170073</v>
      </c>
      <c r="Y22" s="292">
        <v>-4.8463965719961893E-2</v>
      </c>
      <c r="Z22" s="293">
        <v>8.9844654638154332E-4</v>
      </c>
      <c r="AA22" s="291" t="s">
        <v>115</v>
      </c>
      <c r="AB22" s="292" t="s">
        <v>115</v>
      </c>
      <c r="AC22" s="292" t="s">
        <v>115</v>
      </c>
      <c r="AD22" s="293" t="s">
        <v>115</v>
      </c>
      <c r="AE22" s="291">
        <v>117.78106964452375</v>
      </c>
      <c r="AF22" s="292">
        <v>6.4936517882189317</v>
      </c>
      <c r="AG22" s="292">
        <v>-4.8918265430652842E-2</v>
      </c>
      <c r="AH22" s="294">
        <v>9.0163370232811655E-4</v>
      </c>
      <c r="AI22" s="52"/>
      <c r="AJ22" s="52"/>
      <c r="AK22" s="52"/>
      <c r="AL22" s="52"/>
      <c r="AM22" s="52"/>
      <c r="AN22" s="52"/>
      <c r="AO22" s="52"/>
      <c r="AP22" s="52"/>
      <c r="AQ22" s="52"/>
      <c r="AR22" s="52"/>
      <c r="AS22" s="52"/>
      <c r="AT22" s="52"/>
      <c r="AU22" s="52"/>
      <c r="AV22" s="52"/>
    </row>
    <row r="23" spans="2:48" ht="13.5" customHeight="1" x14ac:dyDescent="0.2">
      <c r="B23" s="246">
        <v>2025</v>
      </c>
      <c r="C23" s="291">
        <v>87.376206375976977</v>
      </c>
      <c r="D23" s="292">
        <v>3.7567293097321173</v>
      </c>
      <c r="E23" s="292">
        <v>-4.1164015032893542E-3</v>
      </c>
      <c r="F23" s="293">
        <v>1.8249416554877836E-4</v>
      </c>
      <c r="G23" s="291">
        <v>48.439957050165376</v>
      </c>
      <c r="H23" s="292">
        <v>6.4960396236367162</v>
      </c>
      <c r="I23" s="292">
        <v>-5.8168637115990338E-2</v>
      </c>
      <c r="J23" s="293">
        <v>4.5737540114889605E-4</v>
      </c>
      <c r="K23" s="291" t="s">
        <v>115</v>
      </c>
      <c r="L23" s="292">
        <v>2.3965243102624143</v>
      </c>
      <c r="M23" s="292" t="s">
        <v>115</v>
      </c>
      <c r="N23" s="293" t="s">
        <v>115</v>
      </c>
      <c r="O23" s="291">
        <v>64.50033006350867</v>
      </c>
      <c r="P23" s="292">
        <v>5.1752349247144576</v>
      </c>
      <c r="Q23" s="292">
        <v>-3.2684240762572328E-2</v>
      </c>
      <c r="R23" s="293">
        <v>3.2366705036191356E-4</v>
      </c>
      <c r="S23" s="291">
        <v>176.05839980914493</v>
      </c>
      <c r="T23" s="292">
        <v>7.2679748297701812</v>
      </c>
      <c r="U23" s="292">
        <v>-8.4211513703341109E-2</v>
      </c>
      <c r="V23" s="293">
        <v>1.1373878078686163E-3</v>
      </c>
      <c r="W23" s="291">
        <v>115.55523706605111</v>
      </c>
      <c r="X23" s="292">
        <v>6.401047009222661</v>
      </c>
      <c r="Y23" s="292">
        <v>-4.785688303226171E-2</v>
      </c>
      <c r="Z23" s="293">
        <v>8.871921775730991E-4</v>
      </c>
      <c r="AA23" s="291" t="s">
        <v>115</v>
      </c>
      <c r="AB23" s="292" t="s">
        <v>115</v>
      </c>
      <c r="AC23" s="292" t="s">
        <v>115</v>
      </c>
      <c r="AD23" s="293" t="s">
        <v>115</v>
      </c>
      <c r="AE23" s="291">
        <v>116.18428554563489</v>
      </c>
      <c r="AF23" s="292">
        <v>6.4100604161703263</v>
      </c>
      <c r="AG23" s="292">
        <v>-4.8234860382744653E-2</v>
      </c>
      <c r="AH23" s="294">
        <v>8.8979344953476808E-4</v>
      </c>
      <c r="AI23" s="52"/>
      <c r="AJ23" s="52"/>
      <c r="AK23" s="52"/>
      <c r="AL23" s="52"/>
      <c r="AM23" s="52"/>
      <c r="AN23" s="52"/>
      <c r="AO23" s="52"/>
      <c r="AP23" s="52"/>
      <c r="AQ23" s="52"/>
      <c r="AR23" s="52"/>
      <c r="AS23" s="52"/>
      <c r="AT23" s="52"/>
      <c r="AU23" s="52"/>
      <c r="AV23" s="52"/>
    </row>
    <row r="24" spans="2:48" ht="13.5" customHeight="1" x14ac:dyDescent="0.2">
      <c r="B24" s="246">
        <v>2026</v>
      </c>
      <c r="C24" s="291">
        <v>86.403368743480158</v>
      </c>
      <c r="D24" s="292">
        <v>3.7149022746708193</v>
      </c>
      <c r="E24" s="292">
        <v>-4.0705699152751677E-3</v>
      </c>
      <c r="F24" s="293">
        <v>1.8046229440993517E-4</v>
      </c>
      <c r="G24" s="291">
        <v>47.892252598593345</v>
      </c>
      <c r="H24" s="292">
        <v>6.422589727391566</v>
      </c>
      <c r="I24" s="292">
        <v>-5.751093171263269E-2</v>
      </c>
      <c r="J24" s="293">
        <v>4.5220391548904366E-4</v>
      </c>
      <c r="K24" s="291" t="s">
        <v>115</v>
      </c>
      <c r="L24" s="292">
        <v>2.3792726479886981</v>
      </c>
      <c r="M24" s="292" t="s">
        <v>115</v>
      </c>
      <c r="N24" s="293" t="s">
        <v>115</v>
      </c>
      <c r="O24" s="291">
        <v>63.516333083128359</v>
      </c>
      <c r="P24" s="292">
        <v>5.0946443189629331</v>
      </c>
      <c r="Q24" s="292">
        <v>-3.199198536704239E-2</v>
      </c>
      <c r="R24" s="293">
        <v>3.1749511873098077E-4</v>
      </c>
      <c r="S24" s="291">
        <v>172.58660612547303</v>
      </c>
      <c r="T24" s="292">
        <v>7.1246535844650092</v>
      </c>
      <c r="U24" s="292">
        <v>-8.2550899942880687E-2</v>
      </c>
      <c r="V24" s="293">
        <v>1.1149590239450755E-3</v>
      </c>
      <c r="W24" s="291">
        <v>115.18226349529282</v>
      </c>
      <c r="X24" s="292">
        <v>6.3803865751286457</v>
      </c>
      <c r="Y24" s="292">
        <v>-4.7702417055616265E-2</v>
      </c>
      <c r="Z24" s="293">
        <v>8.8432861861359371E-4</v>
      </c>
      <c r="AA24" s="291" t="s">
        <v>115</v>
      </c>
      <c r="AB24" s="292" t="s">
        <v>115</v>
      </c>
      <c r="AC24" s="292" t="s">
        <v>115</v>
      </c>
      <c r="AD24" s="293" t="s">
        <v>115</v>
      </c>
      <c r="AE24" s="291">
        <v>115.74992064279512</v>
      </c>
      <c r="AF24" s="292">
        <v>6.3877464449249395</v>
      </c>
      <c r="AG24" s="292">
        <v>-4.8047024963035576E-2</v>
      </c>
      <c r="AH24" s="294">
        <v>8.8660926485078161E-4</v>
      </c>
      <c r="AI24" s="52"/>
      <c r="AJ24" s="52"/>
      <c r="AK24" s="52"/>
      <c r="AL24" s="52"/>
      <c r="AM24" s="52"/>
      <c r="AN24" s="52"/>
      <c r="AO24" s="52"/>
      <c r="AP24" s="52"/>
      <c r="AQ24" s="52"/>
      <c r="AR24" s="52"/>
      <c r="AS24" s="52"/>
      <c r="AT24" s="52"/>
      <c r="AU24" s="52"/>
      <c r="AV24" s="52"/>
    </row>
    <row r="25" spans="2:48" ht="13.5" customHeight="1" x14ac:dyDescent="0.2">
      <c r="B25" s="246">
        <v>2027</v>
      </c>
      <c r="C25" s="291">
        <v>85.412496373703064</v>
      </c>
      <c r="D25" s="292">
        <v>3.672299838285245</v>
      </c>
      <c r="E25" s="292">
        <v>-4.0238886884092703E-3</v>
      </c>
      <c r="F25" s="293">
        <v>1.7839275587321139E-4</v>
      </c>
      <c r="G25" s="291">
        <v>47.333512450028998</v>
      </c>
      <c r="H25" s="292">
        <v>6.3476598891872982</v>
      </c>
      <c r="I25" s="292">
        <v>-5.68399742031057E-2</v>
      </c>
      <c r="J25" s="293">
        <v>4.4692822956465383E-4</v>
      </c>
      <c r="K25" s="291" t="s">
        <v>115</v>
      </c>
      <c r="L25" s="292">
        <v>2.3049162217388379</v>
      </c>
      <c r="M25" s="292" t="s">
        <v>115</v>
      </c>
      <c r="N25" s="293" t="s">
        <v>115</v>
      </c>
      <c r="O25" s="291">
        <v>62.52457537711711</v>
      </c>
      <c r="P25" s="292">
        <v>5.0114844986627416</v>
      </c>
      <c r="Q25" s="292">
        <v>-3.129986006103018E-2</v>
      </c>
      <c r="R25" s="293">
        <v>3.1131013751037415E-4</v>
      </c>
      <c r="S25" s="291">
        <v>169.12611641073551</v>
      </c>
      <c r="T25" s="292">
        <v>6.9817989852373952</v>
      </c>
      <c r="U25" s="292">
        <v>-8.0895693049322676E-2</v>
      </c>
      <c r="V25" s="293">
        <v>1.0926032669061393E-3</v>
      </c>
      <c r="W25" s="291">
        <v>114.76872006996113</v>
      </c>
      <c r="X25" s="292">
        <v>6.3574788214593783</v>
      </c>
      <c r="Y25" s="292">
        <v>-4.7531149185484622E-2</v>
      </c>
      <c r="Z25" s="293">
        <v>8.8115357868155382E-4</v>
      </c>
      <c r="AA25" s="291" t="s">
        <v>115</v>
      </c>
      <c r="AB25" s="292" t="s">
        <v>115</v>
      </c>
      <c r="AC25" s="292" t="s">
        <v>115</v>
      </c>
      <c r="AD25" s="293" t="s">
        <v>115</v>
      </c>
      <c r="AE25" s="291">
        <v>115.27862214835147</v>
      </c>
      <c r="AF25" s="292">
        <v>6.3633352857222292</v>
      </c>
      <c r="AG25" s="292">
        <v>-4.7844126837211384E-2</v>
      </c>
      <c r="AH25" s="294">
        <v>8.8313709229255856E-4</v>
      </c>
      <c r="AI25" s="52"/>
      <c r="AJ25" s="52"/>
      <c r="AK25" s="52"/>
      <c r="AL25" s="52"/>
      <c r="AM25" s="52"/>
      <c r="AN25" s="52"/>
      <c r="AO25" s="52"/>
      <c r="AP25" s="52"/>
      <c r="AQ25" s="52"/>
      <c r="AR25" s="52"/>
      <c r="AS25" s="52"/>
      <c r="AT25" s="52"/>
      <c r="AU25" s="52"/>
      <c r="AV25" s="52"/>
    </row>
    <row r="26" spans="2:48" ht="12.75" customHeight="1" x14ac:dyDescent="0.2">
      <c r="B26" s="246">
        <v>2028</v>
      </c>
      <c r="C26" s="291">
        <v>84.456944701162485</v>
      </c>
      <c r="D26" s="292">
        <v>3.6312160109587279</v>
      </c>
      <c r="E26" s="292">
        <v>-3.9788714634179352E-3</v>
      </c>
      <c r="F26" s="293">
        <v>1.7639698823403662E-4</v>
      </c>
      <c r="G26" s="291">
        <v>46.795763695959849</v>
      </c>
      <c r="H26" s="292">
        <v>6.2755451015879444</v>
      </c>
      <c r="I26" s="292">
        <v>-5.6194223999350777E-2</v>
      </c>
      <c r="J26" s="293">
        <v>4.4185074669539815E-4</v>
      </c>
      <c r="K26" s="291" t="s">
        <v>115</v>
      </c>
      <c r="L26" s="292">
        <v>2.3442583899590113</v>
      </c>
      <c r="M26" s="292" t="s">
        <v>115</v>
      </c>
      <c r="N26" s="293" t="s">
        <v>115</v>
      </c>
      <c r="O26" s="291">
        <v>61.565397420044498</v>
      </c>
      <c r="P26" s="292">
        <v>4.9352355154938179</v>
      </c>
      <c r="Q26" s="292">
        <v>-3.0628957567162659E-2</v>
      </c>
      <c r="R26" s="293">
        <v>3.0531868722804146E-4</v>
      </c>
      <c r="S26" s="291">
        <v>165.78203847270632</v>
      </c>
      <c r="T26" s="292">
        <v>6.8437500519928953</v>
      </c>
      <c r="U26" s="292">
        <v>-7.9296167747441804E-2</v>
      </c>
      <c r="V26" s="293">
        <v>1.0709995633657232E-3</v>
      </c>
      <c r="W26" s="291">
        <v>114.39204008296156</v>
      </c>
      <c r="X26" s="292">
        <v>6.3366130747789438</v>
      </c>
      <c r="Y26" s="292">
        <v>-4.737514820676543E-2</v>
      </c>
      <c r="Z26" s="293">
        <v>8.7826156317105512E-4</v>
      </c>
      <c r="AA26" s="291" t="s">
        <v>115</v>
      </c>
      <c r="AB26" s="292" t="s">
        <v>115</v>
      </c>
      <c r="AC26" s="292" t="s">
        <v>115</v>
      </c>
      <c r="AD26" s="293" t="s">
        <v>115</v>
      </c>
      <c r="AE26" s="291">
        <v>114.84798980574585</v>
      </c>
      <c r="AF26" s="292">
        <v>6.3411125682877918</v>
      </c>
      <c r="AG26" s="292">
        <v>-4.7658362459861575E-2</v>
      </c>
      <c r="AH26" s="294">
        <v>8.7997160093156016E-4</v>
      </c>
      <c r="AI26" s="52"/>
      <c r="AJ26" s="52"/>
      <c r="AK26" s="52"/>
      <c r="AL26" s="52"/>
      <c r="AM26" s="52"/>
      <c r="AN26" s="52"/>
      <c r="AO26" s="52"/>
      <c r="AP26" s="52"/>
      <c r="AQ26" s="52"/>
      <c r="AR26" s="52"/>
      <c r="AS26" s="52"/>
      <c r="AT26" s="52"/>
      <c r="AU26" s="52"/>
      <c r="AV26" s="52"/>
    </row>
    <row r="27" spans="2:48" ht="12.75" customHeight="1" x14ac:dyDescent="0.2">
      <c r="B27" s="246">
        <v>2029</v>
      </c>
      <c r="C27" s="291">
        <v>83.509774483015789</v>
      </c>
      <c r="D27" s="292">
        <v>3.5904925432390851</v>
      </c>
      <c r="E27" s="292">
        <v>-3.9342490991432395E-3</v>
      </c>
      <c r="F27" s="293">
        <v>1.7441872612169963E-4</v>
      </c>
      <c r="G27" s="291">
        <v>46.262831579609546</v>
      </c>
      <c r="H27" s="292">
        <v>6.2040762491086792</v>
      </c>
      <c r="I27" s="292">
        <v>-5.5554257806743827E-2</v>
      </c>
      <c r="J27" s="293">
        <v>4.3681874304914338E-4</v>
      </c>
      <c r="K27" s="291" t="s">
        <v>115</v>
      </c>
      <c r="L27" s="292">
        <v>2.3325600845321657</v>
      </c>
      <c r="M27" s="292" t="s">
        <v>115</v>
      </c>
      <c r="N27" s="293" t="s">
        <v>115</v>
      </c>
      <c r="O27" s="291">
        <v>60.618264630309056</v>
      </c>
      <c r="P27" s="292">
        <v>4.8582863704492398</v>
      </c>
      <c r="Q27" s="292">
        <v>-2.9968422615552995E-2</v>
      </c>
      <c r="R27" s="293">
        <v>2.9941485716510177E-4</v>
      </c>
      <c r="S27" s="291">
        <v>162.49958936086998</v>
      </c>
      <c r="T27" s="292">
        <v>6.7082452561371451</v>
      </c>
      <c r="U27" s="292">
        <v>-7.7726120486637559E-2</v>
      </c>
      <c r="V27" s="293">
        <v>1.0497939997357057E-3</v>
      </c>
      <c r="W27" s="291">
        <v>114.01341070768635</v>
      </c>
      <c r="X27" s="292">
        <v>6.315639344018269</v>
      </c>
      <c r="Y27" s="292">
        <v>-4.7218339894263182E-2</v>
      </c>
      <c r="Z27" s="293">
        <v>8.7535458094789955E-4</v>
      </c>
      <c r="AA27" s="291" t="s">
        <v>115</v>
      </c>
      <c r="AB27" s="292" t="s">
        <v>115</v>
      </c>
      <c r="AC27" s="292" t="s">
        <v>115</v>
      </c>
      <c r="AD27" s="293" t="s">
        <v>115</v>
      </c>
      <c r="AE27" s="291">
        <v>114.41895593193922</v>
      </c>
      <c r="AF27" s="292">
        <v>6.3189231551392098</v>
      </c>
      <c r="AG27" s="292">
        <v>-4.7473511266094524E-2</v>
      </c>
      <c r="AH27" s="294">
        <v>8.7681361680463021E-4</v>
      </c>
      <c r="AI27" s="52"/>
      <c r="AJ27" s="52"/>
      <c r="AK27" s="52"/>
      <c r="AL27" s="52"/>
      <c r="AM27" s="52"/>
      <c r="AN27" s="52"/>
      <c r="AO27" s="52"/>
      <c r="AP27" s="52"/>
      <c r="AQ27" s="52"/>
      <c r="AR27" s="52"/>
      <c r="AS27" s="52"/>
      <c r="AT27" s="52"/>
      <c r="AU27" s="52"/>
      <c r="AV27" s="52"/>
    </row>
    <row r="28" spans="2:48" ht="12.75" customHeight="1" x14ac:dyDescent="0.2">
      <c r="B28" s="246">
        <v>2030</v>
      </c>
      <c r="C28" s="291">
        <v>82.570998720185187</v>
      </c>
      <c r="D28" s="292">
        <v>3.5501299940993745</v>
      </c>
      <c r="E28" s="292">
        <v>-3.8900222080747574E-3</v>
      </c>
      <c r="F28" s="293">
        <v>1.7245799668995937E-4</v>
      </c>
      <c r="G28" s="291">
        <v>45.734721434146422</v>
      </c>
      <c r="H28" s="292">
        <v>6.1332540469539563</v>
      </c>
      <c r="I28" s="292">
        <v>-5.4920082029566657E-2</v>
      </c>
      <c r="J28" s="293">
        <v>4.3183226898225172E-4</v>
      </c>
      <c r="K28" s="291" t="s">
        <v>115</v>
      </c>
      <c r="L28" s="292">
        <v>2.2511823240051583</v>
      </c>
      <c r="M28" s="292" t="s">
        <v>115</v>
      </c>
      <c r="N28" s="293" t="s">
        <v>115</v>
      </c>
      <c r="O28" s="291">
        <v>59.683106509798378</v>
      </c>
      <c r="P28" s="292">
        <v>4.7787903649587413</v>
      </c>
      <c r="Q28" s="292">
        <v>-2.9318161232492725E-2</v>
      </c>
      <c r="R28" s="293">
        <v>2.9359792228852332E-4</v>
      </c>
      <c r="S28" s="291">
        <v>159.27783447395993</v>
      </c>
      <c r="T28" s="292">
        <v>6.5752460158218007</v>
      </c>
      <c r="U28" s="292">
        <v>-7.618510423236087E-2</v>
      </c>
      <c r="V28" s="293">
        <v>1.0289805382235882E-3</v>
      </c>
      <c r="W28" s="291">
        <v>113.63293548929762</v>
      </c>
      <c r="X28" s="292">
        <v>6.2945633649403296</v>
      </c>
      <c r="Y28" s="292">
        <v>-4.7060767130921478E-2</v>
      </c>
      <c r="Z28" s="293">
        <v>8.7243342699516301E-4</v>
      </c>
      <c r="AA28" s="291" t="s">
        <v>115</v>
      </c>
      <c r="AB28" s="292" t="s">
        <v>115</v>
      </c>
      <c r="AC28" s="292" t="s">
        <v>115</v>
      </c>
      <c r="AD28" s="293" t="s">
        <v>115</v>
      </c>
      <c r="AE28" s="291">
        <v>113.99151898459854</v>
      </c>
      <c r="AF28" s="292">
        <v>6.2967683904363261</v>
      </c>
      <c r="AG28" s="292">
        <v>-4.7289566116754826E-2</v>
      </c>
      <c r="AH28" s="294">
        <v>8.7366325139114662E-4</v>
      </c>
      <c r="AI28" s="52"/>
      <c r="AJ28" s="52"/>
      <c r="AK28" s="52"/>
      <c r="AL28" s="52"/>
      <c r="AM28" s="52"/>
      <c r="AN28" s="52"/>
      <c r="AO28" s="52"/>
      <c r="AP28" s="52"/>
      <c r="AQ28" s="52"/>
      <c r="AR28" s="52"/>
      <c r="AS28" s="52"/>
      <c r="AT28" s="52"/>
      <c r="AU28" s="52"/>
      <c r="AV28" s="52"/>
    </row>
    <row r="29" spans="2:48" ht="12.75" customHeight="1" x14ac:dyDescent="0.2">
      <c r="B29" s="246">
        <v>2031</v>
      </c>
      <c r="C29" s="291">
        <v>82.465828694520567</v>
      </c>
      <c r="D29" s="292">
        <v>3.5456082217049607</v>
      </c>
      <c r="E29" s="292">
        <v>-3.885067517665289E-3</v>
      </c>
      <c r="F29" s="293">
        <v>1.7223833830845648E-4</v>
      </c>
      <c r="G29" s="291">
        <v>45.561233290830792</v>
      </c>
      <c r="H29" s="292">
        <v>6.1099884224191872</v>
      </c>
      <c r="I29" s="292">
        <v>-5.4711750530800012E-2</v>
      </c>
      <c r="J29" s="293">
        <v>4.3019417485550872E-4</v>
      </c>
      <c r="K29" s="291" t="s">
        <v>115</v>
      </c>
      <c r="L29" s="292">
        <v>2.2477964824333343</v>
      </c>
      <c r="M29" s="292" t="s">
        <v>115</v>
      </c>
      <c r="N29" s="293" t="s">
        <v>115</v>
      </c>
      <c r="O29" s="291">
        <v>59.549200395841638</v>
      </c>
      <c r="P29" s="292">
        <v>4.7649130326371241</v>
      </c>
      <c r="Q29" s="292">
        <v>-2.921130444031372E-2</v>
      </c>
      <c r="R29" s="293">
        <v>2.9267738205432142E-4</v>
      </c>
      <c r="S29" s="291">
        <v>158.88265048744145</v>
      </c>
      <c r="T29" s="292">
        <v>6.5589321831943437</v>
      </c>
      <c r="U29" s="292">
        <v>-7.5996081489156847E-2</v>
      </c>
      <c r="V29" s="293">
        <v>1.0264275362161961E-3</v>
      </c>
      <c r="W29" s="291">
        <v>113.64765186679101</v>
      </c>
      <c r="X29" s="292">
        <v>6.2953785614345126</v>
      </c>
      <c r="Y29" s="292">
        <v>-4.7066861878111148E-2</v>
      </c>
      <c r="Z29" s="293">
        <v>8.725464141286401E-4</v>
      </c>
      <c r="AA29" s="291" t="s">
        <v>115</v>
      </c>
      <c r="AB29" s="292" t="s">
        <v>115</v>
      </c>
      <c r="AC29" s="292" t="s">
        <v>115</v>
      </c>
      <c r="AD29" s="293" t="s">
        <v>115</v>
      </c>
      <c r="AE29" s="291">
        <v>114.00301521025631</v>
      </c>
      <c r="AF29" s="292">
        <v>6.2974490223401567</v>
      </c>
      <c r="AG29" s="292">
        <v>-4.7294128033042115E-2</v>
      </c>
      <c r="AH29" s="294">
        <v>8.7375529467929088E-4</v>
      </c>
      <c r="AI29" s="52"/>
      <c r="AJ29" s="52"/>
      <c r="AK29" s="52"/>
      <c r="AL29" s="52"/>
      <c r="AM29" s="52"/>
      <c r="AN29" s="52"/>
      <c r="AO29" s="52"/>
      <c r="AP29" s="52"/>
      <c r="AQ29" s="52"/>
      <c r="AR29" s="52"/>
      <c r="AS29" s="52"/>
      <c r="AT29" s="52"/>
      <c r="AU29" s="52"/>
      <c r="AV29" s="52"/>
    </row>
    <row r="30" spans="2:48" ht="12.75" customHeight="1" x14ac:dyDescent="0.2">
      <c r="B30" s="246">
        <v>2032</v>
      </c>
      <c r="C30" s="291">
        <v>82.3635892376805</v>
      </c>
      <c r="D30" s="292">
        <v>3.5412124487588392</v>
      </c>
      <c r="E30" s="292">
        <v>-3.8802508899895456E-3</v>
      </c>
      <c r="F30" s="293">
        <v>1.7202480072040985E-4</v>
      </c>
      <c r="G30" s="291">
        <v>45.38994945557193</v>
      </c>
      <c r="H30" s="292">
        <v>6.0870184065792117</v>
      </c>
      <c r="I30" s="292">
        <v>-5.4506066053278908E-2</v>
      </c>
      <c r="J30" s="293">
        <v>4.285768940478335E-4</v>
      </c>
      <c r="K30" s="291" t="s">
        <v>115</v>
      </c>
      <c r="L30" s="292">
        <v>2.2432900003128715</v>
      </c>
      <c r="M30" s="292" t="s">
        <v>115</v>
      </c>
      <c r="N30" s="293" t="s">
        <v>115</v>
      </c>
      <c r="O30" s="291">
        <v>59.41770444421369</v>
      </c>
      <c r="P30" s="292">
        <v>4.7511807221708606</v>
      </c>
      <c r="Q30" s="292">
        <v>-2.9105838741971181E-2</v>
      </c>
      <c r="R30" s="293">
        <v>2.9177001838469015E-4</v>
      </c>
      <c r="S30" s="291">
        <v>158.49382857020302</v>
      </c>
      <c r="T30" s="292">
        <v>6.5428809870525209</v>
      </c>
      <c r="U30" s="292">
        <v>-7.5810101824186696E-2</v>
      </c>
      <c r="V30" s="293">
        <v>1.023915635002857E-3</v>
      </c>
      <c r="W30" s="291">
        <v>113.66624218294747</v>
      </c>
      <c r="X30" s="292">
        <v>6.2964083502234507</v>
      </c>
      <c r="Y30" s="292">
        <v>-4.7074561006323949E-2</v>
      </c>
      <c r="Z30" s="293">
        <v>8.7268914399092395E-4</v>
      </c>
      <c r="AA30" s="291" t="s">
        <v>115</v>
      </c>
      <c r="AB30" s="292" t="s">
        <v>115</v>
      </c>
      <c r="AC30" s="292" t="s">
        <v>115</v>
      </c>
      <c r="AD30" s="293" t="s">
        <v>115</v>
      </c>
      <c r="AE30" s="291">
        <v>114.01840492117694</v>
      </c>
      <c r="AF30" s="292">
        <v>6.2983446239709266</v>
      </c>
      <c r="AG30" s="292">
        <v>-4.7300305632668592E-2</v>
      </c>
      <c r="AH30" s="294">
        <v>8.7387716992449809E-4</v>
      </c>
      <c r="AI30" s="52"/>
      <c r="AJ30" s="52"/>
      <c r="AK30" s="52"/>
      <c r="AL30" s="52"/>
      <c r="AM30" s="52"/>
      <c r="AN30" s="52"/>
      <c r="AO30" s="52"/>
      <c r="AP30" s="52"/>
      <c r="AQ30" s="52"/>
      <c r="AR30" s="52"/>
      <c r="AS30" s="52"/>
      <c r="AT30" s="52"/>
      <c r="AU30" s="52"/>
      <c r="AV30" s="52"/>
    </row>
    <row r="31" spans="2:48" ht="12.75" customHeight="1" x14ac:dyDescent="0.2">
      <c r="B31" s="246">
        <v>2033</v>
      </c>
      <c r="C31" s="291">
        <v>82.264267821095132</v>
      </c>
      <c r="D31" s="292">
        <v>3.5369421365966836</v>
      </c>
      <c r="E31" s="292">
        <v>-3.875571734811057E-3</v>
      </c>
      <c r="F31" s="293">
        <v>1.7181735775861686E-4</v>
      </c>
      <c r="G31" s="291">
        <v>45.220849860262085</v>
      </c>
      <c r="H31" s="292">
        <v>6.0643413082007767</v>
      </c>
      <c r="I31" s="292">
        <v>-5.4303004498417219E-2</v>
      </c>
      <c r="J31" s="293">
        <v>4.2698023707394585E-4</v>
      </c>
      <c r="K31" s="291" t="s">
        <v>115</v>
      </c>
      <c r="L31" s="292">
        <v>2.238238210295834</v>
      </c>
      <c r="M31" s="292" t="s">
        <v>115</v>
      </c>
      <c r="N31" s="293" t="s">
        <v>115</v>
      </c>
      <c r="O31" s="291">
        <v>59.288603004000976</v>
      </c>
      <c r="P31" s="292">
        <v>4.7376223845738359</v>
      </c>
      <c r="Q31" s="292">
        <v>-2.9001751769282724E-2</v>
      </c>
      <c r="R31" s="293">
        <v>2.9087572445968854E-4</v>
      </c>
      <c r="S31" s="291">
        <v>158.11132301953691</v>
      </c>
      <c r="T31" s="292">
        <v>6.5270905407148181</v>
      </c>
      <c r="U31" s="292">
        <v>-7.5627143377123465E-2</v>
      </c>
      <c r="V31" s="293">
        <v>1.0214445393309591E-3</v>
      </c>
      <c r="W31" s="291">
        <v>113.68870800333505</v>
      </c>
      <c r="X31" s="292">
        <v>6.2976528180299551</v>
      </c>
      <c r="Y31" s="292">
        <v>-4.708386516393559E-2</v>
      </c>
      <c r="Z31" s="293">
        <v>8.7286162860189173E-4</v>
      </c>
      <c r="AA31" s="291" t="s">
        <v>115</v>
      </c>
      <c r="AB31" s="292" t="s">
        <v>115</v>
      </c>
      <c r="AC31" s="292" t="s">
        <v>115</v>
      </c>
      <c r="AD31" s="293" t="s">
        <v>115</v>
      </c>
      <c r="AE31" s="291">
        <v>114.03768931159186</v>
      </c>
      <c r="AF31" s="292">
        <v>6.2994552665485042</v>
      </c>
      <c r="AG31" s="292">
        <v>-4.7308099387182986E-2</v>
      </c>
      <c r="AH31" s="294">
        <v>8.7402888673273162E-4</v>
      </c>
      <c r="AI31" s="52"/>
      <c r="AJ31" s="52"/>
      <c r="AK31" s="52"/>
      <c r="AL31" s="52"/>
      <c r="AM31" s="52"/>
      <c r="AN31" s="52"/>
      <c r="AO31" s="52"/>
      <c r="AP31" s="52"/>
      <c r="AQ31" s="52"/>
      <c r="AR31" s="52"/>
      <c r="AS31" s="52"/>
      <c r="AT31" s="52"/>
      <c r="AU31" s="52"/>
      <c r="AV31" s="52"/>
    </row>
    <row r="32" spans="2:48" ht="12.75" customHeight="1" x14ac:dyDescent="0.2">
      <c r="B32" s="246">
        <v>2034</v>
      </c>
      <c r="C32" s="291">
        <v>82.167852047869985</v>
      </c>
      <c r="D32" s="292">
        <v>3.5327967522155297</v>
      </c>
      <c r="E32" s="292">
        <v>-3.8710294680967408E-3</v>
      </c>
      <c r="F32" s="293">
        <v>1.7161598353089232E-4</v>
      </c>
      <c r="G32" s="291">
        <v>45.053914631665428</v>
      </c>
      <c r="H32" s="292">
        <v>6.0419544621839307</v>
      </c>
      <c r="I32" s="292">
        <v>-5.4102542001638852E-2</v>
      </c>
      <c r="J32" s="293">
        <v>4.254040162885682E-4</v>
      </c>
      <c r="K32" s="291" t="s">
        <v>115</v>
      </c>
      <c r="L32" s="292">
        <v>2.2327113491409598</v>
      </c>
      <c r="M32" s="292" t="s">
        <v>115</v>
      </c>
      <c r="N32" s="293" t="s">
        <v>115</v>
      </c>
      <c r="O32" s="291">
        <v>59.161880580721515</v>
      </c>
      <c r="P32" s="292">
        <v>4.7242401727177477</v>
      </c>
      <c r="Q32" s="292">
        <v>-2.8899031274377356E-2</v>
      </c>
      <c r="R32" s="293">
        <v>2.8999439450595461E-4</v>
      </c>
      <c r="S32" s="291">
        <v>157.73508855317911</v>
      </c>
      <c r="T32" s="292">
        <v>6.5115589748563014</v>
      </c>
      <c r="U32" s="292">
        <v>-7.5447184488744892E-2</v>
      </c>
      <c r="V32" s="293">
        <v>1.0190139566640757E-3</v>
      </c>
      <c r="W32" s="291">
        <v>113.71505102588317</v>
      </c>
      <c r="X32" s="292">
        <v>6.299112058908837</v>
      </c>
      <c r="Y32" s="292">
        <v>-4.7094775054138838E-2</v>
      </c>
      <c r="Z32" s="293">
        <v>8.7306388099764396E-4</v>
      </c>
      <c r="AA32" s="291" t="s">
        <v>115</v>
      </c>
      <c r="AB32" s="292" t="s">
        <v>115</v>
      </c>
      <c r="AC32" s="292" t="s">
        <v>115</v>
      </c>
      <c r="AD32" s="293" t="s">
        <v>115</v>
      </c>
      <c r="AE32" s="291">
        <v>114.06086971035697</v>
      </c>
      <c r="AF32" s="292">
        <v>6.3007810287035104</v>
      </c>
      <c r="AG32" s="292">
        <v>-4.7317509824100323E-2</v>
      </c>
      <c r="AH32" s="294">
        <v>8.7421045573953329E-4</v>
      </c>
      <c r="AI32" s="52"/>
      <c r="AJ32" s="52"/>
      <c r="AK32" s="52"/>
      <c r="AL32" s="52"/>
      <c r="AM32" s="52"/>
      <c r="AN32" s="52"/>
      <c r="AO32" s="52"/>
      <c r="AP32" s="52"/>
      <c r="AQ32" s="52"/>
      <c r="AR32" s="52"/>
      <c r="AS32" s="52"/>
      <c r="AT32" s="52"/>
      <c r="AU32" s="52"/>
      <c r="AV32" s="52"/>
    </row>
    <row r="33" spans="2:48" ht="12.75" customHeight="1" x14ac:dyDescent="0.2">
      <c r="B33" s="246">
        <v>2035</v>
      </c>
      <c r="C33" s="291">
        <v>82.074329651977209</v>
      </c>
      <c r="D33" s="292">
        <v>3.5287757682390111</v>
      </c>
      <c r="E33" s="292">
        <v>-3.8666235119788049E-3</v>
      </c>
      <c r="F33" s="293">
        <v>1.7142065241837942E-4</v>
      </c>
      <c r="G33" s="291">
        <v>44.889124089551942</v>
      </c>
      <c r="H33" s="292">
        <v>6.0198552293117551</v>
      </c>
      <c r="I33" s="292">
        <v>-5.3904654930136714E-2</v>
      </c>
      <c r="J33" s="293">
        <v>4.2384804586880409E-4</v>
      </c>
      <c r="K33" s="291" t="s">
        <v>115</v>
      </c>
      <c r="L33" s="292">
        <v>2.2267727374220372</v>
      </c>
      <c r="M33" s="292" t="s">
        <v>115</v>
      </c>
      <c r="N33" s="293" t="s">
        <v>115</v>
      </c>
      <c r="O33" s="291">
        <v>59.037521835027974</v>
      </c>
      <c r="P33" s="292">
        <v>4.7110358878216525</v>
      </c>
      <c r="Q33" s="292">
        <v>-2.8797665128552748E-2</v>
      </c>
      <c r="R33" s="293">
        <v>2.8912592378710198E-4</v>
      </c>
      <c r="S33" s="291">
        <v>157.3650803057761</v>
      </c>
      <c r="T33" s="292">
        <v>6.4962844373627888</v>
      </c>
      <c r="U33" s="292">
        <v>-7.5270203699243768E-2</v>
      </c>
      <c r="V33" s="293">
        <v>1.016623597159143E-3</v>
      </c>
      <c r="W33" s="291">
        <v>113.74527308097235</v>
      </c>
      <c r="X33" s="292">
        <v>6.3007861742518783</v>
      </c>
      <c r="Y33" s="292">
        <v>-4.7107291434980769E-2</v>
      </c>
      <c r="Z33" s="293">
        <v>8.7329591523119395E-4</v>
      </c>
      <c r="AA33" s="291" t="s">
        <v>115</v>
      </c>
      <c r="AB33" s="292" t="s">
        <v>115</v>
      </c>
      <c r="AC33" s="292" t="s">
        <v>115</v>
      </c>
      <c r="AD33" s="293" t="s">
        <v>115</v>
      </c>
      <c r="AE33" s="291">
        <v>114.08794758101403</v>
      </c>
      <c r="AF33" s="292">
        <v>6.3023219964811066</v>
      </c>
      <c r="AG33" s="292">
        <v>-4.7328537526925597E-2</v>
      </c>
      <c r="AH33" s="294">
        <v>8.7442188861052762E-4</v>
      </c>
      <c r="AI33" s="52"/>
      <c r="AJ33" s="52"/>
      <c r="AK33" s="52"/>
      <c r="AL33" s="52"/>
      <c r="AM33" s="52"/>
      <c r="AN33" s="52"/>
      <c r="AO33" s="52"/>
      <c r="AP33" s="52"/>
      <c r="AQ33" s="52"/>
      <c r="AR33" s="52"/>
      <c r="AS33" s="52"/>
      <c r="AT33" s="52"/>
      <c r="AU33" s="52"/>
      <c r="AV33" s="52"/>
    </row>
    <row r="34" spans="2:48" ht="12.75" customHeight="1" x14ac:dyDescent="0.2">
      <c r="B34" s="246">
        <v>2036</v>
      </c>
      <c r="C34" s="291">
        <v>82.594890688548972</v>
      </c>
      <c r="D34" s="292">
        <v>3.5511572263579274</v>
      </c>
      <c r="E34" s="292">
        <v>-3.8911477883507655E-3</v>
      </c>
      <c r="F34" s="293">
        <v>1.7250789751548966E-4</v>
      </c>
      <c r="G34" s="291">
        <v>45.159994693910477</v>
      </c>
      <c r="H34" s="292">
        <v>6.0561803271430596</v>
      </c>
      <c r="I34" s="292">
        <v>-5.4229927181596457E-2</v>
      </c>
      <c r="J34" s="293">
        <v>4.2640563590133916E-4</v>
      </c>
      <c r="K34" s="291" t="s">
        <v>115</v>
      </c>
      <c r="L34" s="292">
        <v>2.2262676876965806</v>
      </c>
      <c r="M34" s="292" t="s">
        <v>115</v>
      </c>
      <c r="N34" s="293" t="s">
        <v>115</v>
      </c>
      <c r="O34" s="291">
        <v>59.405017591543015</v>
      </c>
      <c r="P34" s="292">
        <v>4.7392068851254203</v>
      </c>
      <c r="Q34" s="292">
        <v>-2.8971966451338534E-2</v>
      </c>
      <c r="R34" s="293">
        <v>2.9089406984368502E-4</v>
      </c>
      <c r="S34" s="291">
        <v>158.36317714886377</v>
      </c>
      <c r="T34" s="292">
        <v>6.5374874855621252</v>
      </c>
      <c r="U34" s="292">
        <v>-7.5747609185548612E-2</v>
      </c>
      <c r="V34" s="293">
        <v>1.0230715893119213E-3</v>
      </c>
      <c r="W34" s="291">
        <v>114.43163645934669</v>
      </c>
      <c r="X34" s="292">
        <v>6.3388064696701782</v>
      </c>
      <c r="Y34" s="292">
        <v>-4.7391546936942253E-2</v>
      </c>
      <c r="Z34" s="293">
        <v>8.7856557012289116E-4</v>
      </c>
      <c r="AA34" s="291" t="s">
        <v>115</v>
      </c>
      <c r="AB34" s="292" t="s">
        <v>115</v>
      </c>
      <c r="AC34" s="292" t="s">
        <v>115</v>
      </c>
      <c r="AD34" s="293" t="s">
        <v>115</v>
      </c>
      <c r="AE34" s="291">
        <v>114.77675991815191</v>
      </c>
      <c r="AF34" s="292">
        <v>6.3403672954078445</v>
      </c>
      <c r="AG34" s="292">
        <v>-4.7614310403183958E-2</v>
      </c>
      <c r="AH34" s="294">
        <v>8.797008004466614E-4</v>
      </c>
      <c r="AI34" s="52"/>
      <c r="AJ34" s="52"/>
      <c r="AK34" s="52"/>
      <c r="AL34" s="52"/>
      <c r="AM34" s="52"/>
      <c r="AN34" s="52"/>
      <c r="AO34" s="52"/>
      <c r="AP34" s="52"/>
      <c r="AQ34" s="52"/>
      <c r="AR34" s="52"/>
      <c r="AS34" s="52"/>
      <c r="AT34" s="52"/>
      <c r="AU34" s="52"/>
      <c r="AV34" s="52"/>
    </row>
    <row r="35" spans="2:48" x14ac:dyDescent="0.2">
      <c r="B35" s="246">
        <v>2037</v>
      </c>
      <c r="C35" s="291">
        <v>83.121563987781073</v>
      </c>
      <c r="D35" s="292">
        <v>3.5738014804625835</v>
      </c>
      <c r="E35" s="292">
        <v>-3.9159600210010651E-3</v>
      </c>
      <c r="F35" s="293">
        <v>1.7360790869984572E-4</v>
      </c>
      <c r="G35" s="291">
        <v>45.434045775032502</v>
      </c>
      <c r="H35" s="292">
        <v>6.0929319427571178</v>
      </c>
      <c r="I35" s="292">
        <v>-5.4559018676713249E-2</v>
      </c>
      <c r="J35" s="293">
        <v>4.2899325634521498E-4</v>
      </c>
      <c r="K35" s="291" t="s">
        <v>115</v>
      </c>
      <c r="L35" s="292">
        <v>2.2254398288401198</v>
      </c>
      <c r="M35" s="292" t="s">
        <v>115</v>
      </c>
      <c r="N35" s="293" t="s">
        <v>115</v>
      </c>
      <c r="O35" s="291">
        <v>59.776828366725539</v>
      </c>
      <c r="P35" s="292">
        <v>4.7676918353430446</v>
      </c>
      <c r="Q35" s="292">
        <v>-2.9148314364998516E-2</v>
      </c>
      <c r="R35" s="293">
        <v>2.9268297691071704E-4</v>
      </c>
      <c r="S35" s="291">
        <v>159.37299332866084</v>
      </c>
      <c r="T35" s="292">
        <v>6.5791743268910023</v>
      </c>
      <c r="U35" s="292">
        <v>-7.6230620215723952E-2</v>
      </c>
      <c r="V35" s="293">
        <v>1.0295952917443796E-3</v>
      </c>
      <c r="W35" s="291">
        <v>115.1260588989152</v>
      </c>
      <c r="X35" s="292">
        <v>6.377273187343877</v>
      </c>
      <c r="Y35" s="292">
        <v>-4.7679140076891523E-2</v>
      </c>
      <c r="Z35" s="293">
        <v>8.8389709963171187E-4</v>
      </c>
      <c r="AA35" s="291" t="s">
        <v>115</v>
      </c>
      <c r="AB35" s="292" t="s">
        <v>115</v>
      </c>
      <c r="AC35" s="292" t="s">
        <v>115</v>
      </c>
      <c r="AD35" s="293" t="s">
        <v>115</v>
      </c>
      <c r="AE35" s="291">
        <v>115.47366007138139</v>
      </c>
      <c r="AF35" s="292">
        <v>6.3788593101732509</v>
      </c>
      <c r="AG35" s="292">
        <v>-4.7903438733958061E-2</v>
      </c>
      <c r="AH35" s="294">
        <v>8.8504169559202586E-4</v>
      </c>
      <c r="AI35" s="52"/>
      <c r="AJ35" s="52"/>
      <c r="AK35" s="52"/>
      <c r="AL35" s="52"/>
      <c r="AM35" s="52"/>
      <c r="AN35" s="52"/>
      <c r="AO35" s="52"/>
      <c r="AP35" s="52"/>
      <c r="AQ35" s="52"/>
      <c r="AR35" s="52"/>
      <c r="AS35" s="52"/>
      <c r="AT35" s="52"/>
      <c r="AU35" s="52"/>
      <c r="AV35" s="52"/>
    </row>
    <row r="36" spans="2:48" x14ac:dyDescent="0.2">
      <c r="B36" s="246">
        <v>2038</v>
      </c>
      <c r="C36" s="291">
        <v>83.654421317923919</v>
      </c>
      <c r="D36" s="292">
        <v>3.5967116162201327</v>
      </c>
      <c r="E36" s="292">
        <v>-3.9410635910210358E-3</v>
      </c>
      <c r="F36" s="293">
        <v>1.7472083586679704E-4</v>
      </c>
      <c r="G36" s="291">
        <v>45.711314677067918</v>
      </c>
      <c r="H36" s="292">
        <v>6.1301150841905221</v>
      </c>
      <c r="I36" s="292">
        <v>-5.4891974259835337E-2</v>
      </c>
      <c r="J36" s="293">
        <v>4.3161125980800138E-4</v>
      </c>
      <c r="K36" s="291" t="s">
        <v>115</v>
      </c>
      <c r="L36" s="292">
        <v>2.2243330921715541</v>
      </c>
      <c r="M36" s="292" t="s">
        <v>115</v>
      </c>
      <c r="N36" s="293" t="s">
        <v>115</v>
      </c>
      <c r="O36" s="291">
        <v>60.153004826156803</v>
      </c>
      <c r="P36" s="292">
        <v>4.7964969581863324</v>
      </c>
      <c r="Q36" s="292">
        <v>-2.9326732899953922E-2</v>
      </c>
      <c r="R36" s="293">
        <v>2.9449288875740121E-4</v>
      </c>
      <c r="S36" s="291">
        <v>160.39466644990372</v>
      </c>
      <c r="T36" s="292">
        <v>6.621350641894975</v>
      </c>
      <c r="U36" s="292">
        <v>-7.6719302608288839E-2</v>
      </c>
      <c r="V36" s="293">
        <v>1.0361955934226207E-3</v>
      </c>
      <c r="W36" s="291">
        <v>115.82863502661959</v>
      </c>
      <c r="X36" s="292">
        <v>6.4161915690215752</v>
      </c>
      <c r="Y36" s="292">
        <v>-4.7970110044315756E-2</v>
      </c>
      <c r="Z36" s="293">
        <v>8.8929123026979483E-4</v>
      </c>
      <c r="AA36" s="291" t="s">
        <v>115</v>
      </c>
      <c r="AB36" s="292" t="s">
        <v>115</v>
      </c>
      <c r="AC36" s="292" t="s">
        <v>115</v>
      </c>
      <c r="AD36" s="293" t="s">
        <v>115</v>
      </c>
      <c r="AE36" s="291">
        <v>116.17874300527504</v>
      </c>
      <c r="AF36" s="292">
        <v>6.4178032859730862</v>
      </c>
      <c r="AG36" s="292">
        <v>-4.8195961917931095E-2</v>
      </c>
      <c r="AH36" s="294">
        <v>8.9044530183498758E-4</v>
      </c>
      <c r="AI36" s="52"/>
      <c r="AJ36" s="52"/>
      <c r="AK36" s="52"/>
      <c r="AL36" s="52"/>
      <c r="AM36" s="52"/>
      <c r="AN36" s="52"/>
      <c r="AO36" s="52"/>
      <c r="AP36" s="52"/>
      <c r="AQ36" s="52"/>
      <c r="AR36" s="52"/>
      <c r="AS36" s="52"/>
      <c r="AT36" s="52"/>
      <c r="AU36" s="52"/>
      <c r="AV36" s="52"/>
    </row>
    <row r="37" spans="2:48" x14ac:dyDescent="0.2">
      <c r="B37" s="246">
        <v>2039</v>
      </c>
      <c r="C37" s="291">
        <v>84.19353528990797</v>
      </c>
      <c r="D37" s="292">
        <v>3.6198907555286506</v>
      </c>
      <c r="E37" s="292">
        <v>-3.9664619192017114E-3</v>
      </c>
      <c r="F37" s="293">
        <v>1.7584683067171651E-4</v>
      </c>
      <c r="G37" s="291">
        <v>45.99183918264972</v>
      </c>
      <c r="H37" s="292">
        <v>6.167734818282633</v>
      </c>
      <c r="I37" s="292">
        <v>-5.5228839301859053E-2</v>
      </c>
      <c r="J37" s="293">
        <v>4.342600030374742E-4</v>
      </c>
      <c r="K37" s="291" t="s">
        <v>115</v>
      </c>
      <c r="L37" s="292">
        <v>2.2229870726482956</v>
      </c>
      <c r="M37" s="292" t="s">
        <v>115</v>
      </c>
      <c r="N37" s="293" t="s">
        <v>115</v>
      </c>
      <c r="O37" s="291">
        <v>60.533598230317182</v>
      </c>
      <c r="P37" s="292">
        <v>4.8256282888110986</v>
      </c>
      <c r="Q37" s="292">
        <v>-2.9507246368783557E-2</v>
      </c>
      <c r="R37" s="293">
        <v>2.9632405201520111E-4</v>
      </c>
      <c r="S37" s="291">
        <v>161.42833573303983</v>
      </c>
      <c r="T37" s="292">
        <v>6.6640221778187589</v>
      </c>
      <c r="U37" s="292">
        <v>-7.7213722954582467E-2</v>
      </c>
      <c r="V37" s="293">
        <v>1.0428733937507039E-3</v>
      </c>
      <c r="W37" s="291">
        <v>116.53946058048095</v>
      </c>
      <c r="X37" s="292">
        <v>6.455566917998814</v>
      </c>
      <c r="Y37" s="292">
        <v>-4.8264496488852594E-2</v>
      </c>
      <c r="Z37" s="293">
        <v>8.9474869707975352E-4</v>
      </c>
      <c r="AA37" s="291" t="s">
        <v>115</v>
      </c>
      <c r="AB37" s="292" t="s">
        <v>115</v>
      </c>
      <c r="AC37" s="292" t="s">
        <v>115</v>
      </c>
      <c r="AD37" s="293" t="s">
        <v>115</v>
      </c>
      <c r="AE37" s="291">
        <v>116.8921047994492</v>
      </c>
      <c r="AF37" s="292">
        <v>6.4572045295905314</v>
      </c>
      <c r="AG37" s="292">
        <v>-4.8491919816393038E-2</v>
      </c>
      <c r="AH37" s="294">
        <v>8.9591235550937358E-4</v>
      </c>
      <c r="AI37" s="52"/>
      <c r="AJ37" s="52"/>
      <c r="AK37" s="52"/>
      <c r="AL37" s="52"/>
      <c r="AM37" s="52"/>
      <c r="AN37" s="52"/>
      <c r="AO37" s="52"/>
      <c r="AP37" s="52"/>
      <c r="AQ37" s="52"/>
      <c r="AR37" s="52"/>
      <c r="AS37" s="52"/>
      <c r="AT37" s="52"/>
      <c r="AU37" s="52"/>
      <c r="AV37" s="52"/>
    </row>
    <row r="38" spans="2:48" x14ac:dyDescent="0.2">
      <c r="B38" s="246">
        <v>2040</v>
      </c>
      <c r="C38" s="291">
        <v>84.73897936723823</v>
      </c>
      <c r="D38" s="292">
        <v>3.643342056942553</v>
      </c>
      <c r="E38" s="292">
        <v>-3.992158466499968E-3</v>
      </c>
      <c r="F38" s="293">
        <v>1.7698604655066631E-4</v>
      </c>
      <c r="G38" s="291">
        <v>46.275657518042664</v>
      </c>
      <c r="H38" s="292">
        <v>6.2057962713660411</v>
      </c>
      <c r="I38" s="292">
        <v>-5.5569659706411416E-2</v>
      </c>
      <c r="J38" s="293">
        <v>4.3693984697022834E-4</v>
      </c>
      <c r="K38" s="291" t="s">
        <v>115</v>
      </c>
      <c r="L38" s="292">
        <v>2.2214374062825883</v>
      </c>
      <c r="M38" s="292" t="s">
        <v>115</v>
      </c>
      <c r="N38" s="293" t="s">
        <v>115</v>
      </c>
      <c r="O38" s="291">
        <v>60.91866044157144</v>
      </c>
      <c r="P38" s="292">
        <v>4.8550916983888683</v>
      </c>
      <c r="Q38" s="292">
        <v>-2.9689879369536824E-2</v>
      </c>
      <c r="R38" s="293">
        <v>2.9817671621144864E-4</v>
      </c>
      <c r="S38" s="291">
        <v>162.47414203319909</v>
      </c>
      <c r="T38" s="292">
        <v>6.7071947493893989</v>
      </c>
      <c r="U38" s="292">
        <v>-7.7713948627838467E-2</v>
      </c>
      <c r="V38" s="293">
        <v>1.049629602693207E-3</v>
      </c>
      <c r="W38" s="291">
        <v>117.25863242264597</v>
      </c>
      <c r="X38" s="292">
        <v>6.4954045998407564</v>
      </c>
      <c r="Y38" s="292">
        <v>-4.8562339525693186E-2</v>
      </c>
      <c r="Z38" s="293">
        <v>9.0027024373483863E-4</v>
      </c>
      <c r="AA38" s="291" t="s">
        <v>115</v>
      </c>
      <c r="AB38" s="292" t="s">
        <v>115</v>
      </c>
      <c r="AC38" s="292" t="s">
        <v>115</v>
      </c>
      <c r="AD38" s="293" t="s">
        <v>115</v>
      </c>
      <c r="AE38" s="291">
        <v>117.61384266165675</v>
      </c>
      <c r="AF38" s="292">
        <v>6.4970684101193363</v>
      </c>
      <c r="AG38" s="292">
        <v>-4.8791352758672538E-2</v>
      </c>
      <c r="AH38" s="294">
        <v>9.0144360159480873E-4</v>
      </c>
      <c r="AI38" s="52"/>
      <c r="AJ38" s="52"/>
      <c r="AK38" s="52"/>
      <c r="AL38" s="52"/>
      <c r="AM38" s="52"/>
      <c r="AN38" s="52"/>
      <c r="AO38" s="52"/>
      <c r="AP38" s="52"/>
      <c r="AQ38" s="52"/>
      <c r="AR38" s="52"/>
      <c r="AS38" s="52"/>
      <c r="AT38" s="52"/>
      <c r="AU38" s="52"/>
      <c r="AV38" s="52"/>
    </row>
    <row r="39" spans="2:48" x14ac:dyDescent="0.2">
      <c r="B39" s="246">
        <v>2041</v>
      </c>
      <c r="C39" s="291">
        <v>85.290827876004826</v>
      </c>
      <c r="D39" s="292">
        <v>3.6670687161029973</v>
      </c>
      <c r="E39" s="292">
        <v>-4.0181567345101404E-3</v>
      </c>
      <c r="F39" s="293">
        <v>1.7813863874130629E-4</v>
      </c>
      <c r="G39" s="291">
        <v>46.562808358352164</v>
      </c>
      <c r="H39" s="292">
        <v>6.2443046299651064</v>
      </c>
      <c r="I39" s="292">
        <v>-5.5914481916105298E-2</v>
      </c>
      <c r="J39" s="293">
        <v>4.3965115678086221E-4</v>
      </c>
      <c r="K39" s="291" t="s">
        <v>115</v>
      </c>
      <c r="L39" s="292">
        <v>2.2133887529459302</v>
      </c>
      <c r="M39" s="292" t="s">
        <v>115</v>
      </c>
      <c r="N39" s="293" t="s">
        <v>115</v>
      </c>
      <c r="O39" s="291">
        <v>61.308243931235708</v>
      </c>
      <c r="P39" s="292">
        <v>4.884557015277581</v>
      </c>
      <c r="Q39" s="292">
        <v>-2.987465678908563E-2</v>
      </c>
      <c r="R39" s="293">
        <v>3.0005113380334684E-4</v>
      </c>
      <c r="S39" s="291">
        <v>163.53222785938758</v>
      </c>
      <c r="T39" s="292">
        <v>6.7508742396086161</v>
      </c>
      <c r="U39" s="292">
        <v>-7.8220047792365535E-2</v>
      </c>
      <c r="V39" s="293">
        <v>1.0564651408992225E-3</v>
      </c>
      <c r="W39" s="291">
        <v>117.98624855258595</v>
      </c>
      <c r="X39" s="292">
        <v>6.5357100431133288</v>
      </c>
      <c r="Y39" s="292">
        <v>-4.8863679741048556E-2</v>
      </c>
      <c r="Z39" s="293">
        <v>9.0585662264027725E-4</v>
      </c>
      <c r="AA39" s="291" t="s">
        <v>115</v>
      </c>
      <c r="AB39" s="292" t="s">
        <v>115</v>
      </c>
      <c r="AC39" s="292" t="s">
        <v>115</v>
      </c>
      <c r="AD39" s="293" t="s">
        <v>115</v>
      </c>
      <c r="AE39" s="291">
        <v>118.34405494103308</v>
      </c>
      <c r="AF39" s="292">
        <v>6.5374003596954466</v>
      </c>
      <c r="AG39" s="292">
        <v>-4.9094301547632439E-2</v>
      </c>
      <c r="AH39" s="294">
        <v>9.0703979381823369E-4</v>
      </c>
      <c r="AI39" s="52"/>
      <c r="AJ39" s="52"/>
      <c r="AK39" s="52"/>
      <c r="AL39" s="52"/>
      <c r="AM39" s="52"/>
      <c r="AN39" s="52"/>
      <c r="AO39" s="52"/>
      <c r="AP39" s="52"/>
      <c r="AQ39" s="52"/>
      <c r="AR39" s="52"/>
      <c r="AS39" s="52"/>
      <c r="AT39" s="52"/>
      <c r="AU39" s="52"/>
      <c r="AV39" s="52"/>
    </row>
    <row r="40" spans="2:48" x14ac:dyDescent="0.2">
      <c r="B40" s="246">
        <v>2042</v>
      </c>
      <c r="C40" s="291">
        <v>85.84915601501136</v>
      </c>
      <c r="D40" s="292">
        <v>3.6910739661733492</v>
      </c>
      <c r="E40" s="292">
        <v>-4.0444602659411768E-3</v>
      </c>
      <c r="F40" s="293">
        <v>1.7930476430404771E-4</v>
      </c>
      <c r="G40" s="291">
        <v>46.853330832794455</v>
      </c>
      <c r="H40" s="292">
        <v>6.2832651415027119</v>
      </c>
      <c r="I40" s="292">
        <v>-5.6263352918867984E-2</v>
      </c>
      <c r="J40" s="293">
        <v>4.4239430193173843E-4</v>
      </c>
      <c r="K40" s="291" t="s">
        <v>115</v>
      </c>
      <c r="L40" s="292">
        <v>2.2209141061148077</v>
      </c>
      <c r="M40" s="292" t="s">
        <v>115</v>
      </c>
      <c r="N40" s="293" t="s">
        <v>115</v>
      </c>
      <c r="O40" s="291">
        <v>61.702401786727748</v>
      </c>
      <c r="P40" s="292">
        <v>4.9152000914268461</v>
      </c>
      <c r="Q40" s="292">
        <v>-3.0061603806515631E-2</v>
      </c>
      <c r="R40" s="293">
        <v>3.0194756021237107E-4</v>
      </c>
      <c r="S40" s="291">
        <v>164.60273739390706</v>
      </c>
      <c r="T40" s="292">
        <v>6.7950666005544775</v>
      </c>
      <c r="U40" s="292">
        <v>-7.8732089412836201E-2</v>
      </c>
      <c r="V40" s="293">
        <v>1.0633809398278137E-3</v>
      </c>
      <c r="W40" s="291">
        <v>118.72240812045084</v>
      </c>
      <c r="X40" s="292">
        <v>6.5764887401229561</v>
      </c>
      <c r="Y40" s="292">
        <v>-4.9168558197680096E-2</v>
      </c>
      <c r="Z40" s="293">
        <v>9.1150859503579939E-4</v>
      </c>
      <c r="AA40" s="291" t="s">
        <v>115</v>
      </c>
      <c r="AB40" s="292" t="s">
        <v>115</v>
      </c>
      <c r="AC40" s="292" t="s">
        <v>115</v>
      </c>
      <c r="AD40" s="293" t="s">
        <v>115</v>
      </c>
      <c r="AE40" s="291">
        <v>119.08284114149797</v>
      </c>
      <c r="AF40" s="292">
        <v>6.5782058742372245</v>
      </c>
      <c r="AG40" s="292">
        <v>-4.9400807465229811E-2</v>
      </c>
      <c r="AH40" s="294">
        <v>9.1270169475661078E-4</v>
      </c>
      <c r="AI40" s="52"/>
      <c r="AJ40" s="52"/>
      <c r="AK40" s="52"/>
      <c r="AL40" s="52"/>
      <c r="AM40" s="52"/>
      <c r="AN40" s="52"/>
      <c r="AO40" s="52"/>
      <c r="AP40" s="52"/>
      <c r="AQ40" s="52"/>
      <c r="AR40" s="52"/>
      <c r="AS40" s="52"/>
      <c r="AT40" s="52"/>
      <c r="AU40" s="52"/>
      <c r="AV40" s="52"/>
    </row>
    <row r="41" spans="2:48" x14ac:dyDescent="0.2">
      <c r="B41" s="246">
        <v>2043</v>
      </c>
      <c r="C41" s="291">
        <v>86.414039866021881</v>
      </c>
      <c r="D41" s="292">
        <v>3.7153610782797521</v>
      </c>
      <c r="E41" s="292">
        <v>-4.0710726450993882E-3</v>
      </c>
      <c r="F41" s="293">
        <v>1.8048458214345542E-4</v>
      </c>
      <c r="G41" s="291">
        <v>47.147264530028629</v>
      </c>
      <c r="H41" s="292">
        <v>6.3226831150153187</v>
      </c>
      <c r="I41" s="292">
        <v>-5.6616320254344141E-2</v>
      </c>
      <c r="J41" s="293">
        <v>4.451696562233294E-4</v>
      </c>
      <c r="K41" s="291" t="s">
        <v>115</v>
      </c>
      <c r="L41" s="292">
        <v>2.2089284572632</v>
      </c>
      <c r="M41" s="292" t="s">
        <v>115</v>
      </c>
      <c r="N41" s="293" t="s">
        <v>115</v>
      </c>
      <c r="O41" s="291">
        <v>62.101187718800901</v>
      </c>
      <c r="P41" s="292">
        <v>4.94516250677672</v>
      </c>
      <c r="Q41" s="292">
        <v>-3.0250745896557345E-2</v>
      </c>
      <c r="R41" s="293">
        <v>3.0386625385907468E-4</v>
      </c>
      <c r="S41" s="291">
        <v>165.68581651200213</v>
      </c>
      <c r="T41" s="292">
        <v>6.8397778541924632</v>
      </c>
      <c r="U41" s="292">
        <v>-7.9250143263684208E-2</v>
      </c>
      <c r="V41" s="293">
        <v>1.0703779418749404E-3</v>
      </c>
      <c r="W41" s="291">
        <v>119.46721144058029</v>
      </c>
      <c r="X41" s="292">
        <v>6.6177462476649866</v>
      </c>
      <c r="Y41" s="292">
        <v>-4.9477016440495188E-2</v>
      </c>
      <c r="Z41" s="293">
        <v>9.172269310993705E-4</v>
      </c>
      <c r="AA41" s="291" t="s">
        <v>115</v>
      </c>
      <c r="AB41" s="292" t="s">
        <v>115</v>
      </c>
      <c r="AC41" s="292" t="s">
        <v>115</v>
      </c>
      <c r="AD41" s="293" t="s">
        <v>115</v>
      </c>
      <c r="AE41" s="291">
        <v>119.83030193531471</v>
      </c>
      <c r="AF41" s="292">
        <v>6.619490514194367</v>
      </c>
      <c r="AG41" s="292">
        <v>-4.971091227814145E-2</v>
      </c>
      <c r="AH41" s="294">
        <v>9.1843007594083947E-4</v>
      </c>
      <c r="AI41" s="52"/>
      <c r="AJ41" s="52"/>
      <c r="AK41" s="52"/>
      <c r="AL41" s="52"/>
      <c r="AM41" s="52"/>
      <c r="AN41" s="52"/>
      <c r="AO41" s="52"/>
      <c r="AP41" s="52"/>
      <c r="AQ41" s="52"/>
      <c r="AR41" s="52"/>
      <c r="AS41" s="52"/>
      <c r="AT41" s="52"/>
      <c r="AU41" s="52"/>
      <c r="AV41" s="52"/>
    </row>
    <row r="42" spans="2:48" x14ac:dyDescent="0.2">
      <c r="B42" s="246">
        <v>2044</v>
      </c>
      <c r="C42" s="291">
        <v>86.985556404128403</v>
      </c>
      <c r="D42" s="292">
        <v>3.7399333619568762</v>
      </c>
      <c r="E42" s="292">
        <v>-4.0979974983768735E-3</v>
      </c>
      <c r="F42" s="293">
        <v>1.8167825302990113E-4</v>
      </c>
      <c r="G42" s="291">
        <v>47.444649503551268</v>
      </c>
      <c r="H42" s="292">
        <v>6.3625639218764105</v>
      </c>
      <c r="I42" s="292">
        <v>-5.6973432020373832E-2</v>
      </c>
      <c r="J42" s="293">
        <v>4.4797759784515436E-4</v>
      </c>
      <c r="K42" s="291" t="s">
        <v>115</v>
      </c>
      <c r="L42" s="292">
        <v>2.1968696820073172</v>
      </c>
      <c r="M42" s="292" t="s">
        <v>115</v>
      </c>
      <c r="N42" s="293" t="s">
        <v>115</v>
      </c>
      <c r="O42" s="291">
        <v>62.50465606886317</v>
      </c>
      <c r="P42" s="292">
        <v>4.975480320238586</v>
      </c>
      <c r="Q42" s="292">
        <v>-3.0442108833057473E-2</v>
      </c>
      <c r="R42" s="293">
        <v>3.0580747619830318E-4</v>
      </c>
      <c r="S42" s="291">
        <v>166.78161280173822</v>
      </c>
      <c r="T42" s="292">
        <v>6.8850140931960615</v>
      </c>
      <c r="U42" s="292">
        <v>-7.9774279938612622E-2</v>
      </c>
      <c r="V42" s="293">
        <v>1.0774571005018768E-3</v>
      </c>
      <c r="W42" s="291">
        <v>120.22076000517309</v>
      </c>
      <c r="X42" s="292">
        <v>6.6594881877808962</v>
      </c>
      <c r="Y42" s="292">
        <v>-4.9789096502208301E-2</v>
      </c>
      <c r="Z42" s="293">
        <v>9.2301241005214216E-4</v>
      </c>
      <c r="AA42" s="291" t="s">
        <v>115</v>
      </c>
      <c r="AB42" s="292" t="s">
        <v>115</v>
      </c>
      <c r="AC42" s="292" t="s">
        <v>115</v>
      </c>
      <c r="AD42" s="293" t="s">
        <v>115</v>
      </c>
      <c r="AE42" s="291">
        <v>120.58653917680833</v>
      </c>
      <c r="AF42" s="292">
        <v>6.6612599053056041</v>
      </c>
      <c r="AG42" s="292">
        <v>-5.0024658243455186E-2</v>
      </c>
      <c r="AH42" s="294">
        <v>9.2422571796089102E-4</v>
      </c>
      <c r="AI42" s="52"/>
      <c r="AJ42" s="52"/>
      <c r="AK42" s="52"/>
      <c r="AL42" s="52"/>
      <c r="AM42" s="52"/>
      <c r="AN42" s="52"/>
      <c r="AO42" s="52"/>
      <c r="AP42" s="52"/>
      <c r="AQ42" s="52"/>
      <c r="AR42" s="52"/>
      <c r="AS42" s="52"/>
      <c r="AT42" s="52"/>
      <c r="AU42" s="52"/>
      <c r="AV42" s="52"/>
    </row>
    <row r="43" spans="2:48" x14ac:dyDescent="0.2">
      <c r="B43" s="246">
        <v>2045</v>
      </c>
      <c r="C43" s="291">
        <v>87.563783508240135</v>
      </c>
      <c r="D43" s="292">
        <v>3.7647941655988992</v>
      </c>
      <c r="E43" s="292">
        <v>-4.12523849474568E-3</v>
      </c>
      <c r="F43" s="293">
        <v>1.8288593962147154E-4</v>
      </c>
      <c r="G43" s="291">
        <v>47.745526277154404</v>
      </c>
      <c r="H43" s="292">
        <v>6.4029129965284346</v>
      </c>
      <c r="I43" s="292">
        <v>-5.7334736879546724E-2</v>
      </c>
      <c r="J43" s="293">
        <v>4.5081850942731383E-4</v>
      </c>
      <c r="K43" s="291" t="s">
        <v>115</v>
      </c>
      <c r="L43" s="292">
        <v>2.1963621887173939</v>
      </c>
      <c r="M43" s="292" t="s">
        <v>115</v>
      </c>
      <c r="N43" s="293" t="s">
        <v>115</v>
      </c>
      <c r="O43" s="291">
        <v>62.912861816382161</v>
      </c>
      <c r="P43" s="292">
        <v>5.0067748498390667</v>
      </c>
      <c r="Q43" s="292">
        <v>-3.063571869249106E-2</v>
      </c>
      <c r="R43" s="293">
        <v>3.0777149175482206E-4</v>
      </c>
      <c r="S43" s="291">
        <v>167.89027558411314</v>
      </c>
      <c r="T43" s="292">
        <v>6.9307814817770028</v>
      </c>
      <c r="U43" s="292">
        <v>-8.0304570860213392E-2</v>
      </c>
      <c r="V43" s="293">
        <v>1.0846193803651372E-3</v>
      </c>
      <c r="W43" s="291">
        <v>120.98315649811728</v>
      </c>
      <c r="X43" s="292">
        <v>6.7017202485243894</v>
      </c>
      <c r="Y43" s="292">
        <v>-5.0104840909068728E-2</v>
      </c>
      <c r="Z43" s="293">
        <v>9.2886582026463331E-4</v>
      </c>
      <c r="AA43" s="291" t="s">
        <v>115</v>
      </c>
      <c r="AB43" s="292" t="s">
        <v>115</v>
      </c>
      <c r="AC43" s="292" t="s">
        <v>115</v>
      </c>
      <c r="AD43" s="293" t="s">
        <v>115</v>
      </c>
      <c r="AE43" s="291">
        <v>121.35165591624514</v>
      </c>
      <c r="AF43" s="292">
        <v>6.7035197393653094</v>
      </c>
      <c r="AG43" s="292">
        <v>-5.0342088114428175E-2</v>
      </c>
      <c r="AH43" s="294">
        <v>9.3008941057217602E-4</v>
      </c>
      <c r="AI43" s="52"/>
      <c r="AJ43" s="52"/>
      <c r="AK43" s="52"/>
      <c r="AL43" s="52"/>
      <c r="AM43" s="52"/>
      <c r="AN43" s="52"/>
      <c r="AO43" s="52"/>
      <c r="AP43" s="52"/>
      <c r="AQ43" s="52"/>
      <c r="AR43" s="52"/>
      <c r="AS43" s="52"/>
      <c r="AT43" s="52"/>
      <c r="AU43" s="52"/>
      <c r="AV43" s="52"/>
    </row>
    <row r="44" spans="2:48" x14ac:dyDescent="0.2">
      <c r="B44" s="246">
        <v>2046</v>
      </c>
      <c r="C44" s="291">
        <v>88.148799971695595</v>
      </c>
      <c r="D44" s="292">
        <v>3.7899468769157787</v>
      </c>
      <c r="E44" s="292">
        <v>-4.1527993462577599E-3</v>
      </c>
      <c r="F44" s="293">
        <v>1.8410780648613271E-4</v>
      </c>
      <c r="G44" s="291">
        <v>48.049935850447596</v>
      </c>
      <c r="H44" s="292">
        <v>6.4437358372233398</v>
      </c>
      <c r="I44" s="292">
        <v>-5.7700284065833191E-2</v>
      </c>
      <c r="J44" s="293">
        <v>4.5369277809262972E-4</v>
      </c>
      <c r="K44" s="291" t="s">
        <v>115</v>
      </c>
      <c r="L44" s="292">
        <v>2.1992017478622183</v>
      </c>
      <c r="M44" s="292" t="s">
        <v>115</v>
      </c>
      <c r="N44" s="293" t="s">
        <v>115</v>
      </c>
      <c r="O44" s="291">
        <v>63.325860586376891</v>
      </c>
      <c r="P44" s="292">
        <v>5.038614829608993</v>
      </c>
      <c r="Q44" s="292">
        <v>-3.0831601857514865E-2</v>
      </c>
      <c r="R44" s="293">
        <v>3.0975856815936259E-4</v>
      </c>
      <c r="S44" s="291">
        <v>169.01195593340435</v>
      </c>
      <c r="T44" s="292">
        <v>6.9770862565252321</v>
      </c>
      <c r="U44" s="292">
        <v>-8.0841088289699867E-2</v>
      </c>
      <c r="V44" s="293">
        <v>1.0918657574479271E-3</v>
      </c>
      <c r="W44" s="291">
        <v>121.75450480898253</v>
      </c>
      <c r="X44" s="292">
        <v>6.7444481847364957</v>
      </c>
      <c r="Y44" s="292">
        <v>-5.0424292686655506E-2</v>
      </c>
      <c r="Z44" s="293">
        <v>9.3478795936415937E-4</v>
      </c>
      <c r="AA44" s="291" t="s">
        <v>115</v>
      </c>
      <c r="AB44" s="292" t="s">
        <v>115</v>
      </c>
      <c r="AC44" s="292" t="s">
        <v>115</v>
      </c>
      <c r="AD44" s="293" t="s">
        <v>115</v>
      </c>
      <c r="AE44" s="291">
        <v>122.12575641387494</v>
      </c>
      <c r="AF44" s="292">
        <v>6.7462757749991029</v>
      </c>
      <c r="AG44" s="292">
        <v>-5.0663245146312791E-2</v>
      </c>
      <c r="AH44" s="294">
        <v>9.3602195280316285E-4</v>
      </c>
      <c r="AI44" s="52"/>
      <c r="AJ44" s="52"/>
      <c r="AK44" s="52"/>
      <c r="AL44" s="52"/>
      <c r="AM44" s="52"/>
      <c r="AN44" s="52"/>
      <c r="AO44" s="52"/>
      <c r="AP44" s="52"/>
      <c r="AQ44" s="52"/>
      <c r="AR44" s="52"/>
      <c r="AS44" s="52"/>
      <c r="AT44" s="52"/>
      <c r="AU44" s="52"/>
      <c r="AV44" s="52"/>
    </row>
    <row r="45" spans="2:48" x14ac:dyDescent="0.2">
      <c r="B45" s="246">
        <v>2047</v>
      </c>
      <c r="C45" s="291">
        <v>88.740685512999875</v>
      </c>
      <c r="D45" s="292">
        <v>3.8153949233948912</v>
      </c>
      <c r="E45" s="292">
        <v>-4.1806838085508037E-3</v>
      </c>
      <c r="F45" s="293">
        <v>1.8534402012415589E-4</v>
      </c>
      <c r="G45" s="291">
        <v>48.357919704444825</v>
      </c>
      <c r="H45" s="292">
        <v>6.4850380067718056</v>
      </c>
      <c r="I45" s="292">
        <v>-5.8070123391293277E-2</v>
      </c>
      <c r="J45" s="293">
        <v>4.5660079550939749E-4</v>
      </c>
      <c r="K45" s="291" t="s">
        <v>115</v>
      </c>
      <c r="L45" s="292">
        <v>2.1992794071193358</v>
      </c>
      <c r="M45" s="292" t="s">
        <v>115</v>
      </c>
      <c r="N45" s="293" t="s">
        <v>115</v>
      </c>
      <c r="O45" s="291">
        <v>63.743708656997796</v>
      </c>
      <c r="P45" s="292">
        <v>5.0706802746846034</v>
      </c>
      <c r="Q45" s="292">
        <v>-3.1029785020562438E-2</v>
      </c>
      <c r="R45" s="293">
        <v>3.1176897618509156E-4</v>
      </c>
      <c r="S45" s="291">
        <v>170.14680669775572</v>
      </c>
      <c r="T45" s="292">
        <v>7.0239347272587658</v>
      </c>
      <c r="U45" s="292">
        <v>-8.1383905336753715E-2</v>
      </c>
      <c r="V45" s="293">
        <v>1.0991972191931371E-3</v>
      </c>
      <c r="W45" s="291">
        <v>122.53491004717694</v>
      </c>
      <c r="X45" s="292">
        <v>6.7876778188297608</v>
      </c>
      <c r="Y45" s="292">
        <v>-5.0747495365740365E-2</v>
      </c>
      <c r="Z45" s="293">
        <v>9.4077963434352344E-4</v>
      </c>
      <c r="AA45" s="291" t="s">
        <v>115</v>
      </c>
      <c r="AB45" s="292" t="s">
        <v>115</v>
      </c>
      <c r="AC45" s="292" t="s">
        <v>115</v>
      </c>
      <c r="AD45" s="293" t="s">
        <v>115</v>
      </c>
      <c r="AE45" s="291">
        <v>122.90894615413836</v>
      </c>
      <c r="AF45" s="292">
        <v>6.7895338384485555</v>
      </c>
      <c r="AG45" s="292">
        <v>-5.0988173102250844E-2</v>
      </c>
      <c r="AH45" s="294">
        <v>9.4202415306425915E-4</v>
      </c>
      <c r="AI45" s="52"/>
      <c r="AJ45" s="52"/>
      <c r="AK45" s="52"/>
      <c r="AL45" s="52"/>
      <c r="AM45" s="52"/>
      <c r="AN45" s="52"/>
      <c r="AO45" s="52"/>
      <c r="AP45" s="52"/>
      <c r="AQ45" s="52"/>
      <c r="AR45" s="52"/>
      <c r="AS45" s="52"/>
      <c r="AT45" s="52"/>
      <c r="AU45" s="52"/>
      <c r="AV45" s="52"/>
    </row>
    <row r="46" spans="2:48" ht="13.15" x14ac:dyDescent="0.25">
      <c r="B46" s="246">
        <v>2048</v>
      </c>
      <c r="C46" s="291">
        <v>89.339520786687373</v>
      </c>
      <c r="D46" s="292">
        <v>3.8411417727680837</v>
      </c>
      <c r="E46" s="292">
        <v>-4.208895681360009E-3</v>
      </c>
      <c r="F46" s="293">
        <v>1.8659474899080554E-4</v>
      </c>
      <c r="G46" s="291">
        <v>48.669519807216979</v>
      </c>
      <c r="H46" s="292">
        <v>6.5268251333012719</v>
      </c>
      <c r="I46" s="292">
        <v>-5.844430525286446E-2</v>
      </c>
      <c r="J46" s="293">
        <v>4.5954295794475755E-4</v>
      </c>
      <c r="K46" s="291" t="s">
        <v>115</v>
      </c>
      <c r="L46" s="292">
        <v>2.208886433063129</v>
      </c>
      <c r="M46" s="292" t="s">
        <v>115</v>
      </c>
      <c r="N46" s="293" t="s">
        <v>115</v>
      </c>
      <c r="O46" s="291">
        <v>64.166462967195457</v>
      </c>
      <c r="P46" s="292">
        <v>5.1036280546292154</v>
      </c>
      <c r="Q46" s="292">
        <v>-3.1230295187481417E-2</v>
      </c>
      <c r="R46" s="293">
        <v>3.1380298978450811E-4</v>
      </c>
      <c r="S46" s="291">
        <v>171.29498252000556</v>
      </c>
      <c r="T46" s="292">
        <v>7.0713332778834941</v>
      </c>
      <c r="U46" s="292">
        <v>-8.1933095969487238E-2</v>
      </c>
      <c r="V46" s="293">
        <v>1.1066147646378998E-3</v>
      </c>
      <c r="W46" s="291">
        <v>123.32447855626992</v>
      </c>
      <c r="X46" s="292">
        <v>6.831415041581657</v>
      </c>
      <c r="Y46" s="292">
        <v>-5.1074492988219575E-2</v>
      </c>
      <c r="Z46" s="293">
        <v>9.4684166167098203E-4</v>
      </c>
      <c r="AA46" s="291" t="s">
        <v>115</v>
      </c>
      <c r="AB46" s="292" t="s">
        <v>115</v>
      </c>
      <c r="AC46" s="292" t="s">
        <v>115</v>
      </c>
      <c r="AD46" s="293" t="s">
        <v>115</v>
      </c>
      <c r="AE46" s="291">
        <v>123.70133186004092</v>
      </c>
      <c r="AF46" s="292">
        <v>6.8332998243651266</v>
      </c>
      <c r="AG46" s="292">
        <v>-5.1316916259237108E-2</v>
      </c>
      <c r="AH46" s="294">
        <v>9.4809682925797126E-4</v>
      </c>
      <c r="AI46" s="52"/>
      <c r="AJ46" s="52"/>
      <c r="AK46" s="52"/>
      <c r="AL46" s="52"/>
      <c r="AM46" s="52"/>
      <c r="AN46" s="52"/>
      <c r="AO46" s="52"/>
      <c r="AP46" s="52"/>
      <c r="AQ46" s="52"/>
      <c r="AR46" s="52"/>
      <c r="AS46" s="52"/>
      <c r="AT46" s="52"/>
      <c r="AU46" s="52"/>
      <c r="AV46" s="52"/>
    </row>
    <row r="47" spans="2:48" ht="13.15" x14ac:dyDescent="0.25">
      <c r="B47" s="246">
        <v>2049</v>
      </c>
      <c r="C47" s="291">
        <v>89.945387394312505</v>
      </c>
      <c r="D47" s="292">
        <v>3.8671909334842103</v>
      </c>
      <c r="E47" s="292">
        <v>-4.2374388090358579E-3</v>
      </c>
      <c r="F47" s="293">
        <v>1.8786016351929457E-4</v>
      </c>
      <c r="G47" s="291">
        <v>48.984778619610715</v>
      </c>
      <c r="H47" s="292">
        <v>6.5691029110228643</v>
      </c>
      <c r="I47" s="292">
        <v>-5.8822880639229032E-2</v>
      </c>
      <c r="J47" s="293">
        <v>4.6251966631869325E-4</v>
      </c>
      <c r="K47" s="291" t="s">
        <v>115</v>
      </c>
      <c r="L47" s="292">
        <v>2.2036261578355503</v>
      </c>
      <c r="M47" s="292" t="s">
        <v>115</v>
      </c>
      <c r="N47" s="293" t="s">
        <v>115</v>
      </c>
      <c r="O47" s="291">
        <v>64.594181124479604</v>
      </c>
      <c r="P47" s="292">
        <v>5.1361674552689411</v>
      </c>
      <c r="Q47" s="292">
        <v>-3.1433159681213532E-2</v>
      </c>
      <c r="R47" s="293">
        <v>3.1586088612677499E-4</v>
      </c>
      <c r="S47" s="291">
        <v>172.45663985875936</v>
      </c>
      <c r="T47" s="292">
        <v>7.1192883672631133</v>
      </c>
      <c r="U47" s="292">
        <v>-8.2488735024522933E-2</v>
      </c>
      <c r="V47" s="293">
        <v>1.114119404549724E-3</v>
      </c>
      <c r="W47" s="291">
        <v>124.12331792848337</v>
      </c>
      <c r="X47" s="292">
        <v>6.8756658129372941</v>
      </c>
      <c r="Y47" s="292">
        <v>-5.1405330113115377E-2</v>
      </c>
      <c r="Z47" s="293">
        <v>9.5297486740150272E-4</v>
      </c>
      <c r="AA47" s="291" t="s">
        <v>115</v>
      </c>
      <c r="AB47" s="292" t="s">
        <v>115</v>
      </c>
      <c r="AC47" s="292" t="s">
        <v>115</v>
      </c>
      <c r="AD47" s="293" t="s">
        <v>115</v>
      </c>
      <c r="AE47" s="291">
        <v>124.50302150769573</v>
      </c>
      <c r="AF47" s="292">
        <v>6.8775796966134006</v>
      </c>
      <c r="AG47" s="292">
        <v>-5.1649519414152759E-2</v>
      </c>
      <c r="AH47" s="294">
        <v>9.5424080889035723E-4</v>
      </c>
      <c r="AI47" s="52"/>
      <c r="AJ47" s="52"/>
      <c r="AK47" s="52"/>
      <c r="AL47" s="52"/>
      <c r="AM47" s="52"/>
      <c r="AN47" s="52"/>
      <c r="AO47" s="52"/>
      <c r="AP47" s="52"/>
      <c r="AQ47" s="52"/>
      <c r="AR47" s="52"/>
      <c r="AS47" s="52"/>
      <c r="AT47" s="52"/>
      <c r="AU47" s="52"/>
      <c r="AV47" s="52"/>
    </row>
    <row r="48" spans="2:48" ht="13.15" x14ac:dyDescent="0.25">
      <c r="B48" s="246">
        <v>2050</v>
      </c>
      <c r="C48" s="291">
        <v>90.558367895569205</v>
      </c>
      <c r="D48" s="292">
        <v>3.8935459551872187</v>
      </c>
      <c r="E48" s="292">
        <v>-4.2663170810679791E-3</v>
      </c>
      <c r="F48" s="293">
        <v>1.8914043614400849E-4</v>
      </c>
      <c r="G48" s="291">
        <v>49.303739101034523</v>
      </c>
      <c r="H48" s="292">
        <v>6.6118771010073329</v>
      </c>
      <c r="I48" s="292">
        <v>-5.9205901137762258E-2</v>
      </c>
      <c r="J48" s="293">
        <v>4.655313262586633E-4</v>
      </c>
      <c r="K48" s="291" t="s">
        <v>115</v>
      </c>
      <c r="L48" s="292">
        <v>2.1951818721598353</v>
      </c>
      <c r="M48" s="292" t="s">
        <v>115</v>
      </c>
      <c r="N48" s="293" t="s">
        <v>115</v>
      </c>
      <c r="O48" s="291">
        <v>65.026921412769013</v>
      </c>
      <c r="P48" s="292">
        <v>5.1689231740393273</v>
      </c>
      <c r="Q48" s="292">
        <v>-3.1638406145517842E-2</v>
      </c>
      <c r="R48" s="293">
        <v>3.1794294563548722E-4</v>
      </c>
      <c r="S48" s="291">
        <v>173.63193700970984</v>
      </c>
      <c r="T48" s="292">
        <v>7.1678065300992442</v>
      </c>
      <c r="U48" s="292">
        <v>-8.3050898217191138E-2</v>
      </c>
      <c r="V48" s="293">
        <v>1.1217121615642311E-3</v>
      </c>
      <c r="W48" s="291">
        <v>124.93153701935293</v>
      </c>
      <c r="X48" s="292">
        <v>6.9204361628215674</v>
      </c>
      <c r="Y48" s="292">
        <v>-5.1740051822647903E-2</v>
      </c>
      <c r="Z48" s="293">
        <v>9.5918008728932867E-4</v>
      </c>
      <c r="AA48" s="291" t="s">
        <v>115</v>
      </c>
      <c r="AB48" s="292" t="s">
        <v>115</v>
      </c>
      <c r="AC48" s="292" t="s">
        <v>115</v>
      </c>
      <c r="AD48" s="293" t="s">
        <v>115</v>
      </c>
      <c r="AE48" s="291">
        <v>125.3141243410373</v>
      </c>
      <c r="AF48" s="292">
        <v>6.9223794890837658</v>
      </c>
      <c r="AG48" s="292">
        <v>-5.1986027889869751E-2</v>
      </c>
      <c r="AH48" s="294">
        <v>9.6045692918378855E-4</v>
      </c>
      <c r="AI48" s="52"/>
      <c r="AJ48" s="52"/>
      <c r="AK48" s="52"/>
      <c r="AL48" s="52"/>
      <c r="AM48" s="52"/>
      <c r="AN48" s="52"/>
      <c r="AO48" s="52"/>
      <c r="AP48" s="52"/>
      <c r="AQ48" s="52"/>
      <c r="AR48" s="52"/>
      <c r="AS48" s="52"/>
      <c r="AT48" s="52"/>
      <c r="AU48" s="52"/>
      <c r="AV48" s="52"/>
    </row>
    <row r="49" spans="2:48" ht="13.15" x14ac:dyDescent="0.25">
      <c r="B49" s="246">
        <v>2051</v>
      </c>
      <c r="C49" s="291">
        <v>91.17854581954127</v>
      </c>
      <c r="D49" s="292">
        <v>3.9202104291998507</v>
      </c>
      <c r="E49" s="292">
        <v>-4.2955344326151548E-3</v>
      </c>
      <c r="F49" s="293">
        <v>1.9043574132400281E-4</v>
      </c>
      <c r="G49" s="291">
        <v>49.626444715312601</v>
      </c>
      <c r="H49" s="292">
        <v>6.6551535319700896</v>
      </c>
      <c r="I49" s="292">
        <v>-5.9593418941562004E-2</v>
      </c>
      <c r="J49" s="293">
        <v>4.6857834815487563E-4</v>
      </c>
      <c r="K49" s="291" t="s">
        <v>115</v>
      </c>
      <c r="L49" s="292">
        <v>2.1973379309079504</v>
      </c>
      <c r="M49" s="292" t="s">
        <v>115</v>
      </c>
      <c r="N49" s="293" t="s">
        <v>115</v>
      </c>
      <c r="O49" s="291">
        <v>65.464742800333852</v>
      </c>
      <c r="P49" s="292">
        <v>5.2026314990853706</v>
      </c>
      <c r="Q49" s="292">
        <v>-3.1846062548737647E-2</v>
      </c>
      <c r="R49" s="293">
        <v>3.2004945202688487E-4</v>
      </c>
      <c r="S49" s="291">
        <v>174.82103412720764</v>
      </c>
      <c r="T49" s="292">
        <v>7.2168943778219043</v>
      </c>
      <c r="U49" s="292">
        <v>-8.3619662151847615E-2</v>
      </c>
      <c r="V49" s="293">
        <v>1.1293940703245055E-3</v>
      </c>
      <c r="W49" s="291">
        <v>125.74924596256145</v>
      </c>
      <c r="X49" s="292">
        <v>6.9657321919608401</v>
      </c>
      <c r="Y49" s="292">
        <v>-5.2078703728378452E-2</v>
      </c>
      <c r="Z49" s="293">
        <v>9.6545816690186482E-4</v>
      </c>
      <c r="AA49" s="291" t="s">
        <v>115</v>
      </c>
      <c r="AB49" s="292" t="s">
        <v>115</v>
      </c>
      <c r="AC49" s="292" t="s">
        <v>115</v>
      </c>
      <c r="AD49" s="293" t="s">
        <v>115</v>
      </c>
      <c r="AE49" s="291">
        <v>126.13475088670769</v>
      </c>
      <c r="AF49" s="292">
        <v>6.9677053065146426</v>
      </c>
      <c r="AG49" s="292">
        <v>-5.2326487541426853E-2</v>
      </c>
      <c r="AH49" s="294">
        <v>9.6674603719103681E-4</v>
      </c>
      <c r="AI49" s="52"/>
      <c r="AJ49" s="52"/>
      <c r="AK49" s="52"/>
      <c r="AL49" s="52"/>
      <c r="AM49" s="52"/>
      <c r="AN49" s="52"/>
      <c r="AO49" s="52"/>
      <c r="AP49" s="52"/>
      <c r="AQ49" s="52"/>
      <c r="AR49" s="52"/>
      <c r="AS49" s="52"/>
      <c r="AT49" s="52"/>
      <c r="AU49" s="52"/>
      <c r="AV49" s="52"/>
    </row>
    <row r="50" spans="2:48" ht="13.15" x14ac:dyDescent="0.25">
      <c r="B50" s="246">
        <v>2052</v>
      </c>
      <c r="C50" s="291">
        <v>91.806005676084425</v>
      </c>
      <c r="D50" s="292">
        <v>3.947187989013023</v>
      </c>
      <c r="E50" s="292">
        <v>-4.325094845041553E-3</v>
      </c>
      <c r="F50" s="293">
        <v>1.917462555667759E-4</v>
      </c>
      <c r="G50" s="291">
        <v>49.952939436607657</v>
      </c>
      <c r="H50" s="292">
        <v>6.6989381010654849</v>
      </c>
      <c r="I50" s="292">
        <v>-5.9985486856560986E-2</v>
      </c>
      <c r="J50" s="293">
        <v>4.7166114721620988E-4</v>
      </c>
      <c r="K50" s="291" t="s">
        <v>115</v>
      </c>
      <c r="L50" s="292">
        <v>2.199426614442987</v>
      </c>
      <c r="M50" s="292" t="s">
        <v>115</v>
      </c>
      <c r="N50" s="293" t="s">
        <v>115</v>
      </c>
      <c r="O50" s="291">
        <v>65.90770494783095</v>
      </c>
      <c r="P50" s="292">
        <v>5.2367306959559228</v>
      </c>
      <c r="Q50" s="292">
        <v>-3.2056157187611713E-2</v>
      </c>
      <c r="R50" s="293">
        <v>3.2218069234851422E-4</v>
      </c>
      <c r="S50" s="291">
        <v>176.02409324608513</v>
      </c>
      <c r="T50" s="292">
        <v>7.2665585994904269</v>
      </c>
      <c r="U50" s="292">
        <v>-8.4195104332312184E-2</v>
      </c>
      <c r="V50" s="293">
        <v>1.1371661776220824E-3</v>
      </c>
      <c r="W50" s="291">
        <v>126.57655618494658</v>
      </c>
      <c r="X50" s="292">
        <v>7.011560072714274</v>
      </c>
      <c r="Y50" s="292">
        <v>-5.2421331977424837E-2</v>
      </c>
      <c r="Z50" s="293">
        <v>9.7180996173490061E-4</v>
      </c>
      <c r="AA50" s="291" t="s">
        <v>115</v>
      </c>
      <c r="AB50" s="292" t="s">
        <v>115</v>
      </c>
      <c r="AC50" s="292" t="s">
        <v>115</v>
      </c>
      <c r="AD50" s="293" t="s">
        <v>115</v>
      </c>
      <c r="AE50" s="291">
        <v>126.96501296911786</v>
      </c>
      <c r="AF50" s="292">
        <v>7.0135633253243554</v>
      </c>
      <c r="AG50" s="292">
        <v>-5.2670944762278189E-2</v>
      </c>
      <c r="AH50" s="294">
        <v>9.7310898991069918E-4</v>
      </c>
      <c r="AI50" s="52"/>
      <c r="AJ50" s="52"/>
      <c r="AK50" s="52"/>
      <c r="AL50" s="52"/>
      <c r="AM50" s="52"/>
      <c r="AN50" s="52"/>
      <c r="AO50" s="52"/>
      <c r="AP50" s="52"/>
      <c r="AQ50" s="52"/>
      <c r="AR50" s="52"/>
      <c r="AS50" s="52"/>
      <c r="AT50" s="52"/>
      <c r="AU50" s="52"/>
      <c r="AV50" s="52"/>
    </row>
    <row r="51" spans="2:48" ht="13.15" x14ac:dyDescent="0.25">
      <c r="B51" s="246">
        <v>2053</v>
      </c>
      <c r="C51" s="291">
        <v>92.440832967342374</v>
      </c>
      <c r="D51" s="292">
        <v>3.9744823107809486</v>
      </c>
      <c r="E51" s="292">
        <v>-4.355002346459259E-3</v>
      </c>
      <c r="F51" s="293">
        <v>1.9307215745232128E-4</v>
      </c>
      <c r="G51" s="291">
        <v>50.283267755413014</v>
      </c>
      <c r="H51" s="292">
        <v>6.7432367746903736</v>
      </c>
      <c r="I51" s="292">
        <v>-6.0382158308722379E-2</v>
      </c>
      <c r="J51" s="293">
        <v>4.7478014352679652E-4</v>
      </c>
      <c r="K51" s="291" t="s">
        <v>115</v>
      </c>
      <c r="L51" s="292">
        <v>2.201525458066989</v>
      </c>
      <c r="M51" s="292" t="s">
        <v>115</v>
      </c>
      <c r="N51" s="293" t="s">
        <v>115</v>
      </c>
      <c r="O51" s="291">
        <v>66.355868216433691</v>
      </c>
      <c r="P51" s="292">
        <v>5.2712295122206267</v>
      </c>
      <c r="Q51" s="292">
        <v>-3.2268718691130086E-2</v>
      </c>
      <c r="R51" s="293">
        <v>3.2433695701834277E-4</v>
      </c>
      <c r="S51" s="291">
        <v>177.24127830373604</v>
      </c>
      <c r="T51" s="292">
        <v>7.3168059627049589</v>
      </c>
      <c r="U51" s="292">
        <v>-8.4777303172429958E-2</v>
      </c>
      <c r="V51" s="293">
        <v>1.1450295425395917E-3</v>
      </c>
      <c r="W51" s="291">
        <v>127.41358042168459</v>
      </c>
      <c r="X51" s="292">
        <v>7.0579260499149097</v>
      </c>
      <c r="Y51" s="292">
        <v>-5.2767983258749644E-2</v>
      </c>
      <c r="Z51" s="293">
        <v>9.7823633732918515E-4</v>
      </c>
      <c r="AA51" s="291" t="s">
        <v>115</v>
      </c>
      <c r="AB51" s="292" t="s">
        <v>115</v>
      </c>
      <c r="AC51" s="292" t="s">
        <v>115</v>
      </c>
      <c r="AD51" s="293" t="s">
        <v>115</v>
      </c>
      <c r="AE51" s="291">
        <v>127.8050237256855</v>
      </c>
      <c r="AF51" s="292">
        <v>7.0599597944527739</v>
      </c>
      <c r="AG51" s="292">
        <v>-5.3019446490615046E-2</v>
      </c>
      <c r="AH51" s="294">
        <v>9.7954665440397781E-4</v>
      </c>
      <c r="AI51" s="52"/>
      <c r="AJ51" s="52"/>
      <c r="AK51" s="52"/>
      <c r="AL51" s="52"/>
      <c r="AM51" s="52"/>
      <c r="AN51" s="52"/>
      <c r="AO51" s="52"/>
      <c r="AP51" s="52"/>
      <c r="AQ51" s="52"/>
      <c r="AR51" s="52"/>
      <c r="AS51" s="52"/>
      <c r="AT51" s="52"/>
      <c r="AU51" s="52"/>
      <c r="AV51" s="52"/>
    </row>
    <row r="52" spans="2:48" ht="13.15" x14ac:dyDescent="0.25">
      <c r="B52" s="246">
        <v>2054</v>
      </c>
      <c r="C52" s="291">
        <v>93.083114199397883</v>
      </c>
      <c r="D52" s="292">
        <v>4.0020971138220789</v>
      </c>
      <c r="E52" s="292">
        <v>-4.3852610122771737E-3</v>
      </c>
      <c r="F52" s="293">
        <v>1.9441362765746216E-4</v>
      </c>
      <c r="G52" s="291">
        <v>50.617474684615324</v>
      </c>
      <c r="H52" s="292">
        <v>6.7880555892971612</v>
      </c>
      <c r="I52" s="292">
        <v>-6.0783487351320109E-2</v>
      </c>
      <c r="J52" s="293">
        <v>4.7793576210326106E-4</v>
      </c>
      <c r="K52" s="291" t="s">
        <v>115</v>
      </c>
      <c r="L52" s="292">
        <v>2.2036250347059863</v>
      </c>
      <c r="M52" s="292" t="s">
        <v>115</v>
      </c>
      <c r="N52" s="293" t="s">
        <v>115</v>
      </c>
      <c r="O52" s="291">
        <v>66.809293676057223</v>
      </c>
      <c r="P52" s="292">
        <v>5.3061321333000606</v>
      </c>
      <c r="Q52" s="292">
        <v>-3.2483776024435369E-2</v>
      </c>
      <c r="R52" s="293">
        <v>3.2651853986433372E-4</v>
      </c>
      <c r="S52" s="291">
        <v>178.47275516245534</v>
      </c>
      <c r="T52" s="292">
        <v>7.3676433145286655</v>
      </c>
      <c r="U52" s="292">
        <v>-8.5366338006756567E-2</v>
      </c>
      <c r="V52" s="293">
        <v>1.1529852365950758E-3</v>
      </c>
      <c r="W52" s="291">
        <v>128.2604327316524</v>
      </c>
      <c r="X52" s="292">
        <v>7.1048364417206438</v>
      </c>
      <c r="Y52" s="292">
        <v>-5.31187048095225E-2</v>
      </c>
      <c r="Z52" s="293">
        <v>9.8473816938837353E-4</v>
      </c>
      <c r="AA52" s="291" t="s">
        <v>115</v>
      </c>
      <c r="AB52" s="292" t="s">
        <v>115</v>
      </c>
      <c r="AC52" s="292" t="s">
        <v>115</v>
      </c>
      <c r="AD52" s="293" t="s">
        <v>115</v>
      </c>
      <c r="AE52" s="291">
        <v>128.65489762225198</v>
      </c>
      <c r="AF52" s="292">
        <v>7.1069010362128404</v>
      </c>
      <c r="AG52" s="292">
        <v>-5.3372040215762133E-2</v>
      </c>
      <c r="AH52" s="294">
        <v>9.8605990791283352E-4</v>
      </c>
      <c r="AI52" s="52"/>
      <c r="AJ52" s="52"/>
      <c r="AK52" s="52"/>
      <c r="AL52" s="52"/>
      <c r="AM52" s="52"/>
      <c r="AN52" s="52"/>
      <c r="AO52" s="52"/>
      <c r="AP52" s="52"/>
      <c r="AQ52" s="52"/>
      <c r="AR52" s="52"/>
      <c r="AS52" s="52"/>
      <c r="AT52" s="52"/>
      <c r="AU52" s="52"/>
      <c r="AV52" s="52"/>
    </row>
    <row r="53" spans="2:48" ht="13.15" x14ac:dyDescent="0.25">
      <c r="B53" s="246">
        <v>2055</v>
      </c>
      <c r="C53" s="291">
        <v>93.7329368940607</v>
      </c>
      <c r="D53" s="292">
        <v>4.0300361611259241</v>
      </c>
      <c r="E53" s="292">
        <v>-4.4158749657563562E-3</v>
      </c>
      <c r="F53" s="293">
        <v>1.9577084898047159E-4</v>
      </c>
      <c r="G53" s="291">
        <v>50.955605765628221</v>
      </c>
      <c r="H53" s="292">
        <v>6.8334006522163584</v>
      </c>
      <c r="I53" s="292">
        <v>-6.1189528672304525E-2</v>
      </c>
      <c r="J53" s="293">
        <v>4.8112843295263912E-4</v>
      </c>
      <c r="K53" s="291" t="s">
        <v>115</v>
      </c>
      <c r="L53" s="292">
        <v>2.205657687073149</v>
      </c>
      <c r="M53" s="292" t="s">
        <v>115</v>
      </c>
      <c r="N53" s="293" t="s">
        <v>115</v>
      </c>
      <c r="O53" s="291">
        <v>67.268043113680235</v>
      </c>
      <c r="P53" s="292">
        <v>5.3414397083950274</v>
      </c>
      <c r="Q53" s="292">
        <v>-3.2701358492769693E-2</v>
      </c>
      <c r="R53" s="293">
        <v>3.2872573816448508E-4</v>
      </c>
      <c r="S53" s="291">
        <v>179.71869163204022</v>
      </c>
      <c r="T53" s="292">
        <v>7.4190775824207522</v>
      </c>
      <c r="U53" s="292">
        <v>-8.59622891013688E-2</v>
      </c>
      <c r="V53" s="293">
        <v>1.1610343438880021E-3</v>
      </c>
      <c r="W53" s="291">
        <v>129.11722851297017</v>
      </c>
      <c r="X53" s="292">
        <v>7.1522976404751732</v>
      </c>
      <c r="Y53" s="292">
        <v>-5.3473544421556884E-2</v>
      </c>
      <c r="Z53" s="293">
        <v>9.91316343898355E-4</v>
      </c>
      <c r="AA53" s="291" t="s">
        <v>115</v>
      </c>
      <c r="AB53" s="292" t="s">
        <v>115</v>
      </c>
      <c r="AC53" s="292" t="s">
        <v>115</v>
      </c>
      <c r="AD53" s="293" t="s">
        <v>115</v>
      </c>
      <c r="AE53" s="291">
        <v>129.51475046868038</v>
      </c>
      <c r="AF53" s="292">
        <v>7.1543934471520849</v>
      </c>
      <c r="AG53" s="292">
        <v>-5.3728773984648717E-2</v>
      </c>
      <c r="AH53" s="294">
        <v>9.9264963797952312E-4</v>
      </c>
      <c r="AI53" s="52"/>
      <c r="AJ53" s="52"/>
      <c r="AK53" s="52"/>
      <c r="AL53" s="52"/>
      <c r="AM53" s="52"/>
      <c r="AN53" s="52"/>
      <c r="AO53" s="52"/>
      <c r="AP53" s="52"/>
      <c r="AQ53" s="52"/>
      <c r="AR53" s="52"/>
      <c r="AS53" s="52"/>
      <c r="AT53" s="52"/>
      <c r="AU53" s="52"/>
      <c r="AV53" s="52"/>
    </row>
    <row r="54" spans="2:48" ht="13.15" x14ac:dyDescent="0.25">
      <c r="B54" s="246">
        <v>2056</v>
      </c>
      <c r="C54" s="291">
        <v>94.390389600793924</v>
      </c>
      <c r="D54" s="292">
        <v>4.0583032598658217</v>
      </c>
      <c r="E54" s="292">
        <v>-4.446848378571888E-3</v>
      </c>
      <c r="F54" s="293">
        <v>1.9714400636598213E-4</v>
      </c>
      <c r="G54" s="291">
        <v>51.297707074598215</v>
      </c>
      <c r="H54" s="292">
        <v>6.8792781424888121</v>
      </c>
      <c r="I54" s="292">
        <v>-6.1600337601754485E-2</v>
      </c>
      <c r="J54" s="293">
        <v>4.8435859113097251E-4</v>
      </c>
      <c r="K54" s="291" t="s">
        <v>115</v>
      </c>
      <c r="L54" s="292">
        <v>2.207702401858759</v>
      </c>
      <c r="M54" s="292" t="s">
        <v>115</v>
      </c>
      <c r="N54" s="293" t="s">
        <v>115</v>
      </c>
      <c r="O54" s="291">
        <v>67.732179041764581</v>
      </c>
      <c r="P54" s="292">
        <v>5.3771612271918743</v>
      </c>
      <c r="Q54" s="292">
        <v>-3.2921495745468002E-2</v>
      </c>
      <c r="R54" s="293">
        <v>3.3095885268733872E-4</v>
      </c>
      <c r="S54" s="291">
        <v>180.97925749265741</v>
      </c>
      <c r="T54" s="292">
        <v>7.471115775180456</v>
      </c>
      <c r="U54" s="292">
        <v>-8.6565237664802328E-2</v>
      </c>
      <c r="V54" s="293">
        <v>1.16917796124699E-3</v>
      </c>
      <c r="W54" s="291">
        <v>129.98408451872604</v>
      </c>
      <c r="X54" s="292">
        <v>7.2003161135790688</v>
      </c>
      <c r="Y54" s="292">
        <v>-5.3832550447822577E-2</v>
      </c>
      <c r="Z54" s="293">
        <v>9.9797175724798334E-4</v>
      </c>
      <c r="AA54" s="291" t="s">
        <v>115</v>
      </c>
      <c r="AB54" s="292" t="s">
        <v>115</v>
      </c>
      <c r="AC54" s="292" t="s">
        <v>115</v>
      </c>
      <c r="AD54" s="293" t="s">
        <v>115</v>
      </c>
      <c r="AE54" s="291">
        <v>130.38469943463619</v>
      </c>
      <c r="AF54" s="292">
        <v>7.2024434989242732</v>
      </c>
      <c r="AG54" s="292">
        <v>-5.4089696408355877E-2</v>
      </c>
      <c r="AH54" s="294">
        <v>9.9931674256754336E-4</v>
      </c>
      <c r="AI54" s="52"/>
      <c r="AJ54" s="52"/>
      <c r="AK54" s="52"/>
      <c r="AL54" s="52"/>
      <c r="AM54" s="52"/>
      <c r="AN54" s="52"/>
      <c r="AO54" s="52"/>
      <c r="AP54" s="52"/>
      <c r="AQ54" s="52"/>
      <c r="AR54" s="52"/>
      <c r="AS54" s="52"/>
      <c r="AT54" s="52"/>
      <c r="AU54" s="52"/>
      <c r="AV54" s="52"/>
    </row>
    <row r="55" spans="2:48" ht="13.15" x14ac:dyDescent="0.25">
      <c r="B55" s="246">
        <v>2057</v>
      </c>
      <c r="C55" s="291">
        <v>95.055561908780348</v>
      </c>
      <c r="D55" s="292">
        <v>4.0869022619177331</v>
      </c>
      <c r="E55" s="292">
        <v>-4.4781854713813393E-3</v>
      </c>
      <c r="F55" s="293">
        <v>1.9853328693018743E-4</v>
      </c>
      <c r="G55" s="291">
        <v>51.643825228683305</v>
      </c>
      <c r="H55" s="292">
        <v>6.925694311707713</v>
      </c>
      <c r="I55" s="292">
        <v>-6.201597011941716E-2</v>
      </c>
      <c r="J55" s="293">
        <v>4.8762667680259358E-4</v>
      </c>
      <c r="K55" s="291" t="s">
        <v>115</v>
      </c>
      <c r="L55" s="292">
        <v>2.2096726890953953</v>
      </c>
      <c r="M55" s="292" t="s">
        <v>115</v>
      </c>
      <c r="N55" s="293" t="s">
        <v>115</v>
      </c>
      <c r="O55" s="291">
        <v>68.201764706773574</v>
      </c>
      <c r="P55" s="292">
        <v>5.4132969511154867</v>
      </c>
      <c r="Q55" s="292">
        <v>-3.3144217779998382E-2</v>
      </c>
      <c r="R55" s="293">
        <v>3.3321818773296555E-4</v>
      </c>
      <c r="S55" s="291">
        <v>182.25462451797847</v>
      </c>
      <c r="T55" s="292">
        <v>7.5237649839021108</v>
      </c>
      <c r="U55" s="292">
        <v>-8.7175265859117626E-2</v>
      </c>
      <c r="V55" s="293">
        <v>1.1774171983792729E-3</v>
      </c>
      <c r="W55" s="291">
        <v>130.8611188728861</v>
      </c>
      <c r="X55" s="292">
        <v>7.2488984043710714</v>
      </c>
      <c r="Y55" s="292">
        <v>-5.4195771809034635E-2</v>
      </c>
      <c r="Z55" s="293">
        <v>1.0047053163512278E-3</v>
      </c>
      <c r="AA55" s="291" t="s">
        <v>115</v>
      </c>
      <c r="AB55" s="292" t="s">
        <v>115</v>
      </c>
      <c r="AC55" s="292" t="s">
        <v>115</v>
      </c>
      <c r="AD55" s="293" t="s">
        <v>115</v>
      </c>
      <c r="AE55" s="291">
        <v>131.26486306555432</v>
      </c>
      <c r="AF55" s="292">
        <v>7.2510577391712809</v>
      </c>
      <c r="AG55" s="292">
        <v>-5.4454856668740614E-2</v>
      </c>
      <c r="AH55" s="294">
        <v>1.0060621301839943E-3</v>
      </c>
      <c r="AI55" s="52"/>
      <c r="AJ55" s="52"/>
      <c r="AK55" s="52"/>
      <c r="AL55" s="52"/>
      <c r="AM55" s="52"/>
      <c r="AN55" s="52"/>
      <c r="AO55" s="52"/>
      <c r="AP55" s="52"/>
      <c r="AQ55" s="52"/>
      <c r="AR55" s="52"/>
      <c r="AS55" s="52"/>
      <c r="AT55" s="52"/>
      <c r="AU55" s="52"/>
      <c r="AV55" s="52"/>
    </row>
    <row r="56" spans="2:48" ht="13.15" x14ac:dyDescent="0.25">
      <c r="B56" s="246">
        <v>2058</v>
      </c>
      <c r="C56" s="291">
        <v>95.728544459130646</v>
      </c>
      <c r="D56" s="292">
        <v>4.1158370643851274</v>
      </c>
      <c r="E56" s="292">
        <v>-4.5098905143999054E-3</v>
      </c>
      <c r="F56" s="293">
        <v>1.9993887998634048E-4</v>
      </c>
      <c r="G56" s="291">
        <v>51.994007392405422</v>
      </c>
      <c r="H56" s="292">
        <v>6.9726554848704785</v>
      </c>
      <c r="I56" s="292">
        <v>-6.2436482862336169E-2</v>
      </c>
      <c r="J56" s="293">
        <v>4.9093313530010471E-4</v>
      </c>
      <c r="K56" s="291" t="s">
        <v>115</v>
      </c>
      <c r="L56" s="292">
        <v>2.211596116132621</v>
      </c>
      <c r="M56" s="292" t="s">
        <v>115</v>
      </c>
      <c r="N56" s="293" t="s">
        <v>115</v>
      </c>
      <c r="O56" s="291">
        <v>68.676864097790542</v>
      </c>
      <c r="P56" s="292">
        <v>5.4498532534785733</v>
      </c>
      <c r="Q56" s="292">
        <v>-3.3369554946049679E-2</v>
      </c>
      <c r="R56" s="293">
        <v>3.3550405117443159E-4</v>
      </c>
      <c r="S56" s="291">
        <v>183.54496649858714</v>
      </c>
      <c r="T56" s="292">
        <v>7.5770323829414412</v>
      </c>
      <c r="U56" s="292">
        <v>-8.7792456811096153E-2</v>
      </c>
      <c r="V56" s="293">
        <v>1.1857531780219159E-3</v>
      </c>
      <c r="W56" s="291">
        <v>131.74845108639056</v>
      </c>
      <c r="X56" s="292">
        <v>7.2980511330197348</v>
      </c>
      <c r="Y56" s="292">
        <v>-5.4563258000319657E-2</v>
      </c>
      <c r="Z56" s="293">
        <v>1.0115179387707536E-3</v>
      </c>
      <c r="AA56" s="291" t="s">
        <v>115</v>
      </c>
      <c r="AB56" s="292" t="s">
        <v>115</v>
      </c>
      <c r="AC56" s="292" t="s">
        <v>115</v>
      </c>
      <c r="AD56" s="293" t="s">
        <v>115</v>
      </c>
      <c r="AE56" s="291">
        <v>132.15536129879249</v>
      </c>
      <c r="AF56" s="292">
        <v>7.3002427924153217</v>
      </c>
      <c r="AG56" s="292">
        <v>-5.4824304525137722E-2</v>
      </c>
      <c r="AH56" s="294">
        <v>1.0128867200033787E-3</v>
      </c>
      <c r="AI56" s="52"/>
      <c r="AJ56" s="52"/>
      <c r="AK56" s="52"/>
      <c r="AL56" s="52"/>
      <c r="AM56" s="52"/>
      <c r="AN56" s="52"/>
      <c r="AO56" s="52"/>
      <c r="AP56" s="52"/>
      <c r="AQ56" s="52"/>
      <c r="AR56" s="52"/>
      <c r="AS56" s="52"/>
      <c r="AT56" s="52"/>
      <c r="AU56" s="52"/>
      <c r="AV56" s="52"/>
    </row>
    <row r="57" spans="2:48" ht="13.15" x14ac:dyDescent="0.25">
      <c r="B57" s="246">
        <v>2059</v>
      </c>
      <c r="C57" s="291">
        <v>96.409428957234539</v>
      </c>
      <c r="D57" s="292">
        <v>4.1451116101300247</v>
      </c>
      <c r="E57" s="292">
        <v>-4.5419678279822896E-3</v>
      </c>
      <c r="F57" s="293">
        <v>2.0136097707054999E-4</v>
      </c>
      <c r="G57" s="291">
        <v>52.348301284077301</v>
      </c>
      <c r="H57" s="292">
        <v>7.0201680612406312</v>
      </c>
      <c r="I57" s="292">
        <v>-6.2861933132569284E-2</v>
      </c>
      <c r="J57" s="293">
        <v>4.9427841718506201E-4</v>
      </c>
      <c r="K57" s="291" t="s">
        <v>115</v>
      </c>
      <c r="L57" s="292">
        <v>2.2134872685418232</v>
      </c>
      <c r="M57" s="292" t="s">
        <v>115</v>
      </c>
      <c r="N57" s="293" t="s">
        <v>115</v>
      </c>
      <c r="O57" s="291">
        <v>69.157541955238202</v>
      </c>
      <c r="P57" s="292">
        <v>5.4868358760863103</v>
      </c>
      <c r="Q57" s="292">
        <v>-3.3597537949667133E-2</v>
      </c>
      <c r="R57" s="293">
        <v>3.3781675449975034E-4</v>
      </c>
      <c r="S57" s="291">
        <v>184.85045926566082</v>
      </c>
      <c r="T57" s="292">
        <v>7.6309252308931672</v>
      </c>
      <c r="U57" s="292">
        <v>-8.8416894623567555E-2</v>
      </c>
      <c r="V57" s="293">
        <v>1.1941870360948049E-3</v>
      </c>
      <c r="W57" s="291">
        <v>132.64620207343904</v>
      </c>
      <c r="X57" s="292">
        <v>7.3477809974255228</v>
      </c>
      <c r="Y57" s="292">
        <v>-5.4935059097960252E-2</v>
      </c>
      <c r="Z57" s="293">
        <v>1.0184105528429541E-3</v>
      </c>
      <c r="AA57" s="291" t="s">
        <v>115</v>
      </c>
      <c r="AB57" s="292" t="s">
        <v>115</v>
      </c>
      <c r="AC57" s="292" t="s">
        <v>115</v>
      </c>
      <c r="AD57" s="293" t="s">
        <v>115</v>
      </c>
      <c r="AE57" s="291">
        <v>133.0563154799747</v>
      </c>
      <c r="AF57" s="292">
        <v>7.3500053609616369</v>
      </c>
      <c r="AG57" s="292">
        <v>-5.5198090321140245E-2</v>
      </c>
      <c r="AH57" s="294">
        <v>1.0197914419928528E-3</v>
      </c>
      <c r="AI57" s="52"/>
      <c r="AJ57" s="52"/>
      <c r="AK57" s="52"/>
      <c r="AL57" s="52"/>
      <c r="AM57" s="52"/>
      <c r="AN57" s="52"/>
      <c r="AO57" s="52"/>
      <c r="AP57" s="52"/>
      <c r="AQ57" s="52"/>
      <c r="AR57" s="52"/>
      <c r="AS57" s="52"/>
      <c r="AT57" s="52"/>
      <c r="AU57" s="52"/>
      <c r="AV57" s="52"/>
    </row>
    <row r="58" spans="2:48" ht="13.15" x14ac:dyDescent="0.25">
      <c r="B58" s="246">
        <v>2060</v>
      </c>
      <c r="C58" s="291">
        <v>97.098308185257451</v>
      </c>
      <c r="D58" s="292">
        <v>4.1747298883102824</v>
      </c>
      <c r="E58" s="292">
        <v>-4.5744217832114319E-3</v>
      </c>
      <c r="F58" s="293">
        <v>2.0279977196788136E-4</v>
      </c>
      <c r="G58" s="291">
        <v>52.706755182304995</v>
      </c>
      <c r="H58" s="292">
        <v>7.0682385152198268</v>
      </c>
      <c r="I58" s="292">
        <v>-6.3292378904996907E-2</v>
      </c>
      <c r="J58" s="293">
        <v>4.9766297830937292E-4</v>
      </c>
      <c r="K58" s="291" t="s">
        <v>115</v>
      </c>
      <c r="L58" s="292">
        <v>2.2153308681458017</v>
      </c>
      <c r="M58" s="292" t="s">
        <v>115</v>
      </c>
      <c r="N58" s="293" t="s">
        <v>115</v>
      </c>
      <c r="O58" s="291">
        <v>69.643863779700908</v>
      </c>
      <c r="P58" s="292">
        <v>5.5242490337080712</v>
      </c>
      <c r="Q58" s="292">
        <v>-3.3828197857436633E-2</v>
      </c>
      <c r="R58" s="293">
        <v>3.4015661285432918E-4</v>
      </c>
      <c r="S58" s="291">
        <v>186.17128071493104</v>
      </c>
      <c r="T58" s="292">
        <v>7.6854508715801391</v>
      </c>
      <c r="U58" s="292">
        <v>-8.9048664386870299E-2</v>
      </c>
      <c r="V58" s="293">
        <v>1.202719921855438E-3</v>
      </c>
      <c r="W58" s="291">
        <v>133.55449416796756</v>
      </c>
      <c r="X58" s="292">
        <v>7.3980947741335319</v>
      </c>
      <c r="Y58" s="292">
        <v>-5.5311225766218934E-2</v>
      </c>
      <c r="Z58" s="293">
        <v>1.0253840978044564E-3</v>
      </c>
      <c r="AA58" s="291" t="s">
        <v>115</v>
      </c>
      <c r="AB58" s="292" t="s">
        <v>115</v>
      </c>
      <c r="AC58" s="292" t="s">
        <v>115</v>
      </c>
      <c r="AD58" s="293" t="s">
        <v>115</v>
      </c>
      <c r="AE58" s="291">
        <v>133.96784837952694</v>
      </c>
      <c r="AF58" s="292">
        <v>7.4003522258118242</v>
      </c>
      <c r="AG58" s="292">
        <v>-5.5576264991459824E-2</v>
      </c>
      <c r="AH58" s="294">
        <v>1.0267772370389553E-3</v>
      </c>
      <c r="AI58" s="52"/>
      <c r="AJ58" s="52"/>
      <c r="AK58" s="52"/>
      <c r="AL58" s="52"/>
      <c r="AM58" s="52"/>
      <c r="AN58" s="52"/>
      <c r="AO58" s="52"/>
      <c r="AP58" s="52"/>
      <c r="AQ58" s="52"/>
      <c r="AR58" s="52"/>
      <c r="AS58" s="52"/>
      <c r="AT58" s="52"/>
      <c r="AU58" s="52"/>
      <c r="AV58" s="52"/>
    </row>
    <row r="59" spans="2:48" ht="13.15" x14ac:dyDescent="0.25">
      <c r="B59" s="246">
        <v>2061</v>
      </c>
      <c r="C59" s="291">
        <v>97.795276014783582</v>
      </c>
      <c r="D59" s="292">
        <v>4.2046959349231861</v>
      </c>
      <c r="E59" s="292">
        <v>-4.6072568024941472E-3</v>
      </c>
      <c r="F59" s="293">
        <v>2.0425546073876263E-4</v>
      </c>
      <c r="G59" s="291">
        <v>53.069417932566694</v>
      </c>
      <c r="H59" s="292">
        <v>7.1168733972300915</v>
      </c>
      <c r="I59" s="292">
        <v>-6.3727878835222129E-2</v>
      </c>
      <c r="J59" s="293">
        <v>5.0108727987741367E-4</v>
      </c>
      <c r="K59" s="291" t="s">
        <v>115</v>
      </c>
      <c r="L59" s="292">
        <v>2.2167941146709844</v>
      </c>
      <c r="M59" s="292" t="s">
        <v>115</v>
      </c>
      <c r="N59" s="293" t="s">
        <v>115</v>
      </c>
      <c r="O59" s="291">
        <v>70.135895840850083</v>
      </c>
      <c r="P59" s="292">
        <v>5.5620801439795331</v>
      </c>
      <c r="Q59" s="292">
        <v>-3.406156610071813E-2</v>
      </c>
      <c r="R59" s="293">
        <v>3.4252394508391289E-4</v>
      </c>
      <c r="S59" s="291">
        <v>187.50761083092462</v>
      </c>
      <c r="T59" s="292">
        <v>7.7406167350540418</v>
      </c>
      <c r="U59" s="292">
        <v>-8.9687852190446699E-2</v>
      </c>
      <c r="V59" s="293">
        <v>1.211352998055531E-3</v>
      </c>
      <c r="W59" s="291">
        <v>134.47345114031833</v>
      </c>
      <c r="X59" s="292">
        <v>7.4489993192568997</v>
      </c>
      <c r="Y59" s="292">
        <v>-5.5691809264241922E-2</v>
      </c>
      <c r="Z59" s="293">
        <v>1.0324395239201059E-3</v>
      </c>
      <c r="AA59" s="291" t="s">
        <v>115</v>
      </c>
      <c r="AB59" s="292" t="s">
        <v>115</v>
      </c>
      <c r="AC59" s="292" t="s">
        <v>115</v>
      </c>
      <c r="AD59" s="293" t="s">
        <v>115</v>
      </c>
      <c r="AE59" s="291">
        <v>134.89008420940661</v>
      </c>
      <c r="AF59" s="292">
        <v>7.4512902475878464</v>
      </c>
      <c r="AG59" s="292">
        <v>-5.5958880068867324E-2</v>
      </c>
      <c r="AH59" s="294">
        <v>1.0338450570758144E-3</v>
      </c>
      <c r="AI59" s="52"/>
      <c r="AJ59" s="52"/>
      <c r="AK59" s="52"/>
      <c r="AL59" s="52"/>
      <c r="AM59" s="52"/>
      <c r="AN59" s="52"/>
      <c r="AO59" s="52"/>
      <c r="AP59" s="52"/>
      <c r="AQ59" s="52"/>
      <c r="AR59" s="52"/>
      <c r="AS59" s="52"/>
      <c r="AT59" s="52"/>
      <c r="AU59" s="52"/>
      <c r="AV59" s="52"/>
    </row>
    <row r="60" spans="2:48" x14ac:dyDescent="0.2">
      <c r="B60" s="246">
        <v>2062</v>
      </c>
      <c r="C60" s="291">
        <v>98.50042741960749</v>
      </c>
      <c r="D60" s="292">
        <v>4.2350138333554197</v>
      </c>
      <c r="E60" s="292">
        <v>-4.6404773601637439E-3</v>
      </c>
      <c r="F60" s="293">
        <v>2.0572824174570125E-4</v>
      </c>
      <c r="G60" s="291">
        <v>53.436338953868663</v>
      </c>
      <c r="H60" s="292">
        <v>7.1660793346064269</v>
      </c>
      <c r="I60" s="292">
        <v>-6.4168492267563507E-2</v>
      </c>
      <c r="J60" s="293">
        <v>5.045517885088756E-4</v>
      </c>
      <c r="K60" s="291" t="s">
        <v>115</v>
      </c>
      <c r="L60" s="292">
        <v>2.2182485248005208</v>
      </c>
      <c r="M60" s="292" t="s">
        <v>115</v>
      </c>
      <c r="N60" s="293" t="s">
        <v>115</v>
      </c>
      <c r="O60" s="291">
        <v>70.633705186474586</v>
      </c>
      <c r="P60" s="292">
        <v>5.600354073982424</v>
      </c>
      <c r="Q60" s="292">
        <v>-3.4297674479928562E-2</v>
      </c>
      <c r="R60" s="293">
        <v>3.4491907377803187E-4</v>
      </c>
      <c r="S60" s="291">
        <v>188.85963171148958</v>
      </c>
      <c r="T60" s="292">
        <v>7.796430338607875</v>
      </c>
      <c r="U60" s="292">
        <v>-9.0334545134573896E-2</v>
      </c>
      <c r="V60" s="293">
        <v>1.2200874410994605E-3</v>
      </c>
      <c r="W60" s="291">
        <v>135.40319821410574</v>
      </c>
      <c r="X60" s="292">
        <v>7.5005015694110719</v>
      </c>
      <c r="Y60" s="292">
        <v>-5.6076861453044045E-2</v>
      </c>
      <c r="Z60" s="293">
        <v>1.039577792612456E-3</v>
      </c>
      <c r="AA60" s="291" t="s">
        <v>115</v>
      </c>
      <c r="AB60" s="292" t="s">
        <v>115</v>
      </c>
      <c r="AC60" s="292" t="s">
        <v>115</v>
      </c>
      <c r="AD60" s="293" t="s">
        <v>115</v>
      </c>
      <c r="AE60" s="291">
        <v>135.82314864002856</v>
      </c>
      <c r="AF60" s="292">
        <v>7.5028263674669136</v>
      </c>
      <c r="AG60" s="292">
        <v>-5.6345987691215023E-2</v>
      </c>
      <c r="AH60" s="294">
        <v>1.0409958652148679E-3</v>
      </c>
      <c r="AI60" s="52"/>
      <c r="AJ60" s="52"/>
      <c r="AK60" s="52"/>
      <c r="AL60" s="52"/>
      <c r="AM60" s="52"/>
      <c r="AN60" s="52"/>
      <c r="AO60" s="52"/>
      <c r="AP60" s="52"/>
      <c r="AQ60" s="52"/>
      <c r="AR60" s="52"/>
      <c r="AS60" s="52"/>
      <c r="AT60" s="52"/>
      <c r="AU60" s="52"/>
      <c r="AV60" s="52"/>
    </row>
    <row r="61" spans="2:48" x14ac:dyDescent="0.2">
      <c r="B61" s="246">
        <v>2063</v>
      </c>
      <c r="C61" s="291">
        <v>99.213858488675882</v>
      </c>
      <c r="D61" s="292">
        <v>4.2656877149394985</v>
      </c>
      <c r="E61" s="292">
        <v>-4.6740879830897341E-3</v>
      </c>
      <c r="F61" s="293">
        <v>2.0721831568031423E-4</v>
      </c>
      <c r="G61" s="291">
        <v>53.80756824547943</v>
      </c>
      <c r="H61" s="292">
        <v>7.2158630324998976</v>
      </c>
      <c r="I61" s="292">
        <v>-6.461427924314174E-2</v>
      </c>
      <c r="J61" s="293">
        <v>5.0805697630235071E-4</v>
      </c>
      <c r="K61" s="291" t="s">
        <v>115</v>
      </c>
      <c r="L61" s="292">
        <v>2.2195556003552284</v>
      </c>
      <c r="M61" s="292" t="s">
        <v>115</v>
      </c>
      <c r="N61" s="293" t="s">
        <v>115</v>
      </c>
      <c r="O61" s="291">
        <v>71.13735965161716</v>
      </c>
      <c r="P61" s="292">
        <v>5.6390686762862083</v>
      </c>
      <c r="Q61" s="292">
        <v>-3.4536555168875306E-2</v>
      </c>
      <c r="R61" s="293">
        <v>3.4734232531396039E-4</v>
      </c>
      <c r="S61" s="291">
        <v>190.22752759260905</v>
      </c>
      <c r="T61" s="292">
        <v>7.8528992878003026</v>
      </c>
      <c r="U61" s="292">
        <v>-9.0988831342232887E-2</v>
      </c>
      <c r="V61" s="293">
        <v>1.2289244412045711E-3</v>
      </c>
      <c r="W61" s="291">
        <v>136.34386208328004</v>
      </c>
      <c r="X61" s="292">
        <v>7.5526085426590281</v>
      </c>
      <c r="Y61" s="292">
        <v>-5.6466434802575724E-2</v>
      </c>
      <c r="Z61" s="293">
        <v>1.0467998765927783E-3</v>
      </c>
      <c r="AA61" s="291" t="s">
        <v>115</v>
      </c>
      <c r="AB61" s="292" t="s">
        <v>115</v>
      </c>
      <c r="AC61" s="292" t="s">
        <v>115</v>
      </c>
      <c r="AD61" s="293" t="s">
        <v>115</v>
      </c>
      <c r="AE61" s="291">
        <v>136.76716881738966</v>
      </c>
      <c r="AF61" s="292">
        <v>7.5549676081273391</v>
      </c>
      <c r="AG61" s="292">
        <v>-5.6737640608541348E-2</v>
      </c>
      <c r="AH61" s="294">
        <v>1.0482306358761016E-3</v>
      </c>
      <c r="AI61" s="52"/>
      <c r="AJ61" s="52"/>
      <c r="AK61" s="52"/>
      <c r="AL61" s="52"/>
      <c r="AM61" s="52"/>
      <c r="AN61" s="52"/>
      <c r="AO61" s="52"/>
      <c r="AP61" s="52"/>
      <c r="AQ61" s="52"/>
      <c r="AR61" s="52"/>
      <c r="AS61" s="52"/>
      <c r="AT61" s="52"/>
      <c r="AU61" s="52"/>
      <c r="AV61" s="52"/>
    </row>
    <row r="62" spans="2:48" x14ac:dyDescent="0.2">
      <c r="B62" s="246">
        <v>2064</v>
      </c>
      <c r="C62" s="291">
        <v>99.935666439181475</v>
      </c>
      <c r="D62" s="292">
        <v>4.2967217595167373</v>
      </c>
      <c r="E62" s="292">
        <v>-4.7080932512946995E-3</v>
      </c>
      <c r="F62" s="293">
        <v>2.0872588559067614E-4</v>
      </c>
      <c r="G62" s="291">
        <v>54.183156393743182</v>
      </c>
      <c r="H62" s="292">
        <v>7.2662312747913376</v>
      </c>
      <c r="I62" s="292">
        <v>-6.5065300508061433E-2</v>
      </c>
      <c r="J62" s="293">
        <v>5.1160332089966319E-4</v>
      </c>
      <c r="K62" s="291" t="s">
        <v>115</v>
      </c>
      <c r="L62" s="292">
        <v>2.2207925680100566</v>
      </c>
      <c r="M62" s="292" t="s">
        <v>115</v>
      </c>
      <c r="N62" s="293" t="s">
        <v>115</v>
      </c>
      <c r="O62" s="291">
        <v>71.646927867818178</v>
      </c>
      <c r="P62" s="292">
        <v>5.6782333166586891</v>
      </c>
      <c r="Q62" s="292">
        <v>-3.4778240719140423E-2</v>
      </c>
      <c r="R62" s="293">
        <v>3.4979402990119145E-4</v>
      </c>
      <c r="S62" s="291">
        <v>191.61148487350687</v>
      </c>
      <c r="T62" s="292">
        <v>7.910031277492056</v>
      </c>
      <c r="U62" s="292">
        <v>-9.1650799971116872E-2</v>
      </c>
      <c r="V62" s="293">
        <v>1.237865202563362E-3</v>
      </c>
      <c r="W62" s="291">
        <v>137.29557092939186</v>
      </c>
      <c r="X62" s="292">
        <v>7.6053273394676282</v>
      </c>
      <c r="Y62" s="292">
        <v>-5.6860582398872969E-2</v>
      </c>
      <c r="Z62" s="293">
        <v>1.0541067599936136E-3</v>
      </c>
      <c r="AA62" s="291" t="s">
        <v>115</v>
      </c>
      <c r="AB62" s="292" t="s">
        <v>115</v>
      </c>
      <c r="AC62" s="292" t="s">
        <v>115</v>
      </c>
      <c r="AD62" s="293" t="s">
        <v>115</v>
      </c>
      <c r="AE62" s="291">
        <v>137.722273380395</v>
      </c>
      <c r="AF62" s="292">
        <v>7.6077210747055011</v>
      </c>
      <c r="AG62" s="292">
        <v>-5.7133892190259009E-2</v>
      </c>
      <c r="AH62" s="294">
        <v>1.0555503549208333E-3</v>
      </c>
      <c r="AI62" s="52"/>
      <c r="AJ62" s="52"/>
      <c r="AK62" s="52"/>
      <c r="AL62" s="52"/>
      <c r="AM62" s="52"/>
      <c r="AN62" s="52"/>
      <c r="AO62" s="52"/>
      <c r="AP62" s="52"/>
      <c r="AQ62" s="52"/>
      <c r="AR62" s="52"/>
      <c r="AS62" s="52"/>
      <c r="AT62" s="52"/>
      <c r="AU62" s="52"/>
      <c r="AV62" s="52"/>
    </row>
    <row r="63" spans="2:48" x14ac:dyDescent="0.2">
      <c r="B63" s="246">
        <v>2065</v>
      </c>
      <c r="C63" s="291">
        <v>100.66594962981044</v>
      </c>
      <c r="D63" s="292">
        <v>4.3281201960068199</v>
      </c>
      <c r="E63" s="292">
        <v>-4.7424977985783918E-3</v>
      </c>
      <c r="F63" s="293">
        <v>2.1025115690898746E-4</v>
      </c>
      <c r="G63" s="291">
        <v>54.563154578972842</v>
      </c>
      <c r="H63" s="292">
        <v>7.3171909250157476</v>
      </c>
      <c r="I63" s="292">
        <v>-6.5521617521688585E-2</v>
      </c>
      <c r="J63" s="293">
        <v>5.1519130555095587E-4</v>
      </c>
      <c r="K63" s="291" t="s">
        <v>115</v>
      </c>
      <c r="L63" s="292">
        <v>2.2218804825630207</v>
      </c>
      <c r="M63" s="292" t="s">
        <v>115</v>
      </c>
      <c r="N63" s="293" t="s">
        <v>115</v>
      </c>
      <c r="O63" s="291">
        <v>72.162479272467749</v>
      </c>
      <c r="P63" s="292">
        <v>5.7178491320775819</v>
      </c>
      <c r="Q63" s="292">
        <v>-3.5022764064516279E-2</v>
      </c>
      <c r="R63" s="293">
        <v>3.5227452162643304E-4</v>
      </c>
      <c r="S63" s="291">
        <v>193.01169214204734</v>
      </c>
      <c r="T63" s="292">
        <v>7.9678340928944742</v>
      </c>
      <c r="U63" s="292">
        <v>-9.2320541225780303E-2</v>
      </c>
      <c r="V63" s="293">
        <v>1.2469109435075791E-3</v>
      </c>
      <c r="W63" s="291">
        <v>138.25845443905877</v>
      </c>
      <c r="X63" s="292">
        <v>7.6586651436751536</v>
      </c>
      <c r="Y63" s="292">
        <v>-5.7259357951291098E-2</v>
      </c>
      <c r="Z63" s="293">
        <v>1.0614994385028734E-3</v>
      </c>
      <c r="AA63" s="291" t="s">
        <v>115</v>
      </c>
      <c r="AB63" s="292" t="s">
        <v>115</v>
      </c>
      <c r="AC63" s="292" t="s">
        <v>115</v>
      </c>
      <c r="AD63" s="293" t="s">
        <v>115</v>
      </c>
      <c r="AE63" s="291">
        <v>138.6885924783866</v>
      </c>
      <c r="AF63" s="292">
        <v>7.6610939557640316</v>
      </c>
      <c r="AG63" s="292">
        <v>-5.7534796432427343E-2</v>
      </c>
      <c r="AH63" s="294">
        <v>1.0629560197860509E-3</v>
      </c>
      <c r="AI63" s="52"/>
      <c r="AJ63" s="52"/>
      <c r="AK63" s="52"/>
      <c r="AL63" s="52"/>
      <c r="AM63" s="52"/>
      <c r="AN63" s="52"/>
      <c r="AO63" s="52"/>
      <c r="AP63" s="52"/>
      <c r="AQ63" s="52"/>
      <c r="AR63" s="52"/>
      <c r="AS63" s="52"/>
      <c r="AT63" s="52"/>
      <c r="AU63" s="52"/>
      <c r="AV63" s="52"/>
    </row>
    <row r="64" spans="2:48" x14ac:dyDescent="0.2">
      <c r="B64" s="246">
        <v>2066</v>
      </c>
      <c r="C64" s="291">
        <v>101.40480757414541</v>
      </c>
      <c r="D64" s="292">
        <v>4.3598873029840668</v>
      </c>
      <c r="E64" s="292">
        <v>-4.7773063131491727E-3</v>
      </c>
      <c r="F64" s="293">
        <v>2.1179433747956864E-4</v>
      </c>
      <c r="G64" s="291">
        <v>54.947614582424386</v>
      </c>
      <c r="H64" s="292">
        <v>7.3687489272975899</v>
      </c>
      <c r="I64" s="292">
        <v>-6.5983292465025656E-2</v>
      </c>
      <c r="J64" s="293">
        <v>5.1882141918054155E-4</v>
      </c>
      <c r="K64" s="291" t="s">
        <v>115</v>
      </c>
      <c r="L64" s="292">
        <v>2.2229534138968279</v>
      </c>
      <c r="M64" s="292" t="s">
        <v>115</v>
      </c>
      <c r="N64" s="293" t="s">
        <v>115</v>
      </c>
      <c r="O64" s="291">
        <v>72.684084118267805</v>
      </c>
      <c r="P64" s="292">
        <v>5.7579286303103014</v>
      </c>
      <c r="Q64" s="292">
        <v>-3.5270158525493422E-2</v>
      </c>
      <c r="R64" s="293">
        <v>3.5478413849913341E-4</v>
      </c>
      <c r="S64" s="291">
        <v>194.42834020043369</v>
      </c>
      <c r="T64" s="292">
        <v>8.0263156106303875</v>
      </c>
      <c r="U64" s="292">
        <v>-9.2998146369930978E-2</v>
      </c>
      <c r="V64" s="293">
        <v>1.2560628966742336E-3</v>
      </c>
      <c r="W64" s="291">
        <v>139.23264382163765</v>
      </c>
      <c r="X64" s="292">
        <v>7.7126292234702438</v>
      </c>
      <c r="Y64" s="292">
        <v>-5.7662815799823741E-2</v>
      </c>
      <c r="Z64" s="293">
        <v>1.0689789194995218E-3</v>
      </c>
      <c r="AA64" s="291" t="s">
        <v>115</v>
      </c>
      <c r="AB64" s="292" t="s">
        <v>115</v>
      </c>
      <c r="AC64" s="292" t="s">
        <v>115</v>
      </c>
      <c r="AD64" s="293" t="s">
        <v>115</v>
      </c>
      <c r="AE64" s="291">
        <v>139.66625778887914</v>
      </c>
      <c r="AF64" s="292">
        <v>7.7150935242713912</v>
      </c>
      <c r="AG64" s="292">
        <v>-5.7940407965110387E-2</v>
      </c>
      <c r="AH64" s="294">
        <v>1.0704486396203321E-3</v>
      </c>
      <c r="AI64" s="52"/>
      <c r="AJ64" s="52"/>
      <c r="AK64" s="52"/>
      <c r="AL64" s="52"/>
      <c r="AM64" s="52"/>
      <c r="AN64" s="52"/>
      <c r="AO64" s="52"/>
      <c r="AP64" s="52"/>
      <c r="AQ64" s="52"/>
      <c r="AR64" s="52"/>
      <c r="AS64" s="52"/>
      <c r="AT64" s="52"/>
      <c r="AU64" s="52"/>
      <c r="AV64" s="52"/>
    </row>
    <row r="65" spans="2:48" x14ac:dyDescent="0.2">
      <c r="B65" s="246">
        <v>2067</v>
      </c>
      <c r="C65" s="291">
        <v>102.15234095422602</v>
      </c>
      <c r="D65" s="292">
        <v>4.392027409260459</v>
      </c>
      <c r="E65" s="292">
        <v>-4.8125235382628605E-3</v>
      </c>
      <c r="F65" s="293">
        <v>2.1335563758718209E-4</v>
      </c>
      <c r="G65" s="291">
        <v>55.336588793352838</v>
      </c>
      <c r="H65" s="292">
        <v>7.4209123072970247</v>
      </c>
      <c r="I65" s="292">
        <v>-6.6450388249184672E-2</v>
      </c>
      <c r="J65" s="293">
        <v>5.2249415645352763E-4</v>
      </c>
      <c r="K65" s="291" t="s">
        <v>115</v>
      </c>
      <c r="L65" s="292">
        <v>2.223849211839978</v>
      </c>
      <c r="M65" s="292" t="s">
        <v>115</v>
      </c>
      <c r="N65" s="293" t="s">
        <v>115</v>
      </c>
      <c r="O65" s="291">
        <v>73.211813482805226</v>
      </c>
      <c r="P65" s="292">
        <v>5.7984686571233448</v>
      </c>
      <c r="Q65" s="292">
        <v>-3.5520457813801011E-2</v>
      </c>
      <c r="R65" s="293">
        <v>3.5732322249754078E-4</v>
      </c>
      <c r="S65" s="291">
        <v>195.86162209120815</v>
      </c>
      <c r="T65" s="292">
        <v>8.0854837998074256</v>
      </c>
      <c r="U65" s="292">
        <v>-9.3683707738866209E-2</v>
      </c>
      <c r="V65" s="293">
        <v>1.2653223091735686E-3</v>
      </c>
      <c r="W65" s="291">
        <v>140.21827182710393</v>
      </c>
      <c r="X65" s="292">
        <v>7.7672269323823011</v>
      </c>
      <c r="Y65" s="292">
        <v>-5.8071010922507445E-2</v>
      </c>
      <c r="Z65" s="293">
        <v>1.0765462221908472E-3</v>
      </c>
      <c r="AA65" s="291" t="s">
        <v>115</v>
      </c>
      <c r="AB65" s="292" t="s">
        <v>115</v>
      </c>
      <c r="AC65" s="292" t="s">
        <v>115</v>
      </c>
      <c r="AD65" s="293" t="s">
        <v>115</v>
      </c>
      <c r="AE65" s="291">
        <v>140.6554025355027</v>
      </c>
      <c r="AF65" s="292">
        <v>7.7697271385929261</v>
      </c>
      <c r="AG65" s="292">
        <v>-5.8350782059821013E-2</v>
      </c>
      <c r="AH65" s="294">
        <v>1.0780292354213559E-3</v>
      </c>
      <c r="AI65" s="52"/>
      <c r="AJ65" s="52"/>
      <c r="AK65" s="52"/>
      <c r="AL65" s="52"/>
      <c r="AM65" s="52"/>
      <c r="AN65" s="52"/>
      <c r="AO65" s="52"/>
      <c r="AP65" s="52"/>
      <c r="AQ65" s="52"/>
      <c r="AR65" s="52"/>
      <c r="AS65" s="52"/>
      <c r="AT65" s="52"/>
      <c r="AU65" s="52"/>
      <c r="AV65" s="52"/>
    </row>
    <row r="66" spans="2:48" x14ac:dyDescent="0.2">
      <c r="B66" s="246">
        <v>2068</v>
      </c>
      <c r="C66" s="291">
        <v>102.9086516342684</v>
      </c>
      <c r="D66" s="292">
        <v>4.4245448944755168</v>
      </c>
      <c r="E66" s="292">
        <v>-4.848154272869074E-3</v>
      </c>
      <c r="F66" s="293">
        <v>2.1493526998568721E-4</v>
      </c>
      <c r="G66" s="291">
        <v>55.730130216151295</v>
      </c>
      <c r="H66" s="292">
        <v>7.4736881731672939</v>
      </c>
      <c r="I66" s="292">
        <v>-6.6922968523960027E-2</v>
      </c>
      <c r="J66" s="293">
        <v>5.2621001784322163E-4</v>
      </c>
      <c r="K66" s="291" t="s">
        <v>115</v>
      </c>
      <c r="L66" s="292">
        <v>2.2246684048538783</v>
      </c>
      <c r="M66" s="292" t="s">
        <v>115</v>
      </c>
      <c r="N66" s="293" t="s">
        <v>115</v>
      </c>
      <c r="O66" s="291">
        <v>73.745739278237409</v>
      </c>
      <c r="P66" s="292">
        <v>5.8394800670159244</v>
      </c>
      <c r="Q66" s="292">
        <v>-3.577369603700066E-2</v>
      </c>
      <c r="R66" s="293">
        <v>3.5989211961530302E-4</v>
      </c>
      <c r="S66" s="291">
        <v>197.31173312355722</v>
      </c>
      <c r="T66" s="292">
        <v>8.1453467231039571</v>
      </c>
      <c r="U66" s="292">
        <v>-9.4377318752055059E-2</v>
      </c>
      <c r="V66" s="293">
        <v>1.2746904427590013E-3</v>
      </c>
      <c r="W66" s="291">
        <v>141.2154727641412</v>
      </c>
      <c r="X66" s="292">
        <v>7.8224657102835389</v>
      </c>
      <c r="Y66" s="292">
        <v>-5.8483998942913451E-2</v>
      </c>
      <c r="Z66" s="293">
        <v>1.0842023777513463E-3</v>
      </c>
      <c r="AA66" s="291" t="s">
        <v>115</v>
      </c>
      <c r="AB66" s="292" t="s">
        <v>115</v>
      </c>
      <c r="AC66" s="292" t="s">
        <v>115</v>
      </c>
      <c r="AD66" s="293" t="s">
        <v>115</v>
      </c>
      <c r="AE66" s="291">
        <v>141.65616150615702</v>
      </c>
      <c r="AF66" s="292">
        <v>7.8250022434935769</v>
      </c>
      <c r="AG66" s="292">
        <v>-5.8765974637052694E-2</v>
      </c>
      <c r="AH66" s="294">
        <v>1.0856988401750337E-3</v>
      </c>
      <c r="AI66" s="52"/>
      <c r="AJ66" s="52"/>
      <c r="AK66" s="52"/>
      <c r="AL66" s="52"/>
      <c r="AM66" s="52"/>
      <c r="AN66" s="52"/>
      <c r="AO66" s="52"/>
      <c r="AP66" s="52"/>
      <c r="AQ66" s="52"/>
      <c r="AR66" s="52"/>
      <c r="AS66" s="52"/>
      <c r="AT66" s="52"/>
      <c r="AU66" s="52"/>
      <c r="AV66" s="52"/>
    </row>
    <row r="67" spans="2:48" x14ac:dyDescent="0.2">
      <c r="B67" s="246">
        <v>2069</v>
      </c>
      <c r="C67" s="291">
        <v>103.67384267454612</v>
      </c>
      <c r="D67" s="292">
        <v>4.4574441896931001</v>
      </c>
      <c r="E67" s="292">
        <v>-4.8842033722651867E-3</v>
      </c>
      <c r="F67" s="293">
        <v>2.1653344992703195E-4</v>
      </c>
      <c r="G67" s="291">
        <v>56.128292477573616</v>
      </c>
      <c r="H67" s="292">
        <v>7.5270837165233218</v>
      </c>
      <c r="I67" s="292">
        <v>-6.7401097686501849E-2</v>
      </c>
      <c r="J67" s="293">
        <v>5.2996950969933106E-4</v>
      </c>
      <c r="K67" s="291" t="s">
        <v>115</v>
      </c>
      <c r="L67" s="292">
        <v>2.2253632694530618</v>
      </c>
      <c r="M67" s="292" t="s">
        <v>115</v>
      </c>
      <c r="N67" s="293" t="s">
        <v>115</v>
      </c>
      <c r="O67" s="291">
        <v>74.285934261091498</v>
      </c>
      <c r="P67" s="292">
        <v>5.8809659090943835</v>
      </c>
      <c r="Q67" s="292">
        <v>-3.6029907703134183E-2</v>
      </c>
      <c r="R67" s="293">
        <v>3.6249117990861643E-4</v>
      </c>
      <c r="S67" s="291">
        <v>198.77887089992603</v>
      </c>
      <c r="T67" s="292">
        <v>8.2059125378677695</v>
      </c>
      <c r="U67" s="292">
        <v>-9.5079073925868451E-2</v>
      </c>
      <c r="V67" s="293">
        <v>1.2841685739990579E-3</v>
      </c>
      <c r="W67" s="291">
        <v>142.22438251844318</v>
      </c>
      <c r="X67" s="292">
        <v>7.8783530844027991</v>
      </c>
      <c r="Y67" s="292">
        <v>-5.8901836137727377E-2</v>
      </c>
      <c r="Z67" s="293">
        <v>1.0919484294632411E-3</v>
      </c>
      <c r="AA67" s="291" t="s">
        <v>115</v>
      </c>
      <c r="AB67" s="292" t="s">
        <v>115</v>
      </c>
      <c r="AC67" s="292" t="s">
        <v>115</v>
      </c>
      <c r="AD67" s="293" t="s">
        <v>115</v>
      </c>
      <c r="AE67" s="291">
        <v>142.66867107137878</v>
      </c>
      <c r="AF67" s="292">
        <v>7.8809263711523609</v>
      </c>
      <c r="AG67" s="292">
        <v>-5.918604227389964E-2</v>
      </c>
      <c r="AH67" s="294">
        <v>1.0934584989962695E-3</v>
      </c>
      <c r="AI67" s="52"/>
      <c r="AJ67" s="52"/>
      <c r="AK67" s="52"/>
      <c r="AL67" s="52"/>
      <c r="AM67" s="52"/>
      <c r="AN67" s="52"/>
      <c r="AO67" s="52"/>
      <c r="AP67" s="52"/>
      <c r="AQ67" s="52"/>
      <c r="AR67" s="52"/>
      <c r="AS67" s="52"/>
      <c r="AT67" s="52"/>
      <c r="AU67" s="52"/>
      <c r="AV67" s="52"/>
    </row>
    <row r="68" spans="2:48" x14ac:dyDescent="0.2">
      <c r="B68" s="246">
        <v>2070</v>
      </c>
      <c r="C68" s="291">
        <v>104.44801834543377</v>
      </c>
      <c r="D68" s="292">
        <v>4.490729778005214</v>
      </c>
      <c r="E68" s="292">
        <v>-4.9206757487579265E-3</v>
      </c>
      <c r="F68" s="293">
        <v>2.1815039519058429E-4</v>
      </c>
      <c r="G68" s="291">
        <v>56.531129834041998</v>
      </c>
      <c r="H68" s="292">
        <v>7.5811062134216893</v>
      </c>
      <c r="I68" s="292">
        <v>-6.7884840890091128E-2</v>
      </c>
      <c r="J68" s="293">
        <v>5.3377314431696037E-4</v>
      </c>
      <c r="K68" s="291" t="s">
        <v>115</v>
      </c>
      <c r="L68" s="292">
        <v>2.2259625556588891</v>
      </c>
      <c r="M68" s="292" t="s">
        <v>115</v>
      </c>
      <c r="N68" s="293" t="s">
        <v>115</v>
      </c>
      <c r="O68" s="291">
        <v>74.832472042178722</v>
      </c>
      <c r="P68" s="292">
        <v>5.9229333577268664</v>
      </c>
      <c r="Q68" s="292">
        <v>-3.6289127725425821E-2</v>
      </c>
      <c r="R68" s="293">
        <v>3.6512075754392567E-4</v>
      </c>
      <c r="S68" s="291">
        <v>200.26323534294502</v>
      </c>
      <c r="T68" s="292">
        <v>8.2671894972276334</v>
      </c>
      <c r="U68" s="292">
        <v>-9.5789068886458523E-2</v>
      </c>
      <c r="V68" s="293">
        <v>1.2937579944513262E-3</v>
      </c>
      <c r="W68" s="291">
        <v>143.24513857123006</v>
      </c>
      <c r="X68" s="292">
        <v>7.9348966703512467</v>
      </c>
      <c r="Y68" s="292">
        <v>-5.9324579444417776E-2</v>
      </c>
      <c r="Z68" s="293">
        <v>1.0997854328586413E-3</v>
      </c>
      <c r="AA68" s="291" t="s">
        <v>115</v>
      </c>
      <c r="AB68" s="292" t="s">
        <v>115</v>
      </c>
      <c r="AC68" s="292" t="s">
        <v>115</v>
      </c>
      <c r="AD68" s="293" t="s">
        <v>115</v>
      </c>
      <c r="AE68" s="291">
        <v>143.69306920292405</v>
      </c>
      <c r="AF68" s="292">
        <v>7.9375071421887409</v>
      </c>
      <c r="AG68" s="292">
        <v>-5.9611042211766316E-2</v>
      </c>
      <c r="AH68" s="294">
        <v>1.1013092692713749E-3</v>
      </c>
      <c r="AI68" s="52"/>
      <c r="AJ68" s="52"/>
      <c r="AK68" s="52"/>
      <c r="AL68" s="52"/>
      <c r="AM68" s="52"/>
      <c r="AN68" s="52"/>
      <c r="AO68" s="52"/>
      <c r="AP68" s="52"/>
      <c r="AQ68" s="52"/>
      <c r="AR68" s="52"/>
      <c r="AS68" s="52"/>
      <c r="AT68" s="52"/>
      <c r="AU68" s="52"/>
      <c r="AV68" s="52"/>
    </row>
    <row r="69" spans="2:48" x14ac:dyDescent="0.2">
      <c r="B69" s="246">
        <v>2071</v>
      </c>
      <c r="C69" s="291">
        <v>105.2312841416156</v>
      </c>
      <c r="D69" s="292">
        <v>4.5244061951429115</v>
      </c>
      <c r="E69" s="292">
        <v>-4.9575763723327714E-3</v>
      </c>
      <c r="F69" s="293">
        <v>2.1978632611280847E-4</v>
      </c>
      <c r="G69" s="291">
        <v>56.938697179040339</v>
      </c>
      <c r="H69" s="292">
        <v>7.6357630253521336</v>
      </c>
      <c r="I69" s="292">
        <v>-6.8374264053018052E-2</v>
      </c>
      <c r="J69" s="293">
        <v>5.376214400064209E-4</v>
      </c>
      <c r="K69" s="291" t="s">
        <v>115</v>
      </c>
      <c r="L69" s="292">
        <v>2.2265578157227828</v>
      </c>
      <c r="M69" s="292" t="s">
        <v>115</v>
      </c>
      <c r="N69" s="293" t="s">
        <v>115</v>
      </c>
      <c r="O69" s="291">
        <v>75.385427096625079</v>
      </c>
      <c r="P69" s="292">
        <v>5.9653929875523728</v>
      </c>
      <c r="Q69" s="292">
        <v>-3.6551391427039864E-2</v>
      </c>
      <c r="R69" s="293">
        <v>3.6778121084618564E-4</v>
      </c>
      <c r="S69" s="291">
        <v>201.76502872267261</v>
      </c>
      <c r="T69" s="292">
        <v>8.329185951217946</v>
      </c>
      <c r="U69" s="292">
        <v>-9.6507400382789377E-2</v>
      </c>
      <c r="V69" s="293">
        <v>1.3034600108384551E-3</v>
      </c>
      <c r="W69" s="291">
        <v>144.27788001798316</v>
      </c>
      <c r="X69" s="292">
        <v>7.992104173160147</v>
      </c>
      <c r="Y69" s="292">
        <v>-5.975228646899497E-2</v>
      </c>
      <c r="Z69" s="293">
        <v>1.1077144558633812E-3</v>
      </c>
      <c r="AA69" s="291" t="s">
        <v>115</v>
      </c>
      <c r="AB69" s="292" t="s">
        <v>115</v>
      </c>
      <c r="AC69" s="292" t="s">
        <v>115</v>
      </c>
      <c r="AD69" s="293" t="s">
        <v>115</v>
      </c>
      <c r="AE69" s="291">
        <v>144.72949549256967</v>
      </c>
      <c r="AF69" s="292">
        <v>7.994752266701088</v>
      </c>
      <c r="AG69" s="292">
        <v>-6.0041032364167628E-2</v>
      </c>
      <c r="AH69" s="294">
        <v>1.109252220802157E-3</v>
      </c>
      <c r="AI69" s="52"/>
      <c r="AJ69" s="52"/>
      <c r="AK69" s="52"/>
      <c r="AL69" s="52"/>
      <c r="AM69" s="52"/>
      <c r="AN69" s="52"/>
      <c r="AO69" s="52"/>
      <c r="AP69" s="52"/>
      <c r="AQ69" s="52"/>
      <c r="AR69" s="52"/>
      <c r="AS69" s="52"/>
      <c r="AT69" s="52"/>
      <c r="AU69" s="52"/>
      <c r="AV69" s="52"/>
    </row>
    <row r="70" spans="2:48" x14ac:dyDescent="0.2">
      <c r="B70" s="246">
        <v>2072</v>
      </c>
      <c r="C70" s="291">
        <v>106.02374679646101</v>
      </c>
      <c r="D70" s="292">
        <v>4.5584780300943599</v>
      </c>
      <c r="E70" s="292">
        <v>-4.9949102713311979E-3</v>
      </c>
      <c r="F70" s="293">
        <v>2.2144146561728969E-4</v>
      </c>
      <c r="G70" s="291">
        <v>57.351050050594417</v>
      </c>
      <c r="H70" s="292">
        <v>7.691061600240662</v>
      </c>
      <c r="I70" s="292">
        <v>-6.8869433867564445E-2</v>
      </c>
      <c r="J70" s="293">
        <v>5.4151492116385938E-4</v>
      </c>
      <c r="K70" s="291" t="s">
        <v>115</v>
      </c>
      <c r="L70" s="292">
        <v>2.2270511581402705</v>
      </c>
      <c r="M70" s="292" t="s">
        <v>115</v>
      </c>
      <c r="N70" s="293" t="s">
        <v>115</v>
      </c>
      <c r="O70" s="291">
        <v>75.944874774019922</v>
      </c>
      <c r="P70" s="292">
        <v>6.008345383395997</v>
      </c>
      <c r="Q70" s="292">
        <v>-3.681673454589398E-2</v>
      </c>
      <c r="R70" s="293">
        <v>3.7047290234768941E-4</v>
      </c>
      <c r="S70" s="291">
        <v>203.2844556841583</v>
      </c>
      <c r="T70" s="292">
        <v>8.3919103479165607</v>
      </c>
      <c r="U70" s="292">
        <v>-9.723416629982079E-2</v>
      </c>
      <c r="V70" s="293">
        <v>1.3132759452262155E-3</v>
      </c>
      <c r="W70" s="291">
        <v>145.32274758739868</v>
      </c>
      <c r="X70" s="292">
        <v>8.0499833883307925</v>
      </c>
      <c r="Y70" s="292">
        <v>-6.0185015493860711E-2</v>
      </c>
      <c r="Z70" s="293">
        <v>1.1157365789425404E-3</v>
      </c>
      <c r="AA70" s="291" t="s">
        <v>115</v>
      </c>
      <c r="AB70" s="292" t="s">
        <v>115</v>
      </c>
      <c r="AC70" s="292" t="s">
        <v>115</v>
      </c>
      <c r="AD70" s="293" t="s">
        <v>115</v>
      </c>
      <c r="AE70" s="291">
        <v>145.77809117113475</v>
      </c>
      <c r="AF70" s="292">
        <v>8.0526695453172952</v>
      </c>
      <c r="AG70" s="292">
        <v>-6.0476071324620601E-2</v>
      </c>
      <c r="AH70" s="294">
        <v>1.1172884359516955E-3</v>
      </c>
      <c r="AI70" s="52"/>
      <c r="AJ70" s="52"/>
      <c r="AK70" s="52"/>
      <c r="AL70" s="52"/>
      <c r="AM70" s="52"/>
      <c r="AN70" s="52"/>
      <c r="AO70" s="52"/>
      <c r="AP70" s="52"/>
      <c r="AQ70" s="52"/>
      <c r="AR70" s="52"/>
      <c r="AS70" s="52"/>
      <c r="AT70" s="52"/>
      <c r="AU70" s="52"/>
      <c r="AV70" s="52"/>
    </row>
    <row r="71" spans="2:48" x14ac:dyDescent="0.2">
      <c r="B71" s="246">
        <v>2073</v>
      </c>
      <c r="C71" s="291">
        <v>106.8255142965688</v>
      </c>
      <c r="D71" s="292">
        <v>4.592949925730168</v>
      </c>
      <c r="E71" s="292">
        <v>-5.0326825331358672E-3</v>
      </c>
      <c r="F71" s="293">
        <v>2.2311603924511119E-4</v>
      </c>
      <c r="G71" s="291">
        <v>57.768244638839946</v>
      </c>
      <c r="H71" s="292">
        <v>7.7470094734644785</v>
      </c>
      <c r="I71" s="292">
        <v>-6.9370417809091839E-2</v>
      </c>
      <c r="J71" s="293">
        <v>5.4545411834271596E-4</v>
      </c>
      <c r="K71" s="291" t="s">
        <v>115</v>
      </c>
      <c r="L71" s="292">
        <v>2.2274701052632064</v>
      </c>
      <c r="M71" s="292" t="s">
        <v>115</v>
      </c>
      <c r="N71" s="293" t="s">
        <v>115</v>
      </c>
      <c r="O71" s="291">
        <v>76.510891308683611</v>
      </c>
      <c r="P71" s="292">
        <v>6.0517978557540273</v>
      </c>
      <c r="Q71" s="292">
        <v>-3.7085193239529184E-2</v>
      </c>
      <c r="R71" s="293">
        <v>3.7319619883746912E-4</v>
      </c>
      <c r="S71" s="291">
        <v>204.82172327532871</v>
      </c>
      <c r="T71" s="292">
        <v>8.4553712345959795</v>
      </c>
      <c r="U71" s="292">
        <v>-9.7969465671846695E-2</v>
      </c>
      <c r="V71" s="293">
        <v>1.3232071352036559E-3</v>
      </c>
      <c r="W71" s="291">
        <v>146.37988366056473</v>
      </c>
      <c r="X71" s="292">
        <v>8.1085422028967908</v>
      </c>
      <c r="Y71" s="292">
        <v>-6.0622825485750334E-2</v>
      </c>
      <c r="Z71" s="293">
        <v>1.1238528952476781E-3</v>
      </c>
      <c r="AA71" s="291" t="s">
        <v>115</v>
      </c>
      <c r="AB71" s="292" t="s">
        <v>115</v>
      </c>
      <c r="AC71" s="292" t="s">
        <v>115</v>
      </c>
      <c r="AD71" s="293" t="s">
        <v>115</v>
      </c>
      <c r="AE71" s="291">
        <v>146.83899912772614</v>
      </c>
      <c r="AF71" s="292">
        <v>8.1112668702577668</v>
      </c>
      <c r="AG71" s="292">
        <v>-6.0916218374628815E-2</v>
      </c>
      <c r="AH71" s="294">
        <v>1.1254190097918354E-3</v>
      </c>
      <c r="AI71" s="52"/>
      <c r="AJ71" s="52"/>
      <c r="AK71" s="52"/>
      <c r="AL71" s="52"/>
      <c r="AM71" s="52"/>
      <c r="AN71" s="52"/>
      <c r="AO71" s="52"/>
      <c r="AP71" s="52"/>
      <c r="AQ71" s="52"/>
      <c r="AR71" s="52"/>
      <c r="AS71" s="52"/>
      <c r="AT71" s="52"/>
      <c r="AU71" s="52"/>
      <c r="AV71" s="52"/>
    </row>
    <row r="72" spans="2:48" x14ac:dyDescent="0.2">
      <c r="B72" s="246">
        <v>2074</v>
      </c>
      <c r="C72" s="291">
        <v>107.63669589648215</v>
      </c>
      <c r="D72" s="292">
        <v>4.6278265794360651</v>
      </c>
      <c r="E72" s="292">
        <v>-5.0708983048638806E-3</v>
      </c>
      <c r="F72" s="293">
        <v>2.2481027518558814E-4</v>
      </c>
      <c r="G72" s="291">
        <v>58.190337793679355</v>
      </c>
      <c r="H72" s="292">
        <v>7.8036142688787891</v>
      </c>
      <c r="I72" s="292">
        <v>-6.9877284145235988E-2</v>
      </c>
      <c r="J72" s="293">
        <v>5.4943956832602099E-4</v>
      </c>
      <c r="K72" s="291" t="s">
        <v>115</v>
      </c>
      <c r="L72" s="292">
        <v>2.2277212966470432</v>
      </c>
      <c r="M72" s="292" t="s">
        <v>115</v>
      </c>
      <c r="N72" s="293" t="s">
        <v>115</v>
      </c>
      <c r="O72" s="291">
        <v>77.083553830055678</v>
      </c>
      <c r="P72" s="292">
        <v>6.0957513665570202</v>
      </c>
      <c r="Q72" s="292">
        <v>-3.7356804090036812E-2</v>
      </c>
      <c r="R72" s="293">
        <v>3.7595147141127765E-4</v>
      </c>
      <c r="S72" s="291">
        <v>206.37704097520174</v>
      </c>
      <c r="T72" s="292">
        <v>8.5195772588880736</v>
      </c>
      <c r="U72" s="292">
        <v>-9.8713398695990343E-2</v>
      </c>
      <c r="V72" s="293">
        <v>1.3332549340653718E-3</v>
      </c>
      <c r="W72" s="291">
        <v>147.44943229036284</v>
      </c>
      <c r="X72" s="292">
        <v>8.167788596498788</v>
      </c>
      <c r="Y72" s="292">
        <v>-6.1065776103767809E-2</v>
      </c>
      <c r="Z72" s="293">
        <v>1.132064510765792E-3</v>
      </c>
      <c r="AA72" s="291" t="s">
        <v>115</v>
      </c>
      <c r="AB72" s="292" t="s">
        <v>115</v>
      </c>
      <c r="AC72" s="292" t="s">
        <v>115</v>
      </c>
      <c r="AD72" s="293" t="s">
        <v>115</v>
      </c>
      <c r="AE72" s="291">
        <v>147.91236392920894</v>
      </c>
      <c r="AF72" s="292">
        <v>8.1705522264108428</v>
      </c>
      <c r="AG72" s="292">
        <v>-6.1361533491760392E-2</v>
      </c>
      <c r="AH72" s="294">
        <v>1.1336450502524075E-3</v>
      </c>
      <c r="AI72" s="52"/>
      <c r="AJ72" s="52"/>
      <c r="AK72" s="52"/>
      <c r="AL72" s="52"/>
      <c r="AM72" s="52"/>
      <c r="AN72" s="52"/>
      <c r="AO72" s="52"/>
      <c r="AP72" s="52"/>
      <c r="AQ72" s="52"/>
      <c r="AR72" s="52"/>
      <c r="AS72" s="52"/>
      <c r="AT72" s="52"/>
      <c r="AU72" s="52"/>
      <c r="AV72" s="52"/>
    </row>
    <row r="73" spans="2:48" x14ac:dyDescent="0.2">
      <c r="B73" s="246">
        <v>2075</v>
      </c>
      <c r="C73" s="291">
        <v>108.45740213357648</v>
      </c>
      <c r="D73" s="292">
        <v>4.6631127437529889</v>
      </c>
      <c r="E73" s="292">
        <v>-5.1095627940681496E-3</v>
      </c>
      <c r="F73" s="293">
        <v>2.2652440430736225E-4</v>
      </c>
      <c r="G73" s="291">
        <v>58.617387032528619</v>
      </c>
      <c r="H73" s="292">
        <v>7.8608836998556955</v>
      </c>
      <c r="I73" s="292">
        <v>-7.0390101945209615E-2</v>
      </c>
      <c r="J73" s="293">
        <v>5.5347181419954095E-4</v>
      </c>
      <c r="K73" s="291" t="s">
        <v>115</v>
      </c>
      <c r="L73" s="292">
        <v>2.2279850820243823</v>
      </c>
      <c r="M73" s="292" t="s">
        <v>115</v>
      </c>
      <c r="N73" s="293" t="s">
        <v>115</v>
      </c>
      <c r="O73" s="291">
        <v>77.662940373205075</v>
      </c>
      <c r="P73" s="292">
        <v>6.1402214775469481</v>
      </c>
      <c r="Q73" s="292">
        <v>-3.7631604109043551E-2</v>
      </c>
      <c r="R73" s="293">
        <v>3.7873909552215627E-4</v>
      </c>
      <c r="S73" s="291">
        <v>207.95062072243135</v>
      </c>
      <c r="T73" s="292">
        <v>8.5845371699624611</v>
      </c>
      <c r="U73" s="292">
        <v>-9.9466066745857742E-2</v>
      </c>
      <c r="V73" s="293">
        <v>1.343420710995914E-3</v>
      </c>
      <c r="W73" s="291">
        <v>148.53153922109792</v>
      </c>
      <c r="X73" s="292">
        <v>8.2277306424718457</v>
      </c>
      <c r="Y73" s="292">
        <v>-6.1513927707515445E-2</v>
      </c>
      <c r="Z73" s="293">
        <v>1.1403725444700285E-3</v>
      </c>
      <c r="AA73" s="291" t="s">
        <v>115</v>
      </c>
      <c r="AB73" s="292" t="s">
        <v>115</v>
      </c>
      <c r="AC73" s="292" t="s">
        <v>115</v>
      </c>
      <c r="AD73" s="293" t="s">
        <v>115</v>
      </c>
      <c r="AE73" s="291">
        <v>148.99833183990683</v>
      </c>
      <c r="AF73" s="292">
        <v>8.2305336924209058</v>
      </c>
      <c r="AG73" s="292">
        <v>-6.1812077357821127E-2</v>
      </c>
      <c r="AH73" s="294">
        <v>1.1419676782722032E-3</v>
      </c>
      <c r="AI73" s="52"/>
      <c r="AJ73" s="52"/>
      <c r="AK73" s="52"/>
      <c r="AL73" s="52"/>
      <c r="AM73" s="52"/>
      <c r="AN73" s="52"/>
      <c r="AO73" s="52"/>
      <c r="AP73" s="52"/>
      <c r="AQ73" s="52"/>
      <c r="AR73" s="52"/>
      <c r="AS73" s="52"/>
      <c r="AT73" s="52"/>
      <c r="AU73" s="52"/>
      <c r="AV73" s="52"/>
    </row>
    <row r="74" spans="2:48" x14ac:dyDescent="0.2">
      <c r="B74" s="246">
        <v>2076</v>
      </c>
      <c r="C74" s="291">
        <v>109.287744843122</v>
      </c>
      <c r="D74" s="292">
        <v>4.6988132270247105</v>
      </c>
      <c r="E74" s="292">
        <v>-5.1486812694470294E-3</v>
      </c>
      <c r="F74" s="293">
        <v>2.2825866018986166E-4</v>
      </c>
      <c r="G74" s="291">
        <v>59.049450548154965</v>
      </c>
      <c r="H74" s="292">
        <v>7.9188255703352635</v>
      </c>
      <c r="I74" s="292">
        <v>-7.0908941089214222E-2</v>
      </c>
      <c r="J74" s="293">
        <v>5.5755140542578321E-4</v>
      </c>
      <c r="K74" s="291" t="s">
        <v>115</v>
      </c>
      <c r="L74" s="292">
        <v>2.228007641812042</v>
      </c>
      <c r="M74" s="292" t="s">
        <v>115</v>
      </c>
      <c r="N74" s="293" t="s">
        <v>115</v>
      </c>
      <c r="O74" s="291">
        <v>78.249129889463873</v>
      </c>
      <c r="P74" s="292">
        <v>6.1852007722290283</v>
      </c>
      <c r="Q74" s="292">
        <v>-3.790963074275485E-2</v>
      </c>
      <c r="R74" s="293">
        <v>3.8155945103159701E-4</v>
      </c>
      <c r="S74" s="291">
        <v>209.54267694418817</v>
      </c>
      <c r="T74" s="292">
        <v>8.650259819718741</v>
      </c>
      <c r="U74" s="292">
        <v>-0.10022757238535179</v>
      </c>
      <c r="V74" s="293">
        <v>1.3537058512563646E-3</v>
      </c>
      <c r="W74" s="291">
        <v>149.62635190835823</v>
      </c>
      <c r="X74" s="292">
        <v>8.2883765089455643</v>
      </c>
      <c r="Y74" s="292">
        <v>-6.1967341365318798E-2</v>
      </c>
      <c r="Z74" s="293">
        <v>1.1487781284721618E-3</v>
      </c>
      <c r="AA74" s="291" t="s">
        <v>115</v>
      </c>
      <c r="AB74" s="292" t="s">
        <v>115</v>
      </c>
      <c r="AC74" s="292" t="s">
        <v>115</v>
      </c>
      <c r="AD74" s="293" t="s">
        <v>115</v>
      </c>
      <c r="AE74" s="291">
        <v>150.09705084153265</v>
      </c>
      <c r="AF74" s="292">
        <v>8.2912194417892042</v>
      </c>
      <c r="AG74" s="292">
        <v>-6.2267911367123258E-2</v>
      </c>
      <c r="AH74" s="294">
        <v>1.1503880279517226E-3</v>
      </c>
      <c r="AI74" s="52"/>
      <c r="AJ74" s="52"/>
      <c r="AK74" s="52"/>
      <c r="AL74" s="52"/>
      <c r="AM74" s="52"/>
      <c r="AN74" s="52"/>
      <c r="AO74" s="52"/>
      <c r="AP74" s="52"/>
      <c r="AQ74" s="52"/>
      <c r="AR74" s="52"/>
      <c r="AS74" s="52"/>
      <c r="AT74" s="52"/>
      <c r="AU74" s="52"/>
      <c r="AV74" s="52"/>
    </row>
    <row r="75" spans="2:48" x14ac:dyDescent="0.2">
      <c r="B75" s="246">
        <v>2077</v>
      </c>
      <c r="C75" s="291">
        <v>110.12783717352328</v>
      </c>
      <c r="D75" s="292">
        <v>4.7349328940530482</v>
      </c>
      <c r="E75" s="292">
        <v>-5.1882590615622568E-3</v>
      </c>
      <c r="F75" s="293">
        <v>2.3001327915513021E-4</v>
      </c>
      <c r="G75" s="291">
        <v>59.486587216606701</v>
      </c>
      <c r="H75" s="292">
        <v>7.977447775888959</v>
      </c>
      <c r="I75" s="292">
        <v>-7.1433872277962565E-2</v>
      </c>
      <c r="J75" s="293">
        <v>5.6167889791886993E-4</v>
      </c>
      <c r="K75" s="291" t="s">
        <v>115</v>
      </c>
      <c r="L75" s="292">
        <v>2.2280413809311344</v>
      </c>
      <c r="M75" s="292" t="s">
        <v>115</v>
      </c>
      <c r="N75" s="293" t="s">
        <v>115</v>
      </c>
      <c r="O75" s="291">
        <v>78.842202257185619</v>
      </c>
      <c r="P75" s="292">
        <v>6.2307087789394853</v>
      </c>
      <c r="Q75" s="292">
        <v>-3.81909218770577E-2</v>
      </c>
      <c r="R75" s="293">
        <v>3.8441292226130529E-4</v>
      </c>
      <c r="S75" s="291">
        <v>211.15342658537853</v>
      </c>
      <c r="T75" s="292">
        <v>8.7167541639927073</v>
      </c>
      <c r="U75" s="292">
        <v>-0.10099801938264814</v>
      </c>
      <c r="V75" s="293">
        <v>1.3641117563731023E-3</v>
      </c>
      <c r="W75" s="291">
        <v>150.73401953910891</v>
      </c>
      <c r="X75" s="292">
        <v>8.3497344599571388</v>
      </c>
      <c r="Y75" s="292">
        <v>-6.2426078862548459E-2</v>
      </c>
      <c r="Z75" s="293">
        <v>1.1572824081768648E-3</v>
      </c>
      <c r="AA75" s="291" t="s">
        <v>115</v>
      </c>
      <c r="AB75" s="292" t="s">
        <v>115</v>
      </c>
      <c r="AC75" s="292" t="s">
        <v>115</v>
      </c>
      <c r="AD75" s="293" t="s">
        <v>115</v>
      </c>
      <c r="AE75" s="291">
        <v>151.20867065335369</v>
      </c>
      <c r="AF75" s="292">
        <v>8.352617743987663</v>
      </c>
      <c r="AG75" s="292">
        <v>-6.2729097634851683E-2</v>
      </c>
      <c r="AH75" s="294">
        <v>1.1589072467077144E-3</v>
      </c>
      <c r="AI75" s="52"/>
      <c r="AJ75" s="52"/>
      <c r="AK75" s="52"/>
      <c r="AL75" s="52"/>
      <c r="AM75" s="52"/>
      <c r="AN75" s="52"/>
      <c r="AO75" s="52"/>
      <c r="AP75" s="52"/>
      <c r="AQ75" s="52"/>
      <c r="AR75" s="52"/>
      <c r="AS75" s="52"/>
      <c r="AT75" s="52"/>
      <c r="AU75" s="52"/>
      <c r="AV75" s="52"/>
    </row>
    <row r="76" spans="2:48" x14ac:dyDescent="0.2">
      <c r="B76" s="246">
        <v>2078</v>
      </c>
      <c r="C76" s="291">
        <v>110.97779360173745</v>
      </c>
      <c r="D76" s="292">
        <v>4.771476666760778</v>
      </c>
      <c r="E76" s="292">
        <v>-5.2283015635653327E-3</v>
      </c>
      <c r="F76" s="293">
        <v>2.3178850030003003E-4</v>
      </c>
      <c r="G76" s="291">
        <v>59.928856605235922</v>
      </c>
      <c r="H76" s="292">
        <v>8.0367583047955318</v>
      </c>
      <c r="I76" s="292">
        <v>-7.1964967042312616E-2</v>
      </c>
      <c r="J76" s="293">
        <v>5.6585485412029009E-4</v>
      </c>
      <c r="K76" s="291" t="s">
        <v>115</v>
      </c>
      <c r="L76" s="292">
        <v>2.2279245241082117</v>
      </c>
      <c r="M76" s="292" t="s">
        <v>115</v>
      </c>
      <c r="N76" s="293" t="s">
        <v>115</v>
      </c>
      <c r="O76" s="291">
        <v>79.442238292630094</v>
      </c>
      <c r="P76" s="292">
        <v>6.2767431105915001</v>
      </c>
      <c r="Q76" s="292">
        <v>-3.8475515842683064E-2</v>
      </c>
      <c r="R76" s="293">
        <v>3.8729989804556962E-4</v>
      </c>
      <c r="S76" s="291">
        <v>212.78308913820706</v>
      </c>
      <c r="T76" s="292">
        <v>8.7840292637767377</v>
      </c>
      <c r="U76" s="292">
        <v>-0.10177751272433541</v>
      </c>
      <c r="V76" s="293">
        <v>1.374639844328784E-3</v>
      </c>
      <c r="W76" s="291">
        <v>151.85469305202105</v>
      </c>
      <c r="X76" s="292">
        <v>8.4118128565774555</v>
      </c>
      <c r="Y76" s="292">
        <v>-6.2890202710039089E-2</v>
      </c>
      <c r="Z76" s="293">
        <v>1.1658865424377868E-3</v>
      </c>
      <c r="AA76" s="291" t="s">
        <v>115</v>
      </c>
      <c r="AB76" s="292" t="s">
        <v>115</v>
      </c>
      <c r="AC76" s="292" t="s">
        <v>115</v>
      </c>
      <c r="AD76" s="293" t="s">
        <v>115</v>
      </c>
      <c r="AE76" s="291">
        <v>152.33334275259341</v>
      </c>
      <c r="AF76" s="292">
        <v>8.4147369655857069</v>
      </c>
      <c r="AG76" s="292">
        <v>-6.3195699005527947E-2</v>
      </c>
      <c r="AH76" s="294">
        <v>1.1675264954295293E-3</v>
      </c>
      <c r="AI76" s="52"/>
      <c r="AJ76" s="52"/>
      <c r="AK76" s="52"/>
      <c r="AL76" s="52"/>
      <c r="AM76" s="52"/>
      <c r="AN76" s="52"/>
      <c r="AO76" s="52"/>
      <c r="AP76" s="52"/>
      <c r="AQ76" s="52"/>
      <c r="AR76" s="52"/>
      <c r="AS76" s="52"/>
      <c r="AT76" s="52"/>
      <c r="AU76" s="52"/>
      <c r="AV76" s="52"/>
    </row>
    <row r="77" spans="2:48" x14ac:dyDescent="0.2">
      <c r="B77" s="246">
        <v>2079</v>
      </c>
      <c r="C77" s="291">
        <v>111.83772994887393</v>
      </c>
      <c r="D77" s="292">
        <v>4.8084495248623371</v>
      </c>
      <c r="E77" s="292">
        <v>-5.2688142319324387E-3</v>
      </c>
      <c r="F77" s="293">
        <v>2.3358456552882308E-4</v>
      </c>
      <c r="G77" s="291">
        <v>60.376318980815796</v>
      </c>
      <c r="H77" s="292">
        <v>8.0967652391295832</v>
      </c>
      <c r="I77" s="292">
        <v>-7.2502297753015116E-2</v>
      </c>
      <c r="J77" s="293">
        <v>5.7007984307554322E-4</v>
      </c>
      <c r="K77" s="291" t="s">
        <v>115</v>
      </c>
      <c r="L77" s="292">
        <v>2.2277515239370911</v>
      </c>
      <c r="M77" s="292" t="s">
        <v>115</v>
      </c>
      <c r="N77" s="293" t="s">
        <v>115</v>
      </c>
      <c r="O77" s="291">
        <v>80.04931976097609</v>
      </c>
      <c r="P77" s="292">
        <v>6.3233150551561286</v>
      </c>
      <c r="Q77" s="292">
        <v>-3.8763451420429279E-2</v>
      </c>
      <c r="R77" s="293">
        <v>3.9022077178424821E-4</v>
      </c>
      <c r="S77" s="291">
        <v>214.43188667208651</v>
      </c>
      <c r="T77" s="292">
        <v>8.8520942864545162</v>
      </c>
      <c r="U77" s="292">
        <v>-0.10256615862972157</v>
      </c>
      <c r="V77" s="293">
        <v>1.3852915497555699E-3</v>
      </c>
      <c r="W77" s="291">
        <v>152.98852515803978</v>
      </c>
      <c r="X77" s="292">
        <v>8.4746201580504597</v>
      </c>
      <c r="Y77" s="292">
        <v>-6.3359776152607919E-2</v>
      </c>
      <c r="Z77" s="293">
        <v>1.1745917037154715E-3</v>
      </c>
      <c r="AA77" s="291" t="s">
        <v>115</v>
      </c>
      <c r="AB77" s="292" t="s">
        <v>115</v>
      </c>
      <c r="AC77" s="292" t="s">
        <v>115</v>
      </c>
      <c r="AD77" s="293" t="s">
        <v>115</v>
      </c>
      <c r="AE77" s="291">
        <v>153.47122039507269</v>
      </c>
      <c r="AF77" s="292">
        <v>8.4775855713903887</v>
      </c>
      <c r="AG77" s="292">
        <v>-6.3667779061574212E-2</v>
      </c>
      <c r="AH77" s="294">
        <v>1.1762469486373151E-3</v>
      </c>
      <c r="AI77" s="52"/>
      <c r="AJ77" s="52"/>
      <c r="AK77" s="52"/>
      <c r="AL77" s="52"/>
      <c r="AM77" s="52"/>
      <c r="AN77" s="52"/>
      <c r="AO77" s="52"/>
      <c r="AP77" s="52"/>
      <c r="AQ77" s="52"/>
      <c r="AR77" s="52"/>
      <c r="AS77" s="52"/>
      <c r="AT77" s="52"/>
      <c r="AU77" s="52"/>
      <c r="AV77" s="52"/>
    </row>
    <row r="78" spans="2:48" x14ac:dyDescent="0.2">
      <c r="B78" s="246">
        <v>2080</v>
      </c>
      <c r="C78" s="291">
        <v>112.70776339597676</v>
      </c>
      <c r="D78" s="292">
        <v>4.8458565065423871</v>
      </c>
      <c r="E78" s="292">
        <v>-5.3098025872079634E-3</v>
      </c>
      <c r="F78" s="293">
        <v>2.3540171958613419E-4</v>
      </c>
      <c r="G78" s="291">
        <v>60.829035317752762</v>
      </c>
      <c r="H78" s="292">
        <v>8.1574767558628576</v>
      </c>
      <c r="I78" s="292">
        <v>-7.3045937630575195E-2</v>
      </c>
      <c r="J78" s="293">
        <v>5.7435444051167988E-4</v>
      </c>
      <c r="K78" s="291" t="s">
        <v>115</v>
      </c>
      <c r="L78" s="292">
        <v>2.2274096611355931</v>
      </c>
      <c r="M78" s="292" t="s">
        <v>115</v>
      </c>
      <c r="N78" s="293" t="s">
        <v>115</v>
      </c>
      <c r="O78" s="291">
        <v>80.6635293874631</v>
      </c>
      <c r="P78" s="292">
        <v>6.3704249762340535</v>
      </c>
      <c r="Q78" s="292">
        <v>-3.9054767846446493E-2</v>
      </c>
      <c r="R78" s="293">
        <v>3.9317594149637501E-4</v>
      </c>
      <c r="S78" s="291">
        <v>216.10004386389795</v>
      </c>
      <c r="T78" s="292">
        <v>8.9209585070502317</v>
      </c>
      <c r="U78" s="292">
        <v>-0.10336406456530794</v>
      </c>
      <c r="V78" s="293">
        <v>1.3960683241306152E-3</v>
      </c>
      <c r="W78" s="291">
        <v>154.13567036119375</v>
      </c>
      <c r="X78" s="292">
        <v>8.5381649229458461</v>
      </c>
      <c r="Y78" s="292">
        <v>-6.3834863177672646E-2</v>
      </c>
      <c r="Z78" s="293">
        <v>1.1833990782371211E-3</v>
      </c>
      <c r="AA78" s="291" t="s">
        <v>115</v>
      </c>
      <c r="AB78" s="292" t="s">
        <v>115</v>
      </c>
      <c r="AC78" s="292" t="s">
        <v>115</v>
      </c>
      <c r="AD78" s="293" t="s">
        <v>115</v>
      </c>
      <c r="AE78" s="291">
        <v>154.62245863609382</v>
      </c>
      <c r="AF78" s="292">
        <v>8.5411721255998163</v>
      </c>
      <c r="AG78" s="292">
        <v>-6.4145402131977169E-2</v>
      </c>
      <c r="AH78" s="294">
        <v>1.1850697946420609E-3</v>
      </c>
      <c r="AI78" s="52"/>
      <c r="AJ78" s="52"/>
      <c r="AK78" s="52"/>
      <c r="AL78" s="52"/>
      <c r="AM78" s="52"/>
      <c r="AN78" s="52"/>
      <c r="AO78" s="52"/>
      <c r="AP78" s="52"/>
      <c r="AQ78" s="52"/>
      <c r="AR78" s="52"/>
      <c r="AS78" s="52"/>
      <c r="AT78" s="52"/>
      <c r="AU78" s="52"/>
      <c r="AV78" s="52"/>
    </row>
    <row r="79" spans="2:48" x14ac:dyDescent="0.2">
      <c r="B79" s="246">
        <v>2081</v>
      </c>
      <c r="C79" s="291">
        <v>113.58801249999276</v>
      </c>
      <c r="D79" s="292">
        <v>4.8837027091423613</v>
      </c>
      <c r="E79" s="292">
        <v>-5.3512722147567825E-3</v>
      </c>
      <c r="F79" s="293">
        <v>2.372402100903022E-4</v>
      </c>
      <c r="G79" s="291">
        <v>61.287067306395443</v>
      </c>
      <c r="H79" s="292">
        <v>8.2189011279785174</v>
      </c>
      <c r="I79" s="292">
        <v>-7.3595960755229894E-2</v>
      </c>
      <c r="J79" s="293">
        <v>5.786792289157554E-4</v>
      </c>
      <c r="K79" s="291" t="s">
        <v>115</v>
      </c>
      <c r="L79" s="292">
        <v>2.2273625092659071</v>
      </c>
      <c r="M79" s="292" t="s">
        <v>115</v>
      </c>
      <c r="N79" s="293" t="s">
        <v>115</v>
      </c>
      <c r="O79" s="291">
        <v>81.284950868664282</v>
      </c>
      <c r="P79" s="292">
        <v>6.418103905341872</v>
      </c>
      <c r="Q79" s="292">
        <v>-3.9349504817583279E-2</v>
      </c>
      <c r="R79" s="293">
        <v>3.9616580987439761E-4</v>
      </c>
      <c r="S79" s="291">
        <v>217.78778802860739</v>
      </c>
      <c r="T79" s="292">
        <v>8.990631309492473</v>
      </c>
      <c r="U79" s="292">
        <v>-0.10417133925943352</v>
      </c>
      <c r="V79" s="293">
        <v>1.4069716359738609E-3</v>
      </c>
      <c r="W79" s="291">
        <v>155.29628497964893</v>
      </c>
      <c r="X79" s="292">
        <v>8.6024558103253259</v>
      </c>
      <c r="Y79" s="292">
        <v>-6.4315528523971002E-2</v>
      </c>
      <c r="Z79" s="293">
        <v>1.1923098661582418E-3</v>
      </c>
      <c r="AA79" s="291" t="s">
        <v>115</v>
      </c>
      <c r="AB79" s="292" t="s">
        <v>115</v>
      </c>
      <c r="AC79" s="292" t="s">
        <v>115</v>
      </c>
      <c r="AD79" s="293" t="s">
        <v>115</v>
      </c>
      <c r="AE79" s="291">
        <v>155.78721435156919</v>
      </c>
      <c r="AF79" s="292">
        <v>8.605505292970216</v>
      </c>
      <c r="AG79" s="292">
        <v>-6.4628633301054131E-2</v>
      </c>
      <c r="AH79" s="294">
        <v>1.1939962357075276E-3</v>
      </c>
      <c r="AI79" s="52"/>
      <c r="AJ79" s="52"/>
      <c r="AK79" s="52"/>
      <c r="AL79" s="52"/>
      <c r="AM79" s="52"/>
      <c r="AN79" s="52"/>
      <c r="AO79" s="52"/>
      <c r="AP79" s="52"/>
      <c r="AQ79" s="52"/>
      <c r="AR79" s="52"/>
      <c r="AS79" s="52"/>
      <c r="AT79" s="52"/>
      <c r="AU79" s="52"/>
      <c r="AV79" s="52"/>
    </row>
    <row r="80" spans="2:48" x14ac:dyDescent="0.2">
      <c r="B80" s="246">
        <v>2082</v>
      </c>
      <c r="C80" s="291">
        <v>114.47859720992673</v>
      </c>
      <c r="D80" s="292">
        <v>4.9219932898550542</v>
      </c>
      <c r="E80" s="292">
        <v>-5.393228765525354E-3</v>
      </c>
      <c r="F80" s="293">
        <v>2.3910028756712187E-4</v>
      </c>
      <c r="G80" s="291">
        <v>61.750477361441</v>
      </c>
      <c r="H80" s="292">
        <v>8.2810467255984754</v>
      </c>
      <c r="I80" s="292">
        <v>-7.4152442077042996E-2</v>
      </c>
      <c r="J80" s="293">
        <v>5.8305479761420391E-4</v>
      </c>
      <c r="K80" s="291" t="s">
        <v>115</v>
      </c>
      <c r="L80" s="292">
        <v>2.227151735938353</v>
      </c>
      <c r="M80" s="292" t="s">
        <v>115</v>
      </c>
      <c r="N80" s="293" t="s">
        <v>115</v>
      </c>
      <c r="O80" s="291">
        <v>81.91366888389129</v>
      </c>
      <c r="P80" s="292">
        <v>6.4663340086157888</v>
      </c>
      <c r="Q80" s="292">
        <v>-3.9647702496796049E-2</v>
      </c>
      <c r="R80" s="293">
        <v>3.9919078433905069E-4</v>
      </c>
      <c r="S80" s="291">
        <v>219.495349150241</v>
      </c>
      <c r="T80" s="292">
        <v>9.0611221878929396</v>
      </c>
      <c r="U80" s="292">
        <v>-0.10498809271709088</v>
      </c>
      <c r="V80" s="293">
        <v>1.4180029710481425E-3</v>
      </c>
      <c r="W80" s="291">
        <v>156.47052716700969</v>
      </c>
      <c r="X80" s="292">
        <v>8.6675015809225737</v>
      </c>
      <c r="Y80" s="292">
        <v>-6.4801837690382488E-2</v>
      </c>
      <c r="Z80" s="293">
        <v>1.2013252817261865E-3</v>
      </c>
      <c r="AA80" s="291" t="s">
        <v>115</v>
      </c>
      <c r="AB80" s="292" t="s">
        <v>115</v>
      </c>
      <c r="AC80" s="292" t="s">
        <v>115</v>
      </c>
      <c r="AD80" s="293" t="s">
        <v>115</v>
      </c>
      <c r="AE80" s="291">
        <v>156.96564625939854</v>
      </c>
      <c r="AF80" s="292">
        <v>8.6705938399966342</v>
      </c>
      <c r="AG80" s="292">
        <v>-6.5117538417321846E-2</v>
      </c>
      <c r="AH80" s="294">
        <v>1.2030274882140768E-3</v>
      </c>
      <c r="AI80" s="52"/>
      <c r="AJ80" s="52"/>
      <c r="AK80" s="52"/>
      <c r="AL80" s="52"/>
      <c r="AM80" s="52"/>
      <c r="AN80" s="52"/>
      <c r="AO80" s="52"/>
      <c r="AP80" s="52"/>
      <c r="AQ80" s="52"/>
      <c r="AR80" s="52"/>
      <c r="AS80" s="52"/>
      <c r="AT80" s="52"/>
      <c r="AU80" s="52"/>
      <c r="AV80" s="52"/>
    </row>
    <row r="81" spans="2:48" x14ac:dyDescent="0.2">
      <c r="B81" s="246">
        <v>2083</v>
      </c>
      <c r="C81" s="291">
        <v>115.37963888318674</v>
      </c>
      <c r="D81" s="292">
        <v>4.9607334664273877</v>
      </c>
      <c r="E81" s="292">
        <v>-5.4356779568117538E-3</v>
      </c>
      <c r="F81" s="293">
        <v>2.409822054839825E-4</v>
      </c>
      <c r="G81" s="291">
        <v>62.219328630440089</v>
      </c>
      <c r="H81" s="292">
        <v>8.3439220171239477</v>
      </c>
      <c r="I81" s="292">
        <v>-7.4715457426118057E-2</v>
      </c>
      <c r="J81" s="293">
        <v>5.8748174285314276E-4</v>
      </c>
      <c r="K81" s="291" t="s">
        <v>115</v>
      </c>
      <c r="L81" s="292">
        <v>2.2268703557398748</v>
      </c>
      <c r="M81" s="292" t="s">
        <v>115</v>
      </c>
      <c r="N81" s="293" t="s">
        <v>115</v>
      </c>
      <c r="O81" s="291">
        <v>82.549769106733493</v>
      </c>
      <c r="P81" s="292">
        <v>6.51512679757891</v>
      </c>
      <c r="Q81" s="292">
        <v>-3.9949401518621863E-2</v>
      </c>
      <c r="R81" s="293">
        <v>4.022512770948738E-4</v>
      </c>
      <c r="S81" s="291">
        <v>221.22295991322457</v>
      </c>
      <c r="T81" s="292">
        <v>9.1324407478401852</v>
      </c>
      <c r="U81" s="292">
        <v>-0.10581443623491643</v>
      </c>
      <c r="V81" s="293">
        <v>1.4291638325616529E-3</v>
      </c>
      <c r="W81" s="291">
        <v>157.65855693386979</v>
      </c>
      <c r="X81" s="292">
        <v>8.7333110983370048</v>
      </c>
      <c r="Y81" s="292">
        <v>-6.5293856944853554E-2</v>
      </c>
      <c r="Z81" s="293">
        <v>1.2104465534456133E-3</v>
      </c>
      <c r="AA81" s="291" t="s">
        <v>115</v>
      </c>
      <c r="AB81" s="292" t="s">
        <v>115</v>
      </c>
      <c r="AC81" s="292" t="s">
        <v>115</v>
      </c>
      <c r="AD81" s="293" t="s">
        <v>115</v>
      </c>
      <c r="AE81" s="291">
        <v>158.15791494109666</v>
      </c>
      <c r="AF81" s="292">
        <v>8.7364466361075053</v>
      </c>
      <c r="AG81" s="292">
        <v>-6.561218410246937E-2</v>
      </c>
      <c r="AH81" s="294">
        <v>1.2121647828244205E-3</v>
      </c>
      <c r="AI81" s="52"/>
      <c r="AJ81" s="52"/>
      <c r="AK81" s="52"/>
      <c r="AL81" s="52"/>
      <c r="AM81" s="52"/>
      <c r="AN81" s="52"/>
      <c r="AO81" s="52"/>
      <c r="AP81" s="52"/>
      <c r="AQ81" s="52"/>
      <c r="AR81" s="52"/>
      <c r="AS81" s="52"/>
      <c r="AT81" s="52"/>
      <c r="AU81" s="52"/>
      <c r="AV81" s="52"/>
    </row>
    <row r="82" spans="2:48" x14ac:dyDescent="0.2">
      <c r="B82" s="246">
        <v>2084</v>
      </c>
      <c r="C82" s="291">
        <v>116.29126030212106</v>
      </c>
      <c r="D82" s="292">
        <v>4.9999285178714112</v>
      </c>
      <c r="E82" s="292">
        <v>-5.4786255730447661E-3</v>
      </c>
      <c r="F82" s="293">
        <v>2.4288622028440703E-4</v>
      </c>
      <c r="G82" s="291">
        <v>62.693685002401999</v>
      </c>
      <c r="H82" s="292">
        <v>8.4075355703894452</v>
      </c>
      <c r="I82" s="292">
        <v>-7.5285083522931784E-2</v>
      </c>
      <c r="J82" s="293">
        <v>5.9196066787962291E-4</v>
      </c>
      <c r="K82" s="291" t="s">
        <v>115</v>
      </c>
      <c r="L82" s="292">
        <v>2.2265303107384185</v>
      </c>
      <c r="M82" s="292" t="s">
        <v>115</v>
      </c>
      <c r="N82" s="293" t="s">
        <v>115</v>
      </c>
      <c r="O82" s="291">
        <v>83.193338216732357</v>
      </c>
      <c r="P82" s="292">
        <v>6.5644895570821742</v>
      </c>
      <c r="Q82" s="292">
        <v>-4.0254642994715699E-2</v>
      </c>
      <c r="R82" s="293">
        <v>4.0534770518638164E-4</v>
      </c>
      <c r="S82" s="291">
        <v>222.97085573409046</v>
      </c>
      <c r="T82" s="292">
        <v>9.2045967077085322</v>
      </c>
      <c r="U82" s="292">
        <v>-0.10665048241635637</v>
      </c>
      <c r="V82" s="293">
        <v>1.4404557413727774E-3</v>
      </c>
      <c r="W82" s="291">
        <v>158.86053616961667</v>
      </c>
      <c r="X82" s="292">
        <v>8.7998933302416251</v>
      </c>
      <c r="Y82" s="292">
        <v>-6.5791653333428013E-2</v>
      </c>
      <c r="Z82" s="293">
        <v>1.2196749242458947E-3</v>
      </c>
      <c r="AA82" s="291" t="s">
        <v>115</v>
      </c>
      <c r="AB82" s="292" t="s">
        <v>115</v>
      </c>
      <c r="AC82" s="292" t="s">
        <v>115</v>
      </c>
      <c r="AD82" s="293" t="s">
        <v>115</v>
      </c>
      <c r="AE82" s="291">
        <v>159.36418286367581</v>
      </c>
      <c r="AF82" s="292">
        <v>8.8030726548732972</v>
      </c>
      <c r="AG82" s="292">
        <v>-6.611263776043666E-2</v>
      </c>
      <c r="AH82" s="294">
        <v>1.2214093646513242E-3</v>
      </c>
      <c r="AI82" s="52"/>
      <c r="AJ82" s="52"/>
      <c r="AK82" s="52"/>
      <c r="AL82" s="52"/>
      <c r="AM82" s="52"/>
      <c r="AN82" s="52"/>
      <c r="AO82" s="52"/>
      <c r="AP82" s="52"/>
      <c r="AQ82" s="52"/>
      <c r="AR82" s="52"/>
      <c r="AS82" s="52"/>
      <c r="AT82" s="52"/>
      <c r="AU82" s="52"/>
      <c r="AV82" s="52"/>
    </row>
    <row r="83" spans="2:48" x14ac:dyDescent="0.2">
      <c r="B83" s="246">
        <v>2085</v>
      </c>
      <c r="C83" s="291">
        <v>117.21358569074928</v>
      </c>
      <c r="D83" s="292">
        <v>5.0395837851836633</v>
      </c>
      <c r="E83" s="292">
        <v>-5.5220774665720989E-3</v>
      </c>
      <c r="F83" s="293">
        <v>2.4481259142299702E-4</v>
      </c>
      <c r="G83" s="291">
        <v>63.17361111650046</v>
      </c>
      <c r="H83" s="292">
        <v>8.4718960538302728</v>
      </c>
      <c r="I83" s="292">
        <v>-7.586139798878834E-2</v>
      </c>
      <c r="J83" s="293">
        <v>5.9649218302383102E-4</v>
      </c>
      <c r="K83" s="291" t="s">
        <v>115</v>
      </c>
      <c r="L83" s="292">
        <v>2.2262311828446384</v>
      </c>
      <c r="M83" s="292" t="s">
        <v>115</v>
      </c>
      <c r="N83" s="293" t="s">
        <v>115</v>
      </c>
      <c r="O83" s="291">
        <v>83.844463911193031</v>
      </c>
      <c r="P83" s="292">
        <v>6.6144343025640424</v>
      </c>
      <c r="Q83" s="292">
        <v>-4.0563468519452521E-2</v>
      </c>
      <c r="R83" s="293">
        <v>4.084804905548936E-4</v>
      </c>
      <c r="S83" s="291">
        <v>224.73927479355751</v>
      </c>
      <c r="T83" s="292">
        <v>9.2775998999823752</v>
      </c>
      <c r="U83" s="292">
        <v>-0.10749634518701086</v>
      </c>
      <c r="V83" s="293">
        <v>1.4518802361973399E-3</v>
      </c>
      <c r="W83" s="291">
        <v>160.07662866449169</v>
      </c>
      <c r="X83" s="292">
        <v>8.8672573496050102</v>
      </c>
      <c r="Y83" s="292">
        <v>-6.6295294689383014E-2</v>
      </c>
      <c r="Z83" s="293">
        <v>1.2290116516504846E-3</v>
      </c>
      <c r="AA83" s="291" t="s">
        <v>115</v>
      </c>
      <c r="AB83" s="292" t="s">
        <v>115</v>
      </c>
      <c r="AC83" s="292" t="s">
        <v>115</v>
      </c>
      <c r="AD83" s="293" t="s">
        <v>115</v>
      </c>
      <c r="AE83" s="291">
        <v>160.58461440178422</v>
      </c>
      <c r="AF83" s="292">
        <v>8.870480975229297</v>
      </c>
      <c r="AG83" s="292">
        <v>-6.661896758659927E-2</v>
      </c>
      <c r="AH83" s="294">
        <v>1.2307624934272717E-3</v>
      </c>
      <c r="AI83" s="52"/>
      <c r="AJ83" s="52"/>
      <c r="AK83" s="52"/>
      <c r="AL83" s="52"/>
      <c r="AM83" s="52"/>
      <c r="AN83" s="52"/>
      <c r="AO83" s="52"/>
      <c r="AP83" s="52"/>
      <c r="AQ83" s="52"/>
      <c r="AR83" s="52"/>
      <c r="AS83" s="52"/>
      <c r="AT83" s="52"/>
      <c r="AU83" s="52"/>
      <c r="AV83" s="52"/>
    </row>
    <row r="84" spans="2:48" x14ac:dyDescent="0.2">
      <c r="B84" s="246">
        <v>2086</v>
      </c>
      <c r="C84" s="291">
        <v>118.1467407316902</v>
      </c>
      <c r="D84" s="292">
        <v>5.0797046720729657</v>
      </c>
      <c r="E84" s="292">
        <v>-5.5660395584578755E-3</v>
      </c>
      <c r="F84" s="293">
        <v>2.4676158140078767E-4</v>
      </c>
      <c r="G84" s="291">
        <v>63.659172370881869</v>
      </c>
      <c r="H84" s="292">
        <v>8.5370122376637507</v>
      </c>
      <c r="I84" s="292">
        <v>-7.644447935639663E-2</v>
      </c>
      <c r="J84" s="293">
        <v>6.0107690578225668E-4</v>
      </c>
      <c r="K84" s="291" t="s">
        <v>115</v>
      </c>
      <c r="L84" s="292">
        <v>2.2257532850789326</v>
      </c>
      <c r="M84" s="292" t="s">
        <v>115</v>
      </c>
      <c r="N84" s="293" t="s">
        <v>115</v>
      </c>
      <c r="O84" s="291">
        <v>84.503234917134677</v>
      </c>
      <c r="P84" s="292">
        <v>6.6649561795958494</v>
      </c>
      <c r="Q84" s="292">
        <v>-4.087592017559525E-2</v>
      </c>
      <c r="R84" s="293">
        <v>4.1165006009602994E-4</v>
      </c>
      <c r="S84" s="291">
        <v>226.52845806898702</v>
      </c>
      <c r="T84" s="292">
        <v>9.3514602725960323</v>
      </c>
      <c r="U84" s="292">
        <v>-0.10835213981015838</v>
      </c>
      <c r="V84" s="293">
        <v>1.4634388738182769E-3</v>
      </c>
      <c r="W84" s="291">
        <v>161.30700013190929</v>
      </c>
      <c r="X84" s="292">
        <v>8.9354123359276532</v>
      </c>
      <c r="Y84" s="292">
        <v>-6.6804849642472491E-2</v>
      </c>
      <c r="Z84" s="293">
        <v>1.238458007948279E-3</v>
      </c>
      <c r="AA84" s="291" t="s">
        <v>115</v>
      </c>
      <c r="AB84" s="292" t="s">
        <v>115</v>
      </c>
      <c r="AC84" s="292" t="s">
        <v>115</v>
      </c>
      <c r="AD84" s="293" t="s">
        <v>115</v>
      </c>
      <c r="AE84" s="291">
        <v>161.81937586010531</v>
      </c>
      <c r="AF84" s="292">
        <v>8.9386807827127672</v>
      </c>
      <c r="AG84" s="292">
        <v>-6.713124257706124E-2</v>
      </c>
      <c r="AH84" s="294">
        <v>1.2402254436761266E-3</v>
      </c>
      <c r="AI84" s="52"/>
      <c r="AJ84" s="52"/>
      <c r="AK84" s="52"/>
      <c r="AL84" s="52"/>
      <c r="AM84" s="52"/>
      <c r="AN84" s="52"/>
      <c r="AO84" s="52"/>
      <c r="AP84" s="52"/>
      <c r="AQ84" s="52"/>
      <c r="AR84" s="52"/>
      <c r="AS84" s="52"/>
      <c r="AT84" s="52"/>
      <c r="AU84" s="52"/>
      <c r="AV84" s="52"/>
    </row>
    <row r="85" spans="2:48" x14ac:dyDescent="0.2">
      <c r="B85" s="246">
        <v>2087</v>
      </c>
      <c r="C85" s="291">
        <v>119.09085258328793</v>
      </c>
      <c r="D85" s="292">
        <v>5.1202966456967811</v>
      </c>
      <c r="E85" s="292">
        <v>-5.6105178392894719E-3</v>
      </c>
      <c r="F85" s="293">
        <v>2.4873345580101808E-4</v>
      </c>
      <c r="G85" s="291">
        <v>64.150434931576939</v>
      </c>
      <c r="H85" s="292">
        <v>8.6028929950843143</v>
      </c>
      <c r="I85" s="292">
        <v>-7.7034407080571729E-2</v>
      </c>
      <c r="J85" s="293">
        <v>6.0571546090183801E-4</v>
      </c>
      <c r="K85" s="291" t="s">
        <v>115</v>
      </c>
      <c r="L85" s="292">
        <v>2.2252028549141052</v>
      </c>
      <c r="M85" s="292" t="s">
        <v>115</v>
      </c>
      <c r="N85" s="293" t="s">
        <v>115</v>
      </c>
      <c r="O85" s="291">
        <v>85.169741003380892</v>
      </c>
      <c r="P85" s="292">
        <v>6.7160677158835611</v>
      </c>
      <c r="Q85" s="292">
        <v>-4.1192040540029277E-2</v>
      </c>
      <c r="R85" s="293">
        <v>4.1485684571788403E-4</v>
      </c>
      <c r="S85" s="291">
        <v>228.33864936721997</v>
      </c>
      <c r="T85" s="292">
        <v>9.4261878902892988</v>
      </c>
      <c r="U85" s="292">
        <v>-0.10921798290246221</v>
      </c>
      <c r="V85" s="293">
        <v>1.4751332292977767E-3</v>
      </c>
      <c r="W85" s="291">
        <v>162.55181823103825</v>
      </c>
      <c r="X85" s="292">
        <v>9.0043675764928306</v>
      </c>
      <c r="Y85" s="292">
        <v>-6.7320387628279271E-2</v>
      </c>
      <c r="Z85" s="293">
        <v>1.2480152803669869E-3</v>
      </c>
      <c r="AA85" s="291" t="s">
        <v>115</v>
      </c>
      <c r="AB85" s="292" t="s">
        <v>115</v>
      </c>
      <c r="AC85" s="292" t="s">
        <v>115</v>
      </c>
      <c r="AD85" s="293" t="s">
        <v>115</v>
      </c>
      <c r="AE85" s="291">
        <v>163.06863549601917</v>
      </c>
      <c r="AF85" s="292">
        <v>9.0076813707146322</v>
      </c>
      <c r="AG85" s="292">
        <v>-6.7649532538057E-2</v>
      </c>
      <c r="AH85" s="294">
        <v>1.2497995048868077E-3</v>
      </c>
      <c r="AI85" s="52"/>
      <c r="AJ85" s="52"/>
      <c r="AK85" s="52"/>
      <c r="AL85" s="52"/>
      <c r="AM85" s="52"/>
      <c r="AN85" s="52"/>
      <c r="AO85" s="52"/>
      <c r="AP85" s="52"/>
      <c r="AQ85" s="52"/>
      <c r="AR85" s="52"/>
      <c r="AS85" s="52"/>
      <c r="AT85" s="52"/>
      <c r="AU85" s="52"/>
      <c r="AV85" s="52"/>
    </row>
    <row r="86" spans="2:48" x14ac:dyDescent="0.2">
      <c r="B86" s="246">
        <v>2088</v>
      </c>
      <c r="C86" s="291">
        <v>120.04604989693968</v>
      </c>
      <c r="D86" s="292">
        <v>5.1613652374061996</v>
      </c>
      <c r="E86" s="292">
        <v>-5.6555183699938463E-3</v>
      </c>
      <c r="F86" s="293">
        <v>2.5072848332532174E-4</v>
      </c>
      <c r="G86" s="291">
        <v>64.647465741516982</v>
      </c>
      <c r="H86" s="292">
        <v>8.6695473034726351</v>
      </c>
      <c r="I86" s="292">
        <v>-7.7631261549062025E-2</v>
      </c>
      <c r="J86" s="293">
        <v>6.104084804650936E-4</v>
      </c>
      <c r="K86" s="291" t="s">
        <v>115</v>
      </c>
      <c r="L86" s="292">
        <v>2.2246380850641163</v>
      </c>
      <c r="M86" s="292" t="s">
        <v>115</v>
      </c>
      <c r="N86" s="293" t="s">
        <v>115</v>
      </c>
      <c r="O86" s="291">
        <v>85.844072992792448</v>
      </c>
      <c r="P86" s="292">
        <v>6.7677789694795969</v>
      </c>
      <c r="Q86" s="292">
        <v>-4.15118726895643E-2</v>
      </c>
      <c r="R86" s="293">
        <v>4.1810128439987744E-4</v>
      </c>
      <c r="S86" s="291">
        <v>230.17009535780014</v>
      </c>
      <c r="T86" s="292">
        <v>9.5017929359789655</v>
      </c>
      <c r="U86" s="292">
        <v>-0.11009399244986159</v>
      </c>
      <c r="V86" s="293">
        <v>1.4869648961919088E-3</v>
      </c>
      <c r="W86" s="291">
        <v>163.81125258964815</v>
      </c>
      <c r="X86" s="292">
        <v>9.0741324676321575</v>
      </c>
      <c r="Y86" s="292">
        <v>-6.7841978897676736E-2</v>
      </c>
      <c r="Z86" s="293">
        <v>1.2576847712485371E-3</v>
      </c>
      <c r="AA86" s="291" t="s">
        <v>115</v>
      </c>
      <c r="AB86" s="292" t="s">
        <v>115</v>
      </c>
      <c r="AC86" s="292" t="s">
        <v>115</v>
      </c>
      <c r="AD86" s="293" t="s">
        <v>115</v>
      </c>
      <c r="AE86" s="291">
        <v>164.33256354253083</v>
      </c>
      <c r="AF86" s="292">
        <v>9.0774921417458696</v>
      </c>
      <c r="AG86" s="292">
        <v>-6.8173908095463656E-2</v>
      </c>
      <c r="AH86" s="294">
        <v>1.2594859816890038E-3</v>
      </c>
      <c r="AI86" s="52"/>
      <c r="AJ86" s="52"/>
      <c r="AK86" s="52"/>
      <c r="AL86" s="52"/>
      <c r="AM86" s="52"/>
      <c r="AN86" s="52"/>
      <c r="AO86" s="52"/>
      <c r="AP86" s="52"/>
      <c r="AQ86" s="52"/>
      <c r="AR86" s="52"/>
      <c r="AS86" s="52"/>
      <c r="AT86" s="52"/>
      <c r="AU86" s="52"/>
      <c r="AV86" s="52"/>
    </row>
    <row r="87" spans="2:48" x14ac:dyDescent="0.2">
      <c r="B87" s="246">
        <v>2089</v>
      </c>
      <c r="C87" s="291">
        <v>121.01246283462648</v>
      </c>
      <c r="D87" s="292">
        <v>5.2029160434996813</v>
      </c>
      <c r="E87" s="292">
        <v>-5.7010472826634412E-3</v>
      </c>
      <c r="F87" s="293">
        <v>2.5274693583034132E-4</v>
      </c>
      <c r="G87" s="291">
        <v>65.150332529655927</v>
      </c>
      <c r="H87" s="292">
        <v>8.7369842456189399</v>
      </c>
      <c r="I87" s="292">
        <v>-7.8235124093503278E-2</v>
      </c>
      <c r="J87" s="293">
        <v>6.1515660397625427E-4</v>
      </c>
      <c r="K87" s="291" t="s">
        <v>115</v>
      </c>
      <c r="L87" s="292">
        <v>2.2239872113850714</v>
      </c>
      <c r="M87" s="292" t="s">
        <v>115</v>
      </c>
      <c r="N87" s="293" t="s">
        <v>115</v>
      </c>
      <c r="O87" s="291">
        <v>86.52632277464329</v>
      </c>
      <c r="P87" s="292">
        <v>6.8200931813035623</v>
      </c>
      <c r="Q87" s="292">
        <v>-4.1835460206804245E-2</v>
      </c>
      <c r="R87" s="293">
        <v>4.2138381825230521E-4</v>
      </c>
      <c r="S87" s="291">
        <v>232.02304560658678</v>
      </c>
      <c r="T87" s="292">
        <v>9.5782857121463998</v>
      </c>
      <c r="U87" s="292">
        <v>-0.11098028782364926</v>
      </c>
      <c r="V87" s="293">
        <v>1.4989354867677724E-3</v>
      </c>
      <c r="W87" s="291">
        <v>165.08547482722417</v>
      </c>
      <c r="X87" s="292">
        <v>9.1447165160059996</v>
      </c>
      <c r="Y87" s="292">
        <v>-6.8369694526401778E-2</v>
      </c>
      <c r="Z87" s="293">
        <v>1.2674677982265434E-3</v>
      </c>
      <c r="AA87" s="291" t="s">
        <v>115</v>
      </c>
      <c r="AB87" s="292" t="s">
        <v>115</v>
      </c>
      <c r="AC87" s="292" t="s">
        <v>115</v>
      </c>
      <c r="AD87" s="293" t="s">
        <v>115</v>
      </c>
      <c r="AE87" s="291">
        <v>165.61133223146737</v>
      </c>
      <c r="AF87" s="292">
        <v>9.1481226087187704</v>
      </c>
      <c r="AG87" s="292">
        <v>-6.8704440704425038E-2</v>
      </c>
      <c r="AH87" s="294">
        <v>1.2692861940309514E-3</v>
      </c>
      <c r="AI87" s="52"/>
      <c r="AJ87" s="52"/>
      <c r="AK87" s="52"/>
      <c r="AL87" s="52"/>
      <c r="AM87" s="52"/>
      <c r="AN87" s="52"/>
      <c r="AO87" s="52"/>
      <c r="AP87" s="52"/>
      <c r="AQ87" s="52"/>
      <c r="AR87" s="52"/>
      <c r="AS87" s="52"/>
      <c r="AT87" s="52"/>
      <c r="AU87" s="52"/>
      <c r="AV87" s="52"/>
    </row>
    <row r="88" spans="2:48" ht="13.5" thickBot="1" x14ac:dyDescent="0.25">
      <c r="B88" s="94"/>
      <c r="C88" s="94"/>
      <c r="D88" s="95"/>
      <c r="E88" s="95"/>
      <c r="F88" s="101"/>
      <c r="G88" s="94"/>
      <c r="H88" s="95"/>
      <c r="I88" s="95"/>
      <c r="J88" s="101"/>
      <c r="K88" s="94"/>
      <c r="L88" s="95"/>
      <c r="M88" s="95"/>
      <c r="N88" s="101"/>
      <c r="O88" s="94"/>
      <c r="P88" s="95"/>
      <c r="Q88" s="95"/>
      <c r="R88" s="101"/>
      <c r="S88" s="94"/>
      <c r="T88" s="95"/>
      <c r="U88" s="95"/>
      <c r="V88" s="101"/>
      <c r="W88" s="94"/>
      <c r="X88" s="95"/>
      <c r="Y88" s="95"/>
      <c r="Z88" s="101"/>
      <c r="AA88" s="94"/>
      <c r="AB88" s="95"/>
      <c r="AC88" s="95"/>
      <c r="AD88" s="101"/>
      <c r="AE88" s="94"/>
      <c r="AF88" s="95"/>
      <c r="AG88" s="95"/>
      <c r="AH88" s="101"/>
      <c r="AI88" s="52"/>
      <c r="AJ88" s="52"/>
      <c r="AK88" s="52"/>
      <c r="AL88" s="52"/>
      <c r="AM88" s="52"/>
      <c r="AN88" s="52"/>
      <c r="AO88" s="52"/>
      <c r="AP88" s="52"/>
      <c r="AQ88" s="52"/>
      <c r="AR88" s="52"/>
      <c r="AS88" s="52"/>
      <c r="AT88" s="52"/>
      <c r="AU88" s="52"/>
      <c r="AV88" s="52"/>
    </row>
    <row r="89" spans="2:48" ht="13.5" thickTop="1" x14ac:dyDescent="0.2">
      <c r="B89" s="207"/>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row>
    <row r="90" spans="2:48" x14ac:dyDescent="0.2">
      <c r="B90" s="316" t="s">
        <v>127</v>
      </c>
    </row>
    <row r="91" spans="2:48" x14ac:dyDescent="0.2">
      <c r="B91" s="207" t="s">
        <v>133</v>
      </c>
      <c r="C91" s="313"/>
      <c r="D91" s="10"/>
      <c r="E91" s="10"/>
      <c r="F91" s="10"/>
      <c r="G91" s="10"/>
      <c r="H91" s="10"/>
    </row>
    <row r="92" spans="2:48" x14ac:dyDescent="0.2">
      <c r="B92" s="207" t="s">
        <v>137</v>
      </c>
      <c r="C92" s="314"/>
      <c r="D92" s="10"/>
      <c r="E92" s="10"/>
      <c r="F92" s="207"/>
      <c r="G92" s="10"/>
      <c r="H92" s="10"/>
    </row>
    <row r="93" spans="2:48" x14ac:dyDescent="0.2">
      <c r="B93" s="207" t="s">
        <v>128</v>
      </c>
      <c r="C93" s="10"/>
      <c r="D93" s="10"/>
      <c r="E93" s="10"/>
      <c r="F93" s="10"/>
      <c r="G93" s="10"/>
      <c r="H93" s="10"/>
    </row>
    <row r="94" spans="2:48" x14ac:dyDescent="0.2">
      <c r="B94" s="10" t="s">
        <v>129</v>
      </c>
      <c r="C94" s="10"/>
      <c r="D94" s="10"/>
      <c r="E94" s="10"/>
      <c r="F94" s="10"/>
      <c r="G94" s="10"/>
      <c r="H94" s="10"/>
    </row>
    <row r="95" spans="2:48" x14ac:dyDescent="0.2">
      <c r="B95" s="207" t="s">
        <v>130</v>
      </c>
      <c r="C95" s="315"/>
      <c r="D95" s="315"/>
      <c r="E95" s="315"/>
      <c r="F95" s="315"/>
      <c r="G95" s="315"/>
      <c r="H95" s="315"/>
    </row>
    <row r="96" spans="2:48" x14ac:dyDescent="0.2">
      <c r="B96" s="207" t="s">
        <v>131</v>
      </c>
      <c r="C96" s="10"/>
      <c r="D96" s="10"/>
      <c r="E96" s="10"/>
      <c r="F96" s="10"/>
      <c r="G96" s="10"/>
      <c r="H96" s="10"/>
    </row>
    <row r="97" spans="2:8" x14ac:dyDescent="0.2">
      <c r="B97" s="10" t="s">
        <v>132</v>
      </c>
      <c r="C97" s="10"/>
      <c r="D97" s="10"/>
      <c r="E97" s="10"/>
      <c r="F97" s="10"/>
      <c r="G97" s="10"/>
      <c r="H97" s="10"/>
    </row>
    <row r="99" spans="2:8" x14ac:dyDescent="0.2">
      <c r="B99" s="316" t="s">
        <v>134</v>
      </c>
    </row>
    <row r="100" spans="2:8" x14ac:dyDescent="0.2">
      <c r="B100" s="43" t="s">
        <v>135</v>
      </c>
    </row>
  </sheetData>
  <customSheetViews>
    <customSheetView guid="{D7C6209F-66FF-44A8-A741-E0141D465475}" scale="70" showGridLines="0">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13"/>
  <sheetViews>
    <sheetView showGridLines="0" zoomScale="70" zoomScaleNormal="70" workbookViewId="0">
      <selection activeCell="Q19" sqref="Q19"/>
    </sheetView>
  </sheetViews>
  <sheetFormatPr defaultColWidth="9.140625" defaultRowHeight="12.75" x14ac:dyDescent="0.2"/>
  <cols>
    <col min="1" max="1" width="3.42578125" style="43" customWidth="1"/>
    <col min="2" max="2" width="13.85546875" style="43" customWidth="1"/>
    <col min="3" max="7" width="13.42578125" style="43" customWidth="1"/>
    <col min="8" max="8" width="14.28515625" style="43" customWidth="1"/>
    <col min="9" max="23" width="13.42578125" style="43" customWidth="1"/>
    <col min="24" max="24" width="14.28515625" style="43" customWidth="1"/>
    <col min="25" max="39" width="13.42578125" style="43" customWidth="1"/>
    <col min="40" max="40" width="14.7109375" style="43" customWidth="1"/>
    <col min="41" max="46" width="13.42578125" style="43" customWidth="1"/>
    <col min="47" max="16384" width="9.140625" style="43"/>
  </cols>
  <sheetData>
    <row r="2" spans="2:14" ht="15" customHeight="1" x14ac:dyDescent="0.2">
      <c r="B2" s="343" t="s">
        <v>208</v>
      </c>
      <c r="C2" s="9"/>
      <c r="D2" s="9"/>
      <c r="E2" s="9"/>
      <c r="F2" s="9"/>
      <c r="G2" s="9"/>
    </row>
    <row r="3" spans="2:14" ht="12.75" customHeight="1" thickBot="1" x14ac:dyDescent="0.25">
      <c r="B3" s="206"/>
      <c r="C3" s="206"/>
      <c r="D3" s="206"/>
      <c r="E3" s="206"/>
      <c r="F3" s="206"/>
      <c r="G3" s="206"/>
    </row>
    <row r="4" spans="2:14" s="347" customFormat="1" ht="13.5" customHeight="1" thickTop="1" thickBot="1" x14ac:dyDescent="0.25">
      <c r="B4" s="592" t="s">
        <v>220</v>
      </c>
      <c r="C4" s="593"/>
      <c r="D4" s="593"/>
      <c r="E4" s="593"/>
      <c r="F4" s="593"/>
      <c r="G4" s="593"/>
      <c r="H4" s="593"/>
      <c r="I4" s="593"/>
      <c r="J4" s="593"/>
      <c r="K4" s="593"/>
      <c r="L4" s="593"/>
      <c r="M4" s="593"/>
      <c r="N4" s="594"/>
    </row>
    <row r="5" spans="2:14" s="347" customFormat="1" ht="13.5" customHeight="1" thickTop="1" thickBot="1" x14ac:dyDescent="0.25">
      <c r="B5" s="608" t="s">
        <v>38</v>
      </c>
      <c r="C5" s="611" t="s">
        <v>209</v>
      </c>
      <c r="D5" s="611"/>
      <c r="E5" s="611"/>
      <c r="F5" s="611"/>
      <c r="G5" s="612"/>
      <c r="H5" s="613" t="s">
        <v>210</v>
      </c>
      <c r="I5" s="611"/>
      <c r="J5" s="611"/>
      <c r="K5" s="612"/>
      <c r="L5" s="614" t="s">
        <v>211</v>
      </c>
      <c r="M5" s="615"/>
      <c r="N5" s="616"/>
    </row>
    <row r="6" spans="2:14" s="347" customFormat="1" ht="13.5" thickTop="1" x14ac:dyDescent="0.2">
      <c r="B6" s="609"/>
      <c r="C6" s="367" t="s">
        <v>212</v>
      </c>
      <c r="D6" s="368" t="s">
        <v>213</v>
      </c>
      <c r="E6" s="369" t="s">
        <v>214</v>
      </c>
      <c r="F6" s="370" t="s">
        <v>215</v>
      </c>
      <c r="G6" s="371"/>
      <c r="H6" s="367" t="s">
        <v>212</v>
      </c>
      <c r="I6" s="372" t="s">
        <v>213</v>
      </c>
      <c r="J6" s="373" t="s">
        <v>214</v>
      </c>
      <c r="K6" s="374" t="s">
        <v>215</v>
      </c>
      <c r="L6" s="367" t="s">
        <v>212</v>
      </c>
      <c r="M6" s="375" t="s">
        <v>213</v>
      </c>
      <c r="N6" s="374" t="s">
        <v>215</v>
      </c>
    </row>
    <row r="7" spans="2:14" s="347" customFormat="1" ht="13.5" customHeight="1" x14ac:dyDescent="0.2">
      <c r="B7" s="609"/>
      <c r="C7" s="23"/>
      <c r="D7" s="23"/>
      <c r="E7" s="376"/>
      <c r="F7" s="377" t="s">
        <v>216</v>
      </c>
      <c r="G7" s="378" t="s">
        <v>47</v>
      </c>
      <c r="H7" s="379"/>
      <c r="I7" s="380"/>
      <c r="J7" s="381"/>
      <c r="K7" s="382"/>
      <c r="L7" s="377"/>
      <c r="M7" s="383"/>
      <c r="N7" s="378" t="s">
        <v>216</v>
      </c>
    </row>
    <row r="8" spans="2:14" s="347" customFormat="1" ht="12.75" customHeight="1" thickBot="1" x14ac:dyDescent="0.25">
      <c r="B8" s="610"/>
      <c r="C8" s="384" t="s">
        <v>217</v>
      </c>
      <c r="D8" s="385" t="s">
        <v>217</v>
      </c>
      <c r="E8" s="140" t="s">
        <v>217</v>
      </c>
      <c r="F8" s="384" t="s">
        <v>218</v>
      </c>
      <c r="G8" s="386" t="s">
        <v>218</v>
      </c>
      <c r="H8" s="384" t="s">
        <v>217</v>
      </c>
      <c r="I8" s="387" t="s">
        <v>217</v>
      </c>
      <c r="J8" s="140" t="s">
        <v>217</v>
      </c>
      <c r="K8" s="388" t="s">
        <v>218</v>
      </c>
      <c r="L8" s="384" t="s">
        <v>219</v>
      </c>
      <c r="M8" s="389" t="s">
        <v>219</v>
      </c>
      <c r="N8" s="386" t="s">
        <v>219</v>
      </c>
    </row>
    <row r="9" spans="2:14" s="347" customFormat="1" ht="12.75" customHeight="1" thickTop="1" x14ac:dyDescent="0.2">
      <c r="B9" s="391">
        <v>2010</v>
      </c>
      <c r="C9" s="349">
        <v>42.565921127851446</v>
      </c>
      <c r="D9" s="350">
        <v>44.306704249000276</v>
      </c>
      <c r="E9" s="351">
        <v>40.491684051176001</v>
      </c>
      <c r="F9" s="352">
        <v>12.342033163619401</v>
      </c>
      <c r="G9" s="353">
        <v>6.8658722920492901</v>
      </c>
      <c r="H9" s="352">
        <v>57.19</v>
      </c>
      <c r="I9" s="352">
        <v>57.19</v>
      </c>
      <c r="J9" s="352">
        <v>10.91720760826578</v>
      </c>
      <c r="K9" s="354">
        <v>0</v>
      </c>
      <c r="L9" s="355">
        <v>17.5</v>
      </c>
      <c r="M9" s="355">
        <v>17.5</v>
      </c>
      <c r="N9" s="390">
        <v>5</v>
      </c>
    </row>
    <row r="10" spans="2:14" s="347" customFormat="1" ht="12.75" customHeight="1" x14ac:dyDescent="0.2">
      <c r="B10" s="392">
        <v>2011</v>
      </c>
      <c r="C10" s="349">
        <v>51.886838584897689</v>
      </c>
      <c r="D10" s="350">
        <v>56.082418197916091</v>
      </c>
      <c r="E10" s="356">
        <v>51.497534904063308</v>
      </c>
      <c r="F10" s="352">
        <v>12.900502476650825</v>
      </c>
      <c r="G10" s="353">
        <v>7.0965289205761994</v>
      </c>
      <c r="H10" s="352">
        <v>56.86725216773997</v>
      </c>
      <c r="I10" s="352">
        <v>56.86725216773997</v>
      </c>
      <c r="J10" s="352">
        <v>10.816055938259741</v>
      </c>
      <c r="K10" s="354">
        <v>0</v>
      </c>
      <c r="L10" s="355">
        <v>20</v>
      </c>
      <c r="M10" s="355">
        <v>20</v>
      </c>
      <c r="N10" s="390">
        <v>5</v>
      </c>
    </row>
    <row r="11" spans="2:14" s="347" customFormat="1" ht="12.75" customHeight="1" x14ac:dyDescent="0.2">
      <c r="B11" s="392">
        <v>2012</v>
      </c>
      <c r="C11" s="349">
        <v>53.069347339314042</v>
      </c>
      <c r="D11" s="350">
        <v>58.041038583333325</v>
      </c>
      <c r="E11" s="356">
        <v>52.700554900947971</v>
      </c>
      <c r="F11" s="352">
        <v>13.586446699958858</v>
      </c>
      <c r="G11" s="353">
        <v>7.3352728804740641</v>
      </c>
      <c r="H11" s="352">
        <v>55.833086499999986</v>
      </c>
      <c r="I11" s="352">
        <v>55.833086499999986</v>
      </c>
      <c r="J11" s="352">
        <v>10.518669818100461</v>
      </c>
      <c r="K11" s="354">
        <v>0</v>
      </c>
      <c r="L11" s="355">
        <v>20</v>
      </c>
      <c r="M11" s="355">
        <v>20</v>
      </c>
      <c r="N11" s="390">
        <v>5</v>
      </c>
    </row>
    <row r="12" spans="2:14" s="347" customFormat="1" ht="12.75" customHeight="1" x14ac:dyDescent="0.2">
      <c r="B12" s="392">
        <v>2013</v>
      </c>
      <c r="C12" s="349">
        <v>53.167014604385756</v>
      </c>
      <c r="D12" s="350">
        <v>59.267215447121721</v>
      </c>
      <c r="E12" s="356">
        <v>53.148610155608701</v>
      </c>
      <c r="F12" s="352">
        <v>13.964069711592261</v>
      </c>
      <c r="G12" s="353">
        <v>8.3411650669903494</v>
      </c>
      <c r="H12" s="352">
        <v>54.684707639569055</v>
      </c>
      <c r="I12" s="352">
        <v>54.684707639569048</v>
      </c>
      <c r="J12" s="352">
        <v>10.982855735492594</v>
      </c>
      <c r="K12" s="354">
        <v>0</v>
      </c>
      <c r="L12" s="355">
        <v>20</v>
      </c>
      <c r="M12" s="355">
        <v>20</v>
      </c>
      <c r="N12" s="390">
        <v>5</v>
      </c>
    </row>
    <row r="13" spans="2:14" s="347" customFormat="1" ht="12.75" customHeight="1" x14ac:dyDescent="0.2">
      <c r="B13" s="392">
        <v>2014</v>
      </c>
      <c r="C13" s="349">
        <v>53.611702282684121</v>
      </c>
      <c r="D13" s="350">
        <v>59.749992767865187</v>
      </c>
      <c r="E13" s="356">
        <v>53.641470935735505</v>
      </c>
      <c r="F13" s="352">
        <v>15.260525333481858</v>
      </c>
      <c r="G13" s="353">
        <v>9.4351786408325626</v>
      </c>
      <c r="H13" s="352">
        <v>54.112841415887267</v>
      </c>
      <c r="I13" s="352">
        <v>54.112841415887267</v>
      </c>
      <c r="J13" s="352">
        <v>10.985534480793936</v>
      </c>
      <c r="K13" s="354">
        <v>0</v>
      </c>
      <c r="L13" s="355">
        <v>20</v>
      </c>
      <c r="M13" s="355">
        <v>20</v>
      </c>
      <c r="N13" s="390">
        <v>5</v>
      </c>
    </row>
    <row r="14" spans="2:14" s="347" customFormat="1" ht="12.75" customHeight="1" x14ac:dyDescent="0.2">
      <c r="B14" s="392">
        <v>2015</v>
      </c>
      <c r="C14" s="349">
        <v>54.017951449102114</v>
      </c>
      <c r="D14" s="350">
        <v>60.188881241268341</v>
      </c>
      <c r="E14" s="356">
        <v>54.089526190396285</v>
      </c>
      <c r="F14" s="352">
        <v>16.667868066120967</v>
      </c>
      <c r="G14" s="353">
        <v>9.9620209100207422</v>
      </c>
      <c r="H14" s="352">
        <v>54.857025875437785</v>
      </c>
      <c r="I14" s="352">
        <v>54.857025875437785</v>
      </c>
      <c r="J14" s="352">
        <v>11.108786818871135</v>
      </c>
      <c r="K14" s="354">
        <v>0</v>
      </c>
      <c r="L14" s="355">
        <v>20</v>
      </c>
      <c r="M14" s="355">
        <v>20</v>
      </c>
      <c r="N14" s="390">
        <v>5</v>
      </c>
    </row>
    <row r="15" spans="2:14" s="347" customFormat="1" ht="12.75" customHeight="1" x14ac:dyDescent="0.2">
      <c r="B15" s="392">
        <v>2016</v>
      </c>
      <c r="C15" s="349">
        <v>54.462675391668469</v>
      </c>
      <c r="D15" s="350">
        <v>60.671658562011814</v>
      </c>
      <c r="E15" s="356">
        <v>54.582386970523103</v>
      </c>
      <c r="F15" s="352">
        <v>17.150224993771868</v>
      </c>
      <c r="G15" s="353">
        <v>10.625306516105567</v>
      </c>
      <c r="H15" s="352">
        <v>55.826992934139057</v>
      </c>
      <c r="I15" s="352">
        <v>55.826992934139049</v>
      </c>
      <c r="J15" s="352">
        <v>11.268644970654888</v>
      </c>
      <c r="K15" s="354">
        <v>0</v>
      </c>
      <c r="L15" s="355">
        <v>20</v>
      </c>
      <c r="M15" s="355">
        <v>20</v>
      </c>
      <c r="N15" s="390">
        <v>5</v>
      </c>
    </row>
    <row r="16" spans="2:14" s="347" customFormat="1" ht="12.75" customHeight="1" x14ac:dyDescent="0.2">
      <c r="B16" s="392">
        <v>2017</v>
      </c>
      <c r="C16" s="349">
        <v>54.868959135644303</v>
      </c>
      <c r="D16" s="350">
        <v>61.110547035414967</v>
      </c>
      <c r="E16" s="356">
        <v>55.030442225183869</v>
      </c>
      <c r="F16" s="352">
        <v>18.129689513805616</v>
      </c>
      <c r="G16" s="353">
        <v>10.97700143552988</v>
      </c>
      <c r="H16" s="352">
        <v>57.03465649810272</v>
      </c>
      <c r="I16" s="352">
        <v>57.034656498102727</v>
      </c>
      <c r="J16" s="352">
        <v>11.417061270268393</v>
      </c>
      <c r="K16" s="354">
        <v>0</v>
      </c>
      <c r="L16" s="355">
        <v>20</v>
      </c>
      <c r="M16" s="355">
        <v>20</v>
      </c>
      <c r="N16" s="390">
        <v>5</v>
      </c>
    </row>
    <row r="17" spans="2:14" s="347" customFormat="1" ht="12.75" customHeight="1" x14ac:dyDescent="0.2">
      <c r="B17" s="392">
        <v>2018</v>
      </c>
      <c r="C17" s="349">
        <v>55.313719342478635</v>
      </c>
      <c r="D17" s="350">
        <v>61.59332435615844</v>
      </c>
      <c r="E17" s="356">
        <v>55.52330300531068</v>
      </c>
      <c r="F17" s="352">
        <v>18.290213931516554</v>
      </c>
      <c r="G17" s="353">
        <v>11.149077528979319</v>
      </c>
      <c r="H17" s="352">
        <v>58.143974964372326</v>
      </c>
      <c r="I17" s="352">
        <v>58.143974964372319</v>
      </c>
      <c r="J17" s="352">
        <v>11.554066005511615</v>
      </c>
      <c r="K17" s="354">
        <v>0</v>
      </c>
      <c r="L17" s="355">
        <v>20</v>
      </c>
      <c r="M17" s="355">
        <v>20</v>
      </c>
      <c r="N17" s="390">
        <v>5</v>
      </c>
    </row>
    <row r="18" spans="2:14" s="347" customFormat="1" ht="12.75" customHeight="1" x14ac:dyDescent="0.2">
      <c r="B18" s="392">
        <v>2019</v>
      </c>
      <c r="C18" s="349">
        <v>55.758498103124502</v>
      </c>
      <c r="D18" s="350">
        <v>62.076101676901921</v>
      </c>
      <c r="E18" s="356">
        <v>56.016163785437499</v>
      </c>
      <c r="F18" s="352">
        <v>18.164728250130029</v>
      </c>
      <c r="G18" s="353">
        <v>11.38603197240783</v>
      </c>
      <c r="H18" s="352">
        <v>59.14822811390416</v>
      </c>
      <c r="I18" s="352">
        <v>59.14822811390416</v>
      </c>
      <c r="J18" s="352">
        <v>11.679188086156669</v>
      </c>
      <c r="K18" s="354">
        <v>0</v>
      </c>
      <c r="L18" s="355">
        <v>20</v>
      </c>
      <c r="M18" s="355">
        <v>20</v>
      </c>
      <c r="N18" s="390">
        <v>5</v>
      </c>
    </row>
    <row r="19" spans="2:14" s="347" customFormat="1" ht="12.75" customHeight="1" x14ac:dyDescent="0.2">
      <c r="B19" s="392">
        <v>2020</v>
      </c>
      <c r="C19" s="349">
        <v>56.203295417581863</v>
      </c>
      <c r="D19" s="350">
        <v>62.55887899764538</v>
      </c>
      <c r="E19" s="356">
        <v>56.509024565564332</v>
      </c>
      <c r="F19" s="352">
        <v>18.461298239566585</v>
      </c>
      <c r="G19" s="353">
        <v>11.601097238108942</v>
      </c>
      <c r="H19" s="352">
        <v>60.041250381506245</v>
      </c>
      <c r="I19" s="352">
        <v>60.041250381506238</v>
      </c>
      <c r="J19" s="352">
        <v>11.791991951574182</v>
      </c>
      <c r="K19" s="354">
        <v>0</v>
      </c>
      <c r="L19" s="355">
        <v>20</v>
      </c>
      <c r="M19" s="355">
        <v>20</v>
      </c>
      <c r="N19" s="390">
        <v>5</v>
      </c>
    </row>
    <row r="20" spans="2:14" s="347" customFormat="1" ht="12.75" customHeight="1" x14ac:dyDescent="0.2">
      <c r="B20" s="392">
        <v>2021</v>
      </c>
      <c r="C20" s="349">
        <v>56.648111285850774</v>
      </c>
      <c r="D20" s="350">
        <v>63.04165631838886</v>
      </c>
      <c r="E20" s="356">
        <v>57.00188534569115</v>
      </c>
      <c r="F20" s="352">
        <v>18.426662710269557</v>
      </c>
      <c r="G20" s="353">
        <v>11.846935489201503</v>
      </c>
      <c r="H20" s="352">
        <v>60.817493775273029</v>
      </c>
      <c r="I20" s="352">
        <v>60.817493775273029</v>
      </c>
      <c r="J20" s="352">
        <v>11.895531393100203</v>
      </c>
      <c r="K20" s="354">
        <v>0</v>
      </c>
      <c r="L20" s="355">
        <v>20</v>
      </c>
      <c r="M20" s="355">
        <v>20</v>
      </c>
      <c r="N20" s="390">
        <v>5</v>
      </c>
    </row>
    <row r="21" spans="2:14" s="347" customFormat="1" ht="12.75" customHeight="1" x14ac:dyDescent="0.2">
      <c r="B21" s="392">
        <v>2022</v>
      </c>
      <c r="C21" s="349">
        <v>57.0929457079312</v>
      </c>
      <c r="D21" s="350">
        <v>63.524433639132333</v>
      </c>
      <c r="E21" s="356">
        <v>57.494746125817976</v>
      </c>
      <c r="F21" s="352">
        <v>18.773548362492747</v>
      </c>
      <c r="G21" s="353">
        <v>12.304160600653711</v>
      </c>
      <c r="H21" s="352">
        <v>61.472085195554811</v>
      </c>
      <c r="I21" s="352">
        <v>61.472085195554818</v>
      </c>
      <c r="J21" s="352">
        <v>11.999979961429865</v>
      </c>
      <c r="K21" s="354">
        <v>0</v>
      </c>
      <c r="L21" s="355">
        <v>20</v>
      </c>
      <c r="M21" s="355">
        <v>20</v>
      </c>
      <c r="N21" s="390">
        <v>5</v>
      </c>
    </row>
    <row r="22" spans="2:14" s="347" customFormat="1" ht="13.5" customHeight="1" x14ac:dyDescent="0.2">
      <c r="B22" s="392">
        <v>2023</v>
      </c>
      <c r="C22" s="349">
        <v>57.537798683823155</v>
      </c>
      <c r="D22" s="350">
        <v>64.007210959875806</v>
      </c>
      <c r="E22" s="356">
        <v>57.987606905944787</v>
      </c>
      <c r="F22" s="352">
        <v>18.378170362660558</v>
      </c>
      <c r="G22" s="353">
        <v>12.389363992756303</v>
      </c>
      <c r="H22" s="352">
        <v>62.13372212036019</v>
      </c>
      <c r="I22" s="352">
        <v>62.13372212036019</v>
      </c>
      <c r="J22" s="352">
        <v>12.105345639139982</v>
      </c>
      <c r="K22" s="354">
        <v>0</v>
      </c>
      <c r="L22" s="355">
        <v>20</v>
      </c>
      <c r="M22" s="355">
        <v>20</v>
      </c>
      <c r="N22" s="390">
        <v>5</v>
      </c>
    </row>
    <row r="23" spans="2:14" s="347" customFormat="1" ht="13.5" customHeight="1" x14ac:dyDescent="0.2">
      <c r="B23" s="392">
        <v>2024</v>
      </c>
      <c r="C23" s="349">
        <v>58.021134869414148</v>
      </c>
      <c r="D23" s="350">
        <v>64.533877127959613</v>
      </c>
      <c r="E23" s="356">
        <v>58.525273211537694</v>
      </c>
      <c r="F23" s="352">
        <v>18.570450122244175</v>
      </c>
      <c r="G23" s="353">
        <v>12.674686404206419</v>
      </c>
      <c r="H23" s="352">
        <v>62.863276587526855</v>
      </c>
      <c r="I23" s="352">
        <v>62.863276587526855</v>
      </c>
      <c r="J23" s="352">
        <v>12.211636478898285</v>
      </c>
      <c r="K23" s="354">
        <v>0</v>
      </c>
      <c r="L23" s="355">
        <v>20</v>
      </c>
      <c r="M23" s="355">
        <v>20</v>
      </c>
      <c r="N23" s="390">
        <v>5</v>
      </c>
    </row>
    <row r="24" spans="2:14" s="347" customFormat="1" ht="13.5" customHeight="1" x14ac:dyDescent="0.2">
      <c r="B24" s="392">
        <v>2025</v>
      </c>
      <c r="C24" s="349">
        <v>58.466025796284221</v>
      </c>
      <c r="D24" s="350">
        <v>65.016654448703079</v>
      </c>
      <c r="E24" s="356">
        <v>59.018133991664527</v>
      </c>
      <c r="F24" s="352">
        <v>19.035359155769733</v>
      </c>
      <c r="G24" s="353">
        <v>12.92518849422348</v>
      </c>
      <c r="H24" s="352">
        <v>63.601397251959654</v>
      </c>
      <c r="I24" s="352">
        <v>63.601397251959661</v>
      </c>
      <c r="J24" s="352">
        <v>12.318860604078857</v>
      </c>
      <c r="K24" s="354">
        <v>0</v>
      </c>
      <c r="L24" s="355">
        <v>20</v>
      </c>
      <c r="M24" s="355">
        <v>20</v>
      </c>
      <c r="N24" s="390">
        <v>5</v>
      </c>
    </row>
    <row r="25" spans="2:14" s="347" customFormat="1" ht="13.5" customHeight="1" x14ac:dyDescent="0.2">
      <c r="B25" s="392">
        <v>2026</v>
      </c>
      <c r="C25" s="349">
        <v>58.949401619563474</v>
      </c>
      <c r="D25" s="350">
        <v>65.543320616786872</v>
      </c>
      <c r="E25" s="356">
        <v>59.55580029725742</v>
      </c>
      <c r="F25" s="352">
        <v>19.12592944315308</v>
      </c>
      <c r="G25" s="353">
        <v>12.946468707973461</v>
      </c>
      <c r="H25" s="352">
        <v>64.348184695231197</v>
      </c>
      <c r="I25" s="352">
        <v>64.348184695231197</v>
      </c>
      <c r="J25" s="352">
        <v>12.427026209382964</v>
      </c>
      <c r="K25" s="354">
        <v>0</v>
      </c>
      <c r="L25" s="355">
        <v>20</v>
      </c>
      <c r="M25" s="355">
        <v>20</v>
      </c>
      <c r="N25" s="390">
        <v>5</v>
      </c>
    </row>
    <row r="26" spans="2:14" s="347" customFormat="1" ht="12.75" customHeight="1" x14ac:dyDescent="0.2">
      <c r="B26" s="392">
        <v>2027</v>
      </c>
      <c r="C26" s="349">
        <v>59.394330497411659</v>
      </c>
      <c r="D26" s="350">
        <v>66.026097937530324</v>
      </c>
      <c r="E26" s="356">
        <v>60.048661077384239</v>
      </c>
      <c r="F26" s="352">
        <v>18.751351826527024</v>
      </c>
      <c r="G26" s="353">
        <v>12.873086875298716</v>
      </c>
      <c r="H26" s="352">
        <v>65.103740679911027</v>
      </c>
      <c r="I26" s="352">
        <v>65.103740679911027</v>
      </c>
      <c r="J26" s="352">
        <v>12.53614156146535</v>
      </c>
      <c r="K26" s="354">
        <v>0</v>
      </c>
      <c r="L26" s="355">
        <v>20</v>
      </c>
      <c r="M26" s="355">
        <v>20</v>
      </c>
      <c r="N26" s="390">
        <v>5</v>
      </c>
    </row>
    <row r="27" spans="2:14" s="347" customFormat="1" ht="12.75" customHeight="1" x14ac:dyDescent="0.2">
      <c r="B27" s="392">
        <v>2028</v>
      </c>
      <c r="C27" s="349">
        <v>59.877745958379158</v>
      </c>
      <c r="D27" s="350">
        <v>66.552764105614102</v>
      </c>
      <c r="E27" s="356">
        <v>60.586327382977146</v>
      </c>
      <c r="F27" s="352">
        <v>19.301098083417028</v>
      </c>
      <c r="G27" s="353">
        <v>13.194172260675145</v>
      </c>
      <c r="H27" s="352">
        <v>65.868168163432486</v>
      </c>
      <c r="I27" s="352">
        <v>65.868168163432486</v>
      </c>
      <c r="J27" s="352">
        <v>12.646214999566023</v>
      </c>
      <c r="K27" s="354">
        <v>0</v>
      </c>
      <c r="L27" s="355">
        <v>20</v>
      </c>
      <c r="M27" s="355">
        <v>20</v>
      </c>
      <c r="N27" s="390">
        <v>5</v>
      </c>
    </row>
    <row r="28" spans="2:14" s="347" customFormat="1" ht="12.75" customHeight="1" x14ac:dyDescent="0.2">
      <c r="B28" s="392">
        <v>2029</v>
      </c>
      <c r="C28" s="349">
        <v>60.361181659868343</v>
      </c>
      <c r="D28" s="350">
        <v>67.079430273697909</v>
      </c>
      <c r="E28" s="356">
        <v>61.123993688570046</v>
      </c>
      <c r="F28" s="352">
        <v>19.436071095103422</v>
      </c>
      <c r="G28" s="353">
        <v>13.274398025521739</v>
      </c>
      <c r="H28" s="352">
        <v>66.641571312122494</v>
      </c>
      <c r="I28" s="352">
        <v>66.641571312122494</v>
      </c>
      <c r="J28" s="352">
        <v>12.757254936147579</v>
      </c>
      <c r="K28" s="354">
        <v>0</v>
      </c>
      <c r="L28" s="355">
        <v>20</v>
      </c>
      <c r="M28" s="355">
        <v>20</v>
      </c>
      <c r="N28" s="390">
        <v>5</v>
      </c>
    </row>
    <row r="29" spans="2:14" s="347" customFormat="1" ht="12.75" customHeight="1" x14ac:dyDescent="0.2">
      <c r="B29" s="392">
        <v>2030</v>
      </c>
      <c r="C29" s="349">
        <v>60.844637601879164</v>
      </c>
      <c r="D29" s="350">
        <v>67.606096441781688</v>
      </c>
      <c r="E29" s="356">
        <v>61.661659994162918</v>
      </c>
      <c r="F29" s="352">
        <v>18.983898806223305</v>
      </c>
      <c r="G29" s="353">
        <v>12.884090581661431</v>
      </c>
      <c r="H29" s="352">
        <v>67.424055515395935</v>
      </c>
      <c r="I29" s="352">
        <v>67.424055515395935</v>
      </c>
      <c r="J29" s="352">
        <v>12.86926985753815</v>
      </c>
      <c r="K29" s="354">
        <v>0</v>
      </c>
      <c r="L29" s="355">
        <v>20</v>
      </c>
      <c r="M29" s="355">
        <v>20</v>
      </c>
      <c r="N29" s="390">
        <v>5</v>
      </c>
    </row>
    <row r="30" spans="2:14" s="347" customFormat="1" ht="12.75" customHeight="1" x14ac:dyDescent="0.2">
      <c r="B30" s="392">
        <v>2031</v>
      </c>
      <c r="C30" s="349">
        <v>60.844637601879171</v>
      </c>
      <c r="D30" s="350">
        <v>67.606096441781702</v>
      </c>
      <c r="E30" s="356">
        <v>61.661659994162918</v>
      </c>
      <c r="F30" s="352">
        <v>19.004758861181337</v>
      </c>
      <c r="G30" s="353">
        <v>12.903426614339423</v>
      </c>
      <c r="H30" s="352">
        <v>68.215727400116833</v>
      </c>
      <c r="I30" s="352">
        <v>68.215727400116833</v>
      </c>
      <c r="J30" s="352">
        <v>12.982268324579941</v>
      </c>
      <c r="K30" s="354">
        <v>0</v>
      </c>
      <c r="L30" s="355">
        <v>20</v>
      </c>
      <c r="M30" s="355">
        <v>20</v>
      </c>
      <c r="N30" s="390">
        <v>5</v>
      </c>
    </row>
    <row r="31" spans="2:14" s="347" customFormat="1" ht="12.75" customHeight="1" x14ac:dyDescent="0.2">
      <c r="B31" s="392">
        <v>2032</v>
      </c>
      <c r="C31" s="349">
        <v>60.844637601879164</v>
      </c>
      <c r="D31" s="350">
        <v>67.606096441781688</v>
      </c>
      <c r="E31" s="356">
        <v>61.661659994162918</v>
      </c>
      <c r="F31" s="352">
        <v>19.016099135145691</v>
      </c>
      <c r="G31" s="353">
        <v>12.913938375137429</v>
      </c>
      <c r="H31" s="352">
        <v>69.016694845128001</v>
      </c>
      <c r="I31" s="352">
        <v>69.016694845128001</v>
      </c>
      <c r="J31" s="352">
        <v>13.096258973283577</v>
      </c>
      <c r="K31" s="354">
        <v>0</v>
      </c>
      <c r="L31" s="355">
        <v>20</v>
      </c>
      <c r="M31" s="355">
        <v>20</v>
      </c>
      <c r="N31" s="390">
        <v>5</v>
      </c>
    </row>
    <row r="32" spans="2:14" s="347" customFormat="1" ht="12.75" customHeight="1" x14ac:dyDescent="0.2">
      <c r="B32" s="392">
        <v>2033</v>
      </c>
      <c r="C32" s="349">
        <v>60.844637601879164</v>
      </c>
      <c r="D32" s="350">
        <v>67.606096441781688</v>
      </c>
      <c r="E32" s="356">
        <v>61.661659994162918</v>
      </c>
      <c r="F32" s="352">
        <v>19.022734830202644</v>
      </c>
      <c r="G32" s="353">
        <v>12.92008927055552</v>
      </c>
      <c r="H32" s="352">
        <v>69.827066995951412</v>
      </c>
      <c r="I32" s="352">
        <v>69.827066995951412</v>
      </c>
      <c r="J32" s="352">
        <v>13.211250515488018</v>
      </c>
      <c r="K32" s="354">
        <v>0</v>
      </c>
      <c r="L32" s="355">
        <v>20</v>
      </c>
      <c r="M32" s="355">
        <v>20</v>
      </c>
      <c r="N32" s="390">
        <v>5</v>
      </c>
    </row>
    <row r="33" spans="2:14" s="347" customFormat="1" ht="12.75" customHeight="1" x14ac:dyDescent="0.2">
      <c r="B33" s="392">
        <v>2034</v>
      </c>
      <c r="C33" s="349">
        <v>60.844637601879164</v>
      </c>
      <c r="D33" s="350">
        <v>67.606096441781688</v>
      </c>
      <c r="E33" s="356">
        <v>61.661659994162918</v>
      </c>
      <c r="F33" s="352">
        <v>19.0252277571254</v>
      </c>
      <c r="G33" s="353">
        <v>12.922400065830953</v>
      </c>
      <c r="H33" s="352">
        <v>70.646954279661216</v>
      </c>
      <c r="I33" s="352">
        <v>70.646954279661216</v>
      </c>
      <c r="J33" s="352">
        <v>13.327251739526453</v>
      </c>
      <c r="K33" s="354">
        <v>0</v>
      </c>
      <c r="L33" s="355">
        <v>20</v>
      </c>
      <c r="M33" s="355">
        <v>20</v>
      </c>
      <c r="N33" s="390">
        <v>5</v>
      </c>
    </row>
    <row r="34" spans="2:14" s="347" customFormat="1" ht="12.75" customHeight="1" x14ac:dyDescent="0.2">
      <c r="B34" s="392">
        <v>2035</v>
      </c>
      <c r="C34" s="349">
        <v>60.844637601879171</v>
      </c>
      <c r="D34" s="350">
        <v>67.606096441781702</v>
      </c>
      <c r="E34" s="356">
        <v>61.661659994162918</v>
      </c>
      <c r="F34" s="352">
        <v>19.024086689139107</v>
      </c>
      <c r="G34" s="353">
        <v>12.921342363542285</v>
      </c>
      <c r="H34" s="352">
        <v>71.476468419931209</v>
      </c>
      <c r="I34" s="352">
        <v>71.476468419931209</v>
      </c>
      <c r="J34" s="352">
        <v>13.444271510897904</v>
      </c>
      <c r="K34" s="354">
        <v>0</v>
      </c>
      <c r="L34" s="355">
        <v>20</v>
      </c>
      <c r="M34" s="355">
        <v>20</v>
      </c>
      <c r="N34" s="390">
        <v>5</v>
      </c>
    </row>
    <row r="35" spans="2:14" s="347" customFormat="1" x14ac:dyDescent="0.2">
      <c r="B35" s="392">
        <v>2036</v>
      </c>
      <c r="C35" s="349">
        <v>60.844637601879164</v>
      </c>
      <c r="D35" s="350">
        <v>67.606096441781688</v>
      </c>
      <c r="E35" s="356">
        <v>61.661659994162918</v>
      </c>
      <c r="F35" s="352">
        <v>19.019771875328992</v>
      </c>
      <c r="G35" s="353">
        <v>12.917342787270812</v>
      </c>
      <c r="H35" s="352">
        <v>72.31572245225918</v>
      </c>
      <c r="I35" s="352">
        <v>72.31572245225918</v>
      </c>
      <c r="J35" s="352">
        <v>13.562318772944815</v>
      </c>
      <c r="K35" s="354">
        <v>0</v>
      </c>
      <c r="L35" s="355">
        <v>20</v>
      </c>
      <c r="M35" s="355">
        <v>20</v>
      </c>
      <c r="N35" s="390">
        <v>5</v>
      </c>
    </row>
    <row r="36" spans="2:14" s="347" customFormat="1" x14ac:dyDescent="0.2">
      <c r="B36" s="392">
        <v>2037</v>
      </c>
      <c r="C36" s="349">
        <v>60.844637601879164</v>
      </c>
      <c r="D36" s="350">
        <v>67.606096441781688</v>
      </c>
      <c r="E36" s="356">
        <v>61.661659994162918</v>
      </c>
      <c r="F36" s="352">
        <v>19.012699191894797</v>
      </c>
      <c r="G36" s="353">
        <v>12.910786829566966</v>
      </c>
      <c r="H36" s="352">
        <v>73.164830739369847</v>
      </c>
      <c r="I36" s="352">
        <v>73.164830739369847</v>
      </c>
      <c r="J36" s="352">
        <v>13.681402547536527</v>
      </c>
      <c r="K36" s="354">
        <v>0</v>
      </c>
      <c r="L36" s="355">
        <v>20</v>
      </c>
      <c r="M36" s="355">
        <v>20</v>
      </c>
      <c r="N36" s="390">
        <v>5</v>
      </c>
    </row>
    <row r="37" spans="2:14" s="347" customFormat="1" x14ac:dyDescent="0.2">
      <c r="B37" s="392">
        <v>2038</v>
      </c>
      <c r="C37" s="349">
        <v>60.844637601879164</v>
      </c>
      <c r="D37" s="350">
        <v>67.606096441781688</v>
      </c>
      <c r="E37" s="356">
        <v>61.661659994162918</v>
      </c>
      <c r="F37" s="352">
        <v>19.0032439592296</v>
      </c>
      <c r="G37" s="353">
        <v>12.902022390155848</v>
      </c>
      <c r="H37" s="352">
        <v>74.023908986798844</v>
      </c>
      <c r="I37" s="352">
        <v>74.023908986798844</v>
      </c>
      <c r="J37" s="352">
        <v>13.801531935758803</v>
      </c>
      <c r="K37" s="354">
        <v>0</v>
      </c>
      <c r="L37" s="355">
        <v>20</v>
      </c>
      <c r="M37" s="355">
        <v>20</v>
      </c>
      <c r="N37" s="390">
        <v>5</v>
      </c>
    </row>
    <row r="38" spans="2:14" s="347" customFormat="1" x14ac:dyDescent="0.2">
      <c r="B38" s="392">
        <v>2039</v>
      </c>
      <c r="C38" s="349">
        <v>60.844637601879164</v>
      </c>
      <c r="D38" s="350">
        <v>67.606096441781688</v>
      </c>
      <c r="E38" s="356">
        <v>61.661659994162918</v>
      </c>
      <c r="F38" s="352">
        <v>18.991744450696284</v>
      </c>
      <c r="G38" s="353">
        <v>12.891363028364694</v>
      </c>
      <c r="H38" s="352">
        <v>74.893074258659496</v>
      </c>
      <c r="I38" s="352">
        <v>74.893074258659496</v>
      </c>
      <c r="J38" s="352">
        <v>13.922716118609369</v>
      </c>
      <c r="K38" s="354">
        <v>0</v>
      </c>
      <c r="L38" s="355">
        <v>20</v>
      </c>
      <c r="M38" s="355">
        <v>20</v>
      </c>
      <c r="N38" s="390">
        <v>5</v>
      </c>
    </row>
    <row r="39" spans="2:14" s="347" customFormat="1" x14ac:dyDescent="0.2">
      <c r="B39" s="392">
        <v>2040</v>
      </c>
      <c r="C39" s="349">
        <v>60.844637601879171</v>
      </c>
      <c r="D39" s="350">
        <v>67.606096441781702</v>
      </c>
      <c r="E39" s="356">
        <v>61.661659994162918</v>
      </c>
      <c r="F39" s="352">
        <v>18.978505117025176</v>
      </c>
      <c r="G39" s="353">
        <v>12.879090951948097</v>
      </c>
      <c r="H39" s="352">
        <v>75.772444993594831</v>
      </c>
      <c r="I39" s="352">
        <v>75.772444993594831</v>
      </c>
      <c r="J39" s="352">
        <v>14.044964357699598</v>
      </c>
      <c r="K39" s="354">
        <v>0</v>
      </c>
      <c r="L39" s="355">
        <v>20</v>
      </c>
      <c r="M39" s="355">
        <v>20</v>
      </c>
      <c r="N39" s="390">
        <v>5</v>
      </c>
    </row>
    <row r="40" spans="2:14" s="347" customFormat="1" x14ac:dyDescent="0.2">
      <c r="B40" s="392">
        <v>2041</v>
      </c>
      <c r="C40" s="349">
        <v>60.844637601879171</v>
      </c>
      <c r="D40" s="350">
        <v>67.606096441781702</v>
      </c>
      <c r="E40" s="356">
        <v>61.661659994162918</v>
      </c>
      <c r="F40" s="352">
        <v>18.909742698555529</v>
      </c>
      <c r="G40" s="353">
        <v>12.815352271814131</v>
      </c>
      <c r="H40" s="352">
        <v>76.662141020916877</v>
      </c>
      <c r="I40" s="352">
        <v>76.662141020916877</v>
      </c>
      <c r="J40" s="352">
        <v>14.168285995962327</v>
      </c>
      <c r="K40" s="354">
        <v>0</v>
      </c>
      <c r="L40" s="355">
        <v>20</v>
      </c>
      <c r="M40" s="355">
        <v>20</v>
      </c>
      <c r="N40" s="390">
        <v>5</v>
      </c>
    </row>
    <row r="41" spans="2:14" s="347" customFormat="1" x14ac:dyDescent="0.2">
      <c r="B41" s="392">
        <v>2042</v>
      </c>
      <c r="C41" s="349">
        <v>60.844637601879164</v>
      </c>
      <c r="D41" s="350">
        <v>67.606096441781688</v>
      </c>
      <c r="E41" s="356">
        <v>61.661659994162918</v>
      </c>
      <c r="F41" s="352">
        <v>18.974034383398433</v>
      </c>
      <c r="G41" s="353">
        <v>12.874946847262118</v>
      </c>
      <c r="H41" s="352">
        <v>77.562283576935471</v>
      </c>
      <c r="I41" s="352">
        <v>77.562283576935471</v>
      </c>
      <c r="J41" s="352">
        <v>14.292690458365904</v>
      </c>
      <c r="K41" s="354">
        <v>0</v>
      </c>
      <c r="L41" s="355">
        <v>20</v>
      </c>
      <c r="M41" s="355">
        <v>20</v>
      </c>
      <c r="N41" s="390">
        <v>5</v>
      </c>
    </row>
    <row r="42" spans="2:14" s="347" customFormat="1" x14ac:dyDescent="0.2">
      <c r="B42" s="392">
        <v>2043</v>
      </c>
      <c r="C42" s="349">
        <v>60.844637601879164</v>
      </c>
      <c r="D42" s="350">
        <v>67.606096441781688</v>
      </c>
      <c r="E42" s="356">
        <v>61.661659994162918</v>
      </c>
      <c r="F42" s="352">
        <v>18.871636855825617</v>
      </c>
      <c r="G42" s="353">
        <v>12.780030417594169</v>
      </c>
      <c r="H42" s="352">
        <v>78.472995321478749</v>
      </c>
      <c r="I42" s="352">
        <v>78.472995321478749</v>
      </c>
      <c r="J42" s="352">
        <v>14.418187252634482</v>
      </c>
      <c r="K42" s="354">
        <v>0</v>
      </c>
      <c r="L42" s="355">
        <v>20</v>
      </c>
      <c r="M42" s="355">
        <v>20</v>
      </c>
      <c r="N42" s="390">
        <v>5</v>
      </c>
    </row>
    <row r="43" spans="2:14" s="347" customFormat="1" x14ac:dyDescent="0.2">
      <c r="B43" s="392">
        <v>2044</v>
      </c>
      <c r="C43" s="349">
        <v>60.844637601879164</v>
      </c>
      <c r="D43" s="350">
        <v>67.606096441781688</v>
      </c>
      <c r="E43" s="356">
        <v>61.661659994162918</v>
      </c>
      <c r="F43" s="352">
        <v>18.768614584186736</v>
      </c>
      <c r="G43" s="353">
        <v>12.684534887262235</v>
      </c>
      <c r="H43" s="352">
        <v>79.394400354607654</v>
      </c>
      <c r="I43" s="352">
        <v>79.394400354607654</v>
      </c>
      <c r="J43" s="352">
        <v>14.54478596997469</v>
      </c>
      <c r="K43" s="354">
        <v>0</v>
      </c>
      <c r="L43" s="355">
        <v>20</v>
      </c>
      <c r="M43" s="355">
        <v>20</v>
      </c>
      <c r="N43" s="390">
        <v>5</v>
      </c>
    </row>
    <row r="44" spans="2:14" s="347" customFormat="1" x14ac:dyDescent="0.2">
      <c r="B44" s="392">
        <v>2045</v>
      </c>
      <c r="C44" s="349">
        <v>60.844637601879171</v>
      </c>
      <c r="D44" s="350">
        <v>67.606096441781702</v>
      </c>
      <c r="E44" s="356">
        <v>61.661659994162918</v>
      </c>
      <c r="F44" s="352">
        <v>18.764278894163496</v>
      </c>
      <c r="G44" s="353">
        <v>12.68051595998042</v>
      </c>
      <c r="H44" s="352">
        <v>80.326624233526729</v>
      </c>
      <c r="I44" s="352">
        <v>80.326624233526729</v>
      </c>
      <c r="J44" s="352">
        <v>14.672496285808615</v>
      </c>
      <c r="K44" s="354">
        <v>0</v>
      </c>
      <c r="L44" s="355">
        <v>20</v>
      </c>
      <c r="M44" s="355">
        <v>20</v>
      </c>
      <c r="N44" s="390">
        <v>5</v>
      </c>
    </row>
    <row r="45" spans="2:14" s="347" customFormat="1" x14ac:dyDescent="0.2">
      <c r="B45" s="392">
        <v>2046</v>
      </c>
      <c r="C45" s="349">
        <v>60.844637601879164</v>
      </c>
      <c r="D45" s="350">
        <v>67.606096441781688</v>
      </c>
      <c r="E45" s="356">
        <v>61.661659994162918</v>
      </c>
      <c r="F45" s="352">
        <v>18.788538226255294</v>
      </c>
      <c r="G45" s="353">
        <v>12.703002920777841</v>
      </c>
      <c r="H45" s="352">
        <v>81.269793989693383</v>
      </c>
      <c r="I45" s="352">
        <v>81.269793989693383</v>
      </c>
      <c r="J45" s="352">
        <v>14.801327960513271</v>
      </c>
      <c r="K45" s="354">
        <v>0</v>
      </c>
      <c r="L45" s="355">
        <v>20</v>
      </c>
      <c r="M45" s="355">
        <v>20</v>
      </c>
      <c r="N45" s="390">
        <v>5</v>
      </c>
    </row>
    <row r="46" spans="2:14" s="347" customFormat="1" x14ac:dyDescent="0.2">
      <c r="B46" s="392">
        <v>2047</v>
      </c>
      <c r="C46" s="349">
        <v>60.844637601879164</v>
      </c>
      <c r="D46" s="350">
        <v>67.606096441781688</v>
      </c>
      <c r="E46" s="356">
        <v>61.661659994162918</v>
      </c>
      <c r="F46" s="352">
        <v>18.789201696044906</v>
      </c>
      <c r="G46" s="353">
        <v>12.70361791788876</v>
      </c>
      <c r="H46" s="352">
        <v>82.224038146128137</v>
      </c>
      <c r="I46" s="352">
        <v>82.224038146128137</v>
      </c>
      <c r="J46" s="352">
        <v>14.931290840166561</v>
      </c>
      <c r="K46" s="354">
        <v>0</v>
      </c>
      <c r="L46" s="355">
        <v>20</v>
      </c>
      <c r="M46" s="355">
        <v>20</v>
      </c>
      <c r="N46" s="390">
        <v>5</v>
      </c>
    </row>
    <row r="47" spans="2:14" s="347" customFormat="1" x14ac:dyDescent="0.2">
      <c r="B47" s="392">
        <v>2048</v>
      </c>
      <c r="C47" s="349">
        <v>60.844637601879164</v>
      </c>
      <c r="D47" s="350">
        <v>67.606096441781688</v>
      </c>
      <c r="E47" s="356">
        <v>61.661659994162918</v>
      </c>
      <c r="F47" s="352">
        <v>18.871277828605756</v>
      </c>
      <c r="G47" s="353">
        <v>12.779697620673476</v>
      </c>
      <c r="H47" s="352">
        <v>83.189486734928082</v>
      </c>
      <c r="I47" s="352">
        <v>83.189486734928082</v>
      </c>
      <c r="J47" s="352">
        <v>15.062394857299733</v>
      </c>
      <c r="K47" s="354">
        <v>0</v>
      </c>
      <c r="L47" s="355">
        <v>20</v>
      </c>
      <c r="M47" s="355">
        <v>20</v>
      </c>
      <c r="N47" s="390">
        <v>5</v>
      </c>
    </row>
    <row r="48" spans="2:14" s="347" customFormat="1" x14ac:dyDescent="0.2">
      <c r="B48" s="392">
        <v>2049</v>
      </c>
      <c r="C48" s="349">
        <v>60.844637601879171</v>
      </c>
      <c r="D48" s="350">
        <v>67.606096441781702</v>
      </c>
      <c r="E48" s="356">
        <v>61.661659994162918</v>
      </c>
      <c r="F48" s="352">
        <v>18.826337485006054</v>
      </c>
      <c r="G48" s="353">
        <v>12.738040589848183</v>
      </c>
      <c r="H48" s="352">
        <v>84.166271314985963</v>
      </c>
      <c r="I48" s="352">
        <v>84.166271314985948</v>
      </c>
      <c r="J48" s="352">
        <v>15.194650031656513</v>
      </c>
      <c r="K48" s="354">
        <v>0</v>
      </c>
      <c r="L48" s="355">
        <v>20</v>
      </c>
      <c r="M48" s="355">
        <v>20</v>
      </c>
      <c r="N48" s="390">
        <v>5</v>
      </c>
    </row>
    <row r="49" spans="2:14" s="347" customFormat="1" ht="13.15" x14ac:dyDescent="0.25">
      <c r="B49" s="392">
        <v>2050</v>
      </c>
      <c r="C49" s="349">
        <v>60.844637601879171</v>
      </c>
      <c r="D49" s="350">
        <v>67.606096441781702</v>
      </c>
      <c r="E49" s="356">
        <v>61.661659994162918</v>
      </c>
      <c r="F49" s="352">
        <v>18.754195043156045</v>
      </c>
      <c r="G49" s="353">
        <v>12.671168828681274</v>
      </c>
      <c r="H49" s="352">
        <v>85.154524989917306</v>
      </c>
      <c r="I49" s="352">
        <v>85.154524989917292</v>
      </c>
      <c r="J49" s="352">
        <v>15.328066470958866</v>
      </c>
      <c r="K49" s="354">
        <v>0</v>
      </c>
      <c r="L49" s="355">
        <v>20</v>
      </c>
      <c r="M49" s="355">
        <v>20</v>
      </c>
      <c r="N49" s="390">
        <v>5</v>
      </c>
    </row>
    <row r="50" spans="2:14" s="347" customFormat="1" ht="13.15" x14ac:dyDescent="0.25">
      <c r="B50" s="392">
        <v>2051</v>
      </c>
      <c r="C50" s="349">
        <v>60.844637601879164</v>
      </c>
      <c r="D50" s="350">
        <v>67.606096441781688</v>
      </c>
      <c r="E50" s="356">
        <v>61.661659994162918</v>
      </c>
      <c r="F50" s="352">
        <v>18.772614995871336</v>
      </c>
      <c r="G50" s="353">
        <v>12.688243031426499</v>
      </c>
      <c r="H50" s="352">
        <v>86.154382426198126</v>
      </c>
      <c r="I50" s="352">
        <v>86.154382426198111</v>
      </c>
      <c r="J50" s="352">
        <v>15.462654371679481</v>
      </c>
      <c r="K50" s="354">
        <v>0</v>
      </c>
      <c r="L50" s="355">
        <v>20</v>
      </c>
      <c r="M50" s="355">
        <v>20</v>
      </c>
      <c r="N50" s="390">
        <v>5</v>
      </c>
    </row>
    <row r="51" spans="2:14" s="347" customFormat="1" ht="13.15" x14ac:dyDescent="0.25">
      <c r="B51" s="392">
        <v>2052</v>
      </c>
      <c r="C51" s="349">
        <v>60.844637601879164</v>
      </c>
      <c r="D51" s="350">
        <v>67.606096441781688</v>
      </c>
      <c r="E51" s="356">
        <v>61.661659994162918</v>
      </c>
      <c r="F51" s="352">
        <v>18.790459338928418</v>
      </c>
      <c r="G51" s="353">
        <v>12.704783678187175</v>
      </c>
      <c r="H51" s="352">
        <v>87.165979871515532</v>
      </c>
      <c r="I51" s="352">
        <v>87.165979871515518</v>
      </c>
      <c r="J51" s="352">
        <v>15.59842401982106</v>
      </c>
      <c r="K51" s="354">
        <v>0</v>
      </c>
      <c r="L51" s="355">
        <v>20</v>
      </c>
      <c r="M51" s="355">
        <v>20</v>
      </c>
      <c r="N51" s="390">
        <v>5</v>
      </c>
    </row>
    <row r="52" spans="2:14" s="347" customFormat="1" ht="13.15" x14ac:dyDescent="0.25">
      <c r="B52" s="392">
        <v>2053</v>
      </c>
      <c r="C52" s="349">
        <v>60.844637601879164</v>
      </c>
      <c r="D52" s="350">
        <v>67.606096441781688</v>
      </c>
      <c r="E52" s="356">
        <v>61.661659994162918</v>
      </c>
      <c r="F52" s="352">
        <v>18.808390483126001</v>
      </c>
      <c r="G52" s="353">
        <v>12.721404784452512</v>
      </c>
      <c r="H52" s="352">
        <v>88.189455173333698</v>
      </c>
      <c r="I52" s="352">
        <v>88.189455173333684</v>
      </c>
      <c r="J52" s="352">
        <v>15.735385791702411</v>
      </c>
      <c r="K52" s="354">
        <v>0</v>
      </c>
      <c r="L52" s="355">
        <v>20</v>
      </c>
      <c r="M52" s="355">
        <v>20</v>
      </c>
      <c r="N52" s="390">
        <v>5</v>
      </c>
    </row>
    <row r="53" spans="2:14" s="347" customFormat="1" ht="13.15" x14ac:dyDescent="0.25">
      <c r="B53" s="392">
        <v>2054</v>
      </c>
      <c r="C53" s="349">
        <v>60.844637601879164</v>
      </c>
      <c r="D53" s="350">
        <v>67.606096441781688</v>
      </c>
      <c r="E53" s="356">
        <v>61.661659994162918</v>
      </c>
      <c r="F53" s="352">
        <v>18.826327889723235</v>
      </c>
      <c r="G53" s="353">
        <v>12.738031695590589</v>
      </c>
      <c r="H53" s="352">
        <v>89.224947797678126</v>
      </c>
      <c r="I53" s="352">
        <v>89.224947797678126</v>
      </c>
      <c r="J53" s="352">
        <v>15.873550154751511</v>
      </c>
      <c r="K53" s="354">
        <v>0</v>
      </c>
      <c r="L53" s="355">
        <v>20</v>
      </c>
      <c r="M53" s="355">
        <v>20</v>
      </c>
      <c r="N53" s="390">
        <v>5</v>
      </c>
    </row>
    <row r="54" spans="2:14" s="347" customFormat="1" ht="13.15" x14ac:dyDescent="0.25">
      <c r="B54" s="392">
        <v>2055</v>
      </c>
      <c r="C54" s="349">
        <v>60.844637601879171</v>
      </c>
      <c r="D54" s="350">
        <v>67.606096441781702</v>
      </c>
      <c r="E54" s="356">
        <v>61.661659994162918</v>
      </c>
      <c r="F54" s="352">
        <v>18.843693539208669</v>
      </c>
      <c r="G54" s="353">
        <v>12.754128621825947</v>
      </c>
      <c r="H54" s="352">
        <v>90.272598848140106</v>
      </c>
      <c r="I54" s="352">
        <v>90.272598848140106</v>
      </c>
      <c r="J54" s="352">
        <v>16.01292766830543</v>
      </c>
      <c r="K54" s="354">
        <v>0</v>
      </c>
      <c r="L54" s="355">
        <v>20</v>
      </c>
      <c r="M54" s="355">
        <v>20</v>
      </c>
      <c r="N54" s="390">
        <v>5</v>
      </c>
    </row>
    <row r="55" spans="2:14" s="347" customFormat="1" ht="13.15" x14ac:dyDescent="0.25">
      <c r="B55" s="392">
        <v>2056</v>
      </c>
      <c r="C55" s="349">
        <v>60.844637601879171</v>
      </c>
      <c r="D55" s="350">
        <v>67.606096441781702</v>
      </c>
      <c r="E55" s="356">
        <v>61.661659994162918</v>
      </c>
      <c r="F55" s="352">
        <v>18.861162242090778</v>
      </c>
      <c r="G55" s="353">
        <v>12.770321072442693</v>
      </c>
      <c r="H55" s="352">
        <v>91.332551085104569</v>
      </c>
      <c r="I55" s="352">
        <v>91.332551085104569</v>
      </c>
      <c r="J55" s="352">
        <v>16.153528984417381</v>
      </c>
      <c r="K55" s="354">
        <v>0</v>
      </c>
      <c r="L55" s="355">
        <v>20</v>
      </c>
      <c r="M55" s="355">
        <v>20</v>
      </c>
      <c r="N55" s="390">
        <v>5</v>
      </c>
    </row>
    <row r="56" spans="2:14" s="347" customFormat="1" ht="13.15" x14ac:dyDescent="0.25">
      <c r="B56" s="392">
        <v>2057</v>
      </c>
      <c r="C56" s="349">
        <v>60.844637601879164</v>
      </c>
      <c r="D56" s="350">
        <v>67.606096441781688</v>
      </c>
      <c r="E56" s="356">
        <v>61.661659994162918</v>
      </c>
      <c r="F56" s="352">
        <v>18.877995084779368</v>
      </c>
      <c r="G56" s="353">
        <v>12.785924118405179</v>
      </c>
      <c r="H56" s="352">
        <v>92.404948945203628</v>
      </c>
      <c r="I56" s="352">
        <v>92.404948945203614</v>
      </c>
      <c r="J56" s="352">
        <v>16.295364848670804</v>
      </c>
      <c r="K56" s="354">
        <v>0</v>
      </c>
      <c r="L56" s="355">
        <v>20</v>
      </c>
      <c r="M56" s="355">
        <v>20</v>
      </c>
      <c r="N56" s="390">
        <v>5</v>
      </c>
    </row>
    <row r="57" spans="2:14" s="347" customFormat="1" ht="13.15" x14ac:dyDescent="0.25">
      <c r="B57" s="392">
        <v>2058</v>
      </c>
      <c r="C57" s="349">
        <v>60.844637601879171</v>
      </c>
      <c r="D57" s="350">
        <v>67.606096441781702</v>
      </c>
      <c r="E57" s="356">
        <v>61.661659994162918</v>
      </c>
      <c r="F57" s="352">
        <v>18.894427584639583</v>
      </c>
      <c r="G57" s="353">
        <v>12.8011560703304</v>
      </c>
      <c r="H57" s="352">
        <v>93.48993856099861</v>
      </c>
      <c r="I57" s="352">
        <v>93.489938560998596</v>
      </c>
      <c r="J57" s="352">
        <v>16.438446101000601</v>
      </c>
      <c r="K57" s="354">
        <v>0</v>
      </c>
      <c r="L57" s="355">
        <v>20</v>
      </c>
      <c r="M57" s="355">
        <v>20</v>
      </c>
      <c r="N57" s="390">
        <v>5</v>
      </c>
    </row>
    <row r="58" spans="2:14" s="347" customFormat="1" ht="13.15" x14ac:dyDescent="0.25">
      <c r="B58" s="392">
        <v>2059</v>
      </c>
      <c r="C58" s="349">
        <v>60.844637601879171</v>
      </c>
      <c r="D58" s="350">
        <v>67.606096441781702</v>
      </c>
      <c r="E58" s="356">
        <v>61.661659994162918</v>
      </c>
      <c r="F58" s="352">
        <v>18.91058435123297</v>
      </c>
      <c r="G58" s="353">
        <v>12.816132433885002</v>
      </c>
      <c r="H58" s="352">
        <v>94.5876677808929</v>
      </c>
      <c r="I58" s="352">
        <v>94.5876677808929</v>
      </c>
      <c r="J58" s="352">
        <v>16.582783676521583</v>
      </c>
      <c r="K58" s="354">
        <v>0</v>
      </c>
      <c r="L58" s="355">
        <v>20</v>
      </c>
      <c r="M58" s="355">
        <v>20</v>
      </c>
      <c r="N58" s="390">
        <v>5</v>
      </c>
    </row>
    <row r="59" spans="2:14" s="347" customFormat="1" ht="13.15" x14ac:dyDescent="0.25">
      <c r="B59" s="392">
        <v>2060</v>
      </c>
      <c r="C59" s="349">
        <v>60.844637601879164</v>
      </c>
      <c r="D59" s="350">
        <v>67.606096441781688</v>
      </c>
      <c r="E59" s="356">
        <v>61.661659994162918</v>
      </c>
      <c r="F59" s="352">
        <v>18.926334857827886</v>
      </c>
      <c r="G59" s="353">
        <v>12.830732218536909</v>
      </c>
      <c r="H59" s="352">
        <v>95.698286189279102</v>
      </c>
      <c r="I59" s="352">
        <v>95.698286189279102</v>
      </c>
      <c r="J59" s="352">
        <v>16.728388606364209</v>
      </c>
      <c r="K59" s="354">
        <v>0</v>
      </c>
      <c r="L59" s="355">
        <v>20</v>
      </c>
      <c r="M59" s="355">
        <v>20</v>
      </c>
      <c r="N59" s="390">
        <v>5</v>
      </c>
    </row>
    <row r="60" spans="2:14" s="347" customFormat="1" x14ac:dyDescent="0.2">
      <c r="B60" s="392">
        <v>2061</v>
      </c>
      <c r="C60" s="349">
        <v>60.844637601879164</v>
      </c>
      <c r="D60" s="350">
        <v>67.606096441781688</v>
      </c>
      <c r="E60" s="356">
        <v>61.661659994162918</v>
      </c>
      <c r="F60" s="352">
        <v>18.938835877027035</v>
      </c>
      <c r="G60" s="353">
        <v>12.842319921264892</v>
      </c>
      <c r="H60" s="352">
        <v>96.821945126922301</v>
      </c>
      <c r="I60" s="352">
        <v>96.821945126922301</v>
      </c>
      <c r="J60" s="352">
        <v>16.875272018517659</v>
      </c>
      <c r="K60" s="354">
        <v>0</v>
      </c>
      <c r="L60" s="355">
        <v>20</v>
      </c>
      <c r="M60" s="355">
        <v>20</v>
      </c>
      <c r="N60" s="390">
        <v>5</v>
      </c>
    </row>
    <row r="61" spans="2:14" s="347" customFormat="1" x14ac:dyDescent="0.2">
      <c r="B61" s="392">
        <v>2062</v>
      </c>
      <c r="C61" s="349">
        <v>60.844637601879171</v>
      </c>
      <c r="D61" s="350">
        <v>67.606096441781702</v>
      </c>
      <c r="E61" s="356">
        <v>61.661659994162918</v>
      </c>
      <c r="F61" s="352">
        <v>18.951261403853767</v>
      </c>
      <c r="G61" s="353">
        <v>12.853837647044919</v>
      </c>
      <c r="H61" s="352">
        <v>97.958797711582847</v>
      </c>
      <c r="I61" s="352">
        <v>97.958797711582847</v>
      </c>
      <c r="J61" s="352">
        <v>17.023445138680252</v>
      </c>
      <c r="K61" s="354">
        <v>0</v>
      </c>
      <c r="L61" s="355">
        <v>20</v>
      </c>
      <c r="M61" s="355">
        <v>20</v>
      </c>
      <c r="N61" s="390">
        <v>5</v>
      </c>
    </row>
    <row r="62" spans="2:14" s="347" customFormat="1" x14ac:dyDescent="0.2">
      <c r="B62" s="392">
        <v>2063</v>
      </c>
      <c r="C62" s="349">
        <v>60.844637601879164</v>
      </c>
      <c r="D62" s="350">
        <v>67.606096441781688</v>
      </c>
      <c r="E62" s="356">
        <v>61.661659994162918</v>
      </c>
      <c r="F62" s="352">
        <v>18.962428200646329</v>
      </c>
      <c r="G62" s="353">
        <v>12.864188604802408</v>
      </c>
      <c r="H62" s="352">
        <v>99.108998858881264</v>
      </c>
      <c r="I62" s="352">
        <v>99.108998858881264</v>
      </c>
      <c r="J62" s="352">
        <v>17.172919291117445</v>
      </c>
      <c r="K62" s="354">
        <v>0</v>
      </c>
      <c r="L62" s="355">
        <v>20</v>
      </c>
      <c r="M62" s="355">
        <v>20</v>
      </c>
      <c r="N62" s="390">
        <v>5</v>
      </c>
    </row>
    <row r="63" spans="2:14" s="347" customFormat="1" x14ac:dyDescent="0.2">
      <c r="B63" s="392">
        <v>2064</v>
      </c>
      <c r="C63" s="349">
        <v>60.844637601879164</v>
      </c>
      <c r="D63" s="350">
        <v>67.606096441781688</v>
      </c>
      <c r="E63" s="356">
        <v>61.661659994162918</v>
      </c>
      <c r="F63" s="352">
        <v>18.972996041495843</v>
      </c>
      <c r="G63" s="353">
        <v>12.873984365955152</v>
      </c>
      <c r="H63" s="352">
        <v>100.27270530340826</v>
      </c>
      <c r="I63" s="352">
        <v>100.27270530340826</v>
      </c>
      <c r="J63" s="352">
        <v>17.323705899527258</v>
      </c>
      <c r="K63" s="354">
        <v>0</v>
      </c>
      <c r="L63" s="355">
        <v>20</v>
      </c>
      <c r="M63" s="355">
        <v>20</v>
      </c>
      <c r="N63" s="390">
        <v>5</v>
      </c>
    </row>
    <row r="64" spans="2:14" s="347" customFormat="1" x14ac:dyDescent="0.2">
      <c r="B64" s="392">
        <v>2065</v>
      </c>
      <c r="C64" s="349">
        <v>60.844637601879164</v>
      </c>
      <c r="D64" s="350">
        <v>67.606096441781688</v>
      </c>
      <c r="E64" s="356">
        <v>61.661659994162918</v>
      </c>
      <c r="F64" s="352">
        <v>18.982290470342644</v>
      </c>
      <c r="G64" s="353">
        <v>12.882599749772048</v>
      </c>
      <c r="H64" s="352">
        <v>101.45007562008232</v>
      </c>
      <c r="I64" s="352">
        <v>101.45007562008232</v>
      </c>
      <c r="J64" s="352">
        <v>17.47581648791336</v>
      </c>
      <c r="K64" s="354">
        <v>0</v>
      </c>
      <c r="L64" s="355">
        <v>20</v>
      </c>
      <c r="M64" s="355">
        <v>20</v>
      </c>
      <c r="N64" s="390">
        <v>5</v>
      </c>
    </row>
    <row r="65" spans="2:14" s="347" customFormat="1" x14ac:dyDescent="0.2">
      <c r="B65" s="392">
        <v>2066</v>
      </c>
      <c r="C65" s="349">
        <v>60.844637601879164</v>
      </c>
      <c r="D65" s="350">
        <v>67.606096441781688</v>
      </c>
      <c r="E65" s="356">
        <v>61.661659994162918</v>
      </c>
      <c r="F65" s="352">
        <v>18.991456892385994</v>
      </c>
      <c r="G65" s="353">
        <v>12.89109647888073</v>
      </c>
      <c r="H65" s="352">
        <v>102.64127024575843</v>
      </c>
      <c r="I65" s="352">
        <v>102.64127024575843</v>
      </c>
      <c r="J65" s="352">
        <v>17.629262681465764</v>
      </c>
      <c r="K65" s="354">
        <v>0</v>
      </c>
      <c r="L65" s="355">
        <v>20</v>
      </c>
      <c r="M65" s="355">
        <v>20</v>
      </c>
      <c r="N65" s="390">
        <v>5</v>
      </c>
    </row>
    <row r="66" spans="2:14" s="347" customFormat="1" x14ac:dyDescent="0.2">
      <c r="B66" s="392">
        <v>2067</v>
      </c>
      <c r="C66" s="349">
        <v>60.844637601879164</v>
      </c>
      <c r="D66" s="350">
        <v>67.606096441781688</v>
      </c>
      <c r="E66" s="356">
        <v>61.661659994162918</v>
      </c>
      <c r="F66" s="352">
        <v>18.99911000284493</v>
      </c>
      <c r="G66" s="353">
        <v>12.898190457981929</v>
      </c>
      <c r="H66" s="352">
        <v>103.84645150109024</v>
      </c>
      <c r="I66" s="352">
        <v>103.84645150109024</v>
      </c>
      <c r="J66" s="352">
        <v>17.784056207449375</v>
      </c>
      <c r="K66" s="354">
        <v>0</v>
      </c>
      <c r="L66" s="355">
        <v>20</v>
      </c>
      <c r="M66" s="355">
        <v>20</v>
      </c>
      <c r="N66" s="390">
        <v>5</v>
      </c>
    </row>
    <row r="67" spans="2:14" s="347" customFormat="1" x14ac:dyDescent="0.2">
      <c r="B67" s="392">
        <v>2068</v>
      </c>
      <c r="C67" s="349">
        <v>60.844637601879164</v>
      </c>
      <c r="D67" s="350">
        <v>67.606096441781688</v>
      </c>
      <c r="E67" s="356">
        <v>61.661659994162918</v>
      </c>
      <c r="F67" s="352">
        <v>19.006108651000474</v>
      </c>
      <c r="G67" s="353">
        <v>12.904677789377256</v>
      </c>
      <c r="H67" s="352">
        <v>105.06578361264901</v>
      </c>
      <c r="I67" s="352">
        <v>105.06578361264901</v>
      </c>
      <c r="J67" s="352">
        <v>17.940208896100149</v>
      </c>
      <c r="K67" s="354">
        <v>0</v>
      </c>
      <c r="L67" s="355">
        <v>20</v>
      </c>
      <c r="M67" s="355">
        <v>20</v>
      </c>
      <c r="N67" s="390">
        <v>5</v>
      </c>
    </row>
    <row r="68" spans="2:14" s="347" customFormat="1" x14ac:dyDescent="0.2">
      <c r="B68" s="392">
        <v>2069</v>
      </c>
      <c r="C68" s="349">
        <v>60.844637601879164</v>
      </c>
      <c r="D68" s="350">
        <v>67.606096441781688</v>
      </c>
      <c r="E68" s="356">
        <v>61.661659994162918</v>
      </c>
      <c r="F68" s="352">
        <v>19.012045118674042</v>
      </c>
      <c r="G68" s="353">
        <v>12.910180542517592</v>
      </c>
      <c r="H68" s="352">
        <v>106.29943273530243</v>
      </c>
      <c r="I68" s="352">
        <v>106.29943273530243</v>
      </c>
      <c r="J68" s="352">
        <v>18.097732681529322</v>
      </c>
      <c r="K68" s="354">
        <v>0</v>
      </c>
      <c r="L68" s="355">
        <v>20</v>
      </c>
      <c r="M68" s="355">
        <v>20</v>
      </c>
      <c r="N68" s="390">
        <v>5</v>
      </c>
    </row>
    <row r="69" spans="2:14" s="347" customFormat="1" x14ac:dyDescent="0.2">
      <c r="B69" s="392">
        <v>2070</v>
      </c>
      <c r="C69" s="349">
        <v>60.844637601879171</v>
      </c>
      <c r="D69" s="350">
        <v>67.606096441781702</v>
      </c>
      <c r="E69" s="356">
        <v>61.661659994162918</v>
      </c>
      <c r="F69" s="352">
        <v>19.017165027203397</v>
      </c>
      <c r="G69" s="353">
        <v>12.914926393802796</v>
      </c>
      <c r="H69" s="352">
        <v>107.54756697485588</v>
      </c>
      <c r="I69" s="352">
        <v>107.54756697485588</v>
      </c>
      <c r="J69" s="352">
        <v>18.256639602635438</v>
      </c>
      <c r="K69" s="354">
        <v>0</v>
      </c>
      <c r="L69" s="355">
        <v>20</v>
      </c>
      <c r="M69" s="355">
        <v>20</v>
      </c>
      <c r="N69" s="390">
        <v>5</v>
      </c>
    </row>
    <row r="70" spans="2:14" s="347" customFormat="1" x14ac:dyDescent="0.2">
      <c r="B70" s="392">
        <v>2071</v>
      </c>
      <c r="C70" s="349">
        <v>60.844637601879171</v>
      </c>
      <c r="D70" s="350">
        <v>67.606096441781702</v>
      </c>
      <c r="E70" s="356">
        <v>61.661659994162918</v>
      </c>
      <c r="F70" s="352">
        <v>19.022250539015079</v>
      </c>
      <c r="G70" s="353">
        <v>12.919640361372528</v>
      </c>
      <c r="H70" s="352">
        <v>108.81035641095988</v>
      </c>
      <c r="I70" s="352">
        <v>108.81035641095988</v>
      </c>
      <c r="J70" s="352">
        <v>18.416941804024432</v>
      </c>
      <c r="K70" s="354">
        <v>0</v>
      </c>
      <c r="L70" s="355">
        <v>20</v>
      </c>
      <c r="M70" s="355">
        <v>20</v>
      </c>
      <c r="N70" s="390">
        <v>5</v>
      </c>
    </row>
    <row r="71" spans="2:14" s="347" customFormat="1" x14ac:dyDescent="0.2">
      <c r="B71" s="392">
        <v>2072</v>
      </c>
      <c r="C71" s="349">
        <v>60.844637601879171</v>
      </c>
      <c r="D71" s="350">
        <v>67.606096441781702</v>
      </c>
      <c r="E71" s="356">
        <v>61.661659994162918</v>
      </c>
      <c r="F71" s="352">
        <v>19.026465333259679</v>
      </c>
      <c r="G71" s="353">
        <v>12.923547225444008</v>
      </c>
      <c r="H71" s="352">
        <v>110.08797312028622</v>
      </c>
      <c r="I71" s="352">
        <v>110.08797312028622</v>
      </c>
      <c r="J71" s="352">
        <v>18.578651536937819</v>
      </c>
      <c r="K71" s="354">
        <v>0</v>
      </c>
      <c r="L71" s="355">
        <v>20</v>
      </c>
      <c r="M71" s="355">
        <v>20</v>
      </c>
      <c r="N71" s="390">
        <v>5</v>
      </c>
    </row>
    <row r="72" spans="2:14" s="347" customFormat="1" x14ac:dyDescent="0.2">
      <c r="B72" s="392">
        <v>2073</v>
      </c>
      <c r="C72" s="349">
        <v>60.844637601879164</v>
      </c>
      <c r="D72" s="350">
        <v>67.606096441781688</v>
      </c>
      <c r="E72" s="356">
        <v>61.661659994162918</v>
      </c>
      <c r="F72" s="352">
        <v>19.030044542871398</v>
      </c>
      <c r="G72" s="353">
        <v>12.926864940289573</v>
      </c>
      <c r="H72" s="352">
        <v>111.38059119997648</v>
      </c>
      <c r="I72" s="352">
        <v>111.38059119997648</v>
      </c>
      <c r="J72" s="352">
        <v>18.741781160188985</v>
      </c>
      <c r="K72" s="353">
        <v>0</v>
      </c>
      <c r="L72" s="355">
        <v>20</v>
      </c>
      <c r="M72" s="355">
        <v>20</v>
      </c>
      <c r="N72" s="390">
        <v>5</v>
      </c>
    </row>
    <row r="73" spans="2:14" s="347" customFormat="1" x14ac:dyDescent="0.2">
      <c r="B73" s="392">
        <v>2074</v>
      </c>
      <c r="C73" s="349">
        <v>60.844637601879164</v>
      </c>
      <c r="D73" s="350">
        <v>67.606096441781688</v>
      </c>
      <c r="E73" s="356">
        <v>61.661659994162918</v>
      </c>
      <c r="F73" s="352">
        <v>19.032190557406864</v>
      </c>
      <c r="G73" s="353">
        <v>12.928854168374958</v>
      </c>
      <c r="H73" s="352">
        <v>112.68838679136566</v>
      </c>
      <c r="I73" s="352">
        <v>112.68838679136566</v>
      </c>
      <c r="J73" s="352">
        <v>18.906343141107719</v>
      </c>
      <c r="K73" s="353">
        <v>0</v>
      </c>
      <c r="L73" s="355">
        <v>20</v>
      </c>
      <c r="M73" s="355">
        <v>20</v>
      </c>
      <c r="N73" s="390">
        <v>5</v>
      </c>
    </row>
    <row r="74" spans="2:14" s="347" customFormat="1" x14ac:dyDescent="0.2">
      <c r="B74" s="392">
        <v>2075</v>
      </c>
      <c r="C74" s="349">
        <v>60.844637601879164</v>
      </c>
      <c r="D74" s="350">
        <v>67.606096441781688</v>
      </c>
      <c r="E74" s="356">
        <v>61.661659994162918</v>
      </c>
      <c r="F74" s="352">
        <v>19.034444166767837</v>
      </c>
      <c r="G74" s="353">
        <v>12.930943130476683</v>
      </c>
      <c r="H74" s="352">
        <v>114.01153810398442</v>
      </c>
      <c r="I74" s="352">
        <v>114.01153810398442</v>
      </c>
      <c r="J74" s="352">
        <v>19.072350056493054</v>
      </c>
      <c r="K74" s="353">
        <v>0</v>
      </c>
      <c r="L74" s="355">
        <v>20</v>
      </c>
      <c r="M74" s="355">
        <v>20</v>
      </c>
      <c r="N74" s="390">
        <v>5</v>
      </c>
    </row>
    <row r="75" spans="2:14" s="347" customFormat="1" x14ac:dyDescent="0.2">
      <c r="B75" s="392">
        <v>2076</v>
      </c>
      <c r="C75" s="349">
        <v>60.844637601879164</v>
      </c>
      <c r="D75" s="350">
        <v>67.606096441781688</v>
      </c>
      <c r="E75" s="356">
        <v>61.661659994162918</v>
      </c>
      <c r="F75" s="352">
        <v>19.034636902806373</v>
      </c>
      <c r="G75" s="353">
        <v>12.931121785343453</v>
      </c>
      <c r="H75" s="352">
        <v>115.35022543984334</v>
      </c>
      <c r="I75" s="352">
        <v>115.35022543984333</v>
      </c>
      <c r="J75" s="352">
        <v>19.239814593574462</v>
      </c>
      <c r="K75" s="353">
        <v>0</v>
      </c>
      <c r="L75" s="355">
        <v>20</v>
      </c>
      <c r="M75" s="355">
        <v>20</v>
      </c>
      <c r="N75" s="390">
        <v>5</v>
      </c>
    </row>
    <row r="76" spans="2:14" s="347" customFormat="1" x14ac:dyDescent="0.2">
      <c r="B76" s="392">
        <v>2077</v>
      </c>
      <c r="C76" s="349">
        <v>60.844637601879171</v>
      </c>
      <c r="D76" s="350">
        <v>67.606096441781702</v>
      </c>
      <c r="E76" s="356">
        <v>61.661659994162918</v>
      </c>
      <c r="F76" s="352">
        <v>19.034925147724969</v>
      </c>
      <c r="G76" s="353">
        <v>12.931388971272565</v>
      </c>
      <c r="H76" s="352">
        <v>116.70463121800198</v>
      </c>
      <c r="I76" s="352">
        <v>116.70463121800198</v>
      </c>
      <c r="J76" s="352">
        <v>19.408749550981462</v>
      </c>
      <c r="K76" s="353">
        <v>0</v>
      </c>
      <c r="L76" s="355">
        <v>20</v>
      </c>
      <c r="M76" s="355">
        <v>20</v>
      </c>
      <c r="N76" s="390">
        <v>5</v>
      </c>
    </row>
    <row r="77" spans="2:14" s="347" customFormat="1" x14ac:dyDescent="0.2">
      <c r="B77" s="392">
        <v>2078</v>
      </c>
      <c r="C77" s="349">
        <v>60.844637601879164</v>
      </c>
      <c r="D77" s="350">
        <v>67.606096441781688</v>
      </c>
      <c r="E77" s="356">
        <v>61.661659994162918</v>
      </c>
      <c r="F77" s="352">
        <v>19.033926799625885</v>
      </c>
      <c r="G77" s="353">
        <v>12.930463561847384</v>
      </c>
      <c r="H77" s="352">
        <v>118.07493999942665</v>
      </c>
      <c r="I77" s="352">
        <v>118.07493999942665</v>
      </c>
      <c r="J77" s="352">
        <v>19.579167839721791</v>
      </c>
      <c r="K77" s="353">
        <v>0</v>
      </c>
      <c r="L77" s="355">
        <v>20</v>
      </c>
      <c r="M77" s="355">
        <v>20</v>
      </c>
      <c r="N77" s="390">
        <v>5</v>
      </c>
    </row>
    <row r="78" spans="2:14" s="347" customFormat="1" x14ac:dyDescent="0.2">
      <c r="B78" s="392">
        <v>2079</v>
      </c>
      <c r="C78" s="349">
        <v>60.844637601879171</v>
      </c>
      <c r="D78" s="350">
        <v>67.606096441781702</v>
      </c>
      <c r="E78" s="356">
        <v>61.661659994162918</v>
      </c>
      <c r="F78" s="352">
        <v>19.032448799559994</v>
      </c>
      <c r="G78" s="353">
        <v>12.929093543521464</v>
      </c>
      <c r="H78" s="352">
        <v>119.46133851214009</v>
      </c>
      <c r="I78" s="352">
        <v>119.46133851214007</v>
      </c>
      <c r="J78" s="352">
        <v>19.751082484168126</v>
      </c>
      <c r="K78" s="353">
        <v>0</v>
      </c>
      <c r="L78" s="355">
        <v>20</v>
      </c>
      <c r="M78" s="355">
        <v>20</v>
      </c>
      <c r="N78" s="390">
        <v>5</v>
      </c>
    </row>
    <row r="79" spans="2:14" s="347" customFormat="1" x14ac:dyDescent="0.2">
      <c r="B79" s="392">
        <v>2080</v>
      </c>
      <c r="C79" s="349">
        <v>60.844637601879164</v>
      </c>
      <c r="D79" s="350">
        <v>67.606096441781688</v>
      </c>
      <c r="E79" s="356">
        <v>61.661659994162918</v>
      </c>
      <c r="F79" s="352">
        <v>19.029528147864294</v>
      </c>
      <c r="G79" s="353">
        <v>12.926386272771571</v>
      </c>
      <c r="H79" s="352">
        <v>120.86401567666618</v>
      </c>
      <c r="I79" s="352">
        <v>120.86401567666618</v>
      </c>
      <c r="J79" s="352">
        <v>19.924506623053514</v>
      </c>
      <c r="K79" s="353">
        <v>0</v>
      </c>
      <c r="L79" s="355">
        <v>20</v>
      </c>
      <c r="M79" s="355">
        <v>20</v>
      </c>
      <c r="N79" s="390">
        <v>5</v>
      </c>
    </row>
    <row r="80" spans="2:14" s="347" customFormat="1" x14ac:dyDescent="0.2">
      <c r="B80" s="392">
        <v>2081</v>
      </c>
      <c r="C80" s="349">
        <v>60.844637601879164</v>
      </c>
      <c r="D80" s="350">
        <v>67.606096441781688</v>
      </c>
      <c r="E80" s="356">
        <v>61.661659994162918</v>
      </c>
      <c r="F80" s="352">
        <v>19.029125313196261</v>
      </c>
      <c r="G80" s="353">
        <v>12.926012868946863</v>
      </c>
      <c r="H80" s="352">
        <v>122.28316263177381</v>
      </c>
      <c r="I80" s="352">
        <v>122.28316263177381</v>
      </c>
      <c r="J80" s="352">
        <v>20.099453510475442</v>
      </c>
      <c r="K80" s="353">
        <v>0</v>
      </c>
      <c r="L80" s="355">
        <v>20</v>
      </c>
      <c r="M80" s="355">
        <v>20</v>
      </c>
      <c r="N80" s="390">
        <v>5</v>
      </c>
    </row>
    <row r="81" spans="2:32" s="347" customFormat="1" x14ac:dyDescent="0.2">
      <c r="B81" s="392">
        <v>2082</v>
      </c>
      <c r="C81" s="349">
        <v>60.844637601879171</v>
      </c>
      <c r="D81" s="350">
        <v>67.606096441781702</v>
      </c>
      <c r="E81" s="356">
        <v>61.661659994162918</v>
      </c>
      <c r="F81" s="352">
        <v>19.027324604040917</v>
      </c>
      <c r="G81" s="353">
        <v>12.924343718451274</v>
      </c>
      <c r="H81" s="352">
        <v>123.71897276052263</v>
      </c>
      <c r="I81" s="352">
        <v>123.71897276052263</v>
      </c>
      <c r="J81" s="352">
        <v>20.275936516908885</v>
      </c>
      <c r="K81" s="353">
        <v>0</v>
      </c>
      <c r="L81" s="355">
        <v>20</v>
      </c>
      <c r="M81" s="355">
        <v>20</v>
      </c>
      <c r="N81" s="390">
        <v>5</v>
      </c>
    </row>
    <row r="82" spans="2:32" s="347" customFormat="1" x14ac:dyDescent="0.2">
      <c r="B82" s="392">
        <v>2083</v>
      </c>
      <c r="C82" s="349">
        <v>60.844637601879164</v>
      </c>
      <c r="D82" s="350">
        <v>67.606096441781688</v>
      </c>
      <c r="E82" s="356">
        <v>61.661659994162918</v>
      </c>
      <c r="F82" s="352">
        <v>19.024920676060979</v>
      </c>
      <c r="G82" s="353">
        <v>12.922115419912796</v>
      </c>
      <c r="H82" s="352">
        <v>125.17164171661487</v>
      </c>
      <c r="I82" s="352">
        <v>125.17164171661486</v>
      </c>
      <c r="J82" s="352">
        <v>20.453969130228089</v>
      </c>
      <c r="K82" s="353">
        <v>0</v>
      </c>
      <c r="L82" s="355">
        <v>20</v>
      </c>
      <c r="M82" s="355">
        <v>20</v>
      </c>
      <c r="N82" s="390">
        <v>5</v>
      </c>
    </row>
    <row r="83" spans="2:32" s="347" customFormat="1" x14ac:dyDescent="0.2">
      <c r="B83" s="392">
        <v>2084</v>
      </c>
      <c r="C83" s="349">
        <v>60.844637601879164</v>
      </c>
      <c r="D83" s="350">
        <v>67.606096441781688</v>
      </c>
      <c r="E83" s="356">
        <v>61.661659994162918</v>
      </c>
      <c r="F83" s="352">
        <v>19.022015554457326</v>
      </c>
      <c r="G83" s="353">
        <v>12.919422544636348</v>
      </c>
      <c r="H83" s="352">
        <v>126.64136745105652</v>
      </c>
      <c r="I83" s="352">
        <v>126.64136745105652</v>
      </c>
      <c r="J83" s="352">
        <v>20.633564956737413</v>
      </c>
      <c r="K83" s="353">
        <v>0</v>
      </c>
      <c r="L83" s="355">
        <v>20</v>
      </c>
      <c r="M83" s="355">
        <v>20</v>
      </c>
      <c r="N83" s="390">
        <v>5</v>
      </c>
    </row>
    <row r="84" spans="2:32" s="347" customFormat="1" x14ac:dyDescent="0.2">
      <c r="B84" s="392">
        <v>2085</v>
      </c>
      <c r="C84" s="349">
        <v>60.844637601879164</v>
      </c>
      <c r="D84" s="350">
        <v>67.606096441781688</v>
      </c>
      <c r="E84" s="356">
        <v>61.661659994162918</v>
      </c>
      <c r="F84" s="352">
        <v>19.019460001801779</v>
      </c>
      <c r="G84" s="353">
        <v>12.917053699024127</v>
      </c>
      <c r="H84" s="352">
        <v>128.12835023913155</v>
      </c>
      <c r="I84" s="352">
        <v>128.12835023913155</v>
      </c>
      <c r="J84" s="352">
        <v>20.814737722211206</v>
      </c>
      <c r="K84" s="353">
        <v>0</v>
      </c>
      <c r="L84" s="355">
        <v>20</v>
      </c>
      <c r="M84" s="355">
        <v>20</v>
      </c>
      <c r="N84" s="390">
        <v>5</v>
      </c>
    </row>
    <row r="85" spans="2:32" s="347" customFormat="1" x14ac:dyDescent="0.2">
      <c r="B85" s="392">
        <v>2086</v>
      </c>
      <c r="C85" s="349">
        <v>60.844637601879164</v>
      </c>
      <c r="D85" s="350">
        <v>67.606096441781688</v>
      </c>
      <c r="E85" s="356">
        <v>61.661659994162918</v>
      </c>
      <c r="F85" s="352">
        <v>19.015377156538523</v>
      </c>
      <c r="G85" s="353">
        <v>12.913269143825769</v>
      </c>
      <c r="H85" s="352">
        <v>129.63279270769277</v>
      </c>
      <c r="I85" s="352">
        <v>129.63279270769277</v>
      </c>
      <c r="J85" s="352">
        <v>20.997501272942817</v>
      </c>
      <c r="K85" s="353">
        <v>0</v>
      </c>
      <c r="L85" s="355">
        <v>20</v>
      </c>
      <c r="M85" s="355">
        <v>20</v>
      </c>
      <c r="N85" s="390">
        <v>5</v>
      </c>
    </row>
    <row r="86" spans="2:32" s="347" customFormat="1" x14ac:dyDescent="0.2">
      <c r="B86" s="392">
        <v>2087</v>
      </c>
      <c r="C86" s="349">
        <v>60.844637601879164</v>
      </c>
      <c r="D86" s="350">
        <v>67.606096441781688</v>
      </c>
      <c r="E86" s="356">
        <v>61.661659994162918</v>
      </c>
      <c r="F86" s="352">
        <v>19.010674641999874</v>
      </c>
      <c r="G86" s="353">
        <v>12.908910191993138</v>
      </c>
      <c r="H86" s="352">
        <v>131.15489986277331</v>
      </c>
      <c r="I86" s="352">
        <v>131.15489986277331</v>
      </c>
      <c r="J86" s="352">
        <v>21.181869576802807</v>
      </c>
      <c r="K86" s="353">
        <v>0</v>
      </c>
      <c r="L86" s="355">
        <v>20</v>
      </c>
      <c r="M86" s="355">
        <v>20</v>
      </c>
      <c r="N86" s="390">
        <v>5</v>
      </c>
    </row>
    <row r="87" spans="2:32" s="347" customFormat="1" x14ac:dyDescent="0.2">
      <c r="B87" s="392">
        <v>2088</v>
      </c>
      <c r="C87" s="349">
        <v>60.844637601879164</v>
      </c>
      <c r="D87" s="350">
        <v>67.606096441781688</v>
      </c>
      <c r="E87" s="356">
        <v>61.661659994162918</v>
      </c>
      <c r="F87" s="352">
        <v>19.005849618590418</v>
      </c>
      <c r="G87" s="353">
        <v>12.904437681709485</v>
      </c>
      <c r="H87" s="352">
        <v>132.69487911752211</v>
      </c>
      <c r="I87" s="352">
        <v>132.69487911752211</v>
      </c>
      <c r="J87" s="352">
        <v>21.367856724306435</v>
      </c>
      <c r="K87" s="353">
        <v>0</v>
      </c>
      <c r="L87" s="355">
        <v>20</v>
      </c>
      <c r="M87" s="355">
        <v>20</v>
      </c>
      <c r="N87" s="390">
        <v>5</v>
      </c>
    </row>
    <row r="88" spans="2:32" s="347" customFormat="1" x14ac:dyDescent="0.2">
      <c r="B88" s="392">
        <v>2089</v>
      </c>
      <c r="C88" s="349">
        <v>60.844637601879171</v>
      </c>
      <c r="D88" s="350">
        <v>67.606096441781702</v>
      </c>
      <c r="E88" s="356">
        <v>61.661659994162918</v>
      </c>
      <c r="F88" s="352">
        <v>19.000288980503854</v>
      </c>
      <c r="G88" s="353">
        <v>12.899283300286779</v>
      </c>
      <c r="H88" s="352">
        <v>134.25294032046759</v>
      </c>
      <c r="I88" s="352">
        <v>134.25294032046759</v>
      </c>
      <c r="J88" s="352">
        <v>21.555476929690595</v>
      </c>
      <c r="K88" s="353">
        <v>0</v>
      </c>
      <c r="L88" s="355">
        <v>20</v>
      </c>
      <c r="M88" s="355">
        <v>20</v>
      </c>
      <c r="N88" s="390">
        <v>5</v>
      </c>
    </row>
    <row r="89" spans="2:32" x14ac:dyDescent="0.2">
      <c r="B89" s="392">
        <v>2090</v>
      </c>
      <c r="C89" s="349">
        <v>60.844637601879171</v>
      </c>
      <c r="D89" s="350">
        <v>67.606096441781702</v>
      </c>
      <c r="E89" s="356">
        <v>61.661659994162918</v>
      </c>
      <c r="F89" s="352">
        <v>18.994675204073658</v>
      </c>
      <c r="G89" s="353">
        <v>12.894079662773859</v>
      </c>
      <c r="H89" s="352">
        <v>135.82929578411299</v>
      </c>
      <c r="I89" s="352">
        <v>135.82929578411299</v>
      </c>
      <c r="J89" s="352">
        <v>21.744744532000077</v>
      </c>
      <c r="K89" s="353">
        <v>0</v>
      </c>
      <c r="L89" s="355">
        <v>20</v>
      </c>
      <c r="M89" s="355">
        <v>20</v>
      </c>
      <c r="N89" s="390">
        <v>5</v>
      </c>
      <c r="O89" s="207"/>
      <c r="P89" s="207"/>
      <c r="Q89" s="207"/>
      <c r="R89" s="207"/>
      <c r="S89" s="207"/>
      <c r="T89" s="207"/>
      <c r="U89" s="207"/>
      <c r="V89" s="207"/>
      <c r="W89" s="207"/>
      <c r="X89" s="207"/>
      <c r="Y89" s="207"/>
      <c r="Z89" s="207"/>
      <c r="AA89" s="207"/>
      <c r="AB89" s="207"/>
      <c r="AC89" s="207"/>
      <c r="AD89" s="207"/>
      <c r="AE89" s="207"/>
      <c r="AF89" s="207"/>
    </row>
    <row r="90" spans="2:32" x14ac:dyDescent="0.2">
      <c r="B90" s="392">
        <v>2091</v>
      </c>
      <c r="C90" s="349">
        <v>60.844637601879164</v>
      </c>
      <c r="D90" s="350">
        <v>67.606096441781688</v>
      </c>
      <c r="E90" s="356">
        <v>61.661659994162918</v>
      </c>
      <c r="F90" s="352">
        <v>18.989931087496302</v>
      </c>
      <c r="G90" s="353">
        <v>12.889682148320876</v>
      </c>
      <c r="H90" s="352">
        <v>137.42416031386773</v>
      </c>
      <c r="I90" s="352">
        <v>137.42416031386773</v>
      </c>
      <c r="J90" s="352">
        <v>21.935673996183493</v>
      </c>
      <c r="K90" s="353">
        <v>0</v>
      </c>
      <c r="L90" s="355">
        <v>20</v>
      </c>
      <c r="M90" s="355">
        <v>20</v>
      </c>
      <c r="N90" s="390">
        <v>5</v>
      </c>
    </row>
    <row r="91" spans="2:32" x14ac:dyDescent="0.2">
      <c r="B91" s="392">
        <v>2092</v>
      </c>
      <c r="C91" s="349">
        <v>60.844637601879164</v>
      </c>
      <c r="D91" s="350">
        <v>67.606096441781688</v>
      </c>
      <c r="E91" s="356">
        <v>61.661659994162918</v>
      </c>
      <c r="F91" s="352">
        <v>18.985057070670909</v>
      </c>
      <c r="G91" s="353">
        <v>12.885164224048935</v>
      </c>
      <c r="H91" s="352">
        <v>139.03775123731825</v>
      </c>
      <c r="I91" s="352">
        <v>139.03775123731825</v>
      </c>
      <c r="J91" s="352">
        <v>22.128279914198764</v>
      </c>
      <c r="K91" s="353">
        <v>0</v>
      </c>
      <c r="L91" s="355">
        <v>20</v>
      </c>
      <c r="M91" s="355">
        <v>20</v>
      </c>
      <c r="N91" s="390">
        <v>5</v>
      </c>
    </row>
    <row r="92" spans="2:32" x14ac:dyDescent="0.2">
      <c r="B92" s="392">
        <v>2093</v>
      </c>
      <c r="C92" s="349">
        <v>60.844637601879171</v>
      </c>
      <c r="D92" s="350">
        <v>67.606096441781702</v>
      </c>
      <c r="E92" s="356">
        <v>61.661659994162918</v>
      </c>
      <c r="F92" s="352">
        <v>18.978965134939809</v>
      </c>
      <c r="G92" s="353">
        <v>12.879517361247961</v>
      </c>
      <c r="H92" s="352">
        <v>140.67028843384256</v>
      </c>
      <c r="I92" s="352">
        <v>140.67028843384256</v>
      </c>
      <c r="J92" s="352">
        <v>22.322577006128316</v>
      </c>
      <c r="K92" s="353">
        <v>0</v>
      </c>
      <c r="L92" s="355">
        <v>20</v>
      </c>
      <c r="M92" s="355">
        <v>20</v>
      </c>
      <c r="N92" s="390">
        <v>5</v>
      </c>
    </row>
    <row r="93" spans="2:32" x14ac:dyDescent="0.2">
      <c r="B93" s="392">
        <v>2094</v>
      </c>
      <c r="C93" s="349">
        <v>60.844637601879164</v>
      </c>
      <c r="D93" s="350">
        <v>67.606096441781688</v>
      </c>
      <c r="E93" s="356">
        <v>61.661659994162918</v>
      </c>
      <c r="F93" s="352">
        <v>18.972723993725264</v>
      </c>
      <c r="G93" s="353">
        <v>12.87373219382078</v>
      </c>
      <c r="H93" s="352">
        <v>142.32199436457259</v>
      </c>
      <c r="I93" s="352">
        <v>142.32199436457259</v>
      </c>
      <c r="J93" s="352">
        <v>22.518580121304083</v>
      </c>
      <c r="K93" s="353">
        <v>0</v>
      </c>
      <c r="L93" s="355">
        <v>20</v>
      </c>
      <c r="M93" s="355">
        <v>20</v>
      </c>
      <c r="N93" s="390">
        <v>5</v>
      </c>
    </row>
    <row r="94" spans="2:32" x14ac:dyDescent="0.2">
      <c r="B94" s="392">
        <v>2095</v>
      </c>
      <c r="C94" s="349">
        <v>60.844637601879164</v>
      </c>
      <c r="D94" s="350">
        <v>67.606096441781688</v>
      </c>
      <c r="E94" s="356">
        <v>61.661659994162918</v>
      </c>
      <c r="F94" s="352">
        <v>18.966223070348782</v>
      </c>
      <c r="G94" s="353">
        <v>12.867706223750343</v>
      </c>
      <c r="H94" s="352">
        <v>143.99309410270848</v>
      </c>
      <c r="I94" s="352">
        <v>143.99309410270845</v>
      </c>
      <c r="J94" s="352">
        <v>22.716304239442369</v>
      </c>
      <c r="K94" s="353">
        <v>0</v>
      </c>
      <c r="L94" s="355">
        <v>20</v>
      </c>
      <c r="M94" s="355">
        <v>20</v>
      </c>
      <c r="N94" s="390">
        <v>5</v>
      </c>
    </row>
    <row r="95" spans="2:32" x14ac:dyDescent="0.2">
      <c r="B95" s="392">
        <v>2096</v>
      </c>
      <c r="C95" s="349">
        <v>60.844637601879171</v>
      </c>
      <c r="D95" s="350">
        <v>67.606096441781702</v>
      </c>
      <c r="E95" s="356">
        <v>61.661659994162918</v>
      </c>
      <c r="F95" s="352">
        <v>18.959551289078949</v>
      </c>
      <c r="G95" s="353">
        <v>12.861521878555022</v>
      </c>
      <c r="H95" s="352">
        <v>145.68381536418843</v>
      </c>
      <c r="I95" s="352">
        <v>145.6838153641884</v>
      </c>
      <c r="J95" s="352">
        <v>22.915764471788695</v>
      </c>
      <c r="K95" s="353">
        <v>0</v>
      </c>
      <c r="L95" s="355">
        <v>20</v>
      </c>
      <c r="M95" s="355">
        <v>20</v>
      </c>
      <c r="N95" s="390">
        <v>5</v>
      </c>
    </row>
    <row r="96" spans="2:32" x14ac:dyDescent="0.2">
      <c r="B96" s="392">
        <v>2097</v>
      </c>
      <c r="C96" s="349">
        <v>60.844637601879164</v>
      </c>
      <c r="D96" s="350">
        <v>67.606096441781688</v>
      </c>
      <c r="E96" s="356">
        <v>61.661659994162918</v>
      </c>
      <c r="F96" s="352">
        <v>18.953161236359698</v>
      </c>
      <c r="G96" s="353">
        <v>12.855598679002471</v>
      </c>
      <c r="H96" s="352">
        <v>147.394388538719</v>
      </c>
      <c r="I96" s="352">
        <v>147.394388538719</v>
      </c>
      <c r="J96" s="352">
        <v>23.116976062272698</v>
      </c>
      <c r="K96" s="353">
        <v>0</v>
      </c>
      <c r="L96" s="355">
        <v>20</v>
      </c>
      <c r="M96" s="355">
        <v>20</v>
      </c>
      <c r="N96" s="390">
        <v>5</v>
      </c>
    </row>
    <row r="97" spans="2:14" x14ac:dyDescent="0.2">
      <c r="B97" s="392">
        <v>2098</v>
      </c>
      <c r="C97" s="349">
        <v>60.844637601879164</v>
      </c>
      <c r="D97" s="350">
        <v>67.606096441781688</v>
      </c>
      <c r="E97" s="356">
        <v>61.661659994162918</v>
      </c>
      <c r="F97" s="352">
        <v>18.945614029779225</v>
      </c>
      <c r="G97" s="353">
        <v>12.848602866510067</v>
      </c>
      <c r="H97" s="352">
        <v>149.12504672116972</v>
      </c>
      <c r="I97" s="352">
        <v>149.12504672116972</v>
      </c>
      <c r="J97" s="352">
        <v>23.319954388673139</v>
      </c>
      <c r="K97" s="354">
        <v>0</v>
      </c>
      <c r="L97" s="355">
        <v>20</v>
      </c>
      <c r="M97" s="355">
        <v>20</v>
      </c>
      <c r="N97" s="390">
        <v>5</v>
      </c>
    </row>
    <row r="98" spans="2:14" x14ac:dyDescent="0.2">
      <c r="B98" s="392">
        <v>2099</v>
      </c>
      <c r="C98" s="349">
        <v>60.844637601879171</v>
      </c>
      <c r="D98" s="350">
        <v>67.606096441781702</v>
      </c>
      <c r="E98" s="356">
        <v>61.661659994162918</v>
      </c>
      <c r="F98" s="352">
        <v>18.938774304632208</v>
      </c>
      <c r="G98" s="353">
        <v>12.842262847309867</v>
      </c>
      <c r="H98" s="352">
        <v>150.8760257433361</v>
      </c>
      <c r="I98" s="352">
        <v>150.8760257433361</v>
      </c>
      <c r="J98" s="352">
        <v>23.524714963793205</v>
      </c>
      <c r="K98" s="354">
        <v>0</v>
      </c>
      <c r="L98" s="355">
        <v>20</v>
      </c>
      <c r="M98" s="355">
        <v>20</v>
      </c>
      <c r="N98" s="390">
        <v>5</v>
      </c>
    </row>
    <row r="99" spans="2:14" x14ac:dyDescent="0.2">
      <c r="B99" s="392">
        <v>2100</v>
      </c>
      <c r="C99" s="349">
        <v>60.844637601879164</v>
      </c>
      <c r="D99" s="350">
        <v>67.606096441781688</v>
      </c>
      <c r="E99" s="356">
        <v>61.661659994162918</v>
      </c>
      <c r="F99" s="352">
        <v>18.9312187339264</v>
      </c>
      <c r="G99" s="353">
        <v>12.83525928176978</v>
      </c>
      <c r="H99" s="352">
        <v>152.64756420607588</v>
      </c>
      <c r="I99" s="352">
        <v>152.64756420607586</v>
      </c>
      <c r="J99" s="352">
        <v>23.731273436646028</v>
      </c>
      <c r="K99" s="354">
        <v>0</v>
      </c>
      <c r="L99" s="355">
        <v>20</v>
      </c>
      <c r="M99" s="355">
        <v>20</v>
      </c>
      <c r="N99" s="390">
        <v>5</v>
      </c>
    </row>
    <row r="100" spans="2:14" ht="13.5" thickBot="1" x14ac:dyDescent="0.25">
      <c r="B100" s="94"/>
      <c r="C100" s="357"/>
      <c r="D100" s="358"/>
      <c r="E100" s="359"/>
      <c r="F100" s="360"/>
      <c r="G100" s="361"/>
      <c r="H100" s="362"/>
      <c r="I100" s="359"/>
      <c r="J100" s="359"/>
      <c r="K100" s="363"/>
      <c r="L100" s="358"/>
      <c r="M100" s="359"/>
      <c r="N100" s="363"/>
    </row>
    <row r="101" spans="2:14" ht="13.5" thickTop="1" x14ac:dyDescent="0.2"/>
    <row r="102" spans="2:14" x14ac:dyDescent="0.2">
      <c r="B102" s="316" t="s">
        <v>127</v>
      </c>
    </row>
    <row r="103" spans="2:14" x14ac:dyDescent="0.2">
      <c r="B103" s="207" t="s">
        <v>222</v>
      </c>
    </row>
    <row r="104" spans="2:14" x14ac:dyDescent="0.2">
      <c r="B104" s="207" t="s">
        <v>223</v>
      </c>
      <c r="D104" s="43" t="s">
        <v>224</v>
      </c>
    </row>
    <row r="105" spans="2:14" x14ac:dyDescent="0.2">
      <c r="B105" s="207" t="s">
        <v>225</v>
      </c>
      <c r="D105" s="43" t="s">
        <v>226</v>
      </c>
    </row>
    <row r="106" spans="2:14" x14ac:dyDescent="0.2">
      <c r="B106" s="207" t="s">
        <v>227</v>
      </c>
    </row>
    <row r="107" spans="2:14" x14ac:dyDescent="0.2">
      <c r="B107" s="207" t="s">
        <v>228</v>
      </c>
    </row>
    <row r="108" spans="2:14" x14ac:dyDescent="0.2">
      <c r="B108" s="207" t="s">
        <v>229</v>
      </c>
    </row>
    <row r="109" spans="2:14" x14ac:dyDescent="0.2">
      <c r="B109" s="207" t="s">
        <v>230</v>
      </c>
    </row>
    <row r="110" spans="2:14" x14ac:dyDescent="0.2">
      <c r="B110" s="207" t="s">
        <v>231</v>
      </c>
    </row>
    <row r="112" spans="2:14" x14ac:dyDescent="0.2">
      <c r="B112" s="316" t="s">
        <v>134</v>
      </c>
    </row>
    <row r="113" spans="2:2" x14ac:dyDescent="0.2">
      <c r="B113" s="43" t="s">
        <v>221</v>
      </c>
    </row>
  </sheetData>
  <customSheetViews>
    <customSheetView guid="{D7C6209F-66FF-44A8-A741-E0141D465475}" scale="70" showGridLines="0">
      <selection activeCell="Q19" sqref="Q19"/>
      <pageMargins left="0.7" right="0.7" top="0.75" bottom="0.75" header="0.3" footer="0.3"/>
      <pageSetup paperSize="9" orientation="portrait" r:id="rId1"/>
    </customSheetView>
  </customSheetViews>
  <mergeCells count="5">
    <mergeCell ref="B4:N4"/>
    <mergeCell ref="B5:B8"/>
    <mergeCell ref="C5:G5"/>
    <mergeCell ref="H5:K5"/>
    <mergeCell ref="L5:N5"/>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7"/>
  <sheetViews>
    <sheetView showGridLines="0" zoomScale="70" zoomScaleNormal="70" workbookViewId="0">
      <selection activeCell="N46" sqref="N46"/>
    </sheetView>
  </sheetViews>
  <sheetFormatPr defaultColWidth="9.140625" defaultRowHeight="12.75" x14ac:dyDescent="0.2"/>
  <cols>
    <col min="1" max="1" width="3.42578125" style="43" customWidth="1"/>
    <col min="2" max="2" width="13.85546875" style="43" customWidth="1"/>
    <col min="3" max="7" width="13.42578125" style="43" customWidth="1"/>
    <col min="8" max="8" width="14.28515625" style="43" customWidth="1"/>
    <col min="9" max="23" width="13.42578125" style="43" customWidth="1"/>
    <col min="24" max="24" width="14.28515625" style="43" customWidth="1"/>
    <col min="25" max="39" width="13.42578125" style="43" customWidth="1"/>
    <col min="40" max="40" width="14.7109375" style="43" customWidth="1"/>
    <col min="41" max="46" width="13.42578125" style="43" customWidth="1"/>
    <col min="47" max="16384" width="9.140625" style="43"/>
  </cols>
  <sheetData>
    <row r="2" spans="2:14" ht="15" customHeight="1" x14ac:dyDescent="0.2">
      <c r="B2" s="343" t="s">
        <v>233</v>
      </c>
      <c r="C2" s="9"/>
      <c r="D2" s="9"/>
      <c r="E2" s="9"/>
      <c r="F2" s="9"/>
      <c r="G2" s="9"/>
    </row>
    <row r="3" spans="2:14" ht="12.75" customHeight="1" thickBot="1" x14ac:dyDescent="0.25">
      <c r="B3" s="206"/>
      <c r="C3" s="206"/>
      <c r="D3" s="206"/>
      <c r="E3" s="206"/>
      <c r="F3" s="206"/>
      <c r="G3" s="206"/>
    </row>
    <row r="4" spans="2:14" s="347" customFormat="1" ht="13.5" customHeight="1" thickTop="1" thickBot="1" x14ac:dyDescent="0.25">
      <c r="B4" s="592" t="s">
        <v>234</v>
      </c>
      <c r="C4" s="593"/>
      <c r="D4" s="593"/>
      <c r="E4" s="593"/>
      <c r="F4" s="593"/>
      <c r="G4" s="593"/>
      <c r="H4" s="593"/>
      <c r="I4" s="593"/>
      <c r="J4" s="593"/>
      <c r="K4" s="593"/>
      <c r="L4" s="593"/>
      <c r="M4" s="593"/>
      <c r="N4" s="594"/>
    </row>
    <row r="5" spans="2:14" s="347" customFormat="1" ht="13.5" customHeight="1" thickTop="1" thickBot="1" x14ac:dyDescent="0.25">
      <c r="B5" s="31"/>
      <c r="C5" s="183" t="s">
        <v>116</v>
      </c>
      <c r="D5" s="121"/>
      <c r="E5" s="124"/>
      <c r="F5" s="183" t="s">
        <v>42</v>
      </c>
      <c r="G5" s="124"/>
      <c r="H5" s="124"/>
      <c r="I5" s="418" t="s">
        <v>91</v>
      </c>
      <c r="J5" s="183"/>
      <c r="K5" s="418" t="s">
        <v>92</v>
      </c>
      <c r="L5" s="418"/>
      <c r="M5" s="27" t="s">
        <v>45</v>
      </c>
      <c r="N5" s="134"/>
    </row>
    <row r="6" spans="2:14" s="347" customFormat="1" ht="14.25" thickTop="1" thickBot="1" x14ac:dyDescent="0.25">
      <c r="B6" s="205" t="s">
        <v>38</v>
      </c>
      <c r="C6" s="205" t="s">
        <v>212</v>
      </c>
      <c r="D6" s="419" t="s">
        <v>213</v>
      </c>
      <c r="E6" s="420" t="s">
        <v>232</v>
      </c>
      <c r="F6" s="205" t="s">
        <v>212</v>
      </c>
      <c r="G6" s="419" t="s">
        <v>213</v>
      </c>
      <c r="H6" s="346" t="s">
        <v>232</v>
      </c>
      <c r="I6" s="421" t="s">
        <v>213</v>
      </c>
      <c r="J6" s="345" t="s">
        <v>232</v>
      </c>
      <c r="K6" s="422" t="s">
        <v>213</v>
      </c>
      <c r="L6" s="423" t="s">
        <v>232</v>
      </c>
      <c r="M6" s="421" t="s">
        <v>213</v>
      </c>
      <c r="N6" s="420" t="s">
        <v>232</v>
      </c>
    </row>
    <row r="7" spans="2:14" s="347" customFormat="1" ht="13.5" customHeight="1" thickTop="1" thickBot="1" x14ac:dyDescent="0.25">
      <c r="B7" s="507">
        <v>2004</v>
      </c>
      <c r="C7" s="396">
        <v>0.73280458791351799</v>
      </c>
      <c r="D7" s="396">
        <v>0.26719541208648201</v>
      </c>
      <c r="E7" s="397">
        <v>0</v>
      </c>
      <c r="F7" s="398">
        <v>0.11068468670038004</v>
      </c>
      <c r="G7" s="399">
        <v>0.88931531329961999</v>
      </c>
      <c r="H7" s="400">
        <v>0</v>
      </c>
      <c r="I7" s="398">
        <v>1</v>
      </c>
      <c r="J7" s="400">
        <v>0</v>
      </c>
      <c r="K7" s="398">
        <v>1</v>
      </c>
      <c r="L7" s="400">
        <v>0</v>
      </c>
      <c r="M7" s="398">
        <v>1</v>
      </c>
      <c r="N7" s="400">
        <v>0</v>
      </c>
    </row>
    <row r="8" spans="2:14" s="347" customFormat="1" ht="12.75" customHeight="1" x14ac:dyDescent="0.2">
      <c r="B8" s="246">
        <v>2005</v>
      </c>
      <c r="C8" s="402">
        <v>0.70945698890633391</v>
      </c>
      <c r="D8" s="402">
        <v>0.29054301109366609</v>
      </c>
      <c r="E8" s="403">
        <v>0</v>
      </c>
      <c r="F8" s="404">
        <v>0.1020064619043871</v>
      </c>
      <c r="G8" s="402">
        <v>0.89799353809561289</v>
      </c>
      <c r="H8" s="405">
        <v>0</v>
      </c>
      <c r="I8" s="404">
        <v>1</v>
      </c>
      <c r="J8" s="405">
        <v>0</v>
      </c>
      <c r="K8" s="404">
        <v>1</v>
      </c>
      <c r="L8" s="405">
        <v>0</v>
      </c>
      <c r="M8" s="404">
        <v>1</v>
      </c>
      <c r="N8" s="405">
        <v>0</v>
      </c>
    </row>
    <row r="9" spans="2:14" s="347" customFormat="1" ht="12.75" customHeight="1" x14ac:dyDescent="0.2">
      <c r="B9" s="246">
        <v>2006</v>
      </c>
      <c r="C9" s="402">
        <v>0.68610938989914982</v>
      </c>
      <c r="D9" s="402">
        <v>0.31389061010085018</v>
      </c>
      <c r="E9" s="403">
        <v>0</v>
      </c>
      <c r="F9" s="404">
        <v>9.3328237108394177E-2</v>
      </c>
      <c r="G9" s="402">
        <v>0.90667176289160578</v>
      </c>
      <c r="H9" s="405">
        <v>0</v>
      </c>
      <c r="I9" s="404">
        <v>1</v>
      </c>
      <c r="J9" s="405">
        <v>0</v>
      </c>
      <c r="K9" s="404">
        <v>1</v>
      </c>
      <c r="L9" s="405">
        <v>0</v>
      </c>
      <c r="M9" s="404">
        <v>1</v>
      </c>
      <c r="N9" s="405">
        <v>0</v>
      </c>
    </row>
    <row r="10" spans="2:14" s="347" customFormat="1" ht="12.75" customHeight="1" x14ac:dyDescent="0.2">
      <c r="B10" s="246">
        <v>2007</v>
      </c>
      <c r="C10" s="402">
        <v>0.66276179089196585</v>
      </c>
      <c r="D10" s="402">
        <v>0.33723820910803426</v>
      </c>
      <c r="E10" s="403">
        <v>0</v>
      </c>
      <c r="F10" s="404">
        <v>8.465001231240124E-2</v>
      </c>
      <c r="G10" s="402">
        <v>0.91534998768759879</v>
      </c>
      <c r="H10" s="405">
        <v>0</v>
      </c>
      <c r="I10" s="404">
        <v>1</v>
      </c>
      <c r="J10" s="405">
        <v>0</v>
      </c>
      <c r="K10" s="404">
        <v>1</v>
      </c>
      <c r="L10" s="405">
        <v>0</v>
      </c>
      <c r="M10" s="404">
        <v>1</v>
      </c>
      <c r="N10" s="405">
        <v>0</v>
      </c>
    </row>
    <row r="11" spans="2:14" s="347" customFormat="1" ht="12.75" customHeight="1" x14ac:dyDescent="0.2">
      <c r="B11" s="246">
        <v>2008</v>
      </c>
      <c r="C11" s="402">
        <v>0.63941419188478177</v>
      </c>
      <c r="D11" s="402">
        <v>0.36058580811521829</v>
      </c>
      <c r="E11" s="403">
        <v>0</v>
      </c>
      <c r="F11" s="404">
        <v>7.5971787516408318E-2</v>
      </c>
      <c r="G11" s="402">
        <v>0.92402821248359168</v>
      </c>
      <c r="H11" s="405">
        <v>0</v>
      </c>
      <c r="I11" s="404">
        <v>1</v>
      </c>
      <c r="J11" s="405">
        <v>0</v>
      </c>
      <c r="K11" s="404">
        <v>1</v>
      </c>
      <c r="L11" s="405">
        <v>0</v>
      </c>
      <c r="M11" s="404">
        <v>1</v>
      </c>
      <c r="N11" s="405">
        <v>0</v>
      </c>
    </row>
    <row r="12" spans="2:14" s="347" customFormat="1" ht="12.75" customHeight="1" x14ac:dyDescent="0.2">
      <c r="B12" s="246">
        <v>2009</v>
      </c>
      <c r="C12" s="402">
        <v>0.61606659287759769</v>
      </c>
      <c r="D12" s="402">
        <v>0.38393340712240237</v>
      </c>
      <c r="E12" s="403">
        <v>0</v>
      </c>
      <c r="F12" s="404">
        <v>6.7293562720415395E-2</v>
      </c>
      <c r="G12" s="402">
        <v>0.93270643727958458</v>
      </c>
      <c r="H12" s="405">
        <v>0</v>
      </c>
      <c r="I12" s="404">
        <v>1</v>
      </c>
      <c r="J12" s="405">
        <v>0</v>
      </c>
      <c r="K12" s="404">
        <v>1</v>
      </c>
      <c r="L12" s="405">
        <v>0</v>
      </c>
      <c r="M12" s="404">
        <v>1</v>
      </c>
      <c r="N12" s="405">
        <v>0</v>
      </c>
    </row>
    <row r="13" spans="2:14" s="347" customFormat="1" ht="12.75" customHeight="1" x14ac:dyDescent="0.2">
      <c r="B13" s="508">
        <v>2010</v>
      </c>
      <c r="C13" s="406">
        <v>0.5927189938704136</v>
      </c>
      <c r="D13" s="406">
        <v>0.40728100612958645</v>
      </c>
      <c r="E13" s="407">
        <v>0</v>
      </c>
      <c r="F13" s="408">
        <v>5.8615337924422452E-2</v>
      </c>
      <c r="G13" s="406">
        <v>0.94138466207557747</v>
      </c>
      <c r="H13" s="409">
        <v>0</v>
      </c>
      <c r="I13" s="408">
        <v>1</v>
      </c>
      <c r="J13" s="409">
        <v>0</v>
      </c>
      <c r="K13" s="408">
        <v>1</v>
      </c>
      <c r="L13" s="409">
        <v>0</v>
      </c>
      <c r="M13" s="408">
        <v>1</v>
      </c>
      <c r="N13" s="409">
        <v>0</v>
      </c>
    </row>
    <row r="14" spans="2:14" s="347" customFormat="1" ht="12.75" customHeight="1" x14ac:dyDescent="0.2">
      <c r="B14" s="246">
        <v>2011</v>
      </c>
      <c r="C14" s="402">
        <v>0.57010789317301236</v>
      </c>
      <c r="D14" s="402">
        <v>0.42956498147814859</v>
      </c>
      <c r="E14" s="403">
        <v>3.271253488391107E-4</v>
      </c>
      <c r="F14" s="404">
        <v>5.4173118169569538E-2</v>
      </c>
      <c r="G14" s="402">
        <v>0.9458268818304304</v>
      </c>
      <c r="H14" s="405">
        <v>0</v>
      </c>
      <c r="I14" s="404">
        <v>1</v>
      </c>
      <c r="J14" s="405">
        <v>0</v>
      </c>
      <c r="K14" s="404">
        <v>1</v>
      </c>
      <c r="L14" s="405">
        <v>0</v>
      </c>
      <c r="M14" s="404">
        <v>1</v>
      </c>
      <c r="N14" s="405">
        <v>0</v>
      </c>
    </row>
    <row r="15" spans="2:14" s="347" customFormat="1" ht="12.75" customHeight="1" x14ac:dyDescent="0.2">
      <c r="B15" s="246">
        <v>2012</v>
      </c>
      <c r="C15" s="402">
        <v>0.54749679247561112</v>
      </c>
      <c r="D15" s="402">
        <v>0.45184895682671067</v>
      </c>
      <c r="E15" s="403">
        <v>6.5425069767822139E-4</v>
      </c>
      <c r="F15" s="404">
        <v>4.9730898414716618E-2</v>
      </c>
      <c r="G15" s="402">
        <v>0.95026910158528333</v>
      </c>
      <c r="H15" s="405">
        <v>0</v>
      </c>
      <c r="I15" s="404">
        <v>1</v>
      </c>
      <c r="J15" s="405">
        <v>0</v>
      </c>
      <c r="K15" s="404">
        <v>1</v>
      </c>
      <c r="L15" s="405">
        <v>0</v>
      </c>
      <c r="M15" s="404">
        <v>1</v>
      </c>
      <c r="N15" s="405">
        <v>0</v>
      </c>
    </row>
    <row r="16" spans="2:14" s="347" customFormat="1" ht="12.75" customHeight="1" x14ac:dyDescent="0.2">
      <c r="B16" s="246">
        <v>2013</v>
      </c>
      <c r="C16" s="402">
        <v>0.52488569177820987</v>
      </c>
      <c r="D16" s="402">
        <v>0.4741329321752728</v>
      </c>
      <c r="E16" s="403">
        <v>9.8137604651733204E-4</v>
      </c>
      <c r="F16" s="404">
        <v>4.5288678659863704E-2</v>
      </c>
      <c r="G16" s="402">
        <v>0.95471132134013614</v>
      </c>
      <c r="H16" s="405">
        <v>0</v>
      </c>
      <c r="I16" s="404">
        <v>1</v>
      </c>
      <c r="J16" s="405">
        <v>0</v>
      </c>
      <c r="K16" s="404">
        <v>1</v>
      </c>
      <c r="L16" s="405">
        <v>0</v>
      </c>
      <c r="M16" s="404">
        <v>1</v>
      </c>
      <c r="N16" s="405">
        <v>0</v>
      </c>
    </row>
    <row r="17" spans="2:14" s="347" customFormat="1" ht="12.75" customHeight="1" x14ac:dyDescent="0.2">
      <c r="B17" s="246">
        <v>2014</v>
      </c>
      <c r="C17" s="402">
        <v>0.50227459108080863</v>
      </c>
      <c r="D17" s="402">
        <v>0.49641690752383494</v>
      </c>
      <c r="E17" s="403">
        <v>1.3085013953564428E-3</v>
      </c>
      <c r="F17" s="404">
        <v>4.0846458905010791E-2</v>
      </c>
      <c r="G17" s="402">
        <v>0.95915354109498907</v>
      </c>
      <c r="H17" s="405">
        <v>0</v>
      </c>
      <c r="I17" s="404">
        <v>1</v>
      </c>
      <c r="J17" s="405">
        <v>0</v>
      </c>
      <c r="K17" s="404">
        <v>1</v>
      </c>
      <c r="L17" s="405">
        <v>0</v>
      </c>
      <c r="M17" s="404">
        <v>1</v>
      </c>
      <c r="N17" s="405">
        <v>0</v>
      </c>
    </row>
    <row r="18" spans="2:14" s="347" customFormat="1" ht="12.75" customHeight="1" x14ac:dyDescent="0.2">
      <c r="B18" s="508">
        <v>2015</v>
      </c>
      <c r="C18" s="406">
        <v>0.47966349038340744</v>
      </c>
      <c r="D18" s="406">
        <v>0.51870088287239702</v>
      </c>
      <c r="E18" s="407">
        <v>1.6356267441955535E-3</v>
      </c>
      <c r="F18" s="408">
        <v>3.6404239150157877E-2</v>
      </c>
      <c r="G18" s="406">
        <v>0.963595760849842</v>
      </c>
      <c r="H18" s="409">
        <v>0</v>
      </c>
      <c r="I18" s="408">
        <v>1</v>
      </c>
      <c r="J18" s="409">
        <v>0</v>
      </c>
      <c r="K18" s="408">
        <v>1</v>
      </c>
      <c r="L18" s="409">
        <v>0</v>
      </c>
      <c r="M18" s="408">
        <v>1</v>
      </c>
      <c r="N18" s="409">
        <v>0</v>
      </c>
    </row>
    <row r="19" spans="2:14" s="347" customFormat="1" ht="12.75" customHeight="1" x14ac:dyDescent="0.2">
      <c r="B19" s="246">
        <v>2016</v>
      </c>
      <c r="C19" s="402">
        <v>0.47114045585843828</v>
      </c>
      <c r="D19" s="402">
        <v>0.52562446277843822</v>
      </c>
      <c r="E19" s="403">
        <v>3.2350813631234683E-3</v>
      </c>
      <c r="F19" s="404">
        <v>3.289703418446302E-2</v>
      </c>
      <c r="G19" s="402">
        <v>0.9671029658155369</v>
      </c>
      <c r="H19" s="405">
        <v>0</v>
      </c>
      <c r="I19" s="404">
        <v>1</v>
      </c>
      <c r="J19" s="405">
        <v>0</v>
      </c>
      <c r="K19" s="404">
        <v>1</v>
      </c>
      <c r="L19" s="405">
        <v>0</v>
      </c>
      <c r="M19" s="404">
        <v>1</v>
      </c>
      <c r="N19" s="405">
        <v>0</v>
      </c>
    </row>
    <row r="20" spans="2:14" s="347" customFormat="1" ht="12.75" customHeight="1" x14ac:dyDescent="0.2">
      <c r="B20" s="246">
        <v>2017</v>
      </c>
      <c r="C20" s="402">
        <v>0.46261742133346911</v>
      </c>
      <c r="D20" s="402">
        <v>0.53254804268447953</v>
      </c>
      <c r="E20" s="403">
        <v>4.834535982051383E-3</v>
      </c>
      <c r="F20" s="404">
        <v>2.938982921876817E-2</v>
      </c>
      <c r="G20" s="402">
        <v>0.9706101707812318</v>
      </c>
      <c r="H20" s="405">
        <v>0</v>
      </c>
      <c r="I20" s="404">
        <v>1</v>
      </c>
      <c r="J20" s="405">
        <v>0</v>
      </c>
      <c r="K20" s="404">
        <v>1</v>
      </c>
      <c r="L20" s="405">
        <v>0</v>
      </c>
      <c r="M20" s="404">
        <v>1</v>
      </c>
      <c r="N20" s="405">
        <v>0</v>
      </c>
    </row>
    <row r="21" spans="2:14" s="347" customFormat="1" ht="12.75" customHeight="1" x14ac:dyDescent="0.2">
      <c r="B21" s="246">
        <v>2018</v>
      </c>
      <c r="C21" s="402">
        <v>0.45409438680849995</v>
      </c>
      <c r="D21" s="402">
        <v>0.53947162259052073</v>
      </c>
      <c r="E21" s="403">
        <v>6.4339906009792973E-3</v>
      </c>
      <c r="F21" s="404">
        <v>2.5882624253073316E-2</v>
      </c>
      <c r="G21" s="402">
        <v>0.97411737574692669</v>
      </c>
      <c r="H21" s="405">
        <v>0</v>
      </c>
      <c r="I21" s="404">
        <v>1</v>
      </c>
      <c r="J21" s="405">
        <v>0</v>
      </c>
      <c r="K21" s="404">
        <v>1</v>
      </c>
      <c r="L21" s="405">
        <v>0</v>
      </c>
      <c r="M21" s="404">
        <v>1</v>
      </c>
      <c r="N21" s="405">
        <v>0</v>
      </c>
    </row>
    <row r="22" spans="2:14" s="347" customFormat="1" ht="13.5" customHeight="1" x14ac:dyDescent="0.2">
      <c r="B22" s="246">
        <v>2019</v>
      </c>
      <c r="C22" s="402">
        <v>0.44557135228353079</v>
      </c>
      <c r="D22" s="402">
        <v>0.54639520249656204</v>
      </c>
      <c r="E22" s="403">
        <v>8.0334452199072124E-3</v>
      </c>
      <c r="F22" s="404">
        <v>2.2375419287378462E-2</v>
      </c>
      <c r="G22" s="402">
        <v>0.97762458071262159</v>
      </c>
      <c r="H22" s="405">
        <v>0</v>
      </c>
      <c r="I22" s="404">
        <v>1</v>
      </c>
      <c r="J22" s="405">
        <v>0</v>
      </c>
      <c r="K22" s="404">
        <v>1</v>
      </c>
      <c r="L22" s="405">
        <v>0</v>
      </c>
      <c r="M22" s="404">
        <v>1</v>
      </c>
      <c r="N22" s="405">
        <v>0</v>
      </c>
    </row>
    <row r="23" spans="2:14" s="347" customFormat="1" ht="13.5" customHeight="1" x14ac:dyDescent="0.2">
      <c r="B23" s="508">
        <v>2020</v>
      </c>
      <c r="C23" s="406">
        <v>0.43704831775856162</v>
      </c>
      <c r="D23" s="406">
        <v>0.55331878240260324</v>
      </c>
      <c r="E23" s="407">
        <v>9.6328998388351267E-3</v>
      </c>
      <c r="F23" s="408">
        <v>1.8868214321683608E-2</v>
      </c>
      <c r="G23" s="406">
        <v>0.98113178567831649</v>
      </c>
      <c r="H23" s="409">
        <v>0</v>
      </c>
      <c r="I23" s="408">
        <v>1</v>
      </c>
      <c r="J23" s="409">
        <v>0</v>
      </c>
      <c r="K23" s="408">
        <v>1</v>
      </c>
      <c r="L23" s="409">
        <v>0</v>
      </c>
      <c r="M23" s="408">
        <v>1</v>
      </c>
      <c r="N23" s="409">
        <v>0</v>
      </c>
    </row>
    <row r="24" spans="2:14" s="347" customFormat="1" ht="13.5" customHeight="1" x14ac:dyDescent="0.2">
      <c r="B24" s="246">
        <v>2021</v>
      </c>
      <c r="C24" s="402">
        <v>0.43846124515128043</v>
      </c>
      <c r="D24" s="402">
        <v>0.54874688248937886</v>
      </c>
      <c r="E24" s="403">
        <v>1.2791872359340688E-2</v>
      </c>
      <c r="F24" s="404">
        <v>1.7173961859646474E-2</v>
      </c>
      <c r="G24" s="402">
        <v>0.98282603814035363</v>
      </c>
      <c r="H24" s="405">
        <v>0</v>
      </c>
      <c r="I24" s="404">
        <v>1</v>
      </c>
      <c r="J24" s="405">
        <v>0</v>
      </c>
      <c r="K24" s="404">
        <v>1</v>
      </c>
      <c r="L24" s="405">
        <v>0</v>
      </c>
      <c r="M24" s="404">
        <v>1</v>
      </c>
      <c r="N24" s="405">
        <v>0</v>
      </c>
    </row>
    <row r="25" spans="2:14" s="347" customFormat="1" ht="13.5" customHeight="1" x14ac:dyDescent="0.2">
      <c r="B25" s="246">
        <v>2022</v>
      </c>
      <c r="C25" s="402">
        <v>0.43987417254399924</v>
      </c>
      <c r="D25" s="402">
        <v>0.54417498257615449</v>
      </c>
      <c r="E25" s="403">
        <v>1.595084487984625E-2</v>
      </c>
      <c r="F25" s="404">
        <v>1.5479709397609341E-2</v>
      </c>
      <c r="G25" s="402">
        <v>0.98452029060239077</v>
      </c>
      <c r="H25" s="405">
        <v>0</v>
      </c>
      <c r="I25" s="404">
        <v>1</v>
      </c>
      <c r="J25" s="405">
        <v>0</v>
      </c>
      <c r="K25" s="404">
        <v>1</v>
      </c>
      <c r="L25" s="405">
        <v>0</v>
      </c>
      <c r="M25" s="404">
        <v>1</v>
      </c>
      <c r="N25" s="405">
        <v>0</v>
      </c>
    </row>
    <row r="26" spans="2:14" s="347" customFormat="1" ht="12.75" customHeight="1" x14ac:dyDescent="0.2">
      <c r="B26" s="246">
        <v>2023</v>
      </c>
      <c r="C26" s="402">
        <v>0.441287099936718</v>
      </c>
      <c r="D26" s="402">
        <v>0.53960308266293022</v>
      </c>
      <c r="E26" s="403">
        <v>1.9109817400351808E-2</v>
      </c>
      <c r="F26" s="404">
        <v>1.3785456935572208E-2</v>
      </c>
      <c r="G26" s="402">
        <v>0.9862145430644278</v>
      </c>
      <c r="H26" s="405">
        <v>0</v>
      </c>
      <c r="I26" s="404">
        <v>1</v>
      </c>
      <c r="J26" s="405">
        <v>0</v>
      </c>
      <c r="K26" s="404">
        <v>1</v>
      </c>
      <c r="L26" s="405">
        <v>0</v>
      </c>
      <c r="M26" s="404">
        <v>1</v>
      </c>
      <c r="N26" s="405">
        <v>0</v>
      </c>
    </row>
    <row r="27" spans="2:14" s="347" customFormat="1" ht="12.75" customHeight="1" x14ac:dyDescent="0.2">
      <c r="B27" s="246">
        <v>2024</v>
      </c>
      <c r="C27" s="402">
        <v>0.44270002732943681</v>
      </c>
      <c r="D27" s="402">
        <v>0.53503118274970585</v>
      </c>
      <c r="E27" s="403">
        <v>2.226878992085737E-2</v>
      </c>
      <c r="F27" s="404">
        <v>1.2091204473535073E-2</v>
      </c>
      <c r="G27" s="402">
        <v>0.98790879552646493</v>
      </c>
      <c r="H27" s="405">
        <v>0</v>
      </c>
      <c r="I27" s="404">
        <v>1</v>
      </c>
      <c r="J27" s="405">
        <v>0</v>
      </c>
      <c r="K27" s="404">
        <v>1</v>
      </c>
      <c r="L27" s="405">
        <v>0</v>
      </c>
      <c r="M27" s="404">
        <v>1</v>
      </c>
      <c r="N27" s="405">
        <v>0</v>
      </c>
    </row>
    <row r="28" spans="2:14" s="347" customFormat="1" ht="12.75" customHeight="1" x14ac:dyDescent="0.2">
      <c r="B28" s="508">
        <v>2025</v>
      </c>
      <c r="C28" s="406">
        <v>0.44411295472215562</v>
      </c>
      <c r="D28" s="406">
        <v>0.53045928283648147</v>
      </c>
      <c r="E28" s="407">
        <v>2.5427762441362932E-2</v>
      </c>
      <c r="F28" s="408">
        <v>1.0396952011497941E-2</v>
      </c>
      <c r="G28" s="406">
        <v>0.98960304798850207</v>
      </c>
      <c r="H28" s="409">
        <v>0</v>
      </c>
      <c r="I28" s="408">
        <v>1</v>
      </c>
      <c r="J28" s="409">
        <v>0</v>
      </c>
      <c r="K28" s="408">
        <v>1</v>
      </c>
      <c r="L28" s="409">
        <v>0</v>
      </c>
      <c r="M28" s="408">
        <v>1</v>
      </c>
      <c r="N28" s="409">
        <v>0</v>
      </c>
    </row>
    <row r="29" spans="2:14" s="347" customFormat="1" ht="12.75" customHeight="1" x14ac:dyDescent="0.2">
      <c r="B29" s="246">
        <v>2026</v>
      </c>
      <c r="C29" s="402">
        <v>0.44420424880344794</v>
      </c>
      <c r="D29" s="402">
        <v>0.52483623576899163</v>
      </c>
      <c r="E29" s="403">
        <v>3.0959515427560442E-2</v>
      </c>
      <c r="F29" s="404">
        <v>9.8887492042083625E-3</v>
      </c>
      <c r="G29" s="402">
        <v>0.99011125079579165</v>
      </c>
      <c r="H29" s="405">
        <v>0</v>
      </c>
      <c r="I29" s="404">
        <v>1</v>
      </c>
      <c r="J29" s="405">
        <v>0</v>
      </c>
      <c r="K29" s="404">
        <v>1</v>
      </c>
      <c r="L29" s="405">
        <v>0</v>
      </c>
      <c r="M29" s="404">
        <v>1</v>
      </c>
      <c r="N29" s="405">
        <v>0</v>
      </c>
    </row>
    <row r="30" spans="2:14" s="347" customFormat="1" ht="12.75" customHeight="1" x14ac:dyDescent="0.2">
      <c r="B30" s="246">
        <v>2027</v>
      </c>
      <c r="C30" s="402">
        <v>0.44429554288474032</v>
      </c>
      <c r="D30" s="402">
        <v>0.51921318870150179</v>
      </c>
      <c r="E30" s="403">
        <v>3.6491268413757952E-2</v>
      </c>
      <c r="F30" s="404">
        <v>9.3805463969187843E-3</v>
      </c>
      <c r="G30" s="402">
        <v>0.99061945360308123</v>
      </c>
      <c r="H30" s="405">
        <v>0</v>
      </c>
      <c r="I30" s="404">
        <v>1</v>
      </c>
      <c r="J30" s="405">
        <v>0</v>
      </c>
      <c r="K30" s="404">
        <v>1</v>
      </c>
      <c r="L30" s="405">
        <v>0</v>
      </c>
      <c r="M30" s="404">
        <v>1</v>
      </c>
      <c r="N30" s="405">
        <v>0</v>
      </c>
    </row>
    <row r="31" spans="2:14" s="347" customFormat="1" ht="12.75" customHeight="1" x14ac:dyDescent="0.2">
      <c r="B31" s="246">
        <v>2028</v>
      </c>
      <c r="C31" s="402">
        <v>0.44438683696603265</v>
      </c>
      <c r="D31" s="402">
        <v>0.51359014163401184</v>
      </c>
      <c r="E31" s="403">
        <v>4.2023021399955465E-2</v>
      </c>
      <c r="F31" s="404">
        <v>8.8723435896292061E-3</v>
      </c>
      <c r="G31" s="402">
        <v>0.99112765641037071</v>
      </c>
      <c r="H31" s="405">
        <v>0</v>
      </c>
      <c r="I31" s="404">
        <v>1</v>
      </c>
      <c r="J31" s="405">
        <v>0</v>
      </c>
      <c r="K31" s="404">
        <v>1</v>
      </c>
      <c r="L31" s="405">
        <v>0</v>
      </c>
      <c r="M31" s="404">
        <v>1</v>
      </c>
      <c r="N31" s="405">
        <v>0</v>
      </c>
    </row>
    <row r="32" spans="2:14" s="347" customFormat="1" ht="12.75" customHeight="1" x14ac:dyDescent="0.2">
      <c r="B32" s="246">
        <v>2029</v>
      </c>
      <c r="C32" s="402">
        <v>0.44447813104732503</v>
      </c>
      <c r="D32" s="402">
        <v>0.507967094566522</v>
      </c>
      <c r="E32" s="403">
        <v>4.7554774386152965E-2</v>
      </c>
      <c r="F32" s="404">
        <v>8.3641407823396279E-3</v>
      </c>
      <c r="G32" s="402">
        <v>0.99163585921766029</v>
      </c>
      <c r="H32" s="405">
        <v>0</v>
      </c>
      <c r="I32" s="404">
        <v>1</v>
      </c>
      <c r="J32" s="405">
        <v>0</v>
      </c>
      <c r="K32" s="404">
        <v>1</v>
      </c>
      <c r="L32" s="405">
        <v>0</v>
      </c>
      <c r="M32" s="404">
        <v>1</v>
      </c>
      <c r="N32" s="405">
        <v>0</v>
      </c>
    </row>
    <row r="33" spans="2:14" s="347" customFormat="1" ht="12.75" customHeight="1" thickBot="1" x14ac:dyDescent="0.25">
      <c r="B33" s="509">
        <v>2030</v>
      </c>
      <c r="C33" s="410">
        <v>0.44456942512861736</v>
      </c>
      <c r="D33" s="410">
        <v>0.50234404749903216</v>
      </c>
      <c r="E33" s="411">
        <v>5.3086527372350478E-2</v>
      </c>
      <c r="F33" s="412">
        <v>7.8559379750500497E-3</v>
      </c>
      <c r="G33" s="410">
        <v>0.99214406202494987</v>
      </c>
      <c r="H33" s="413">
        <v>0</v>
      </c>
      <c r="I33" s="412">
        <v>1</v>
      </c>
      <c r="J33" s="413">
        <v>0</v>
      </c>
      <c r="K33" s="412">
        <v>1</v>
      </c>
      <c r="L33" s="413">
        <v>0</v>
      </c>
      <c r="M33" s="412">
        <v>1</v>
      </c>
      <c r="N33" s="413">
        <v>0</v>
      </c>
    </row>
    <row r="34" spans="2:14" s="347" customFormat="1" ht="12.75" customHeight="1" thickTop="1" x14ac:dyDescent="0.2">
      <c r="B34" s="246">
        <v>2031</v>
      </c>
      <c r="C34" s="402">
        <v>0.44456942512861736</v>
      </c>
      <c r="D34" s="402">
        <v>0.50234404749903216</v>
      </c>
      <c r="E34" s="403">
        <v>5.3086527372350478E-2</v>
      </c>
      <c r="F34" s="404">
        <v>7.8559379750500497E-3</v>
      </c>
      <c r="G34" s="402">
        <v>0.99214406202494987</v>
      </c>
      <c r="H34" s="405">
        <v>0</v>
      </c>
      <c r="I34" s="404">
        <v>1</v>
      </c>
      <c r="J34" s="405">
        <v>0</v>
      </c>
      <c r="K34" s="404">
        <v>1</v>
      </c>
      <c r="L34" s="405">
        <v>0</v>
      </c>
      <c r="M34" s="404">
        <v>1</v>
      </c>
      <c r="N34" s="405">
        <v>0</v>
      </c>
    </row>
    <row r="35" spans="2:14" s="347" customFormat="1" x14ac:dyDescent="0.2">
      <c r="B35" s="246">
        <v>2032</v>
      </c>
      <c r="C35" s="402">
        <v>0.44456942512861736</v>
      </c>
      <c r="D35" s="402">
        <v>0.50234404749903216</v>
      </c>
      <c r="E35" s="403">
        <v>5.3086527372350478E-2</v>
      </c>
      <c r="F35" s="404">
        <v>7.8559379750500497E-3</v>
      </c>
      <c r="G35" s="402">
        <v>0.99214406202494987</v>
      </c>
      <c r="H35" s="405">
        <v>0</v>
      </c>
      <c r="I35" s="404">
        <v>1</v>
      </c>
      <c r="J35" s="405">
        <v>0</v>
      </c>
      <c r="K35" s="404">
        <v>1</v>
      </c>
      <c r="L35" s="405">
        <v>0</v>
      </c>
      <c r="M35" s="404">
        <v>1</v>
      </c>
      <c r="N35" s="405">
        <v>0</v>
      </c>
    </row>
    <row r="36" spans="2:14" s="347" customFormat="1" x14ac:dyDescent="0.2">
      <c r="B36" s="246">
        <v>2033</v>
      </c>
      <c r="C36" s="402">
        <v>0.44456942512861736</v>
      </c>
      <c r="D36" s="402">
        <v>0.50234404749903216</v>
      </c>
      <c r="E36" s="403">
        <v>5.3086527372350478E-2</v>
      </c>
      <c r="F36" s="404">
        <v>7.8559379750500497E-3</v>
      </c>
      <c r="G36" s="402">
        <v>0.99214406202494987</v>
      </c>
      <c r="H36" s="405">
        <v>0</v>
      </c>
      <c r="I36" s="404">
        <v>1</v>
      </c>
      <c r="J36" s="405">
        <v>0</v>
      </c>
      <c r="K36" s="404">
        <v>1</v>
      </c>
      <c r="L36" s="405">
        <v>0</v>
      </c>
      <c r="M36" s="404">
        <v>1</v>
      </c>
      <c r="N36" s="405">
        <v>0</v>
      </c>
    </row>
    <row r="37" spans="2:14" s="347" customFormat="1" x14ac:dyDescent="0.2">
      <c r="B37" s="246">
        <v>2034</v>
      </c>
      <c r="C37" s="402">
        <v>0.44456942512861736</v>
      </c>
      <c r="D37" s="402">
        <v>0.50234404749903216</v>
      </c>
      <c r="E37" s="403">
        <v>5.3086527372350478E-2</v>
      </c>
      <c r="F37" s="404">
        <v>7.8559379750500497E-3</v>
      </c>
      <c r="G37" s="402">
        <v>0.99214406202494987</v>
      </c>
      <c r="H37" s="405">
        <v>0</v>
      </c>
      <c r="I37" s="404">
        <v>1</v>
      </c>
      <c r="J37" s="405">
        <v>0</v>
      </c>
      <c r="K37" s="404">
        <v>1</v>
      </c>
      <c r="L37" s="405">
        <v>0</v>
      </c>
      <c r="M37" s="404">
        <v>1</v>
      </c>
      <c r="N37" s="405">
        <v>0</v>
      </c>
    </row>
    <row r="38" spans="2:14" s="347" customFormat="1" ht="13.5" thickBot="1" x14ac:dyDescent="0.25">
      <c r="B38" s="301">
        <v>2035</v>
      </c>
      <c r="C38" s="414">
        <v>0.44456942512861736</v>
      </c>
      <c r="D38" s="414">
        <v>0.50234404749903216</v>
      </c>
      <c r="E38" s="415">
        <v>5.3086527372350478E-2</v>
      </c>
      <c r="F38" s="416">
        <v>7.8559379750500497E-3</v>
      </c>
      <c r="G38" s="414">
        <v>0.99214406202494987</v>
      </c>
      <c r="H38" s="417">
        <v>0</v>
      </c>
      <c r="I38" s="416">
        <v>1</v>
      </c>
      <c r="J38" s="417">
        <v>0</v>
      </c>
      <c r="K38" s="416">
        <v>1</v>
      </c>
      <c r="L38" s="417">
        <v>0</v>
      </c>
      <c r="M38" s="416">
        <v>1</v>
      </c>
      <c r="N38" s="417">
        <v>0</v>
      </c>
    </row>
    <row r="39" spans="2:14" s="347" customFormat="1" ht="13.5" thickTop="1" x14ac:dyDescent="0.2"/>
    <row r="40" spans="2:14" x14ac:dyDescent="0.2">
      <c r="B40" s="316" t="s">
        <v>127</v>
      </c>
    </row>
    <row r="41" spans="2:14" x14ac:dyDescent="0.2">
      <c r="B41" s="207" t="s">
        <v>236</v>
      </c>
      <c r="C41" s="10"/>
      <c r="D41" s="10"/>
      <c r="E41" s="10"/>
      <c r="F41" s="10"/>
    </row>
    <row r="42" spans="2:14" x14ac:dyDescent="0.2">
      <c r="B42" s="207" t="s">
        <v>237</v>
      </c>
      <c r="C42" s="10"/>
      <c r="D42" s="207"/>
      <c r="E42" s="10"/>
      <c r="F42" s="10"/>
    </row>
    <row r="43" spans="2:14" x14ac:dyDescent="0.2">
      <c r="B43" s="207" t="s">
        <v>238</v>
      </c>
      <c r="C43" s="10"/>
      <c r="D43" s="10"/>
      <c r="E43" s="10"/>
      <c r="F43" s="10"/>
    </row>
    <row r="44" spans="2:14" x14ac:dyDescent="0.2">
      <c r="B44" s="10" t="s">
        <v>239</v>
      </c>
      <c r="C44" s="10"/>
      <c r="D44" s="10"/>
      <c r="E44" s="10"/>
      <c r="F44" s="10"/>
    </row>
    <row r="46" spans="2:14" x14ac:dyDescent="0.2">
      <c r="B46" s="316" t="s">
        <v>134</v>
      </c>
    </row>
    <row r="47" spans="2:14" x14ac:dyDescent="0.2">
      <c r="B47" s="43" t="s">
        <v>235</v>
      </c>
    </row>
  </sheetData>
  <customSheetViews>
    <customSheetView guid="{D7C6209F-66FF-44A8-A741-E0141D465475}" scale="70" showGridLines="0">
      <selection activeCell="N46" sqref="N46"/>
      <pageMargins left="0.7" right="0.7" top="0.75" bottom="0.75" header="0.3" footer="0.3"/>
      <pageSetup paperSize="9" orientation="portrait" r:id="rId1"/>
    </customSheetView>
  </customSheetViews>
  <mergeCells count="1">
    <mergeCell ref="B4:N4"/>
  </mergeCell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2"/>
  <sheetViews>
    <sheetView showGridLines="0" zoomScale="70" zoomScaleNormal="70" workbookViewId="0">
      <selection activeCell="D8" sqref="D8"/>
    </sheetView>
  </sheetViews>
  <sheetFormatPr defaultColWidth="9.140625" defaultRowHeight="12.75" x14ac:dyDescent="0.2"/>
  <cols>
    <col min="1" max="1" width="3.42578125" style="43" customWidth="1"/>
    <col min="2" max="2" width="13.85546875" style="43" customWidth="1"/>
    <col min="3" max="6" width="13.42578125" style="43" customWidth="1"/>
    <col min="7" max="7" width="14.28515625" style="43" customWidth="1"/>
    <col min="8" max="22" width="13.42578125" style="43" customWidth="1"/>
    <col min="23" max="23" width="14.28515625" style="43" customWidth="1"/>
    <col min="24" max="38" width="13.42578125" style="43" customWidth="1"/>
    <col min="39" max="39" width="14.7109375" style="43" customWidth="1"/>
    <col min="40" max="45" width="13.42578125" style="43" customWidth="1"/>
    <col min="46" max="16384" width="9.140625" style="43"/>
  </cols>
  <sheetData>
    <row r="2" spans="2:15" ht="15" customHeight="1" x14ac:dyDescent="0.2">
      <c r="B2" s="343" t="s">
        <v>240</v>
      </c>
      <c r="C2" s="9"/>
      <c r="D2" s="9"/>
      <c r="E2" s="9"/>
      <c r="F2" s="9"/>
    </row>
    <row r="3" spans="2:15" ht="12.75" customHeight="1" thickBot="1" x14ac:dyDescent="0.25">
      <c r="B3" s="206"/>
      <c r="C3" s="206"/>
      <c r="D3" s="206"/>
      <c r="E3" s="206"/>
      <c r="F3" s="206"/>
    </row>
    <row r="4" spans="2:15" s="393" customFormat="1" ht="13.5" customHeight="1" thickTop="1" thickBot="1" x14ac:dyDescent="0.25">
      <c r="B4" s="450" t="s">
        <v>246</v>
      </c>
      <c r="C4" s="451"/>
      <c r="D4" s="452"/>
      <c r="E4" s="452"/>
      <c r="F4" s="452"/>
      <c r="G4" s="452"/>
      <c r="H4" s="452"/>
      <c r="I4" s="452"/>
      <c r="J4" s="452"/>
      <c r="K4" s="452"/>
      <c r="L4" s="452"/>
      <c r="M4" s="452"/>
      <c r="N4" s="452"/>
      <c r="O4" s="453"/>
    </row>
    <row r="5" spans="2:15" s="393" customFormat="1" ht="13.5" customHeight="1" thickTop="1" thickBot="1" x14ac:dyDescent="0.25">
      <c r="B5" s="41"/>
      <c r="C5" s="454"/>
      <c r="D5" s="281" t="s">
        <v>242</v>
      </c>
      <c r="E5" s="208"/>
      <c r="F5" s="208"/>
      <c r="G5" s="208"/>
      <c r="H5" s="208"/>
      <c r="I5" s="208"/>
      <c r="J5" s="208"/>
      <c r="K5" s="208"/>
      <c r="L5" s="208"/>
      <c r="M5" s="208"/>
      <c r="N5" s="208"/>
      <c r="O5" s="455"/>
    </row>
    <row r="6" spans="2:15" s="393" customFormat="1" ht="14.25" thickTop="1" thickBot="1" x14ac:dyDescent="0.25">
      <c r="B6" s="26"/>
      <c r="C6" s="456"/>
      <c r="D6" s="281" t="s">
        <v>41</v>
      </c>
      <c r="E6" s="208"/>
      <c r="F6" s="282"/>
      <c r="G6" s="208" t="s">
        <v>42</v>
      </c>
      <c r="H6" s="208"/>
      <c r="I6" s="282"/>
      <c r="J6" s="183" t="s">
        <v>91</v>
      </c>
      <c r="K6" s="124"/>
      <c r="L6" s="183" t="s">
        <v>92</v>
      </c>
      <c r="M6" s="124"/>
      <c r="N6" s="208" t="s">
        <v>45</v>
      </c>
      <c r="O6" s="457"/>
    </row>
    <row r="7" spans="2:15" s="393" customFormat="1" ht="13.5" customHeight="1" thickTop="1" thickBot="1" x14ac:dyDescent="0.25">
      <c r="B7" s="462" t="s">
        <v>243</v>
      </c>
      <c r="C7" s="458" t="s">
        <v>244</v>
      </c>
      <c r="D7" s="364" t="s">
        <v>212</v>
      </c>
      <c r="E7" s="186" t="s">
        <v>213</v>
      </c>
      <c r="F7" s="366" t="s">
        <v>232</v>
      </c>
      <c r="G7" s="185" t="s">
        <v>212</v>
      </c>
      <c r="H7" s="459" t="s">
        <v>213</v>
      </c>
      <c r="I7" s="187" t="s">
        <v>232</v>
      </c>
      <c r="J7" s="460" t="s">
        <v>213</v>
      </c>
      <c r="K7" s="461" t="s">
        <v>245</v>
      </c>
      <c r="L7" s="460" t="s">
        <v>213</v>
      </c>
      <c r="M7" s="461" t="s">
        <v>232</v>
      </c>
      <c r="N7" s="365" t="s">
        <v>213</v>
      </c>
      <c r="O7" s="187" t="s">
        <v>232</v>
      </c>
    </row>
    <row r="8" spans="2:15" s="393" customFormat="1" ht="12.75" customHeight="1" thickTop="1" x14ac:dyDescent="0.25">
      <c r="B8" s="463" t="s">
        <v>297</v>
      </c>
      <c r="C8" s="424">
        <v>2005</v>
      </c>
      <c r="D8" s="425"/>
      <c r="E8" s="425"/>
      <c r="F8" s="426"/>
      <c r="G8" s="425"/>
      <c r="H8" s="425"/>
      <c r="I8" s="426"/>
      <c r="J8" s="427"/>
      <c r="K8" s="428"/>
      <c r="L8" s="427"/>
      <c r="M8" s="428"/>
      <c r="N8" s="429"/>
      <c r="O8" s="426"/>
    </row>
    <row r="9" spans="2:15" s="393" customFormat="1" ht="12.75" customHeight="1" x14ac:dyDescent="0.25">
      <c r="B9" s="463" t="s">
        <v>298</v>
      </c>
      <c r="C9" s="424">
        <v>2006</v>
      </c>
      <c r="D9" s="425"/>
      <c r="E9" s="425"/>
      <c r="F9" s="428"/>
      <c r="G9" s="425"/>
      <c r="H9" s="425"/>
      <c r="I9" s="428"/>
      <c r="J9" s="427"/>
      <c r="K9" s="428"/>
      <c r="L9" s="427"/>
      <c r="M9" s="428"/>
      <c r="N9" s="429"/>
      <c r="O9" s="428"/>
    </row>
    <row r="10" spans="2:15" s="393" customFormat="1" ht="12.75" customHeight="1" x14ac:dyDescent="0.25">
      <c r="B10" s="463" t="s">
        <v>299</v>
      </c>
      <c r="C10" s="424">
        <v>2007</v>
      </c>
      <c r="D10" s="425">
        <v>-0.42</v>
      </c>
      <c r="E10" s="425">
        <v>-0.49</v>
      </c>
      <c r="F10" s="428" t="s">
        <v>115</v>
      </c>
      <c r="G10" s="425">
        <v>-0.01</v>
      </c>
      <c r="H10" s="429">
        <v>0</v>
      </c>
      <c r="I10" s="428" t="s">
        <v>115</v>
      </c>
      <c r="J10" s="427">
        <v>-1.23</v>
      </c>
      <c r="K10" s="428" t="s">
        <v>115</v>
      </c>
      <c r="L10" s="427">
        <v>-1.23</v>
      </c>
      <c r="M10" s="428" t="s">
        <v>115</v>
      </c>
      <c r="N10" s="429">
        <v>0</v>
      </c>
      <c r="O10" s="428" t="s">
        <v>115</v>
      </c>
    </row>
    <row r="11" spans="2:15" s="393" customFormat="1" ht="12.75" customHeight="1" x14ac:dyDescent="0.25">
      <c r="B11" s="463" t="s">
        <v>300</v>
      </c>
      <c r="C11" s="424">
        <v>2008</v>
      </c>
      <c r="D11" s="425">
        <v>-1.05</v>
      </c>
      <c r="E11" s="425">
        <v>-1.07</v>
      </c>
      <c r="F11" s="428" t="s">
        <v>115</v>
      </c>
      <c r="G11" s="425">
        <v>-0.01</v>
      </c>
      <c r="H11" s="429">
        <v>0</v>
      </c>
      <c r="I11" s="428" t="s">
        <v>115</v>
      </c>
      <c r="J11" s="427">
        <v>-1.23</v>
      </c>
      <c r="K11" s="428" t="s">
        <v>115</v>
      </c>
      <c r="L11" s="427">
        <v>-1.23</v>
      </c>
      <c r="M11" s="428" t="s">
        <v>115</v>
      </c>
      <c r="N11" s="429">
        <v>0</v>
      </c>
      <c r="O11" s="428" t="s">
        <v>115</v>
      </c>
    </row>
    <row r="12" spans="2:15" s="393" customFormat="1" ht="12.75" customHeight="1" x14ac:dyDescent="0.25">
      <c r="B12" s="463" t="s">
        <v>301</v>
      </c>
      <c r="C12" s="424">
        <v>2009</v>
      </c>
      <c r="D12" s="430">
        <v>-1.78</v>
      </c>
      <c r="E12" s="430">
        <v>-0.92</v>
      </c>
      <c r="F12" s="431" t="s">
        <v>115</v>
      </c>
      <c r="G12" s="430">
        <v>-1.35</v>
      </c>
      <c r="H12" s="430">
        <v>-1.23</v>
      </c>
      <c r="I12" s="431" t="s">
        <v>115</v>
      </c>
      <c r="J12" s="432">
        <v>-1.23</v>
      </c>
      <c r="K12" s="431" t="s">
        <v>115</v>
      </c>
      <c r="L12" s="432">
        <v>-1.23</v>
      </c>
      <c r="M12" s="431" t="s">
        <v>115</v>
      </c>
      <c r="N12" s="433">
        <v>0</v>
      </c>
      <c r="O12" s="431" t="s">
        <v>115</v>
      </c>
    </row>
    <row r="13" spans="2:15" s="393" customFormat="1" ht="12.75" customHeight="1" x14ac:dyDescent="0.25">
      <c r="B13" s="463" t="s">
        <v>302</v>
      </c>
      <c r="C13" s="434">
        <v>2010</v>
      </c>
      <c r="D13" s="514">
        <v>-1.43</v>
      </c>
      <c r="E13" s="514">
        <v>-1.63</v>
      </c>
      <c r="F13" s="435" t="s">
        <v>115</v>
      </c>
      <c r="G13" s="514">
        <v>-0.34</v>
      </c>
      <c r="H13" s="514">
        <v>-1.8</v>
      </c>
      <c r="I13" s="435" t="s">
        <v>115</v>
      </c>
      <c r="J13" s="436">
        <v>-1.23</v>
      </c>
      <c r="K13" s="435" t="s">
        <v>115</v>
      </c>
      <c r="L13" s="436">
        <v>-1.23</v>
      </c>
      <c r="M13" s="435" t="s">
        <v>115</v>
      </c>
      <c r="N13" s="514">
        <v>0</v>
      </c>
      <c r="O13" s="435" t="s">
        <v>115</v>
      </c>
    </row>
    <row r="14" spans="2:15" s="393" customFormat="1" ht="12.75" customHeight="1" x14ac:dyDescent="0.25">
      <c r="B14" s="463" t="s">
        <v>303</v>
      </c>
      <c r="C14" s="424">
        <v>2011</v>
      </c>
      <c r="D14" s="247">
        <v>-1.8119084203779612</v>
      </c>
      <c r="E14" s="248">
        <v>-2.2278411235464035</v>
      </c>
      <c r="F14" s="250">
        <v>0.10232708217865483</v>
      </c>
      <c r="G14" s="248">
        <v>-0.10541052885580937</v>
      </c>
      <c r="H14" s="248">
        <v>-2.7130563653063655</v>
      </c>
      <c r="I14" s="248">
        <v>0</v>
      </c>
      <c r="J14" s="247">
        <v>0</v>
      </c>
      <c r="K14" s="250">
        <v>0</v>
      </c>
      <c r="L14" s="247">
        <v>0</v>
      </c>
      <c r="M14" s="250">
        <v>0</v>
      </c>
      <c r="N14" s="248">
        <v>0</v>
      </c>
      <c r="O14" s="250">
        <v>0</v>
      </c>
    </row>
    <row r="15" spans="2:15" s="393" customFormat="1" ht="12.75" customHeight="1" x14ac:dyDescent="0.25">
      <c r="B15" s="463" t="s">
        <v>304</v>
      </c>
      <c r="C15" s="424">
        <v>2012</v>
      </c>
      <c r="D15" s="247">
        <v>-1.8119084203779612</v>
      </c>
      <c r="E15" s="248">
        <v>-2.2278411235464035</v>
      </c>
      <c r="F15" s="250">
        <v>0.10232708217865483</v>
      </c>
      <c r="G15" s="248">
        <v>-0.10541052885580937</v>
      </c>
      <c r="H15" s="248">
        <v>-2.7130563653063655</v>
      </c>
      <c r="I15" s="248">
        <v>0</v>
      </c>
      <c r="J15" s="247">
        <v>0</v>
      </c>
      <c r="K15" s="250">
        <v>0</v>
      </c>
      <c r="L15" s="247">
        <v>0</v>
      </c>
      <c r="M15" s="250">
        <v>0</v>
      </c>
      <c r="N15" s="248">
        <v>0</v>
      </c>
      <c r="O15" s="250">
        <v>0</v>
      </c>
    </row>
    <row r="16" spans="2:15" s="393" customFormat="1" ht="12.75" customHeight="1" x14ac:dyDescent="0.25">
      <c r="B16" s="463" t="s">
        <v>305</v>
      </c>
      <c r="C16" s="424">
        <v>2013</v>
      </c>
      <c r="D16" s="247">
        <v>-1.8119084203779612</v>
      </c>
      <c r="E16" s="248">
        <v>-2.2278411235464035</v>
      </c>
      <c r="F16" s="250">
        <v>0.10232708217865483</v>
      </c>
      <c r="G16" s="248">
        <v>-0.10541052885580937</v>
      </c>
      <c r="H16" s="248">
        <v>-2.7130563653063655</v>
      </c>
      <c r="I16" s="248">
        <v>0</v>
      </c>
      <c r="J16" s="247">
        <v>0</v>
      </c>
      <c r="K16" s="250">
        <v>0</v>
      </c>
      <c r="L16" s="247">
        <v>0</v>
      </c>
      <c r="M16" s="250">
        <v>0</v>
      </c>
      <c r="N16" s="248">
        <v>0</v>
      </c>
      <c r="O16" s="250">
        <v>0</v>
      </c>
    </row>
    <row r="17" spans="2:15" s="393" customFormat="1" ht="12.75" customHeight="1" x14ac:dyDescent="0.25">
      <c r="B17" s="463" t="s">
        <v>306</v>
      </c>
      <c r="C17" s="424">
        <v>2014</v>
      </c>
      <c r="D17" s="437">
        <v>-1.8119084203779612</v>
      </c>
      <c r="E17" s="438">
        <v>-2.2278411235464035</v>
      </c>
      <c r="F17" s="439">
        <v>0.10232708217865483</v>
      </c>
      <c r="G17" s="438">
        <v>-0.10541052885580937</v>
      </c>
      <c r="H17" s="438">
        <v>-2.7130563653063655</v>
      </c>
      <c r="I17" s="438">
        <v>0</v>
      </c>
      <c r="J17" s="437">
        <v>0</v>
      </c>
      <c r="K17" s="439">
        <v>0</v>
      </c>
      <c r="L17" s="437">
        <v>0</v>
      </c>
      <c r="M17" s="439">
        <v>0</v>
      </c>
      <c r="N17" s="438">
        <v>0</v>
      </c>
      <c r="O17" s="439">
        <v>0</v>
      </c>
    </row>
    <row r="18" spans="2:15" s="393" customFormat="1" ht="12.75" customHeight="1" x14ac:dyDescent="0.25">
      <c r="B18" s="463" t="s">
        <v>307</v>
      </c>
      <c r="C18" s="434">
        <v>2015</v>
      </c>
      <c r="D18" s="437">
        <v>-1.8119084203779612</v>
      </c>
      <c r="E18" s="438">
        <v>-2.2278411235464035</v>
      </c>
      <c r="F18" s="439">
        <v>0.10232708217865483</v>
      </c>
      <c r="G18" s="438">
        <v>-0.10541052885580937</v>
      </c>
      <c r="H18" s="438">
        <v>-2.7130563653063655</v>
      </c>
      <c r="I18" s="438">
        <v>0</v>
      </c>
      <c r="J18" s="437">
        <v>0</v>
      </c>
      <c r="K18" s="439">
        <v>0</v>
      </c>
      <c r="L18" s="437">
        <v>0</v>
      </c>
      <c r="M18" s="439">
        <v>0</v>
      </c>
      <c r="N18" s="438">
        <v>0</v>
      </c>
      <c r="O18" s="439">
        <v>0</v>
      </c>
    </row>
    <row r="19" spans="2:15" s="393" customFormat="1" ht="12.75" customHeight="1" x14ac:dyDescent="0.25">
      <c r="B19" s="463" t="s">
        <v>308</v>
      </c>
      <c r="C19" s="424">
        <v>2016</v>
      </c>
      <c r="D19" s="247">
        <v>-3.3227433806603313</v>
      </c>
      <c r="E19" s="248">
        <v>-2.2210718437572829</v>
      </c>
      <c r="F19" s="250">
        <v>-2.227612478433727E-2</v>
      </c>
      <c r="G19" s="248">
        <v>-2.3489677403776166</v>
      </c>
      <c r="H19" s="248">
        <v>-2.3521736465116794</v>
      </c>
      <c r="I19" s="248">
        <v>0</v>
      </c>
      <c r="J19" s="247">
        <v>0</v>
      </c>
      <c r="K19" s="250">
        <v>0</v>
      </c>
      <c r="L19" s="247">
        <v>0</v>
      </c>
      <c r="M19" s="250">
        <v>0</v>
      </c>
      <c r="N19" s="248">
        <v>0</v>
      </c>
      <c r="O19" s="250">
        <v>0</v>
      </c>
    </row>
    <row r="20" spans="2:15" s="393" customFormat="1" ht="12.75" customHeight="1" x14ac:dyDescent="0.25">
      <c r="B20" s="463" t="s">
        <v>309</v>
      </c>
      <c r="C20" s="424">
        <v>2017</v>
      </c>
      <c r="D20" s="247">
        <v>-3.3227433806603313</v>
      </c>
      <c r="E20" s="248">
        <v>-2.2210718437572829</v>
      </c>
      <c r="F20" s="250">
        <v>-2.227612478433727E-2</v>
      </c>
      <c r="G20" s="248">
        <v>-2.3489677403776166</v>
      </c>
      <c r="H20" s="248">
        <v>-2.3521736465116794</v>
      </c>
      <c r="I20" s="248">
        <v>0</v>
      </c>
      <c r="J20" s="247">
        <v>0</v>
      </c>
      <c r="K20" s="250">
        <v>0</v>
      </c>
      <c r="L20" s="247">
        <v>0</v>
      </c>
      <c r="M20" s="250">
        <v>0</v>
      </c>
      <c r="N20" s="248">
        <v>0</v>
      </c>
      <c r="O20" s="250">
        <v>0</v>
      </c>
    </row>
    <row r="21" spans="2:15" s="393" customFormat="1" ht="12.75" customHeight="1" x14ac:dyDescent="0.25">
      <c r="B21" s="463" t="s">
        <v>310</v>
      </c>
      <c r="C21" s="424">
        <v>2018</v>
      </c>
      <c r="D21" s="247">
        <v>-3.3227433806603313</v>
      </c>
      <c r="E21" s="248">
        <v>-2.2210718437572829</v>
      </c>
      <c r="F21" s="250">
        <v>-2.227612478433727E-2</v>
      </c>
      <c r="G21" s="248">
        <v>-2.3489677403776166</v>
      </c>
      <c r="H21" s="248">
        <v>-2.3521736465116794</v>
      </c>
      <c r="I21" s="248">
        <v>0</v>
      </c>
      <c r="J21" s="247">
        <v>0</v>
      </c>
      <c r="K21" s="250">
        <v>0</v>
      </c>
      <c r="L21" s="247">
        <v>0</v>
      </c>
      <c r="M21" s="250">
        <v>0</v>
      </c>
      <c r="N21" s="248">
        <v>0</v>
      </c>
      <c r="O21" s="250">
        <v>0</v>
      </c>
    </row>
    <row r="22" spans="2:15" s="393" customFormat="1" ht="13.5" customHeight="1" x14ac:dyDescent="0.25">
      <c r="B22" s="463" t="s">
        <v>311</v>
      </c>
      <c r="C22" s="424">
        <v>2019</v>
      </c>
      <c r="D22" s="437">
        <v>-3.3227433806603313</v>
      </c>
      <c r="E22" s="438">
        <v>-2.2210718437572829</v>
      </c>
      <c r="F22" s="439">
        <v>-2.227612478433727E-2</v>
      </c>
      <c r="G22" s="438">
        <v>-2.3489677403776166</v>
      </c>
      <c r="H22" s="438">
        <v>-2.3521736465116794</v>
      </c>
      <c r="I22" s="438">
        <v>0</v>
      </c>
      <c r="J22" s="437">
        <v>0</v>
      </c>
      <c r="K22" s="439">
        <v>0</v>
      </c>
      <c r="L22" s="437">
        <v>0</v>
      </c>
      <c r="M22" s="439">
        <v>0</v>
      </c>
      <c r="N22" s="438">
        <v>0</v>
      </c>
      <c r="O22" s="439">
        <v>0</v>
      </c>
    </row>
    <row r="23" spans="2:15" s="393" customFormat="1" ht="13.5" customHeight="1" x14ac:dyDescent="0.25">
      <c r="B23" s="463" t="s">
        <v>312</v>
      </c>
      <c r="C23" s="434">
        <v>2020</v>
      </c>
      <c r="D23" s="437">
        <v>-3.3227433806603313</v>
      </c>
      <c r="E23" s="438">
        <v>-2.2210718437572829</v>
      </c>
      <c r="F23" s="439">
        <v>-2.227612478433727E-2</v>
      </c>
      <c r="G23" s="438">
        <v>-2.3489677403776166</v>
      </c>
      <c r="H23" s="438">
        <v>-2.3521736465116794</v>
      </c>
      <c r="I23" s="438">
        <v>0</v>
      </c>
      <c r="J23" s="437">
        <v>0</v>
      </c>
      <c r="K23" s="439">
        <v>0</v>
      </c>
      <c r="L23" s="437">
        <v>0</v>
      </c>
      <c r="M23" s="439">
        <v>0</v>
      </c>
      <c r="N23" s="438">
        <v>0</v>
      </c>
      <c r="O23" s="439">
        <v>0</v>
      </c>
    </row>
    <row r="24" spans="2:15" s="393" customFormat="1" ht="13.5" customHeight="1" x14ac:dyDescent="0.25">
      <c r="B24" s="463" t="s">
        <v>313</v>
      </c>
      <c r="C24" s="424">
        <v>2021</v>
      </c>
      <c r="D24" s="247">
        <v>-3.162646168833172</v>
      </c>
      <c r="E24" s="248">
        <v>-2.0245071098998979</v>
      </c>
      <c r="F24" s="250">
        <v>-0.1210246721060515</v>
      </c>
      <c r="G24" s="248">
        <v>-2.8481110496876294</v>
      </c>
      <c r="H24" s="248">
        <v>-1.6523528235561025</v>
      </c>
      <c r="I24" s="248">
        <v>0</v>
      </c>
      <c r="J24" s="247">
        <v>0</v>
      </c>
      <c r="K24" s="250">
        <v>0</v>
      </c>
      <c r="L24" s="247">
        <v>0</v>
      </c>
      <c r="M24" s="250">
        <v>0</v>
      </c>
      <c r="N24" s="248">
        <v>0</v>
      </c>
      <c r="O24" s="250">
        <v>0</v>
      </c>
    </row>
    <row r="25" spans="2:15" s="393" customFormat="1" ht="13.5" customHeight="1" x14ac:dyDescent="0.25">
      <c r="B25" s="463" t="s">
        <v>314</v>
      </c>
      <c r="C25" s="424">
        <v>2022</v>
      </c>
      <c r="D25" s="247">
        <v>-3.162646168833172</v>
      </c>
      <c r="E25" s="248">
        <v>-2.0245071098998979</v>
      </c>
      <c r="F25" s="250">
        <v>-0.1210246721060515</v>
      </c>
      <c r="G25" s="248">
        <v>-2.8481110496876294</v>
      </c>
      <c r="H25" s="248">
        <v>-1.6523528235561025</v>
      </c>
      <c r="I25" s="248">
        <v>0</v>
      </c>
      <c r="J25" s="247">
        <v>0</v>
      </c>
      <c r="K25" s="250">
        <v>0</v>
      </c>
      <c r="L25" s="247">
        <v>0</v>
      </c>
      <c r="M25" s="250">
        <v>0</v>
      </c>
      <c r="N25" s="248">
        <v>0</v>
      </c>
      <c r="O25" s="250">
        <v>0</v>
      </c>
    </row>
    <row r="26" spans="2:15" s="393" customFormat="1" ht="12.75" customHeight="1" x14ac:dyDescent="0.25">
      <c r="B26" s="463" t="s">
        <v>315</v>
      </c>
      <c r="C26" s="424">
        <v>2023</v>
      </c>
      <c r="D26" s="247">
        <v>-3.162646168833172</v>
      </c>
      <c r="E26" s="248">
        <v>-2.0245071098998979</v>
      </c>
      <c r="F26" s="250">
        <v>-0.1210246721060515</v>
      </c>
      <c r="G26" s="248">
        <v>-2.8481110496876294</v>
      </c>
      <c r="H26" s="248">
        <v>-1.6523528235561025</v>
      </c>
      <c r="I26" s="248">
        <v>0</v>
      </c>
      <c r="J26" s="247">
        <v>0</v>
      </c>
      <c r="K26" s="250">
        <v>0</v>
      </c>
      <c r="L26" s="247">
        <v>0</v>
      </c>
      <c r="M26" s="250">
        <v>0</v>
      </c>
      <c r="N26" s="248">
        <v>0</v>
      </c>
      <c r="O26" s="250">
        <v>0</v>
      </c>
    </row>
    <row r="27" spans="2:15" s="393" customFormat="1" ht="12.75" customHeight="1" x14ac:dyDescent="0.25">
      <c r="B27" s="463" t="s">
        <v>316</v>
      </c>
      <c r="C27" s="424">
        <v>2024</v>
      </c>
      <c r="D27" s="437">
        <v>-3.162646168833172</v>
      </c>
      <c r="E27" s="438">
        <v>-2.0245071098998979</v>
      </c>
      <c r="F27" s="439">
        <v>-0.1210246721060515</v>
      </c>
      <c r="G27" s="438">
        <v>-2.8481110496876294</v>
      </c>
      <c r="H27" s="438">
        <v>-1.6523528235561025</v>
      </c>
      <c r="I27" s="438">
        <v>0</v>
      </c>
      <c r="J27" s="437">
        <v>0</v>
      </c>
      <c r="K27" s="439">
        <v>0</v>
      </c>
      <c r="L27" s="437">
        <v>0</v>
      </c>
      <c r="M27" s="439">
        <v>0</v>
      </c>
      <c r="N27" s="438">
        <v>0</v>
      </c>
      <c r="O27" s="439">
        <v>0</v>
      </c>
    </row>
    <row r="28" spans="2:15" s="393" customFormat="1" ht="12.75" customHeight="1" x14ac:dyDescent="0.25">
      <c r="B28" s="463" t="s">
        <v>317</v>
      </c>
      <c r="C28" s="434">
        <v>2025</v>
      </c>
      <c r="D28" s="437">
        <v>-3.162646168833172</v>
      </c>
      <c r="E28" s="438">
        <v>-2.0245071098998979</v>
      </c>
      <c r="F28" s="439">
        <v>-0.1210246721060515</v>
      </c>
      <c r="G28" s="438">
        <v>-2.8481110496876294</v>
      </c>
      <c r="H28" s="438">
        <v>-1.6523528235561025</v>
      </c>
      <c r="I28" s="438">
        <v>0</v>
      </c>
      <c r="J28" s="437">
        <v>0</v>
      </c>
      <c r="K28" s="439">
        <v>0</v>
      </c>
      <c r="L28" s="437">
        <v>0</v>
      </c>
      <c r="M28" s="439">
        <v>0</v>
      </c>
      <c r="N28" s="438">
        <v>0</v>
      </c>
      <c r="O28" s="439">
        <v>0</v>
      </c>
    </row>
    <row r="29" spans="2:15" s="393" customFormat="1" ht="12.75" customHeight="1" x14ac:dyDescent="0.25">
      <c r="B29" s="463" t="s">
        <v>318</v>
      </c>
      <c r="C29" s="424">
        <v>2026</v>
      </c>
      <c r="D29" s="247">
        <v>-1.5633405071867945</v>
      </c>
      <c r="E29" s="248">
        <v>-1.1878010441561559</v>
      </c>
      <c r="F29" s="250">
        <v>-4.4057160518362615E-3</v>
      </c>
      <c r="G29" s="248">
        <v>-2.3969257871283678</v>
      </c>
      <c r="H29" s="248">
        <v>-0.73806408735320739</v>
      </c>
      <c r="I29" s="248">
        <v>0</v>
      </c>
      <c r="J29" s="247">
        <v>0</v>
      </c>
      <c r="K29" s="250">
        <v>0</v>
      </c>
      <c r="L29" s="247">
        <v>0</v>
      </c>
      <c r="M29" s="250">
        <v>0</v>
      </c>
      <c r="N29" s="248">
        <v>0</v>
      </c>
      <c r="O29" s="250">
        <v>0</v>
      </c>
    </row>
    <row r="30" spans="2:15" s="393" customFormat="1" ht="12.75" customHeight="1" x14ac:dyDescent="0.25">
      <c r="B30" s="463" t="s">
        <v>319</v>
      </c>
      <c r="C30" s="424">
        <v>2027</v>
      </c>
      <c r="D30" s="247">
        <v>-1.5633405071867945</v>
      </c>
      <c r="E30" s="248">
        <v>-1.1878010441561559</v>
      </c>
      <c r="F30" s="250">
        <v>-4.4057160518362615E-3</v>
      </c>
      <c r="G30" s="248">
        <v>-2.3969257871283678</v>
      </c>
      <c r="H30" s="248">
        <v>-0.73806408735320739</v>
      </c>
      <c r="I30" s="248">
        <v>0</v>
      </c>
      <c r="J30" s="247">
        <v>0</v>
      </c>
      <c r="K30" s="250">
        <v>0</v>
      </c>
      <c r="L30" s="247">
        <v>0</v>
      </c>
      <c r="M30" s="250">
        <v>0</v>
      </c>
      <c r="N30" s="248">
        <v>0</v>
      </c>
      <c r="O30" s="250">
        <v>0</v>
      </c>
    </row>
    <row r="31" spans="2:15" s="393" customFormat="1" ht="12.75" customHeight="1" x14ac:dyDescent="0.25">
      <c r="B31" s="463" t="s">
        <v>320</v>
      </c>
      <c r="C31" s="424">
        <v>2028</v>
      </c>
      <c r="D31" s="247">
        <v>-1.5633405071867945</v>
      </c>
      <c r="E31" s="248">
        <v>-1.1878010441561559</v>
      </c>
      <c r="F31" s="250">
        <v>-4.4057160518362615E-3</v>
      </c>
      <c r="G31" s="248">
        <v>-2.3969257871283678</v>
      </c>
      <c r="H31" s="248">
        <v>-0.73806408735320739</v>
      </c>
      <c r="I31" s="248">
        <v>0</v>
      </c>
      <c r="J31" s="247">
        <v>0</v>
      </c>
      <c r="K31" s="250">
        <v>0</v>
      </c>
      <c r="L31" s="247">
        <v>0</v>
      </c>
      <c r="M31" s="250">
        <v>0</v>
      </c>
      <c r="N31" s="248">
        <v>0</v>
      </c>
      <c r="O31" s="250">
        <v>0</v>
      </c>
    </row>
    <row r="32" spans="2:15" s="393" customFormat="1" ht="12.75" customHeight="1" x14ac:dyDescent="0.25">
      <c r="B32" s="463" t="s">
        <v>321</v>
      </c>
      <c r="C32" s="424">
        <v>2029</v>
      </c>
      <c r="D32" s="437">
        <v>-1.5633405071867945</v>
      </c>
      <c r="E32" s="438">
        <v>-1.1878010441561559</v>
      </c>
      <c r="F32" s="439">
        <v>-4.4057160518362615E-3</v>
      </c>
      <c r="G32" s="438">
        <v>-2.3969257871283678</v>
      </c>
      <c r="H32" s="438">
        <v>-0.73806408735320739</v>
      </c>
      <c r="I32" s="438">
        <v>0</v>
      </c>
      <c r="J32" s="437">
        <v>0</v>
      </c>
      <c r="K32" s="439">
        <v>0</v>
      </c>
      <c r="L32" s="437">
        <v>0</v>
      </c>
      <c r="M32" s="439">
        <v>0</v>
      </c>
      <c r="N32" s="438">
        <v>0</v>
      </c>
      <c r="O32" s="439">
        <v>0</v>
      </c>
    </row>
    <row r="33" spans="2:15" s="393" customFormat="1" ht="12.75" customHeight="1" x14ac:dyDescent="0.25">
      <c r="B33" s="463" t="s">
        <v>322</v>
      </c>
      <c r="C33" s="434">
        <v>2030</v>
      </c>
      <c r="D33" s="437">
        <v>-1.5633405071867945</v>
      </c>
      <c r="E33" s="438">
        <v>-1.1878010441561559</v>
      </c>
      <c r="F33" s="439">
        <v>-4.4057160518362615E-3</v>
      </c>
      <c r="G33" s="438">
        <v>-2.3969257871283678</v>
      </c>
      <c r="H33" s="438">
        <v>-0.73806408735320739</v>
      </c>
      <c r="I33" s="438">
        <v>0</v>
      </c>
      <c r="J33" s="437">
        <v>0</v>
      </c>
      <c r="K33" s="439">
        <v>0</v>
      </c>
      <c r="L33" s="437">
        <v>0</v>
      </c>
      <c r="M33" s="439">
        <v>0</v>
      </c>
      <c r="N33" s="438">
        <v>0</v>
      </c>
      <c r="O33" s="439">
        <v>0</v>
      </c>
    </row>
    <row r="34" spans="2:15" s="393" customFormat="1" ht="12.75" customHeight="1" x14ac:dyDescent="0.25">
      <c r="B34" s="463" t="s">
        <v>323</v>
      </c>
      <c r="C34" s="424">
        <v>2031</v>
      </c>
      <c r="D34" s="440">
        <v>-0.56862988946720927</v>
      </c>
      <c r="E34" s="349">
        <v>-0.52430062054011906</v>
      </c>
      <c r="F34" s="354">
        <v>7.9532392014458608E-2</v>
      </c>
      <c r="G34" s="349">
        <v>-0.54208313565480282</v>
      </c>
      <c r="H34" s="349">
        <v>-0.22003405236915574</v>
      </c>
      <c r="I34" s="248">
        <v>0</v>
      </c>
      <c r="J34" s="440">
        <v>0</v>
      </c>
      <c r="K34" s="250">
        <v>0</v>
      </c>
      <c r="L34" s="440">
        <v>0</v>
      </c>
      <c r="M34" s="250">
        <v>0</v>
      </c>
      <c r="N34" s="349">
        <v>0</v>
      </c>
      <c r="O34" s="354">
        <v>0</v>
      </c>
    </row>
    <row r="35" spans="2:15" s="393" customFormat="1" ht="13.15" x14ac:dyDescent="0.25">
      <c r="B35" s="463" t="s">
        <v>324</v>
      </c>
      <c r="C35" s="424">
        <v>2032</v>
      </c>
      <c r="D35" s="440">
        <v>-0.56862988946720927</v>
      </c>
      <c r="E35" s="349">
        <v>-0.52430062054011906</v>
      </c>
      <c r="F35" s="354">
        <v>7.9532392014458608E-2</v>
      </c>
      <c r="G35" s="349">
        <v>-0.54208313565480282</v>
      </c>
      <c r="H35" s="349">
        <v>-0.22003405236915574</v>
      </c>
      <c r="I35" s="248">
        <v>0</v>
      </c>
      <c r="J35" s="440">
        <v>0</v>
      </c>
      <c r="K35" s="250">
        <v>0</v>
      </c>
      <c r="L35" s="440">
        <v>0</v>
      </c>
      <c r="M35" s="250">
        <v>0</v>
      </c>
      <c r="N35" s="349">
        <v>0</v>
      </c>
      <c r="O35" s="354">
        <v>0</v>
      </c>
    </row>
    <row r="36" spans="2:15" s="393" customFormat="1" ht="13.15" x14ac:dyDescent="0.25">
      <c r="B36" s="463" t="s">
        <v>325</v>
      </c>
      <c r="C36" s="424">
        <v>2033</v>
      </c>
      <c r="D36" s="440">
        <v>-0.56862988946720927</v>
      </c>
      <c r="E36" s="349">
        <v>-0.52430062054011906</v>
      </c>
      <c r="F36" s="354">
        <v>7.9532392014458608E-2</v>
      </c>
      <c r="G36" s="349">
        <v>-0.54208313565480282</v>
      </c>
      <c r="H36" s="349">
        <v>-0.22003405236915574</v>
      </c>
      <c r="I36" s="248">
        <v>0</v>
      </c>
      <c r="J36" s="440">
        <v>0</v>
      </c>
      <c r="K36" s="250">
        <v>0</v>
      </c>
      <c r="L36" s="440">
        <v>0</v>
      </c>
      <c r="M36" s="250">
        <v>0</v>
      </c>
      <c r="N36" s="349">
        <v>0</v>
      </c>
      <c r="O36" s="354">
        <v>0</v>
      </c>
    </row>
    <row r="37" spans="2:15" s="393" customFormat="1" ht="13.15" x14ac:dyDescent="0.25">
      <c r="B37" s="463" t="s">
        <v>326</v>
      </c>
      <c r="C37" s="424">
        <v>2034</v>
      </c>
      <c r="D37" s="441">
        <v>-0.56862988946720927</v>
      </c>
      <c r="E37" s="442">
        <v>-0.52430062054011906</v>
      </c>
      <c r="F37" s="443">
        <v>7.9532392014458608E-2</v>
      </c>
      <c r="G37" s="442">
        <v>-0.54208313565480282</v>
      </c>
      <c r="H37" s="442">
        <v>-0.22003405236915574</v>
      </c>
      <c r="I37" s="438">
        <v>0</v>
      </c>
      <c r="J37" s="441">
        <v>0</v>
      </c>
      <c r="K37" s="439">
        <v>0</v>
      </c>
      <c r="L37" s="441">
        <v>0</v>
      </c>
      <c r="M37" s="439">
        <v>0</v>
      </c>
      <c r="N37" s="442">
        <v>0</v>
      </c>
      <c r="O37" s="443">
        <v>0</v>
      </c>
    </row>
    <row r="38" spans="2:15" s="393" customFormat="1" ht="13.9" thickBot="1" x14ac:dyDescent="0.3">
      <c r="B38" s="464" t="s">
        <v>327</v>
      </c>
      <c r="C38" s="444">
        <v>2035</v>
      </c>
      <c r="D38" s="446">
        <v>-0.56862988946720927</v>
      </c>
      <c r="E38" s="448">
        <v>-0.52430062054011906</v>
      </c>
      <c r="F38" s="449">
        <v>7.9532392014458608E-2</v>
      </c>
      <c r="G38" s="448">
        <v>-0.54208313565480282</v>
      </c>
      <c r="H38" s="448">
        <v>-0.22003405236915574</v>
      </c>
      <c r="I38" s="445">
        <v>0</v>
      </c>
      <c r="J38" s="446">
        <v>0</v>
      </c>
      <c r="K38" s="447">
        <v>0</v>
      </c>
      <c r="L38" s="446">
        <v>0</v>
      </c>
      <c r="M38" s="447">
        <v>0</v>
      </c>
      <c r="N38" s="448">
        <v>0</v>
      </c>
      <c r="O38" s="449">
        <v>0</v>
      </c>
    </row>
    <row r="39" spans="2:15" s="393" customFormat="1" ht="13.5" thickTop="1" x14ac:dyDescent="0.2">
      <c r="B39" s="348"/>
      <c r="C39" s="349"/>
      <c r="D39" s="349"/>
      <c r="E39" s="349"/>
      <c r="F39" s="349"/>
      <c r="G39" s="349"/>
      <c r="H39" s="349"/>
      <c r="I39" s="349"/>
      <c r="J39" s="349"/>
      <c r="K39" s="394"/>
      <c r="L39" s="394"/>
      <c r="M39" s="394"/>
    </row>
    <row r="40" spans="2:15" x14ac:dyDescent="0.2">
      <c r="B40" s="316" t="s">
        <v>127</v>
      </c>
    </row>
    <row r="41" spans="2:15" x14ac:dyDescent="0.2">
      <c r="B41" s="47" t="s">
        <v>247</v>
      </c>
    </row>
    <row r="42" spans="2:15" x14ac:dyDescent="0.2">
      <c r="B42" s="47" t="s">
        <v>248</v>
      </c>
    </row>
    <row r="43" spans="2:15" x14ac:dyDescent="0.2">
      <c r="B43" s="47" t="s">
        <v>249</v>
      </c>
    </row>
    <row r="44" spans="2:15" x14ac:dyDescent="0.2">
      <c r="B44" s="47" t="s">
        <v>250</v>
      </c>
    </row>
    <row r="45" spans="2:15" x14ac:dyDescent="0.2">
      <c r="B45" s="47" t="s">
        <v>251</v>
      </c>
    </row>
    <row r="46" spans="2:15" x14ac:dyDescent="0.2">
      <c r="B46" s="47" t="s">
        <v>252</v>
      </c>
    </row>
    <row r="47" spans="2:15" x14ac:dyDescent="0.2">
      <c r="B47" s="47" t="s">
        <v>253</v>
      </c>
    </row>
    <row r="48" spans="2:15" x14ac:dyDescent="0.2">
      <c r="B48" s="47" t="s">
        <v>254</v>
      </c>
    </row>
    <row r="49" spans="2:2" ht="13.15" x14ac:dyDescent="0.25">
      <c r="B49" s="47" t="s">
        <v>255</v>
      </c>
    </row>
    <row r="51" spans="2:2" ht="13.15" x14ac:dyDescent="0.25">
      <c r="B51" s="316" t="s">
        <v>134</v>
      </c>
    </row>
    <row r="52" spans="2:2" ht="13.15" x14ac:dyDescent="0.25">
      <c r="B52" s="43" t="s">
        <v>241</v>
      </c>
    </row>
  </sheetData>
  <customSheetViews>
    <customSheetView guid="{D7C6209F-66FF-44A8-A741-E0141D465475}" scale="70" showGridLines="0">
      <selection activeCell="G8" sqref="G8:I38"/>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41"/>
  <sheetViews>
    <sheetView zoomScale="70" zoomScaleNormal="70" workbookViewId="0">
      <selection activeCell="J42" sqref="J42"/>
    </sheetView>
  </sheetViews>
  <sheetFormatPr defaultColWidth="8.85546875" defaultRowHeight="12.75" x14ac:dyDescent="0.2"/>
  <cols>
    <col min="1" max="1" width="4.140625" style="518" customWidth="1"/>
    <col min="2" max="2" width="24.85546875" style="518" customWidth="1"/>
    <col min="3" max="14" width="9.5703125" style="518" customWidth="1"/>
    <col min="15" max="16384" width="8.85546875" style="518"/>
  </cols>
  <sheetData>
    <row r="3" spans="2:14" ht="13.9" thickBot="1" x14ac:dyDescent="0.3"/>
    <row r="4" spans="2:14" ht="14.45" thickTop="1" thickBot="1" x14ac:dyDescent="0.3">
      <c r="B4" s="617" t="s">
        <v>328</v>
      </c>
      <c r="C4" s="618"/>
      <c r="D4" s="618"/>
      <c r="E4" s="618"/>
      <c r="F4" s="618"/>
      <c r="G4" s="618"/>
      <c r="H4" s="618"/>
      <c r="I4" s="618"/>
      <c r="J4" s="618"/>
      <c r="K4" s="618"/>
      <c r="L4" s="618"/>
      <c r="M4" s="618"/>
      <c r="N4" s="618"/>
    </row>
    <row r="5" spans="2:14" ht="14.25" thickTop="1" thickBot="1" x14ac:dyDescent="0.25">
      <c r="B5" s="619"/>
      <c r="C5" s="281" t="s">
        <v>242</v>
      </c>
      <c r="D5" s="208"/>
      <c r="E5" s="208"/>
      <c r="F5" s="208"/>
      <c r="G5" s="208"/>
      <c r="H5" s="208"/>
      <c r="I5" s="208"/>
      <c r="J5" s="208"/>
      <c r="K5" s="208"/>
      <c r="L5" s="208"/>
      <c r="M5" s="208"/>
      <c r="N5" s="455"/>
    </row>
    <row r="6" spans="2:14" ht="14.25" thickTop="1" thickBot="1" x14ac:dyDescent="0.25">
      <c r="B6" s="620"/>
      <c r="C6" s="281" t="s">
        <v>41</v>
      </c>
      <c r="D6" s="208"/>
      <c r="E6" s="282"/>
      <c r="F6" s="208" t="s">
        <v>42</v>
      </c>
      <c r="G6" s="208"/>
      <c r="H6" s="282"/>
      <c r="I6" s="183" t="s">
        <v>91</v>
      </c>
      <c r="J6" s="124"/>
      <c r="K6" s="183" t="s">
        <v>92</v>
      </c>
      <c r="L6" s="124"/>
      <c r="M6" s="208" t="s">
        <v>45</v>
      </c>
      <c r="N6" s="457"/>
    </row>
    <row r="7" spans="2:14" ht="16.899999999999999" customHeight="1" thickTop="1" thickBot="1" x14ac:dyDescent="0.3">
      <c r="B7" s="312" t="s">
        <v>244</v>
      </c>
      <c r="C7" s="517" t="s">
        <v>212</v>
      </c>
      <c r="D7" s="186" t="s">
        <v>213</v>
      </c>
      <c r="E7" s="516" t="s">
        <v>232</v>
      </c>
      <c r="F7" s="185" t="s">
        <v>212</v>
      </c>
      <c r="G7" s="459" t="s">
        <v>213</v>
      </c>
      <c r="H7" s="187" t="s">
        <v>232</v>
      </c>
      <c r="I7" s="460" t="s">
        <v>213</v>
      </c>
      <c r="J7" s="461" t="s">
        <v>245</v>
      </c>
      <c r="K7" s="460" t="s">
        <v>213</v>
      </c>
      <c r="L7" s="461" t="s">
        <v>232</v>
      </c>
      <c r="M7" s="515" t="s">
        <v>213</v>
      </c>
      <c r="N7" s="187" t="s">
        <v>232</v>
      </c>
    </row>
    <row r="8" spans="2:14" ht="13.9" thickTop="1" x14ac:dyDescent="0.25">
      <c r="B8" s="519">
        <v>2005</v>
      </c>
      <c r="C8" s="542"/>
      <c r="D8" s="542"/>
      <c r="E8" s="543"/>
      <c r="F8" s="542"/>
      <c r="G8" s="542"/>
      <c r="H8" s="543"/>
      <c r="I8" s="542"/>
      <c r="J8" s="542"/>
      <c r="K8" s="544"/>
      <c r="L8" s="543"/>
      <c r="M8" s="542"/>
      <c r="N8" s="543"/>
    </row>
    <row r="9" spans="2:14" ht="13.15" x14ac:dyDescent="0.25">
      <c r="B9" s="520">
        <v>2006</v>
      </c>
      <c r="C9" s="545">
        <v>1.0482560875540456</v>
      </c>
      <c r="D9" s="545">
        <v>1.0422132624455729</v>
      </c>
      <c r="E9" s="546"/>
      <c r="F9" s="545">
        <v>1.017346489472214</v>
      </c>
      <c r="G9" s="545">
        <v>1.0310113788601838</v>
      </c>
      <c r="H9" s="546"/>
      <c r="I9" s="545">
        <v>1.0507509345050314</v>
      </c>
      <c r="J9" s="547"/>
      <c r="K9" s="548">
        <v>1.0507509345050314</v>
      </c>
      <c r="L9" s="546"/>
      <c r="M9" s="545">
        <v>1</v>
      </c>
      <c r="N9" s="546"/>
    </row>
    <row r="10" spans="2:14" ht="13.15" x14ac:dyDescent="0.25">
      <c r="B10" s="520">
        <v>2007</v>
      </c>
      <c r="C10" s="545">
        <v>1.0438534119863188</v>
      </c>
      <c r="D10" s="545">
        <v>1.0371064174595896</v>
      </c>
      <c r="E10" s="546"/>
      <c r="F10" s="545">
        <v>1.0172447548232668</v>
      </c>
      <c r="G10" s="545">
        <v>1.0310113788601838</v>
      </c>
      <c r="H10" s="546"/>
      <c r="I10" s="545">
        <v>1.0378266980106197</v>
      </c>
      <c r="J10" s="547"/>
      <c r="K10" s="548">
        <v>1.0378266980106197</v>
      </c>
      <c r="L10" s="546"/>
      <c r="M10" s="545">
        <v>1</v>
      </c>
      <c r="N10" s="546"/>
    </row>
    <row r="11" spans="2:14" ht="13.15" x14ac:dyDescent="0.25">
      <c r="B11" s="520">
        <v>2008</v>
      </c>
      <c r="C11" s="545">
        <v>1.0328929511604625</v>
      </c>
      <c r="D11" s="545">
        <v>1.026009378792772</v>
      </c>
      <c r="E11" s="546"/>
      <c r="F11" s="545">
        <v>1.0171430303477844</v>
      </c>
      <c r="G11" s="545">
        <v>1.0310113788601838</v>
      </c>
      <c r="H11" s="546"/>
      <c r="I11" s="545">
        <v>1.0250614296250891</v>
      </c>
      <c r="J11" s="547"/>
      <c r="K11" s="548">
        <v>1.0250614296250891</v>
      </c>
      <c r="L11" s="546"/>
      <c r="M11" s="545">
        <v>1</v>
      </c>
      <c r="N11" s="546"/>
    </row>
    <row r="12" spans="2:14" ht="13.15" x14ac:dyDescent="0.25">
      <c r="B12" s="520">
        <v>2009</v>
      </c>
      <c r="C12" s="545">
        <v>1.0145074566298062</v>
      </c>
      <c r="D12" s="545">
        <v>1.0165700925078784</v>
      </c>
      <c r="E12" s="546"/>
      <c r="F12" s="545">
        <v>1.0034115994380894</v>
      </c>
      <c r="G12" s="545">
        <v>1.0183299389002036</v>
      </c>
      <c r="H12" s="546"/>
      <c r="I12" s="545">
        <v>1.0124531740407006</v>
      </c>
      <c r="J12" s="547"/>
      <c r="K12" s="549">
        <v>1.0124531740407006</v>
      </c>
      <c r="L12" s="546"/>
      <c r="M12" s="545">
        <v>1</v>
      </c>
      <c r="N12" s="546"/>
    </row>
    <row r="13" spans="2:14" ht="13.15" x14ac:dyDescent="0.25">
      <c r="B13" s="521">
        <v>2010</v>
      </c>
      <c r="C13" s="550">
        <v>1</v>
      </c>
      <c r="D13" s="551">
        <v>1</v>
      </c>
      <c r="E13" s="552" t="s">
        <v>115</v>
      </c>
      <c r="F13" s="550">
        <v>1</v>
      </c>
      <c r="G13" s="551">
        <v>1</v>
      </c>
      <c r="H13" s="552" t="s">
        <v>115</v>
      </c>
      <c r="I13" s="551">
        <v>1</v>
      </c>
      <c r="J13" s="552" t="s">
        <v>115</v>
      </c>
      <c r="K13" s="551">
        <v>1</v>
      </c>
      <c r="L13" s="552" t="s">
        <v>115</v>
      </c>
      <c r="M13" s="551">
        <v>1</v>
      </c>
      <c r="N13" s="552" t="s">
        <v>115</v>
      </c>
    </row>
    <row r="14" spans="2:14" ht="13.15" x14ac:dyDescent="0.25">
      <c r="B14" s="525">
        <v>2011</v>
      </c>
      <c r="C14" s="526">
        <v>0.98188091579622039</v>
      </c>
      <c r="D14" s="526">
        <v>0.97772158876453596</v>
      </c>
      <c r="E14" s="527">
        <v>1</v>
      </c>
      <c r="F14" s="528">
        <v>0.99894589471144191</v>
      </c>
      <c r="G14" s="526">
        <v>0.97286943634693634</v>
      </c>
      <c r="H14" s="527">
        <v>1</v>
      </c>
      <c r="I14" s="526">
        <v>1</v>
      </c>
      <c r="J14" s="527">
        <v>1</v>
      </c>
      <c r="K14" s="526">
        <v>1</v>
      </c>
      <c r="L14" s="527">
        <v>1</v>
      </c>
      <c r="M14" s="526">
        <v>1</v>
      </c>
      <c r="N14" s="527">
        <v>1</v>
      </c>
    </row>
    <row r="15" spans="2:14" ht="13.15" x14ac:dyDescent="0.25">
      <c r="B15" s="529">
        <v>2012</v>
      </c>
      <c r="C15" s="530">
        <v>0.96409013280482447</v>
      </c>
      <c r="D15" s="530">
        <v>0.95593950513624837</v>
      </c>
      <c r="E15" s="531">
        <v>1.0010232708217865</v>
      </c>
      <c r="F15" s="532">
        <v>0.99789290056084323</v>
      </c>
      <c r="G15" s="530">
        <v>0.9464749401780056</v>
      </c>
      <c r="H15" s="531">
        <v>1</v>
      </c>
      <c r="I15" s="530">
        <v>1</v>
      </c>
      <c r="J15" s="531">
        <v>1</v>
      </c>
      <c r="K15" s="530">
        <v>1</v>
      </c>
      <c r="L15" s="531">
        <v>1</v>
      </c>
      <c r="M15" s="530">
        <v>1</v>
      </c>
      <c r="N15" s="531">
        <v>1</v>
      </c>
    </row>
    <row r="16" spans="2:14" ht="13.15" x14ac:dyDescent="0.25">
      <c r="B16" s="529">
        <v>2013</v>
      </c>
      <c r="C16" s="530">
        <v>0.94662170250850075</v>
      </c>
      <c r="D16" s="530">
        <v>0.93464269172459702</v>
      </c>
      <c r="E16" s="531">
        <v>1.0020475887267477</v>
      </c>
      <c r="F16" s="532">
        <v>0.99684101637694744</v>
      </c>
      <c r="G16" s="530">
        <v>0.92079654156747659</v>
      </c>
      <c r="H16" s="531">
        <v>1</v>
      </c>
      <c r="I16" s="530">
        <v>1</v>
      </c>
      <c r="J16" s="531">
        <v>1</v>
      </c>
      <c r="K16" s="530">
        <v>1</v>
      </c>
      <c r="L16" s="531">
        <v>1</v>
      </c>
      <c r="M16" s="530">
        <v>1</v>
      </c>
      <c r="N16" s="531">
        <v>1</v>
      </c>
    </row>
    <row r="17" spans="2:14" ht="13.15" x14ac:dyDescent="0.25">
      <c r="B17" s="529">
        <v>2014</v>
      </c>
      <c r="C17" s="533">
        <v>0.92946978417162396</v>
      </c>
      <c r="D17" s="533">
        <v>0.91382033748013536</v>
      </c>
      <c r="E17" s="534">
        <v>1.0030729547863333</v>
      </c>
      <c r="F17" s="535">
        <v>0.9957902409897329</v>
      </c>
      <c r="G17" s="533">
        <v>0.8958148123849593</v>
      </c>
      <c r="H17" s="534">
        <v>1</v>
      </c>
      <c r="I17" s="533">
        <v>1</v>
      </c>
      <c r="J17" s="534">
        <v>1</v>
      </c>
      <c r="K17" s="533">
        <v>1</v>
      </c>
      <c r="L17" s="534">
        <v>1</v>
      </c>
      <c r="M17" s="533">
        <v>1</v>
      </c>
      <c r="N17" s="534">
        <v>1</v>
      </c>
    </row>
    <row r="18" spans="2:14" ht="13.15" x14ac:dyDescent="0.25">
      <c r="B18" s="536">
        <v>2015</v>
      </c>
      <c r="C18" s="523">
        <v>0.91262864288734946</v>
      </c>
      <c r="D18" s="523">
        <v>0.89346187220642237</v>
      </c>
      <c r="E18" s="524">
        <v>1.0040993700730894</v>
      </c>
      <c r="F18" s="522">
        <v>0.9947405732304111</v>
      </c>
      <c r="G18" s="523">
        <v>0.8715108515961919</v>
      </c>
      <c r="H18" s="524">
        <v>1</v>
      </c>
      <c r="I18" s="523">
        <v>1</v>
      </c>
      <c r="J18" s="524">
        <v>1</v>
      </c>
      <c r="K18" s="523">
        <v>1</v>
      </c>
      <c r="L18" s="524">
        <v>1</v>
      </c>
      <c r="M18" s="523">
        <v>1</v>
      </c>
      <c r="N18" s="524">
        <v>1</v>
      </c>
    </row>
    <row r="19" spans="2:14" ht="13.15" x14ac:dyDescent="0.25">
      <c r="B19" s="529">
        <v>2016</v>
      </c>
      <c r="C19" s="526">
        <v>0.88230433506579986</v>
      </c>
      <c r="D19" s="526">
        <v>0.87361744212813885</v>
      </c>
      <c r="E19" s="527">
        <v>1.0038756956444532</v>
      </c>
      <c r="F19" s="528">
        <v>0.97137443806478141</v>
      </c>
      <c r="G19" s="526">
        <v>0.85101140301845679</v>
      </c>
      <c r="H19" s="527">
        <v>1</v>
      </c>
      <c r="I19" s="526">
        <v>1</v>
      </c>
      <c r="J19" s="527">
        <v>1</v>
      </c>
      <c r="K19" s="526">
        <v>1</v>
      </c>
      <c r="L19" s="527">
        <v>1</v>
      </c>
      <c r="M19" s="526">
        <v>1</v>
      </c>
      <c r="N19" s="527">
        <v>1</v>
      </c>
    </row>
    <row r="20" spans="2:14" ht="13.15" x14ac:dyDescent="0.25">
      <c r="B20" s="529">
        <v>2017</v>
      </c>
      <c r="C20" s="530">
        <v>0.8529876261751218</v>
      </c>
      <c r="D20" s="530">
        <v>0.85421377109887819</v>
      </c>
      <c r="E20" s="531">
        <v>1.0036520710418118</v>
      </c>
      <c r="F20" s="532">
        <v>0.94855716587636529</v>
      </c>
      <c r="G20" s="530">
        <v>0.8309941370678473</v>
      </c>
      <c r="H20" s="531">
        <v>1</v>
      </c>
      <c r="I20" s="530">
        <v>1</v>
      </c>
      <c r="J20" s="531">
        <v>1</v>
      </c>
      <c r="K20" s="530">
        <v>1</v>
      </c>
      <c r="L20" s="531">
        <v>1</v>
      </c>
      <c r="M20" s="530">
        <v>1</v>
      </c>
      <c r="N20" s="531">
        <v>1</v>
      </c>
    </row>
    <row r="21" spans="2:14" ht="13.15" x14ac:dyDescent="0.25">
      <c r="B21" s="529">
        <v>2018</v>
      </c>
      <c r="C21" s="530">
        <v>0.82464503628853625</v>
      </c>
      <c r="D21" s="530">
        <v>0.83524106954350374</v>
      </c>
      <c r="E21" s="531">
        <v>1.0034284962540658</v>
      </c>
      <c r="F21" s="532">
        <v>0.92627586405088924</v>
      </c>
      <c r="G21" s="530">
        <v>0.81144771197168031</v>
      </c>
      <c r="H21" s="531">
        <v>1</v>
      </c>
      <c r="I21" s="530">
        <v>1</v>
      </c>
      <c r="J21" s="531">
        <v>1</v>
      </c>
      <c r="K21" s="530">
        <v>1</v>
      </c>
      <c r="L21" s="531">
        <v>1</v>
      </c>
      <c r="M21" s="530">
        <v>1</v>
      </c>
      <c r="N21" s="531">
        <v>1</v>
      </c>
    </row>
    <row r="22" spans="2:14" ht="13.15" x14ac:dyDescent="0.25">
      <c r="B22" s="529">
        <v>2019</v>
      </c>
      <c r="C22" s="533">
        <v>0.79724419793131496</v>
      </c>
      <c r="D22" s="533">
        <v>0.81668976532037585</v>
      </c>
      <c r="E22" s="534">
        <v>1.0032049712701188</v>
      </c>
      <c r="F22" s="535">
        <v>0.90451794281742981</v>
      </c>
      <c r="G22" s="533">
        <v>0.79236105273546042</v>
      </c>
      <c r="H22" s="534">
        <v>1</v>
      </c>
      <c r="I22" s="533">
        <v>1</v>
      </c>
      <c r="J22" s="534">
        <v>1</v>
      </c>
      <c r="K22" s="533">
        <v>1</v>
      </c>
      <c r="L22" s="534">
        <v>1</v>
      </c>
      <c r="M22" s="533">
        <v>1</v>
      </c>
      <c r="N22" s="534">
        <v>1</v>
      </c>
    </row>
    <row r="23" spans="2:14" ht="13.15" x14ac:dyDescent="0.25">
      <c r="B23" s="536">
        <v>2020</v>
      </c>
      <c r="C23" s="523">
        <v>0.77075381911685359</v>
      </c>
      <c r="D23" s="523">
        <v>0.79855049889199758</v>
      </c>
      <c r="E23" s="524">
        <v>1.0029814960788759</v>
      </c>
      <c r="F23" s="522">
        <v>0.88327110813472109</v>
      </c>
      <c r="G23" s="523">
        <v>0.77372334486779437</v>
      </c>
      <c r="H23" s="524">
        <v>1</v>
      </c>
      <c r="I23" s="523">
        <v>1</v>
      </c>
      <c r="J23" s="524">
        <v>1</v>
      </c>
      <c r="K23" s="523">
        <v>1</v>
      </c>
      <c r="L23" s="524">
        <v>1</v>
      </c>
      <c r="M23" s="523">
        <v>1</v>
      </c>
      <c r="N23" s="524">
        <v>1</v>
      </c>
    </row>
    <row r="24" spans="2:14" ht="13.15" x14ac:dyDescent="0.25">
      <c r="B24" s="529">
        <v>2021</v>
      </c>
      <c r="C24" s="526">
        <v>0.74637760298541911</v>
      </c>
      <c r="D24" s="526">
        <v>0.78238378726578794</v>
      </c>
      <c r="E24" s="527">
        <v>1.001767641011962</v>
      </c>
      <c r="F24" s="528">
        <v>0.85811456610523773</v>
      </c>
      <c r="G24" s="526">
        <v>0.76093870533235863</v>
      </c>
      <c r="H24" s="527">
        <v>1</v>
      </c>
      <c r="I24" s="526">
        <v>1</v>
      </c>
      <c r="J24" s="527">
        <v>1</v>
      </c>
      <c r="K24" s="526">
        <v>1</v>
      </c>
      <c r="L24" s="527">
        <v>1</v>
      </c>
      <c r="M24" s="526">
        <v>1</v>
      </c>
      <c r="N24" s="527">
        <v>1</v>
      </c>
    </row>
    <row r="25" spans="2:14" ht="13.15" x14ac:dyDescent="0.25">
      <c r="B25" s="529">
        <v>2022</v>
      </c>
      <c r="C25" s="530">
        <v>0.72277232031957184</v>
      </c>
      <c r="D25" s="530">
        <v>0.76654437186588797</v>
      </c>
      <c r="E25" s="531">
        <v>1.0005552550091628</v>
      </c>
      <c r="F25" s="532">
        <v>0.83367451032901541</v>
      </c>
      <c r="G25" s="530">
        <v>0.74836531314926813</v>
      </c>
      <c r="H25" s="531">
        <v>1</v>
      </c>
      <c r="I25" s="530">
        <v>1</v>
      </c>
      <c r="J25" s="531">
        <v>1</v>
      </c>
      <c r="K25" s="530">
        <v>1</v>
      </c>
      <c r="L25" s="531">
        <v>1</v>
      </c>
      <c r="M25" s="530">
        <v>1</v>
      </c>
      <c r="N25" s="531">
        <v>1</v>
      </c>
    </row>
    <row r="26" spans="2:14" ht="13.15" x14ac:dyDescent="0.25">
      <c r="B26" s="529">
        <v>2023</v>
      </c>
      <c r="C26" s="530">
        <v>0.6999135892215983</v>
      </c>
      <c r="D26" s="530">
        <v>0.75102562655692551</v>
      </c>
      <c r="E26" s="531">
        <v>0.99934433629254804</v>
      </c>
      <c r="F26" s="532">
        <v>0.80993053448190544</v>
      </c>
      <c r="G26" s="530">
        <v>0.73599967776693176</v>
      </c>
      <c r="H26" s="531">
        <v>1</v>
      </c>
      <c r="I26" s="530">
        <v>1</v>
      </c>
      <c r="J26" s="531">
        <v>1</v>
      </c>
      <c r="K26" s="530">
        <v>1</v>
      </c>
      <c r="L26" s="531">
        <v>1</v>
      </c>
      <c r="M26" s="530">
        <v>1</v>
      </c>
      <c r="N26" s="531">
        <v>1</v>
      </c>
    </row>
    <row r="27" spans="2:14" ht="13.15" x14ac:dyDescent="0.25">
      <c r="B27" s="529">
        <v>2024</v>
      </c>
      <c r="C27" s="533">
        <v>0.67777779890693868</v>
      </c>
      <c r="D27" s="533">
        <v>0.73582105935011033</v>
      </c>
      <c r="E27" s="534">
        <v>0.99813488308633957</v>
      </c>
      <c r="F27" s="535">
        <v>0.78686281343453224</v>
      </c>
      <c r="G27" s="533">
        <v>0.72383836630998599</v>
      </c>
      <c r="H27" s="534">
        <v>1</v>
      </c>
      <c r="I27" s="533">
        <v>1</v>
      </c>
      <c r="J27" s="534">
        <v>1</v>
      </c>
      <c r="K27" s="533">
        <v>1</v>
      </c>
      <c r="L27" s="534">
        <v>1</v>
      </c>
      <c r="M27" s="533">
        <v>1</v>
      </c>
      <c r="N27" s="534">
        <v>1</v>
      </c>
    </row>
    <row r="28" spans="2:14" ht="13.15" x14ac:dyDescent="0.25">
      <c r="B28" s="536">
        <v>2025</v>
      </c>
      <c r="C28" s="523">
        <v>0.65634208531660654</v>
      </c>
      <c r="D28" s="523">
        <v>0.7209243096874266</v>
      </c>
      <c r="E28" s="524">
        <v>0.99692689361690823</v>
      </c>
      <c r="F28" s="522">
        <v>0.76445208669922038</v>
      </c>
      <c r="G28" s="523">
        <v>0.71187800262628054</v>
      </c>
      <c r="H28" s="524">
        <v>1</v>
      </c>
      <c r="I28" s="523">
        <v>1</v>
      </c>
      <c r="J28" s="524">
        <v>1</v>
      </c>
      <c r="K28" s="523">
        <v>1</v>
      </c>
      <c r="L28" s="524">
        <v>1</v>
      </c>
      <c r="M28" s="523">
        <v>1</v>
      </c>
      <c r="N28" s="524">
        <v>1</v>
      </c>
    </row>
    <row r="29" spans="2:14" ht="13.15" x14ac:dyDescent="0.25">
      <c r="B29" s="529">
        <v>2026</v>
      </c>
      <c r="C29" s="526">
        <v>0.64608122363113751</v>
      </c>
      <c r="D29" s="526">
        <v>0.71236116320938381</v>
      </c>
      <c r="E29" s="527">
        <v>0.99688297184873109</v>
      </c>
      <c r="F29" s="528">
        <v>0.74612873750288589</v>
      </c>
      <c r="G29" s="526">
        <v>0.70662388674312859</v>
      </c>
      <c r="H29" s="527">
        <v>1</v>
      </c>
      <c r="I29" s="526">
        <v>1</v>
      </c>
      <c r="J29" s="527">
        <v>1</v>
      </c>
      <c r="K29" s="526">
        <v>1</v>
      </c>
      <c r="L29" s="527">
        <v>1</v>
      </c>
      <c r="M29" s="526">
        <v>1</v>
      </c>
      <c r="N29" s="527">
        <v>1</v>
      </c>
    </row>
    <row r="30" spans="2:14" ht="13.15" x14ac:dyDescent="0.25">
      <c r="B30" s="529">
        <v>2027</v>
      </c>
      <c r="C30" s="530">
        <v>0.63598077415278387</v>
      </c>
      <c r="D30" s="530">
        <v>0.7038997298746198</v>
      </c>
      <c r="E30" s="531">
        <v>0.99683905201562228</v>
      </c>
      <c r="F30" s="532">
        <v>0.7282445853885039</v>
      </c>
      <c r="G30" s="530">
        <v>0.70140854960241816</v>
      </c>
      <c r="H30" s="531">
        <v>1</v>
      </c>
      <c r="I30" s="530">
        <v>1</v>
      </c>
      <c r="J30" s="531">
        <v>1</v>
      </c>
      <c r="K30" s="530">
        <v>1</v>
      </c>
      <c r="L30" s="531">
        <v>1</v>
      </c>
      <c r="M30" s="530">
        <v>1</v>
      </c>
      <c r="N30" s="531">
        <v>1</v>
      </c>
    </row>
    <row r="31" spans="2:14" ht="13.15" x14ac:dyDescent="0.25">
      <c r="B31" s="529">
        <v>2028</v>
      </c>
      <c r="C31" s="530">
        <v>0.62603822909253326</v>
      </c>
      <c r="D31" s="530">
        <v>0.69553880153335668</v>
      </c>
      <c r="E31" s="531">
        <v>0.99679513411749665</v>
      </c>
      <c r="F31" s="532">
        <v>0.71078910312796073</v>
      </c>
      <c r="G31" s="530">
        <v>0.69623170499217768</v>
      </c>
      <c r="H31" s="531">
        <v>1</v>
      </c>
      <c r="I31" s="530">
        <v>1</v>
      </c>
      <c r="J31" s="531">
        <v>1</v>
      </c>
      <c r="K31" s="530">
        <v>1</v>
      </c>
      <c r="L31" s="531">
        <v>1</v>
      </c>
      <c r="M31" s="530">
        <v>1</v>
      </c>
      <c r="N31" s="531">
        <v>1</v>
      </c>
    </row>
    <row r="32" spans="2:14" ht="13.15" x14ac:dyDescent="0.25">
      <c r="B32" s="529">
        <v>2029</v>
      </c>
      <c r="C32" s="533">
        <v>0.61625111986665482</v>
      </c>
      <c r="D32" s="533">
        <v>0.6872771843862322</v>
      </c>
      <c r="E32" s="534">
        <v>0.99675121815426893</v>
      </c>
      <c r="F32" s="535">
        <v>0.69375201582298818</v>
      </c>
      <c r="G32" s="533">
        <v>0.69109306881286348</v>
      </c>
      <c r="H32" s="534">
        <v>1</v>
      </c>
      <c r="I32" s="533">
        <v>1</v>
      </c>
      <c r="J32" s="534">
        <v>1</v>
      </c>
      <c r="K32" s="533">
        <v>1</v>
      </c>
      <c r="L32" s="534">
        <v>1</v>
      </c>
      <c r="M32" s="533">
        <v>1</v>
      </c>
      <c r="N32" s="534">
        <v>1</v>
      </c>
    </row>
    <row r="33" spans="2:14" ht="13.15" x14ac:dyDescent="0.25">
      <c r="B33" s="536">
        <v>2030</v>
      </c>
      <c r="C33" s="523">
        <v>0.60661701648378719</v>
      </c>
      <c r="D33" s="523">
        <v>0.67911369881384553</v>
      </c>
      <c r="E33" s="524">
        <v>0.99670730412585384</v>
      </c>
      <c r="F33" s="522">
        <v>0.67712329485700407</v>
      </c>
      <c r="G33" s="523">
        <v>0.68599235906176859</v>
      </c>
      <c r="H33" s="524">
        <v>1</v>
      </c>
      <c r="I33" s="523">
        <v>1</v>
      </c>
      <c r="J33" s="524">
        <v>1</v>
      </c>
      <c r="K33" s="523">
        <v>1</v>
      </c>
      <c r="L33" s="524">
        <v>1</v>
      </c>
      <c r="M33" s="523">
        <v>1</v>
      </c>
      <c r="N33" s="524">
        <v>1</v>
      </c>
    </row>
    <row r="34" spans="2:14" ht="13.15" x14ac:dyDescent="0.25">
      <c r="B34" s="529">
        <v>2031</v>
      </c>
      <c r="C34" s="526">
        <v>0.60316761081346615</v>
      </c>
      <c r="D34" s="526">
        <v>0.6755531014767916</v>
      </c>
      <c r="E34" s="527">
        <v>0.99750000928620797</v>
      </c>
      <c r="F34" s="528">
        <v>0.67345272366799414</v>
      </c>
      <c r="G34" s="526">
        <v>0.68448294227518225</v>
      </c>
      <c r="H34" s="527">
        <v>1</v>
      </c>
      <c r="I34" s="526">
        <v>1</v>
      </c>
      <c r="J34" s="527">
        <v>1</v>
      </c>
      <c r="K34" s="526">
        <v>1</v>
      </c>
      <c r="L34" s="527">
        <v>1</v>
      </c>
      <c r="M34" s="526">
        <v>1</v>
      </c>
      <c r="N34" s="527">
        <v>1</v>
      </c>
    </row>
    <row r="35" spans="2:14" ht="13.15" x14ac:dyDescent="0.25">
      <c r="B35" s="529">
        <v>2032</v>
      </c>
      <c r="C35" s="530">
        <v>0.59973781949479554</v>
      </c>
      <c r="D35" s="530">
        <v>0.67201117237367081</v>
      </c>
      <c r="E35" s="531">
        <v>0.99829334490393773</v>
      </c>
      <c r="F35" s="532">
        <v>0.66980205002638205</v>
      </c>
      <c r="G35" s="530">
        <v>0.68297684671951853</v>
      </c>
      <c r="H35" s="531">
        <v>1</v>
      </c>
      <c r="I35" s="530">
        <v>1</v>
      </c>
      <c r="J35" s="531">
        <v>1</v>
      </c>
      <c r="K35" s="530">
        <v>1</v>
      </c>
      <c r="L35" s="531">
        <v>1</v>
      </c>
      <c r="M35" s="530">
        <v>1</v>
      </c>
      <c r="N35" s="531">
        <v>1</v>
      </c>
    </row>
    <row r="36" spans="2:14" ht="13.15" x14ac:dyDescent="0.25">
      <c r="B36" s="529">
        <v>2033</v>
      </c>
      <c r="C36" s="530">
        <v>0.59632753099470925</v>
      </c>
      <c r="D36" s="530">
        <v>0.66848781362681675</v>
      </c>
      <c r="E36" s="531">
        <v>0.99908731148046093</v>
      </c>
      <c r="F36" s="532">
        <v>0.66617116607091886</v>
      </c>
      <c r="G36" s="530">
        <v>0.68147406508693853</v>
      </c>
      <c r="H36" s="531">
        <v>1</v>
      </c>
      <c r="I36" s="530">
        <v>1</v>
      </c>
      <c r="J36" s="531">
        <v>1</v>
      </c>
      <c r="K36" s="530">
        <v>1</v>
      </c>
      <c r="L36" s="531">
        <v>1</v>
      </c>
      <c r="M36" s="530">
        <v>1</v>
      </c>
      <c r="N36" s="531">
        <v>1</v>
      </c>
    </row>
    <row r="37" spans="2:14" ht="13.15" x14ac:dyDescent="0.25">
      <c r="B37" s="529">
        <v>2034</v>
      </c>
      <c r="C37" s="533">
        <v>0.59293663441435152</v>
      </c>
      <c r="D37" s="533">
        <v>0.6649829278717363</v>
      </c>
      <c r="E37" s="534">
        <v>0.99988190951759426</v>
      </c>
      <c r="F37" s="535">
        <v>0.6625599645250535</v>
      </c>
      <c r="G37" s="533">
        <v>0.67997459008568295</v>
      </c>
      <c r="H37" s="534">
        <v>1</v>
      </c>
      <c r="I37" s="533">
        <v>1</v>
      </c>
      <c r="J37" s="534">
        <v>1</v>
      </c>
      <c r="K37" s="533">
        <v>1</v>
      </c>
      <c r="L37" s="534">
        <v>1</v>
      </c>
      <c r="M37" s="533">
        <v>1</v>
      </c>
      <c r="N37" s="534">
        <v>1</v>
      </c>
    </row>
    <row r="38" spans="2:14" ht="13.9" thickBot="1" x14ac:dyDescent="0.3">
      <c r="B38" s="537">
        <v>2035</v>
      </c>
      <c r="C38" s="538">
        <v>0.58956501948547058</v>
      </c>
      <c r="D38" s="538">
        <v>0.66149641825441896</v>
      </c>
      <c r="E38" s="539">
        <v>1.0006771395175535</v>
      </c>
      <c r="F38" s="540">
        <v>0.6589683386937627</v>
      </c>
      <c r="G38" s="538">
        <v>0.67847841444003687</v>
      </c>
      <c r="H38" s="539">
        <v>1</v>
      </c>
      <c r="I38" s="538">
        <v>1</v>
      </c>
      <c r="J38" s="539">
        <v>1</v>
      </c>
      <c r="K38" s="538">
        <v>1</v>
      </c>
      <c r="L38" s="539">
        <v>1</v>
      </c>
      <c r="M38" s="538">
        <v>1</v>
      </c>
      <c r="N38" s="539">
        <v>1</v>
      </c>
    </row>
    <row r="39" spans="2:14" ht="13.9" thickTop="1" x14ac:dyDescent="0.25"/>
    <row r="40" spans="2:14" ht="13.15" x14ac:dyDescent="0.25">
      <c r="B40" s="541" t="s">
        <v>134</v>
      </c>
    </row>
    <row r="41" spans="2:14" ht="13.15" x14ac:dyDescent="0.25">
      <c r="B41" s="518" t="s">
        <v>332</v>
      </c>
    </row>
  </sheetData>
  <mergeCells count="2">
    <mergeCell ref="B4:N4"/>
    <mergeCell ref="B5: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5"/>
  <sheetViews>
    <sheetView showGridLines="0" workbookViewId="0">
      <selection activeCell="B20" sqref="B20"/>
    </sheetView>
  </sheetViews>
  <sheetFormatPr defaultRowHeight="12.75" x14ac:dyDescent="0.2"/>
  <cols>
    <col min="2" max="2" width="16.5703125" customWidth="1"/>
    <col min="3" max="3" width="73.42578125" customWidth="1"/>
  </cols>
  <sheetData>
    <row r="2" spans="2:3" ht="18" x14ac:dyDescent="0.25">
      <c r="B2" s="2" t="s">
        <v>171</v>
      </c>
    </row>
    <row r="3" spans="2:3" ht="13.5" thickBot="1" x14ac:dyDescent="0.25"/>
    <row r="4" spans="2:3" ht="14.25" thickTop="1" thickBot="1" x14ac:dyDescent="0.25">
      <c r="B4" s="328" t="s">
        <v>161</v>
      </c>
      <c r="C4" s="328" t="s">
        <v>162</v>
      </c>
    </row>
    <row r="5" spans="2:3" ht="13.5" thickTop="1" x14ac:dyDescent="0.2">
      <c r="B5" s="329" t="s">
        <v>178</v>
      </c>
      <c r="C5" s="325" t="str">
        <f>'9.7'!B2</f>
        <v>Values of Working Time Per Person</v>
      </c>
    </row>
    <row r="6" spans="2:3" x14ac:dyDescent="0.2">
      <c r="B6" s="329" t="s">
        <v>179</v>
      </c>
      <c r="C6" s="333" t="str">
        <f>'9.8'!B2</f>
        <v>Values of Non-Working Time Per Person</v>
      </c>
    </row>
    <row r="7" spans="2:3" ht="13.15" x14ac:dyDescent="0.25">
      <c r="B7" s="329" t="s">
        <v>194</v>
      </c>
      <c r="C7" s="342" t="str">
        <f>'9.9'!B2</f>
        <v>Forecast Values of Time Per Person</v>
      </c>
    </row>
    <row r="8" spans="2:3" x14ac:dyDescent="0.2">
      <c r="B8" s="329" t="s">
        <v>180</v>
      </c>
      <c r="C8" s="326" t="str">
        <f>'9.10'!B2</f>
        <v>Car Occupancies</v>
      </c>
    </row>
    <row r="9" spans="2:3" x14ac:dyDescent="0.2">
      <c r="B9" s="329" t="s">
        <v>185</v>
      </c>
      <c r="C9" s="326" t="str">
        <f>'9.11'!B2</f>
        <v>Other Vehicle Occupancies</v>
      </c>
    </row>
    <row r="10" spans="2:3" x14ac:dyDescent="0.2">
      <c r="B10" s="329" t="s">
        <v>186</v>
      </c>
      <c r="C10" s="326" t="str">
        <f>'9.12'!B2</f>
        <v>Annual Percentage Change in Car Passenger Occupancy to 2036 (% per annum)</v>
      </c>
    </row>
    <row r="11" spans="2:3" x14ac:dyDescent="0.2">
      <c r="B11" s="329" t="s">
        <v>189</v>
      </c>
      <c r="C11" s="326" t="str">
        <f>'9.13'!B2</f>
        <v>Proportion of Travel in Work and Non-Work Time</v>
      </c>
    </row>
    <row r="12" spans="2:3" x14ac:dyDescent="0.2">
      <c r="B12" s="329" t="s">
        <v>190</v>
      </c>
      <c r="C12" s="326" t="str">
        <f>'9.14'!B2</f>
        <v>Proportion of Trips Made in Work and Non-Work Time</v>
      </c>
    </row>
    <row r="13" spans="2:3" ht="13.15" x14ac:dyDescent="0.25">
      <c r="B13" s="329" t="s">
        <v>191</v>
      </c>
      <c r="C13" s="326" t="str">
        <f>'9.15'!B2</f>
        <v>Forecast Values of Time Per Vehicle</v>
      </c>
    </row>
    <row r="14" spans="2:3" ht="13.15" x14ac:dyDescent="0.25">
      <c r="B14" s="329" t="s">
        <v>170</v>
      </c>
      <c r="C14" s="326" t="str">
        <f>'9.16'!B2</f>
        <v>Forecast Fuel Consumption Parameters</v>
      </c>
    </row>
    <row r="15" spans="2:3" x14ac:dyDescent="0.2">
      <c r="B15" s="329" t="s">
        <v>169</v>
      </c>
      <c r="C15" s="326" t="str">
        <f>'9.17'!B2</f>
        <v>Forecast Fuel Cost Parameters - Work</v>
      </c>
    </row>
    <row r="16" spans="2:3" x14ac:dyDescent="0.2">
      <c r="B16" s="329" t="s">
        <v>168</v>
      </c>
      <c r="C16" s="326" t="str">
        <f>'9.18'!B2</f>
        <v>Fuel Cost Parameters - Non-Work</v>
      </c>
    </row>
    <row r="17" spans="2:3" x14ac:dyDescent="0.2">
      <c r="B17" s="329" t="s">
        <v>291</v>
      </c>
      <c r="C17" s="326" t="str">
        <f>'9.19'!B2</f>
        <v>Fuel &amp; electricity price forecasts</v>
      </c>
    </row>
    <row r="18" spans="2:3" x14ac:dyDescent="0.2">
      <c r="B18" s="329" t="s">
        <v>292</v>
      </c>
      <c r="C18" s="326" t="str">
        <f>'9.21'!B2</f>
        <v>Proportions of vehicle kilometres by fuel type</v>
      </c>
    </row>
    <row r="19" spans="2:3" ht="13.15" x14ac:dyDescent="0.25">
      <c r="B19" s="329" t="s">
        <v>293</v>
      </c>
      <c r="C19" s="326" t="str">
        <f>'9.22'!B2</f>
        <v>Forecast fuel efficiency improvements</v>
      </c>
    </row>
    <row r="20" spans="2:3" ht="13.15" x14ac:dyDescent="0.25">
      <c r="B20" s="329" t="s">
        <v>330</v>
      </c>
      <c r="C20" s="326" t="s">
        <v>329</v>
      </c>
    </row>
    <row r="21" spans="2:3" ht="13.15" x14ac:dyDescent="0.25">
      <c r="B21" s="329" t="s">
        <v>294</v>
      </c>
      <c r="C21" s="326" t="str">
        <f>'9.23'!B2</f>
        <v>Forecast fuel cost parameters - Work/Non-Work</v>
      </c>
    </row>
    <row r="22" spans="2:3" x14ac:dyDescent="0.2">
      <c r="B22" s="329" t="s">
        <v>295</v>
      </c>
      <c r="C22" s="326" t="str">
        <f>'9.24'!B2</f>
        <v>Non-fuel resource vehicle operating costs</v>
      </c>
    </row>
    <row r="23" spans="2:3" x14ac:dyDescent="0.2">
      <c r="B23" s="329" t="s">
        <v>296</v>
      </c>
      <c r="C23" s="326" t="str">
        <f>'9.25'!B2</f>
        <v>Forecast non-fuel resource vehicle operating costs</v>
      </c>
    </row>
    <row r="24" spans="2:3" ht="13.5" thickBot="1" x14ac:dyDescent="0.25">
      <c r="B24" s="327"/>
      <c r="C24" s="327"/>
    </row>
    <row r="25" spans="2:3" ht="13.5" thickTop="1" x14ac:dyDescent="0.2"/>
  </sheetData>
  <customSheetViews>
    <customSheetView guid="{D7C6209F-66FF-44A8-A741-E0141D465475}" showGridLines="0">
      <selection activeCell="C33" sqref="C33"/>
      <pageMargins left="0.7" right="0.7" top="0.75" bottom="0.75" header="0.3" footer="0.3"/>
    </customSheetView>
  </customSheetViews>
  <hyperlinks>
    <hyperlink ref="B16" location="'9.18'!A1" display="Table 9.18"/>
    <hyperlink ref="B15" location="'9.17'!A1" display="Table 9.17"/>
    <hyperlink ref="B14" location="'9.16'!A1" display="Table 9.16"/>
    <hyperlink ref="B5" location="'9.7'!A1" display="Table 9.7"/>
    <hyperlink ref="B6" location="'9.8'!A1" display="Table 9.8"/>
    <hyperlink ref="B8" location="'9.10'!A1" display="Table 9.10"/>
    <hyperlink ref="B9" location="'9.11'!A1" display="Table 9.11"/>
    <hyperlink ref="B10" location="'9.12'!A1" display="Table 9.12"/>
    <hyperlink ref="B11" location="'9.13'!A1" display="Table 9.13"/>
    <hyperlink ref="B12" location="'9.14'!A1" display="Table 9.14"/>
    <hyperlink ref="B13" location="'9.15'!A1" display="Table 9.15"/>
    <hyperlink ref="B17" location="'9.19'!A1" display="Table 9.19"/>
    <hyperlink ref="B18" location="'9.21'!A1" display="Table 9.21"/>
    <hyperlink ref="B19" location="'9.22'!A1" display="Table 9.22"/>
    <hyperlink ref="B21" location="'9.23'!A1" display="Table 9.23"/>
    <hyperlink ref="B22" location="'9.24'!A1" display="Table 9.24"/>
    <hyperlink ref="B23" location="'9.25'!A1" display="Table 9.25"/>
    <hyperlink ref="B20" location="'9.22a'!A1" display="Table 9.22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X99"/>
  <sheetViews>
    <sheetView showGridLines="0" zoomScale="70" zoomScaleNormal="70" workbookViewId="0">
      <selection activeCell="B2" sqref="B2"/>
    </sheetView>
  </sheetViews>
  <sheetFormatPr defaultColWidth="9.140625" defaultRowHeight="12.75" x14ac:dyDescent="0.2"/>
  <cols>
    <col min="1" max="1" width="3.42578125" style="43" customWidth="1"/>
    <col min="2" max="2" width="13.85546875" style="43" customWidth="1"/>
    <col min="3" max="4" width="13.42578125" style="43" customWidth="1"/>
    <col min="5" max="5" width="14.28515625" style="43" customWidth="1"/>
    <col min="6" max="20" width="13.42578125" style="43" customWidth="1"/>
    <col min="21" max="21" width="14.28515625" style="43" customWidth="1"/>
    <col min="22" max="36" width="13.42578125" style="43" customWidth="1"/>
    <col min="37" max="37" width="14.7109375" style="43" customWidth="1"/>
    <col min="38" max="43" width="13.42578125" style="43" customWidth="1"/>
    <col min="44" max="16384" width="9.140625" style="43"/>
  </cols>
  <sheetData>
    <row r="2" spans="2:102" ht="15" customHeight="1" x14ac:dyDescent="0.2">
      <c r="B2" s="343" t="s">
        <v>287</v>
      </c>
      <c r="C2" s="9"/>
      <c r="D2" s="9"/>
    </row>
    <row r="3" spans="2:102" ht="15" customHeight="1" thickBot="1" x14ac:dyDescent="0.25">
      <c r="B3" s="343"/>
      <c r="C3" s="9"/>
      <c r="D3" s="9"/>
    </row>
    <row r="4" spans="2:102" ht="15" customHeight="1" thickTop="1" thickBot="1" x14ac:dyDescent="0.25">
      <c r="B4" s="42" t="s">
        <v>288</v>
      </c>
      <c r="C4" s="278"/>
      <c r="D4" s="278"/>
      <c r="E4" s="278"/>
      <c r="F4" s="278"/>
      <c r="G4" s="278"/>
      <c r="H4" s="105"/>
      <c r="I4" s="106"/>
      <c r="J4" s="106"/>
      <c r="K4" s="204"/>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2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299"/>
    </row>
    <row r="5" spans="2:102" ht="15" customHeight="1" thickTop="1" thickBot="1" x14ac:dyDescent="0.25">
      <c r="B5" s="621" t="s">
        <v>38</v>
      </c>
      <c r="C5" s="624" t="s">
        <v>95</v>
      </c>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4"/>
      <c r="AS5" s="624"/>
      <c r="AT5" s="624"/>
      <c r="AU5" s="624"/>
      <c r="AV5" s="624"/>
      <c r="AW5" s="624"/>
      <c r="AX5" s="624"/>
      <c r="AY5" s="624"/>
      <c r="AZ5" s="624"/>
      <c r="BA5" s="624"/>
      <c r="BB5" s="624"/>
      <c r="BC5" s="624"/>
      <c r="BD5" s="624"/>
      <c r="BE5" s="624"/>
      <c r="BF5" s="624"/>
      <c r="BG5" s="624"/>
      <c r="BH5" s="624"/>
      <c r="BI5" s="624"/>
      <c r="BJ5" s="624"/>
      <c r="BK5" s="624"/>
      <c r="BL5" s="624"/>
      <c r="BM5" s="624"/>
      <c r="BN5" s="624"/>
      <c r="BO5" s="624"/>
      <c r="BP5" s="624"/>
      <c r="BQ5" s="624"/>
      <c r="BR5" s="624"/>
      <c r="BS5" s="624" t="s">
        <v>266</v>
      </c>
      <c r="BT5" s="624"/>
      <c r="BU5" s="624"/>
      <c r="BV5" s="624"/>
      <c r="BW5" s="624"/>
      <c r="BX5" s="624"/>
      <c r="BY5" s="624"/>
      <c r="BZ5" s="624"/>
      <c r="CA5" s="624"/>
      <c r="CB5" s="624"/>
      <c r="CC5" s="624"/>
      <c r="CD5" s="624"/>
      <c r="CE5" s="624"/>
      <c r="CF5" s="624"/>
      <c r="CG5" s="624"/>
      <c r="CH5" s="624"/>
      <c r="CI5" s="624"/>
      <c r="CJ5" s="624"/>
      <c r="CK5" s="624"/>
      <c r="CL5" s="624"/>
      <c r="CM5" s="624"/>
      <c r="CN5" s="624"/>
      <c r="CO5" s="624"/>
      <c r="CP5" s="624"/>
      <c r="CQ5" s="624"/>
      <c r="CR5" s="624"/>
      <c r="CS5" s="624"/>
      <c r="CT5" s="624"/>
      <c r="CU5" s="624"/>
      <c r="CV5" s="624"/>
      <c r="CW5" s="624"/>
      <c r="CX5" s="625"/>
    </row>
    <row r="6" spans="2:102" ht="15" customHeight="1" thickTop="1" thickBot="1" x14ac:dyDescent="0.25">
      <c r="B6" s="622"/>
      <c r="C6" s="208" t="s">
        <v>116</v>
      </c>
      <c r="D6" s="303"/>
      <c r="E6" s="303"/>
      <c r="F6" s="303"/>
      <c r="G6" s="303"/>
      <c r="H6" s="303"/>
      <c r="I6" s="303"/>
      <c r="J6" s="303"/>
      <c r="K6" s="303"/>
      <c r="L6" s="303"/>
      <c r="M6" s="303"/>
      <c r="N6" s="303"/>
      <c r="O6" s="303"/>
      <c r="P6" s="303"/>
      <c r="Q6" s="303"/>
      <c r="R6" s="304"/>
      <c r="S6" s="183" t="s">
        <v>42</v>
      </c>
      <c r="T6" s="303"/>
      <c r="U6" s="303"/>
      <c r="V6" s="303"/>
      <c r="W6" s="303"/>
      <c r="X6" s="303"/>
      <c r="Y6" s="303"/>
      <c r="Z6" s="303"/>
      <c r="AA6" s="303"/>
      <c r="AB6" s="303"/>
      <c r="AC6" s="303"/>
      <c r="AD6" s="303"/>
      <c r="AE6" s="303"/>
      <c r="AF6" s="303"/>
      <c r="AG6" s="303"/>
      <c r="AH6" s="304"/>
      <c r="AI6" s="183" t="s">
        <v>43</v>
      </c>
      <c r="AJ6" s="303"/>
      <c r="AK6" s="303"/>
      <c r="AL6" s="303"/>
      <c r="AM6" s="303"/>
      <c r="AN6" s="303"/>
      <c r="AO6" s="303"/>
      <c r="AP6" s="303"/>
      <c r="AQ6" s="303"/>
      <c r="AR6" s="303"/>
      <c r="AS6" s="303"/>
      <c r="AT6" s="303"/>
      <c r="AU6" s="303"/>
      <c r="AV6" s="303"/>
      <c r="AW6" s="303"/>
      <c r="AX6" s="303"/>
      <c r="AY6" s="303"/>
      <c r="AZ6" s="303"/>
      <c r="BA6" s="303"/>
      <c r="BB6" s="303"/>
      <c r="BC6" s="303"/>
      <c r="BD6" s="303"/>
      <c r="BE6" s="303"/>
      <c r="BF6" s="304"/>
      <c r="BG6" s="183" t="s">
        <v>45</v>
      </c>
      <c r="BH6" s="303"/>
      <c r="BI6" s="303"/>
      <c r="BJ6" s="303"/>
      <c r="BK6" s="303"/>
      <c r="BL6" s="303"/>
      <c r="BM6" s="303"/>
      <c r="BN6" s="303"/>
      <c r="BO6" s="303"/>
      <c r="BP6" s="303"/>
      <c r="BQ6" s="303"/>
      <c r="BR6" s="304"/>
      <c r="BS6" s="281" t="s">
        <v>116</v>
      </c>
      <c r="BT6" s="303"/>
      <c r="BU6" s="303"/>
      <c r="BV6" s="303"/>
      <c r="BW6" s="303"/>
      <c r="BX6" s="303"/>
      <c r="BY6" s="303"/>
      <c r="BZ6" s="303"/>
      <c r="CA6" s="303"/>
      <c r="CB6" s="303"/>
      <c r="CC6" s="303"/>
      <c r="CD6" s="303"/>
      <c r="CE6" s="303"/>
      <c r="CF6" s="303"/>
      <c r="CG6" s="303"/>
      <c r="CH6" s="304"/>
      <c r="CI6" s="183" t="s">
        <v>42</v>
      </c>
      <c r="CJ6" s="303"/>
      <c r="CK6" s="303"/>
      <c r="CL6" s="303"/>
      <c r="CM6" s="303"/>
      <c r="CN6" s="303"/>
      <c r="CO6" s="303"/>
      <c r="CP6" s="303"/>
      <c r="CQ6" s="303"/>
      <c r="CR6" s="303"/>
      <c r="CS6" s="303"/>
      <c r="CT6" s="303"/>
      <c r="CU6" s="303"/>
      <c r="CV6" s="303"/>
      <c r="CW6" s="303"/>
      <c r="CX6" s="304"/>
    </row>
    <row r="7" spans="2:102" ht="15" customHeight="1" thickTop="1" thickBot="1" x14ac:dyDescent="0.25">
      <c r="B7" s="622"/>
      <c r="C7" s="208" t="s">
        <v>103</v>
      </c>
      <c r="D7" s="121"/>
      <c r="E7" s="121"/>
      <c r="F7" s="305"/>
      <c r="G7" s="281" t="s">
        <v>104</v>
      </c>
      <c r="H7" s="121"/>
      <c r="I7" s="121"/>
      <c r="J7" s="124"/>
      <c r="K7" s="281" t="s">
        <v>105</v>
      </c>
      <c r="L7" s="121"/>
      <c r="M7" s="121"/>
      <c r="N7" s="124"/>
      <c r="O7" s="281" t="s">
        <v>68</v>
      </c>
      <c r="P7" s="121"/>
      <c r="Q7" s="121"/>
      <c r="R7" s="124"/>
      <c r="S7" s="281" t="s">
        <v>106</v>
      </c>
      <c r="T7" s="121"/>
      <c r="U7" s="121"/>
      <c r="V7" s="124"/>
      <c r="W7" s="281" t="s">
        <v>107</v>
      </c>
      <c r="X7" s="121"/>
      <c r="Y7" s="121"/>
      <c r="Z7" s="124"/>
      <c r="AA7" s="121" t="s">
        <v>117</v>
      </c>
      <c r="AB7" s="121"/>
      <c r="AC7" s="121"/>
      <c r="AD7" s="121"/>
      <c r="AE7" s="281" t="s">
        <v>77</v>
      </c>
      <c r="AF7" s="121"/>
      <c r="AG7" s="121"/>
      <c r="AH7" s="124"/>
      <c r="AI7" s="281" t="s">
        <v>118</v>
      </c>
      <c r="AJ7" s="121"/>
      <c r="AK7" s="121"/>
      <c r="AL7" s="124"/>
      <c r="AM7" s="281" t="s">
        <v>119</v>
      </c>
      <c r="AN7" s="121"/>
      <c r="AO7" s="121"/>
      <c r="AP7" s="124"/>
      <c r="AQ7" s="121" t="s">
        <v>120</v>
      </c>
      <c r="AR7" s="121"/>
      <c r="AS7" s="121"/>
      <c r="AT7" s="121"/>
      <c r="AU7" s="281" t="s">
        <v>121</v>
      </c>
      <c r="AV7" s="121"/>
      <c r="AW7" s="121"/>
      <c r="AX7" s="124"/>
      <c r="AY7" s="281" t="s">
        <v>122</v>
      </c>
      <c r="AZ7" s="121"/>
      <c r="BA7" s="121"/>
      <c r="BB7" s="124"/>
      <c r="BC7" s="121" t="s">
        <v>123</v>
      </c>
      <c r="BD7" s="121"/>
      <c r="BE7" s="121"/>
      <c r="BF7" s="121"/>
      <c r="BG7" s="281" t="s">
        <v>124</v>
      </c>
      <c r="BH7" s="121"/>
      <c r="BI7" s="121"/>
      <c r="BJ7" s="124"/>
      <c r="BK7" s="281" t="s">
        <v>125</v>
      </c>
      <c r="BL7" s="121"/>
      <c r="BM7" s="121"/>
      <c r="BN7" s="124"/>
      <c r="BO7" s="121" t="s">
        <v>126</v>
      </c>
      <c r="BP7" s="121"/>
      <c r="BQ7" s="121"/>
      <c r="BR7" s="124"/>
      <c r="BS7" s="208" t="s">
        <v>103</v>
      </c>
      <c r="BT7" s="121"/>
      <c r="BU7" s="121"/>
      <c r="BV7" s="305"/>
      <c r="BW7" s="281" t="s">
        <v>104</v>
      </c>
      <c r="BX7" s="121"/>
      <c r="BY7" s="121"/>
      <c r="BZ7" s="124"/>
      <c r="CA7" s="281" t="s">
        <v>105</v>
      </c>
      <c r="CB7" s="121"/>
      <c r="CC7" s="121"/>
      <c r="CD7" s="124"/>
      <c r="CE7" s="281" t="s">
        <v>68</v>
      </c>
      <c r="CF7" s="121"/>
      <c r="CG7" s="121"/>
      <c r="CH7" s="124"/>
      <c r="CI7" s="281" t="s">
        <v>106</v>
      </c>
      <c r="CJ7" s="121"/>
      <c r="CK7" s="121"/>
      <c r="CL7" s="124"/>
      <c r="CM7" s="281" t="s">
        <v>107</v>
      </c>
      <c r="CN7" s="121"/>
      <c r="CO7" s="121"/>
      <c r="CP7" s="124"/>
      <c r="CQ7" s="121" t="s">
        <v>117</v>
      </c>
      <c r="CR7" s="121"/>
      <c r="CS7" s="121"/>
      <c r="CT7" s="121"/>
      <c r="CU7" s="281" t="s">
        <v>77</v>
      </c>
      <c r="CV7" s="121"/>
      <c r="CW7" s="121"/>
      <c r="CX7" s="124"/>
    </row>
    <row r="8" spans="2:102" ht="15" customHeight="1" thickTop="1" thickBot="1" x14ac:dyDescent="0.25">
      <c r="B8" s="623"/>
      <c r="C8" s="309" t="s">
        <v>111</v>
      </c>
      <c r="D8" s="307" t="s">
        <v>112</v>
      </c>
      <c r="E8" s="307" t="s">
        <v>113</v>
      </c>
      <c r="F8" s="308" t="s">
        <v>114</v>
      </c>
      <c r="G8" s="309" t="s">
        <v>111</v>
      </c>
      <c r="H8" s="307" t="s">
        <v>112</v>
      </c>
      <c r="I8" s="307" t="s">
        <v>113</v>
      </c>
      <c r="J8" s="308" t="s">
        <v>114</v>
      </c>
      <c r="K8" s="309" t="s">
        <v>111</v>
      </c>
      <c r="L8" s="307" t="s">
        <v>112</v>
      </c>
      <c r="M8" s="307" t="s">
        <v>113</v>
      </c>
      <c r="N8" s="308" t="s">
        <v>114</v>
      </c>
      <c r="O8" s="309" t="s">
        <v>111</v>
      </c>
      <c r="P8" s="307" t="s">
        <v>112</v>
      </c>
      <c r="Q8" s="307" t="s">
        <v>113</v>
      </c>
      <c r="R8" s="308" t="s">
        <v>114</v>
      </c>
      <c r="S8" s="309" t="s">
        <v>111</v>
      </c>
      <c r="T8" s="307" t="s">
        <v>112</v>
      </c>
      <c r="U8" s="307" t="s">
        <v>113</v>
      </c>
      <c r="V8" s="308" t="s">
        <v>114</v>
      </c>
      <c r="W8" s="309" t="s">
        <v>111</v>
      </c>
      <c r="X8" s="307" t="s">
        <v>112</v>
      </c>
      <c r="Y8" s="307" t="s">
        <v>113</v>
      </c>
      <c r="Z8" s="308" t="s">
        <v>114</v>
      </c>
      <c r="AA8" s="309" t="s">
        <v>111</v>
      </c>
      <c r="AB8" s="307" t="s">
        <v>112</v>
      </c>
      <c r="AC8" s="307" t="s">
        <v>113</v>
      </c>
      <c r="AD8" s="308" t="s">
        <v>114</v>
      </c>
      <c r="AE8" s="309" t="s">
        <v>111</v>
      </c>
      <c r="AF8" s="307" t="s">
        <v>112</v>
      </c>
      <c r="AG8" s="307" t="s">
        <v>113</v>
      </c>
      <c r="AH8" s="308" t="s">
        <v>114</v>
      </c>
      <c r="AI8" s="309" t="s">
        <v>111</v>
      </c>
      <c r="AJ8" s="307" t="s">
        <v>112</v>
      </c>
      <c r="AK8" s="307" t="s">
        <v>113</v>
      </c>
      <c r="AL8" s="308" t="s">
        <v>114</v>
      </c>
      <c r="AM8" s="309" t="s">
        <v>111</v>
      </c>
      <c r="AN8" s="307" t="s">
        <v>112</v>
      </c>
      <c r="AO8" s="307" t="s">
        <v>113</v>
      </c>
      <c r="AP8" s="308" t="s">
        <v>114</v>
      </c>
      <c r="AQ8" s="309" t="s">
        <v>111</v>
      </c>
      <c r="AR8" s="307" t="s">
        <v>112</v>
      </c>
      <c r="AS8" s="307" t="s">
        <v>113</v>
      </c>
      <c r="AT8" s="308" t="s">
        <v>114</v>
      </c>
      <c r="AU8" s="309" t="s">
        <v>111</v>
      </c>
      <c r="AV8" s="307" t="s">
        <v>112</v>
      </c>
      <c r="AW8" s="307" t="s">
        <v>113</v>
      </c>
      <c r="AX8" s="308" t="s">
        <v>114</v>
      </c>
      <c r="AY8" s="309" t="s">
        <v>111</v>
      </c>
      <c r="AZ8" s="307" t="s">
        <v>112</v>
      </c>
      <c r="BA8" s="307" t="s">
        <v>113</v>
      </c>
      <c r="BB8" s="308" t="s">
        <v>114</v>
      </c>
      <c r="BC8" s="309" t="s">
        <v>111</v>
      </c>
      <c r="BD8" s="307" t="s">
        <v>112</v>
      </c>
      <c r="BE8" s="307" t="s">
        <v>113</v>
      </c>
      <c r="BF8" s="308" t="s">
        <v>114</v>
      </c>
      <c r="BG8" s="309" t="s">
        <v>111</v>
      </c>
      <c r="BH8" s="307" t="s">
        <v>112</v>
      </c>
      <c r="BI8" s="307" t="s">
        <v>113</v>
      </c>
      <c r="BJ8" s="310" t="s">
        <v>114</v>
      </c>
      <c r="BK8" s="306" t="s">
        <v>111</v>
      </c>
      <c r="BL8" s="307" t="s">
        <v>112</v>
      </c>
      <c r="BM8" s="307" t="s">
        <v>113</v>
      </c>
      <c r="BN8" s="308" t="s">
        <v>114</v>
      </c>
      <c r="BO8" s="309" t="s">
        <v>111</v>
      </c>
      <c r="BP8" s="307" t="s">
        <v>112</v>
      </c>
      <c r="BQ8" s="307" t="s">
        <v>113</v>
      </c>
      <c r="BR8" s="308" t="s">
        <v>114</v>
      </c>
      <c r="BS8" s="309" t="s">
        <v>111</v>
      </c>
      <c r="BT8" s="307" t="s">
        <v>112</v>
      </c>
      <c r="BU8" s="307" t="s">
        <v>113</v>
      </c>
      <c r="BV8" s="308" t="s">
        <v>114</v>
      </c>
      <c r="BW8" s="309" t="s">
        <v>111</v>
      </c>
      <c r="BX8" s="307" t="s">
        <v>112</v>
      </c>
      <c r="BY8" s="307" t="s">
        <v>113</v>
      </c>
      <c r="BZ8" s="308" t="s">
        <v>114</v>
      </c>
      <c r="CA8" s="309" t="s">
        <v>111</v>
      </c>
      <c r="CB8" s="307" t="s">
        <v>112</v>
      </c>
      <c r="CC8" s="307" t="s">
        <v>113</v>
      </c>
      <c r="CD8" s="308" t="s">
        <v>114</v>
      </c>
      <c r="CE8" s="309" t="s">
        <v>111</v>
      </c>
      <c r="CF8" s="307" t="s">
        <v>112</v>
      </c>
      <c r="CG8" s="307" t="s">
        <v>113</v>
      </c>
      <c r="CH8" s="308" t="s">
        <v>114</v>
      </c>
      <c r="CI8" s="309" t="s">
        <v>111</v>
      </c>
      <c r="CJ8" s="307" t="s">
        <v>112</v>
      </c>
      <c r="CK8" s="307" t="s">
        <v>113</v>
      </c>
      <c r="CL8" s="308" t="s">
        <v>114</v>
      </c>
      <c r="CM8" s="309" t="s">
        <v>111</v>
      </c>
      <c r="CN8" s="307" t="s">
        <v>112</v>
      </c>
      <c r="CO8" s="307" t="s">
        <v>113</v>
      </c>
      <c r="CP8" s="308" t="s">
        <v>114</v>
      </c>
      <c r="CQ8" s="309" t="s">
        <v>111</v>
      </c>
      <c r="CR8" s="307" t="s">
        <v>112</v>
      </c>
      <c r="CS8" s="307" t="s">
        <v>113</v>
      </c>
      <c r="CT8" s="308" t="s">
        <v>114</v>
      </c>
      <c r="CU8" s="309" t="s">
        <v>111</v>
      </c>
      <c r="CV8" s="307" t="s">
        <v>112</v>
      </c>
      <c r="CW8" s="307" t="s">
        <v>113</v>
      </c>
      <c r="CX8" s="308" t="s">
        <v>114</v>
      </c>
    </row>
    <row r="9" spans="2:102" ht="15" customHeight="1" thickTop="1" x14ac:dyDescent="0.2">
      <c r="B9" s="510">
        <v>2010</v>
      </c>
      <c r="C9" s="288">
        <v>96.166960555703795</v>
      </c>
      <c r="D9" s="289">
        <v>4.1346867108525842</v>
      </c>
      <c r="E9" s="289">
        <v>-4.5305448407188401E-3</v>
      </c>
      <c r="F9" s="290">
        <v>2.0085455695408378E-4</v>
      </c>
      <c r="G9" s="288">
        <v>44.3636046083774</v>
      </c>
      <c r="H9" s="289">
        <v>5.9493804481477781</v>
      </c>
      <c r="I9" s="289">
        <v>-5.327359012621527E-2</v>
      </c>
      <c r="J9" s="290">
        <v>4.1888603313900655E-4</v>
      </c>
      <c r="K9" s="288" t="s">
        <v>115</v>
      </c>
      <c r="L9" s="289" t="s">
        <v>115</v>
      </c>
      <c r="M9" s="289" t="s">
        <v>115</v>
      </c>
      <c r="N9" s="290" t="s">
        <v>115</v>
      </c>
      <c r="O9" s="288">
        <v>75.068437624587602</v>
      </c>
      <c r="P9" s="289">
        <v>4.8737770019952302</v>
      </c>
      <c r="Q9" s="289">
        <v>-2.4382661366415825E-2</v>
      </c>
      <c r="R9" s="290">
        <v>2.8965463594259809E-4</v>
      </c>
      <c r="S9" s="288">
        <v>155.26643378440855</v>
      </c>
      <c r="T9" s="289">
        <v>6.4096489226107582</v>
      </c>
      <c r="U9" s="289">
        <v>-7.4266387917183971E-2</v>
      </c>
      <c r="V9" s="290">
        <v>1.0030657381247718E-3</v>
      </c>
      <c r="W9" s="288">
        <v>106.09129085534654</v>
      </c>
      <c r="X9" s="289">
        <v>5.8768027938536278</v>
      </c>
      <c r="Y9" s="289">
        <v>-4.3937415785870973E-2</v>
      </c>
      <c r="Z9" s="290">
        <v>8.1453135093907702E-4</v>
      </c>
      <c r="AA9" s="288" t="s">
        <v>115</v>
      </c>
      <c r="AB9" s="289" t="s">
        <v>115</v>
      </c>
      <c r="AC9" s="289" t="s">
        <v>115</v>
      </c>
      <c r="AD9" s="290" t="s">
        <v>115</v>
      </c>
      <c r="AE9" s="288">
        <v>108.97370847561528</v>
      </c>
      <c r="AF9" s="289">
        <v>5.9080357497524467</v>
      </c>
      <c r="AG9" s="289">
        <v>-4.5715158736248269E-2</v>
      </c>
      <c r="AH9" s="290">
        <v>8.2558235775434042E-4</v>
      </c>
      <c r="AI9" s="288">
        <v>149.94803107237485</v>
      </c>
      <c r="AJ9" s="289">
        <v>24.929134125432686</v>
      </c>
      <c r="AK9" s="289">
        <v>-0.36258814571628384</v>
      </c>
      <c r="AL9" s="290">
        <v>3.1096560247808706E-3</v>
      </c>
      <c r="AM9" s="288" t="s">
        <v>115</v>
      </c>
      <c r="AN9" s="289" t="s">
        <v>115</v>
      </c>
      <c r="AO9" s="289" t="s">
        <v>115</v>
      </c>
      <c r="AP9" s="290" t="s">
        <v>115</v>
      </c>
      <c r="AQ9" s="288">
        <v>149.94803107237485</v>
      </c>
      <c r="AR9" s="289">
        <v>24.929134125432686</v>
      </c>
      <c r="AS9" s="289">
        <v>-0.36258814571628384</v>
      </c>
      <c r="AT9" s="290">
        <v>3.1096560247808706E-3</v>
      </c>
      <c r="AU9" s="288">
        <v>344.14517410637598</v>
      </c>
      <c r="AV9" s="289">
        <v>40.028174205838511</v>
      </c>
      <c r="AW9" s="289">
        <v>-0.47117662768457025</v>
      </c>
      <c r="AX9" s="290">
        <v>3.6460052087142875E-3</v>
      </c>
      <c r="AY9" s="288" t="s">
        <v>115</v>
      </c>
      <c r="AZ9" s="289" t="s">
        <v>115</v>
      </c>
      <c r="BA9" s="289" t="s">
        <v>115</v>
      </c>
      <c r="BB9" s="290" t="s">
        <v>115</v>
      </c>
      <c r="BC9" s="288">
        <v>344.14517410637598</v>
      </c>
      <c r="BD9" s="289">
        <v>40.028174205838511</v>
      </c>
      <c r="BE9" s="289">
        <v>-0.47117662768457025</v>
      </c>
      <c r="BF9" s="290">
        <v>3.6460052087142875E-3</v>
      </c>
      <c r="BG9" s="288">
        <v>417.72015308288957</v>
      </c>
      <c r="BH9" s="289">
        <v>31.105168487786173</v>
      </c>
      <c r="BI9" s="289">
        <v>-0.42693878165412219</v>
      </c>
      <c r="BJ9" s="290">
        <v>3.7072990684102591E-3</v>
      </c>
      <c r="BK9" s="288" t="s">
        <v>115</v>
      </c>
      <c r="BL9" s="289" t="s">
        <v>115</v>
      </c>
      <c r="BM9" s="289" t="s">
        <v>115</v>
      </c>
      <c r="BN9" s="290" t="s">
        <v>115</v>
      </c>
      <c r="BO9" s="288">
        <v>417.72015308288957</v>
      </c>
      <c r="BP9" s="289">
        <v>31.105168487786173</v>
      </c>
      <c r="BQ9" s="289">
        <v>-0.42693878165412219</v>
      </c>
      <c r="BR9" s="290">
        <v>3.7072990684102591E-3</v>
      </c>
      <c r="BS9" s="288">
        <v>112.99617865295197</v>
      </c>
      <c r="BT9" s="289">
        <v>4.8582568852517864</v>
      </c>
      <c r="BU9" s="289">
        <v>-5.3233901878446373E-3</v>
      </c>
      <c r="BV9" s="290">
        <v>2.3600410442104844E-4</v>
      </c>
      <c r="BW9" s="288">
        <v>52.127235414843447</v>
      </c>
      <c r="BX9" s="289">
        <v>6.9905220265736396</v>
      </c>
      <c r="BY9" s="289">
        <v>-6.2596468398302949E-2</v>
      </c>
      <c r="BZ9" s="290">
        <v>4.9219108893833272E-4</v>
      </c>
      <c r="CA9" s="288" t="s">
        <v>115</v>
      </c>
      <c r="CB9" s="289" t="s">
        <v>115</v>
      </c>
      <c r="CC9" s="289" t="s">
        <v>115</v>
      </c>
      <c r="CD9" s="290" t="s">
        <v>115</v>
      </c>
      <c r="CE9" s="288">
        <v>88.205414208890446</v>
      </c>
      <c r="CF9" s="289">
        <v>5.7266879773443957</v>
      </c>
      <c r="CG9" s="289">
        <v>-2.8649627105538592E-2</v>
      </c>
      <c r="CH9" s="290">
        <v>3.4034419723255279E-4</v>
      </c>
      <c r="CI9" s="288">
        <v>182.43805969668006</v>
      </c>
      <c r="CJ9" s="289">
        <v>7.5313374840676408</v>
      </c>
      <c r="CK9" s="289">
        <v>-8.7263005802691168E-2</v>
      </c>
      <c r="CL9" s="290">
        <v>1.178602242296607E-3</v>
      </c>
      <c r="CM9" s="288">
        <v>124.6572667550322</v>
      </c>
      <c r="CN9" s="289">
        <v>6.905243282778013</v>
      </c>
      <c r="CO9" s="289">
        <v>-5.1626463548398394E-2</v>
      </c>
      <c r="CP9" s="290">
        <v>9.5707433735341553E-4</v>
      </c>
      <c r="CQ9" s="288" t="s">
        <v>115</v>
      </c>
      <c r="CR9" s="289" t="s">
        <v>115</v>
      </c>
      <c r="CS9" s="289" t="s">
        <v>115</v>
      </c>
      <c r="CT9" s="290" t="s">
        <v>115</v>
      </c>
      <c r="CU9" s="288">
        <v>128.04410745884798</v>
      </c>
      <c r="CV9" s="289">
        <v>6.9419420059591257</v>
      </c>
      <c r="CW9" s="289">
        <v>-5.3715311515091721E-2</v>
      </c>
      <c r="CX9" s="311">
        <v>9.7005927036134996E-4</v>
      </c>
    </row>
    <row r="10" spans="2:102" ht="15" customHeight="1" x14ac:dyDescent="0.2">
      <c r="B10" s="511">
        <v>2011</v>
      </c>
      <c r="C10" s="291">
        <v>102.65021401709718</v>
      </c>
      <c r="D10" s="292">
        <v>4.4134334007241547</v>
      </c>
      <c r="E10" s="292">
        <v>-4.835978956041374E-3</v>
      </c>
      <c r="F10" s="293">
        <v>2.1439549652505958E-4</v>
      </c>
      <c r="G10" s="291">
        <v>48.525407213511954</v>
      </c>
      <c r="H10" s="292">
        <v>6.5074989163518344</v>
      </c>
      <c r="I10" s="292">
        <v>-5.827124908854147E-2</v>
      </c>
      <c r="J10" s="293">
        <v>4.5818223098770884E-4</v>
      </c>
      <c r="K10" s="291" t="s">
        <v>115</v>
      </c>
      <c r="L10" s="292">
        <v>1.6208495763522546</v>
      </c>
      <c r="M10" s="292" t="s">
        <v>115</v>
      </c>
      <c r="N10" s="293" t="s">
        <v>115</v>
      </c>
      <c r="O10" s="291">
        <v>79.36651289793798</v>
      </c>
      <c r="P10" s="292">
        <v>5.3120570902010797</v>
      </c>
      <c r="Q10" s="292">
        <v>-2.7788317809485669E-2</v>
      </c>
      <c r="R10" s="294">
        <v>3.1904760639753558E-4</v>
      </c>
      <c r="S10" s="291">
        <v>168.15456131418028</v>
      </c>
      <c r="T10" s="292">
        <v>6.9416916231623489</v>
      </c>
      <c r="U10" s="292">
        <v>-8.0430982899646175E-2</v>
      </c>
      <c r="V10" s="294">
        <v>1.0863267420559051E-3</v>
      </c>
      <c r="W10" s="291">
        <v>115.61881548332943</v>
      </c>
      <c r="X10" s="292">
        <v>6.4045688611793832</v>
      </c>
      <c r="Y10" s="292">
        <v>-4.7883213858594807E-2</v>
      </c>
      <c r="Z10" s="294">
        <v>8.8768031013986091E-4</v>
      </c>
      <c r="AA10" s="291" t="s">
        <v>115</v>
      </c>
      <c r="AB10" s="292" t="s">
        <v>115</v>
      </c>
      <c r="AC10" s="292" t="s">
        <v>115</v>
      </c>
      <c r="AD10" s="293" t="s">
        <v>115</v>
      </c>
      <c r="AE10" s="291">
        <v>118.46484065035057</v>
      </c>
      <c r="AF10" s="292">
        <v>6.4336664760358522</v>
      </c>
      <c r="AG10" s="292">
        <v>-4.9646427997011536E-2</v>
      </c>
      <c r="AH10" s="294">
        <v>8.9844160677001199E-4</v>
      </c>
      <c r="AI10" s="291">
        <v>166.86828214691232</v>
      </c>
      <c r="AJ10" s="292">
        <v>27.742156780392051</v>
      </c>
      <c r="AK10" s="292">
        <v>-0.40350287075998448</v>
      </c>
      <c r="AL10" s="294">
        <v>3.4605520006629705E-3</v>
      </c>
      <c r="AM10" s="291" t="s">
        <v>115</v>
      </c>
      <c r="AN10" s="292" t="s">
        <v>115</v>
      </c>
      <c r="AO10" s="292" t="s">
        <v>115</v>
      </c>
      <c r="AP10" s="293" t="s">
        <v>115</v>
      </c>
      <c r="AQ10" s="291">
        <v>166.86828214691232</v>
      </c>
      <c r="AR10" s="292">
        <v>27.742156780392051</v>
      </c>
      <c r="AS10" s="292">
        <v>-0.40350287075998448</v>
      </c>
      <c r="AT10" s="293">
        <v>3.4605520006629705E-3</v>
      </c>
      <c r="AU10" s="291">
        <v>382.97878005855893</v>
      </c>
      <c r="AV10" s="292">
        <v>44.544984148419275</v>
      </c>
      <c r="AW10" s="292">
        <v>-0.5243445604934297</v>
      </c>
      <c r="AX10" s="294">
        <v>4.0574232387432432E-3</v>
      </c>
      <c r="AY10" s="291" t="s">
        <v>115</v>
      </c>
      <c r="AZ10" s="292" t="s">
        <v>115</v>
      </c>
      <c r="BA10" s="292" t="s">
        <v>115</v>
      </c>
      <c r="BB10" s="293" t="s">
        <v>115</v>
      </c>
      <c r="BC10" s="291">
        <v>382.97878005855893</v>
      </c>
      <c r="BD10" s="292">
        <v>44.544984148419275</v>
      </c>
      <c r="BE10" s="292">
        <v>-0.5243445604934297</v>
      </c>
      <c r="BF10" s="293">
        <v>4.0574232387432432E-3</v>
      </c>
      <c r="BG10" s="291">
        <v>464.85601621166427</v>
      </c>
      <c r="BH10" s="292">
        <v>34.615099607022429</v>
      </c>
      <c r="BI10" s="292">
        <v>-0.4751148819162066</v>
      </c>
      <c r="BJ10" s="294">
        <v>4.1256335446770631E-3</v>
      </c>
      <c r="BK10" s="291" t="s">
        <v>115</v>
      </c>
      <c r="BL10" s="292" t="s">
        <v>115</v>
      </c>
      <c r="BM10" s="292" t="s">
        <v>115</v>
      </c>
      <c r="BN10" s="293" t="s">
        <v>115</v>
      </c>
      <c r="BO10" s="291">
        <v>464.85601621166427</v>
      </c>
      <c r="BP10" s="292">
        <v>34.615099607022429</v>
      </c>
      <c r="BQ10" s="292">
        <v>-0.4751148819162066</v>
      </c>
      <c r="BR10" s="294">
        <v>4.1256335446770631E-3</v>
      </c>
      <c r="BS10" s="291">
        <v>123.18025682051662</v>
      </c>
      <c r="BT10" s="292">
        <v>5.2961200808689854</v>
      </c>
      <c r="BU10" s="292">
        <v>-5.8031747472496488E-3</v>
      </c>
      <c r="BV10" s="293">
        <v>2.5727459583007147E-4</v>
      </c>
      <c r="BW10" s="291">
        <v>58.230488656214341</v>
      </c>
      <c r="BX10" s="292">
        <v>7.8089986996222009</v>
      </c>
      <c r="BY10" s="292">
        <v>-6.9925498906249758E-2</v>
      </c>
      <c r="BZ10" s="293">
        <v>5.4981867718525057E-4</v>
      </c>
      <c r="CA10" s="291" t="s">
        <v>115</v>
      </c>
      <c r="CB10" s="292">
        <v>1.7018920551698673</v>
      </c>
      <c r="CC10" s="292" t="s">
        <v>115</v>
      </c>
      <c r="CD10" s="293" t="s">
        <v>115</v>
      </c>
      <c r="CE10" s="291">
        <v>95.239815477525568</v>
      </c>
      <c r="CF10" s="292">
        <v>6.374388975093833</v>
      </c>
      <c r="CG10" s="292">
        <v>-3.3345981371382803E-2</v>
      </c>
      <c r="CH10" s="293">
        <v>3.8285712767704267E-4</v>
      </c>
      <c r="CI10" s="291">
        <v>201.78547357701635</v>
      </c>
      <c r="CJ10" s="292">
        <v>8.3300299477948183</v>
      </c>
      <c r="CK10" s="292">
        <v>-9.6517179479575402E-2</v>
      </c>
      <c r="CL10" s="293">
        <v>1.303592090467086E-3</v>
      </c>
      <c r="CM10" s="291">
        <v>138.7425785799953</v>
      </c>
      <c r="CN10" s="292">
        <v>7.6854826334152593</v>
      </c>
      <c r="CO10" s="292">
        <v>-5.7459856630313763E-2</v>
      </c>
      <c r="CP10" s="293">
        <v>1.0652163721678331E-3</v>
      </c>
      <c r="CQ10" s="291" t="s">
        <v>115</v>
      </c>
      <c r="CR10" s="292" t="s">
        <v>115</v>
      </c>
      <c r="CS10" s="292" t="s">
        <v>115</v>
      </c>
      <c r="CT10" s="293" t="s">
        <v>115</v>
      </c>
      <c r="CU10" s="291">
        <v>142.15780878042068</v>
      </c>
      <c r="CV10" s="292">
        <v>7.720399771243021</v>
      </c>
      <c r="CW10" s="292">
        <v>-5.9575713596413837E-2</v>
      </c>
      <c r="CX10" s="294">
        <v>1.0781299281240146E-3</v>
      </c>
    </row>
    <row r="11" spans="2:102" ht="15" customHeight="1" x14ac:dyDescent="0.2">
      <c r="B11" s="276">
        <v>2012</v>
      </c>
      <c r="C11" s="291">
        <v>100.64191544155403</v>
      </c>
      <c r="D11" s="292">
        <v>4.3270868490213727</v>
      </c>
      <c r="E11" s="292">
        <v>-4.7413655181467685E-3</v>
      </c>
      <c r="F11" s="293">
        <v>2.1020095904262988E-4</v>
      </c>
      <c r="G11" s="291">
        <v>48.085995234836581</v>
      </c>
      <c r="H11" s="292">
        <v>6.4485715803589532</v>
      </c>
      <c r="I11" s="292">
        <v>-5.7743585616306825E-2</v>
      </c>
      <c r="J11" s="293">
        <v>4.5403325476528689E-4</v>
      </c>
      <c r="K11" s="291" t="s">
        <v>115</v>
      </c>
      <c r="L11" s="292">
        <v>1.7089109639471796</v>
      </c>
      <c r="M11" s="292" t="s">
        <v>115</v>
      </c>
      <c r="N11" s="293" t="s">
        <v>115</v>
      </c>
      <c r="O11" s="291">
        <v>76.828732677687597</v>
      </c>
      <c r="P11" s="292">
        <v>5.2839645684005996</v>
      </c>
      <c r="Q11" s="292">
        <v>-2.8687261337301911E-2</v>
      </c>
      <c r="R11" s="294">
        <v>3.2023880338146821E-4</v>
      </c>
      <c r="S11" s="291">
        <v>167.2725940870636</v>
      </c>
      <c r="T11" s="292">
        <v>6.9052825928956008</v>
      </c>
      <c r="U11" s="292">
        <v>-8.0009124043080693E-2</v>
      </c>
      <c r="V11" s="294">
        <v>1.0806289805622778E-3</v>
      </c>
      <c r="W11" s="291">
        <v>114.15221834157545</v>
      </c>
      <c r="X11" s="292">
        <v>6.3233284303143344</v>
      </c>
      <c r="Y11" s="292">
        <v>-4.7275826693370514E-2</v>
      </c>
      <c r="Z11" s="294">
        <v>8.7642029679168643E-4</v>
      </c>
      <c r="AA11" s="291" t="s">
        <v>115</v>
      </c>
      <c r="AB11" s="292" t="s">
        <v>115</v>
      </c>
      <c r="AC11" s="292" t="s">
        <v>115</v>
      </c>
      <c r="AD11" s="293" t="s">
        <v>115</v>
      </c>
      <c r="AE11" s="291">
        <v>116.79394235152589</v>
      </c>
      <c r="AF11" s="292">
        <v>6.3522695336556847</v>
      </c>
      <c r="AG11" s="292">
        <v>-4.890368297864766E-2</v>
      </c>
      <c r="AH11" s="294">
        <v>8.8657577809968463E-4</v>
      </c>
      <c r="AI11" s="291">
        <v>168.23404240244926</v>
      </c>
      <c r="AJ11" s="292">
        <v>27.969216918160928</v>
      </c>
      <c r="AK11" s="292">
        <v>-0.40680540481132599</v>
      </c>
      <c r="AL11" s="294">
        <v>3.4888754443031661E-3</v>
      </c>
      <c r="AM11" s="291" t="s">
        <v>115</v>
      </c>
      <c r="AN11" s="292" t="s">
        <v>115</v>
      </c>
      <c r="AO11" s="292" t="s">
        <v>115</v>
      </c>
      <c r="AP11" s="293" t="s">
        <v>115</v>
      </c>
      <c r="AQ11" s="291">
        <v>168.23404240244926</v>
      </c>
      <c r="AR11" s="292">
        <v>27.969216918160928</v>
      </c>
      <c r="AS11" s="292">
        <v>-0.40680540481132599</v>
      </c>
      <c r="AT11" s="293">
        <v>3.4888754443031661E-3</v>
      </c>
      <c r="AU11" s="291">
        <v>386.11333139323079</v>
      </c>
      <c r="AV11" s="292">
        <v>44.909569725442665</v>
      </c>
      <c r="AW11" s="292">
        <v>-0.52863614276248205</v>
      </c>
      <c r="AX11" s="294">
        <v>4.0906318708935326E-3</v>
      </c>
      <c r="AY11" s="291" t="s">
        <v>115</v>
      </c>
      <c r="AZ11" s="292" t="s">
        <v>115</v>
      </c>
      <c r="BA11" s="292" t="s">
        <v>115</v>
      </c>
      <c r="BB11" s="293" t="s">
        <v>115</v>
      </c>
      <c r="BC11" s="291">
        <v>386.11333139323079</v>
      </c>
      <c r="BD11" s="292">
        <v>44.909569725442665</v>
      </c>
      <c r="BE11" s="292">
        <v>-0.52863614276248205</v>
      </c>
      <c r="BF11" s="293">
        <v>4.0906318708935326E-3</v>
      </c>
      <c r="BG11" s="291">
        <v>468.66070493573329</v>
      </c>
      <c r="BH11" s="292">
        <v>34.898412449202354</v>
      </c>
      <c r="BI11" s="292">
        <v>-0.47900353597428569</v>
      </c>
      <c r="BJ11" s="294">
        <v>4.1594004550313578E-3</v>
      </c>
      <c r="BK11" s="291" t="s">
        <v>115</v>
      </c>
      <c r="BL11" s="292" t="s">
        <v>115</v>
      </c>
      <c r="BM11" s="292" t="s">
        <v>115</v>
      </c>
      <c r="BN11" s="293" t="s">
        <v>115</v>
      </c>
      <c r="BO11" s="291">
        <v>468.66070493573329</v>
      </c>
      <c r="BP11" s="292">
        <v>34.898412449202354</v>
      </c>
      <c r="BQ11" s="292">
        <v>-0.47900353597428569</v>
      </c>
      <c r="BR11" s="294">
        <v>4.1594004550313578E-3</v>
      </c>
      <c r="BS11" s="291">
        <v>120.77029852986483</v>
      </c>
      <c r="BT11" s="292">
        <v>5.1925042188256469</v>
      </c>
      <c r="BU11" s="292">
        <v>-5.6896386217761222E-3</v>
      </c>
      <c r="BV11" s="293">
        <v>2.5224115085115584E-4</v>
      </c>
      <c r="BW11" s="291">
        <v>57.703194281803896</v>
      </c>
      <c r="BX11" s="292">
        <v>7.7382858964307433</v>
      </c>
      <c r="BY11" s="292">
        <v>-6.9292302739568185E-2</v>
      </c>
      <c r="BZ11" s="293">
        <v>5.4483990571834427E-4</v>
      </c>
      <c r="CA11" s="291" t="s">
        <v>115</v>
      </c>
      <c r="CB11" s="292">
        <v>1.7943565121445386</v>
      </c>
      <c r="CC11" s="292" t="s">
        <v>115</v>
      </c>
      <c r="CD11" s="293" t="s">
        <v>115</v>
      </c>
      <c r="CE11" s="291">
        <v>92.194479213225108</v>
      </c>
      <c r="CF11" s="292">
        <v>6.3405897736521526</v>
      </c>
      <c r="CG11" s="292">
        <v>-3.4424713604762291E-2</v>
      </c>
      <c r="CH11" s="293">
        <v>3.8428656405776183E-4</v>
      </c>
      <c r="CI11" s="291">
        <v>200.72711290447631</v>
      </c>
      <c r="CJ11" s="292">
        <v>8.2863391114747209</v>
      </c>
      <c r="CK11" s="292">
        <v>-9.6010948851696823E-2</v>
      </c>
      <c r="CL11" s="293">
        <v>1.2967547766747332E-3</v>
      </c>
      <c r="CM11" s="291">
        <v>136.98266200989053</v>
      </c>
      <c r="CN11" s="292">
        <v>7.5879941163772013</v>
      </c>
      <c r="CO11" s="292">
        <v>-5.6730992032044611E-2</v>
      </c>
      <c r="CP11" s="293">
        <v>1.0517043561500236E-3</v>
      </c>
      <c r="CQ11" s="291" t="s">
        <v>115</v>
      </c>
      <c r="CR11" s="292" t="s">
        <v>115</v>
      </c>
      <c r="CS11" s="292" t="s">
        <v>115</v>
      </c>
      <c r="CT11" s="293" t="s">
        <v>115</v>
      </c>
      <c r="CU11" s="291">
        <v>140.15273082183106</v>
      </c>
      <c r="CV11" s="292">
        <v>7.6227234403868209</v>
      </c>
      <c r="CW11" s="292">
        <v>-5.8684419574377186E-2</v>
      </c>
      <c r="CX11" s="294">
        <v>1.0638909337196214E-3</v>
      </c>
    </row>
    <row r="12" spans="2:102" ht="15" customHeight="1" x14ac:dyDescent="0.2">
      <c r="B12" s="276">
        <v>2013</v>
      </c>
      <c r="C12" s="291">
        <v>97.587781043146805</v>
      </c>
      <c r="D12" s="292">
        <v>4.1957747139878698</v>
      </c>
      <c r="E12" s="292">
        <v>-4.5974814569098438E-3</v>
      </c>
      <c r="F12" s="293">
        <v>2.0382208621639577E-4</v>
      </c>
      <c r="G12" s="291">
        <v>47.296014961461957</v>
      </c>
      <c r="H12" s="292">
        <v>6.3426312891151273</v>
      </c>
      <c r="I12" s="292">
        <v>-5.6794945719637835E-2</v>
      </c>
      <c r="J12" s="293">
        <v>4.4657417415420683E-4</v>
      </c>
      <c r="K12" s="291" t="s">
        <v>115</v>
      </c>
      <c r="L12" s="292">
        <v>1.7583406497704583</v>
      </c>
      <c r="M12" s="292" t="s">
        <v>115</v>
      </c>
      <c r="N12" s="293" t="s">
        <v>115</v>
      </c>
      <c r="O12" s="291">
        <v>73.647028215816107</v>
      </c>
      <c r="P12" s="292">
        <v>5.2112780775071323</v>
      </c>
      <c r="Q12" s="292">
        <v>-2.9341506381734959E-2</v>
      </c>
      <c r="R12" s="294">
        <v>3.1871881934885586E-4</v>
      </c>
      <c r="S12" s="291">
        <v>164.56536845075658</v>
      </c>
      <c r="T12" s="292">
        <v>6.7935239502831628</v>
      </c>
      <c r="U12" s="292">
        <v>-7.8714215257035577E-2</v>
      </c>
      <c r="V12" s="294">
        <v>1.0631395257267066E-3</v>
      </c>
      <c r="W12" s="291">
        <v>111.86564106513461</v>
      </c>
      <c r="X12" s="292">
        <v>6.1966661603182809</v>
      </c>
      <c r="Y12" s="292">
        <v>-4.6328847014722903E-2</v>
      </c>
      <c r="Z12" s="294">
        <v>8.5886476642731916E-4</v>
      </c>
      <c r="AA12" s="291" t="s">
        <v>115</v>
      </c>
      <c r="AB12" s="292" t="s">
        <v>115</v>
      </c>
      <c r="AC12" s="292" t="s">
        <v>115</v>
      </c>
      <c r="AD12" s="293" t="s">
        <v>115</v>
      </c>
      <c r="AE12" s="291">
        <v>114.25234208416444</v>
      </c>
      <c r="AF12" s="292">
        <v>6.2236970609736355</v>
      </c>
      <c r="AG12" s="292">
        <v>-4.779553755033035E-2</v>
      </c>
      <c r="AH12" s="294">
        <v>8.6811610035954993E-4</v>
      </c>
      <c r="AI12" s="291">
        <v>168.34897871994971</v>
      </c>
      <c r="AJ12" s="292">
        <v>27.988325290937556</v>
      </c>
      <c r="AK12" s="292">
        <v>-0.40708333140989422</v>
      </c>
      <c r="AL12" s="294">
        <v>3.4912590195300317E-3</v>
      </c>
      <c r="AM12" s="291" t="s">
        <v>115</v>
      </c>
      <c r="AN12" s="292" t="s">
        <v>115</v>
      </c>
      <c r="AO12" s="292" t="s">
        <v>115</v>
      </c>
      <c r="AP12" s="293" t="s">
        <v>115</v>
      </c>
      <c r="AQ12" s="291">
        <v>168.34897871994971</v>
      </c>
      <c r="AR12" s="292">
        <v>27.988325290937556</v>
      </c>
      <c r="AS12" s="292">
        <v>-0.40708333140989422</v>
      </c>
      <c r="AT12" s="293">
        <v>3.4912590195300317E-3</v>
      </c>
      <c r="AU12" s="291">
        <v>386.37712131240784</v>
      </c>
      <c r="AV12" s="292">
        <v>44.940251628409868</v>
      </c>
      <c r="AW12" s="292">
        <v>-0.5289973032664983</v>
      </c>
      <c r="AX12" s="294">
        <v>4.0934265618893404E-3</v>
      </c>
      <c r="AY12" s="291" t="s">
        <v>115</v>
      </c>
      <c r="AZ12" s="292" t="s">
        <v>115</v>
      </c>
      <c r="BA12" s="292" t="s">
        <v>115</v>
      </c>
      <c r="BB12" s="293" t="s">
        <v>115</v>
      </c>
      <c r="BC12" s="291">
        <v>386.37712131240784</v>
      </c>
      <c r="BD12" s="292">
        <v>44.940251628409868</v>
      </c>
      <c r="BE12" s="292">
        <v>-0.5289973032664983</v>
      </c>
      <c r="BF12" s="293">
        <v>4.0934265618893404E-3</v>
      </c>
      <c r="BG12" s="291">
        <v>468.98089064139219</v>
      </c>
      <c r="BH12" s="292">
        <v>34.92225479975307</v>
      </c>
      <c r="BI12" s="292">
        <v>-0.47933078782954863</v>
      </c>
      <c r="BJ12" s="294">
        <v>4.1622421282413932E-3</v>
      </c>
      <c r="BK12" s="291" t="s">
        <v>115</v>
      </c>
      <c r="BL12" s="292" t="s">
        <v>115</v>
      </c>
      <c r="BM12" s="292" t="s">
        <v>115</v>
      </c>
      <c r="BN12" s="293" t="s">
        <v>115</v>
      </c>
      <c r="BO12" s="291">
        <v>468.98089064139219</v>
      </c>
      <c r="BP12" s="292">
        <v>34.92225479975307</v>
      </c>
      <c r="BQ12" s="292">
        <v>-0.47933078782954863</v>
      </c>
      <c r="BR12" s="294">
        <v>4.1622421282413932E-3</v>
      </c>
      <c r="BS12" s="291">
        <v>117.10533725177616</v>
      </c>
      <c r="BT12" s="292">
        <v>5.0349296567854438</v>
      </c>
      <c r="BU12" s="292">
        <v>-5.5169777482918124E-3</v>
      </c>
      <c r="BV12" s="293">
        <v>2.4458650345967492E-4</v>
      </c>
      <c r="BW12" s="291">
        <v>56.755217953754347</v>
      </c>
      <c r="BX12" s="292">
        <v>7.6111575469381521</v>
      </c>
      <c r="BY12" s="292">
        <v>-6.8153934863565399E-2</v>
      </c>
      <c r="BZ12" s="293">
        <v>5.3588900898504817E-4</v>
      </c>
      <c r="CA12" s="291" t="s">
        <v>115</v>
      </c>
      <c r="CB12" s="292">
        <v>1.8462576822589813</v>
      </c>
      <c r="CC12" s="292" t="s">
        <v>115</v>
      </c>
      <c r="CD12" s="293" t="s">
        <v>115</v>
      </c>
      <c r="CE12" s="291">
        <v>88.37643385897934</v>
      </c>
      <c r="CF12" s="292">
        <v>6.2532748539992618</v>
      </c>
      <c r="CG12" s="292">
        <v>-3.5209807658081953E-2</v>
      </c>
      <c r="CH12" s="293">
        <v>3.8246258321862701E-4</v>
      </c>
      <c r="CI12" s="291">
        <v>197.4784421409079</v>
      </c>
      <c r="CJ12" s="292">
        <v>8.1522287403397957</v>
      </c>
      <c r="CK12" s="292">
        <v>-9.4457058308442685E-2</v>
      </c>
      <c r="CL12" s="293">
        <v>1.2757674308720478E-3</v>
      </c>
      <c r="CM12" s="291">
        <v>134.23876927816153</v>
      </c>
      <c r="CN12" s="292">
        <v>7.4359993923819365</v>
      </c>
      <c r="CO12" s="292">
        <v>-5.5594616417667483E-2</v>
      </c>
      <c r="CP12" s="293">
        <v>1.0306377197127829E-3</v>
      </c>
      <c r="CQ12" s="291" t="s">
        <v>115</v>
      </c>
      <c r="CR12" s="292" t="s">
        <v>115</v>
      </c>
      <c r="CS12" s="292" t="s">
        <v>115</v>
      </c>
      <c r="CT12" s="293" t="s">
        <v>115</v>
      </c>
      <c r="CU12" s="291">
        <v>137.10281050099732</v>
      </c>
      <c r="CV12" s="292">
        <v>7.4684364731683628</v>
      </c>
      <c r="CW12" s="292">
        <v>-5.735464506039642E-2</v>
      </c>
      <c r="CX12" s="294">
        <v>1.0417393204314599E-3</v>
      </c>
    </row>
    <row r="13" spans="2:102" ht="15" customHeight="1" x14ac:dyDescent="0.2">
      <c r="B13" s="276">
        <v>2014</v>
      </c>
      <c r="C13" s="291">
        <v>95.435526168172444</v>
      </c>
      <c r="D13" s="292">
        <v>4.1032387787924396</v>
      </c>
      <c r="E13" s="292">
        <v>-4.496086059120611E-3</v>
      </c>
      <c r="F13" s="293">
        <v>1.9932688124301156E-4</v>
      </c>
      <c r="G13" s="291">
        <v>46.450908845097636</v>
      </c>
      <c r="H13" s="292">
        <v>6.2292983476264512</v>
      </c>
      <c r="I13" s="292">
        <v>-5.5780108506706567E-2</v>
      </c>
      <c r="J13" s="293">
        <v>4.3859458927172608E-4</v>
      </c>
      <c r="K13" s="291" t="s">
        <v>115</v>
      </c>
      <c r="L13" s="292">
        <v>1.9237026961163588</v>
      </c>
      <c r="M13" s="292" t="s">
        <v>115</v>
      </c>
      <c r="N13" s="293" t="s">
        <v>115</v>
      </c>
      <c r="O13" s="291">
        <v>70.993856401255556</v>
      </c>
      <c r="P13" s="292">
        <v>5.1557987691590661</v>
      </c>
      <c r="Q13" s="292">
        <v>-2.9948458753052163E-2</v>
      </c>
      <c r="R13" s="294">
        <v>3.1784259743070336E-4</v>
      </c>
      <c r="S13" s="291">
        <v>163.28646261416088</v>
      </c>
      <c r="T13" s="292">
        <v>6.7407286537219093</v>
      </c>
      <c r="U13" s="292">
        <v>-7.8102494393387428E-2</v>
      </c>
      <c r="V13" s="294">
        <v>1.054877426857622E-3</v>
      </c>
      <c r="W13" s="291">
        <v>109.46437484799837</v>
      </c>
      <c r="X13" s="292">
        <v>6.063650830785777</v>
      </c>
      <c r="Y13" s="292">
        <v>-4.5334369227297971E-2</v>
      </c>
      <c r="Z13" s="294">
        <v>8.4042869500204837E-4</v>
      </c>
      <c r="AA13" s="291" t="s">
        <v>115</v>
      </c>
      <c r="AB13" s="292" t="s">
        <v>115</v>
      </c>
      <c r="AC13" s="292" t="s">
        <v>115</v>
      </c>
      <c r="AD13" s="293" t="s">
        <v>115</v>
      </c>
      <c r="AE13" s="291">
        <v>111.66281654412079</v>
      </c>
      <c r="AF13" s="292">
        <v>6.0913070622558312</v>
      </c>
      <c r="AG13" s="292">
        <v>-4.6672831105288887E-2</v>
      </c>
      <c r="AH13" s="294">
        <v>8.4918816631501868E-4</v>
      </c>
      <c r="AI13" s="291">
        <v>168.2173615833654</v>
      </c>
      <c r="AJ13" s="292">
        <v>27.966443701511871</v>
      </c>
      <c r="AK13" s="292">
        <v>-0.40676506905488163</v>
      </c>
      <c r="AL13" s="294">
        <v>3.4885295137218079E-3</v>
      </c>
      <c r="AM13" s="291" t="s">
        <v>115</v>
      </c>
      <c r="AN13" s="292" t="s">
        <v>115</v>
      </c>
      <c r="AO13" s="292" t="s">
        <v>115</v>
      </c>
      <c r="AP13" s="293" t="s">
        <v>115</v>
      </c>
      <c r="AQ13" s="291">
        <v>168.2173615833654</v>
      </c>
      <c r="AR13" s="292">
        <v>27.966443701511871</v>
      </c>
      <c r="AS13" s="292">
        <v>-0.40676506905488163</v>
      </c>
      <c r="AT13" s="293">
        <v>3.4885295137218079E-3</v>
      </c>
      <c r="AU13" s="291">
        <v>386.07504730675896</v>
      </c>
      <c r="AV13" s="292">
        <v>44.905116831147154</v>
      </c>
      <c r="AW13" s="292">
        <v>-0.52858372718872126</v>
      </c>
      <c r="AX13" s="294">
        <v>4.0902262746824293E-3</v>
      </c>
      <c r="AY13" s="291" t="s">
        <v>115</v>
      </c>
      <c r="AZ13" s="292" t="s">
        <v>115</v>
      </c>
      <c r="BA13" s="292" t="s">
        <v>115</v>
      </c>
      <c r="BB13" s="293" t="s">
        <v>115</v>
      </c>
      <c r="BC13" s="291">
        <v>386.07504730675896</v>
      </c>
      <c r="BD13" s="292">
        <v>44.905116831147154</v>
      </c>
      <c r="BE13" s="292">
        <v>-0.52858372718872126</v>
      </c>
      <c r="BF13" s="293">
        <v>4.0902262746824293E-3</v>
      </c>
      <c r="BG13" s="291">
        <v>468.61423607414554</v>
      </c>
      <c r="BH13" s="292">
        <v>34.894952185773704</v>
      </c>
      <c r="BI13" s="292">
        <v>-0.47895604159556182</v>
      </c>
      <c r="BJ13" s="294">
        <v>4.1589880402459973E-3</v>
      </c>
      <c r="BK13" s="291" t="s">
        <v>115</v>
      </c>
      <c r="BL13" s="292" t="s">
        <v>115</v>
      </c>
      <c r="BM13" s="292" t="s">
        <v>115</v>
      </c>
      <c r="BN13" s="293" t="s">
        <v>115</v>
      </c>
      <c r="BO13" s="291">
        <v>468.61423607414554</v>
      </c>
      <c r="BP13" s="292">
        <v>34.894952185773704</v>
      </c>
      <c r="BQ13" s="292">
        <v>-0.47895604159556182</v>
      </c>
      <c r="BR13" s="294">
        <v>4.1589880402459973E-3</v>
      </c>
      <c r="BS13" s="291">
        <v>114.52263140180693</v>
      </c>
      <c r="BT13" s="292">
        <v>4.9238865345509275</v>
      </c>
      <c r="BU13" s="292">
        <v>-5.3953032709447334E-3</v>
      </c>
      <c r="BV13" s="293">
        <v>2.3919225749161386E-4</v>
      </c>
      <c r="BW13" s="291">
        <v>55.741090614117162</v>
      </c>
      <c r="BX13" s="292">
        <v>7.4751580171517409</v>
      </c>
      <c r="BY13" s="292">
        <v>-6.6936130208047881E-2</v>
      </c>
      <c r="BZ13" s="293">
        <v>5.2631350712607132E-4</v>
      </c>
      <c r="CA13" s="291" t="s">
        <v>115</v>
      </c>
      <c r="CB13" s="292">
        <v>2.0198878309221766</v>
      </c>
      <c r="CC13" s="292" t="s">
        <v>115</v>
      </c>
      <c r="CD13" s="293" t="s">
        <v>115</v>
      </c>
      <c r="CE13" s="291">
        <v>85.19262768150665</v>
      </c>
      <c r="CF13" s="292">
        <v>6.186580947841561</v>
      </c>
      <c r="CG13" s="292">
        <v>-3.5938150503662593E-2</v>
      </c>
      <c r="CH13" s="293">
        <v>3.8141111691684406E-4</v>
      </c>
      <c r="CI13" s="291">
        <v>195.94375513699305</v>
      </c>
      <c r="CJ13" s="292">
        <v>8.0888743844662905</v>
      </c>
      <c r="CK13" s="292">
        <v>-9.3722993272064917E-2</v>
      </c>
      <c r="CL13" s="293">
        <v>1.2658529122291464E-3</v>
      </c>
      <c r="CM13" s="291">
        <v>131.35724981759805</v>
      </c>
      <c r="CN13" s="292">
        <v>7.2763809969429323</v>
      </c>
      <c r="CO13" s="292">
        <v>-5.4401243072757566E-2</v>
      </c>
      <c r="CP13" s="293">
        <v>1.008514434002458E-3</v>
      </c>
      <c r="CQ13" s="291" t="s">
        <v>115</v>
      </c>
      <c r="CR13" s="292" t="s">
        <v>115</v>
      </c>
      <c r="CS13" s="292" t="s">
        <v>115</v>
      </c>
      <c r="CT13" s="293" t="s">
        <v>115</v>
      </c>
      <c r="CU13" s="291">
        <v>133.99537985294495</v>
      </c>
      <c r="CV13" s="292">
        <v>7.3095684747069969</v>
      </c>
      <c r="CW13" s="292">
        <v>-5.6007397326346665E-2</v>
      </c>
      <c r="CX13" s="294">
        <v>1.0190257995780223E-3</v>
      </c>
    </row>
    <row r="14" spans="2:102" ht="15" customHeight="1" x14ac:dyDescent="0.2">
      <c r="B14" s="276">
        <v>2015</v>
      </c>
      <c r="C14" s="291">
        <v>94.438816787739668</v>
      </c>
      <c r="D14" s="292">
        <v>4.0603853808474097</v>
      </c>
      <c r="E14" s="292">
        <v>-4.4491298434398609E-3</v>
      </c>
      <c r="F14" s="293">
        <v>1.9724515151107474E-4</v>
      </c>
      <c r="G14" s="291">
        <v>46.130985631820842</v>
      </c>
      <c r="H14" s="292">
        <v>6.1863950505030676</v>
      </c>
      <c r="I14" s="292">
        <v>-5.5395931921273039E-2</v>
      </c>
      <c r="J14" s="293">
        <v>4.3557383911173363E-4</v>
      </c>
      <c r="K14" s="291" t="s">
        <v>115</v>
      </c>
      <c r="L14" s="292">
        <v>2.1034199322020255</v>
      </c>
      <c r="M14" s="292" t="s">
        <v>115</v>
      </c>
      <c r="N14" s="293" t="s">
        <v>115</v>
      </c>
      <c r="O14" s="291">
        <v>69.227035463085684</v>
      </c>
      <c r="P14" s="292">
        <v>5.1599476084677818</v>
      </c>
      <c r="Q14" s="292">
        <v>-3.0868003944976873E-2</v>
      </c>
      <c r="R14" s="294">
        <v>3.2054383273838179E-4</v>
      </c>
      <c r="S14" s="291">
        <v>163.94106452195135</v>
      </c>
      <c r="T14" s="292">
        <v>6.7677516767330124</v>
      </c>
      <c r="U14" s="292">
        <v>-7.8415600826184095E-2</v>
      </c>
      <c r="V14" s="294">
        <v>1.0591063431134528E-3</v>
      </c>
      <c r="W14" s="291">
        <v>108.31229016845396</v>
      </c>
      <c r="X14" s="292">
        <v>5.9998324493812749</v>
      </c>
      <c r="Y14" s="292">
        <v>-4.4857236531696279E-2</v>
      </c>
      <c r="Z14" s="294">
        <v>8.3158339693036195E-4</v>
      </c>
      <c r="AA14" s="291" t="s">
        <v>115</v>
      </c>
      <c r="AB14" s="292" t="s">
        <v>115</v>
      </c>
      <c r="AC14" s="292" t="s">
        <v>115</v>
      </c>
      <c r="AD14" s="293" t="s">
        <v>115</v>
      </c>
      <c r="AE14" s="291">
        <v>110.33741337364883</v>
      </c>
      <c r="AF14" s="292">
        <v>6.0277879645817913</v>
      </c>
      <c r="AG14" s="292">
        <v>-4.6078903250960923E-2</v>
      </c>
      <c r="AH14" s="294">
        <v>8.3986619667535958E-4</v>
      </c>
      <c r="AI14" s="291">
        <v>169.96519623695386</v>
      </c>
      <c r="AJ14" s="292">
        <v>28.257024406018456</v>
      </c>
      <c r="AK14" s="292">
        <v>-0.41099149418051351</v>
      </c>
      <c r="AL14" s="294">
        <v>3.5247765022416427E-3</v>
      </c>
      <c r="AM14" s="291" t="s">
        <v>115</v>
      </c>
      <c r="AN14" s="292" t="s">
        <v>115</v>
      </c>
      <c r="AO14" s="292" t="s">
        <v>115</v>
      </c>
      <c r="AP14" s="293" t="s">
        <v>115</v>
      </c>
      <c r="AQ14" s="291">
        <v>169.96519623695386</v>
      </c>
      <c r="AR14" s="292">
        <v>28.257024406018456</v>
      </c>
      <c r="AS14" s="292">
        <v>-0.41099149418051351</v>
      </c>
      <c r="AT14" s="293">
        <v>3.5247765022416427E-3</v>
      </c>
      <c r="AU14" s="291">
        <v>390.08649618585787</v>
      </c>
      <c r="AV14" s="292">
        <v>45.371696015258436</v>
      </c>
      <c r="AW14" s="292">
        <v>-0.53407588891927815</v>
      </c>
      <c r="AX14" s="294">
        <v>4.1327250938091647E-3</v>
      </c>
      <c r="AY14" s="291" t="s">
        <v>115</v>
      </c>
      <c r="AZ14" s="292" t="s">
        <v>115</v>
      </c>
      <c r="BA14" s="292" t="s">
        <v>115</v>
      </c>
      <c r="BB14" s="293" t="s">
        <v>115</v>
      </c>
      <c r="BC14" s="291">
        <v>390.08649618585787</v>
      </c>
      <c r="BD14" s="292">
        <v>45.371696015258436</v>
      </c>
      <c r="BE14" s="292">
        <v>-0.53407588891927815</v>
      </c>
      <c r="BF14" s="293">
        <v>4.1327250938091647E-3</v>
      </c>
      <c r="BG14" s="291">
        <v>473.48329473292955</v>
      </c>
      <c r="BH14" s="292">
        <v>35.257522410936716</v>
      </c>
      <c r="BI14" s="292">
        <v>-0.48393255507292615</v>
      </c>
      <c r="BJ14" s="294">
        <v>4.2022013171169438E-3</v>
      </c>
      <c r="BK14" s="291" t="s">
        <v>115</v>
      </c>
      <c r="BL14" s="292" t="s">
        <v>115</v>
      </c>
      <c r="BM14" s="292" t="s">
        <v>115</v>
      </c>
      <c r="BN14" s="293" t="s">
        <v>115</v>
      </c>
      <c r="BO14" s="291">
        <v>473.48329473292955</v>
      </c>
      <c r="BP14" s="292">
        <v>35.257522410936716</v>
      </c>
      <c r="BQ14" s="292">
        <v>-0.48393255507292615</v>
      </c>
      <c r="BR14" s="294">
        <v>4.2022013171169438E-3</v>
      </c>
      <c r="BS14" s="291">
        <v>113.32658014528759</v>
      </c>
      <c r="BT14" s="292">
        <v>4.8724624570168915</v>
      </c>
      <c r="BU14" s="292">
        <v>-5.3389558121278331E-3</v>
      </c>
      <c r="BV14" s="293">
        <v>2.3669418181328968E-4</v>
      </c>
      <c r="BW14" s="291">
        <v>55.357182758185012</v>
      </c>
      <c r="BX14" s="292">
        <v>7.4236740606036804</v>
      </c>
      <c r="BY14" s="292">
        <v>-6.6475118305527645E-2</v>
      </c>
      <c r="BZ14" s="293">
        <v>5.2268860693408035E-4</v>
      </c>
      <c r="CA14" s="291" t="s">
        <v>115</v>
      </c>
      <c r="CB14" s="292">
        <v>2.2085909288121268</v>
      </c>
      <c r="CC14" s="292" t="s">
        <v>115</v>
      </c>
      <c r="CD14" s="293" t="s">
        <v>115</v>
      </c>
      <c r="CE14" s="291">
        <v>83.072442555702807</v>
      </c>
      <c r="CF14" s="292">
        <v>6.1914210686770312</v>
      </c>
      <c r="CG14" s="292">
        <v>-3.7041604733972243E-2</v>
      </c>
      <c r="CH14" s="293">
        <v>3.8465259928605815E-4</v>
      </c>
      <c r="CI14" s="291">
        <v>196.72927742634161</v>
      </c>
      <c r="CJ14" s="292">
        <v>8.1213020120796138</v>
      </c>
      <c r="CK14" s="292">
        <v>-9.4098720991420914E-2</v>
      </c>
      <c r="CL14" s="293">
        <v>1.2709276117361433E-3</v>
      </c>
      <c r="CM14" s="291">
        <v>129.97474820214475</v>
      </c>
      <c r="CN14" s="292">
        <v>7.1997989392575299</v>
      </c>
      <c r="CO14" s="292">
        <v>-5.3828683838035532E-2</v>
      </c>
      <c r="CP14" s="293">
        <v>9.9790007631643421E-4</v>
      </c>
      <c r="CQ14" s="291" t="s">
        <v>115</v>
      </c>
      <c r="CR14" s="292" t="s">
        <v>115</v>
      </c>
      <c r="CS14" s="292" t="s">
        <v>115</v>
      </c>
      <c r="CT14" s="293" t="s">
        <v>115</v>
      </c>
      <c r="CU14" s="291">
        <v>132.40489604837859</v>
      </c>
      <c r="CV14" s="292">
        <v>7.2333455574981489</v>
      </c>
      <c r="CW14" s="292">
        <v>-5.5294683901153108E-2</v>
      </c>
      <c r="CX14" s="294">
        <v>1.0078394360104313E-3</v>
      </c>
    </row>
    <row r="15" spans="2:102" ht="15" customHeight="1" x14ac:dyDescent="0.2">
      <c r="B15" s="276">
        <v>2016</v>
      </c>
      <c r="C15" s="291">
        <v>92.107155822137983</v>
      </c>
      <c r="D15" s="292">
        <v>3.9601359027212637</v>
      </c>
      <c r="E15" s="292">
        <v>-4.3392824021048163E-3</v>
      </c>
      <c r="F15" s="293">
        <v>1.9237523852321664E-4</v>
      </c>
      <c r="G15" s="291">
        <v>45.676465707194239</v>
      </c>
      <c r="H15" s="292">
        <v>6.1254416636730769</v>
      </c>
      <c r="I15" s="292">
        <v>-5.4850126223505553E-2</v>
      </c>
      <c r="J15" s="293">
        <v>4.312822120023006E-4</v>
      </c>
      <c r="K15" s="291" t="s">
        <v>115</v>
      </c>
      <c r="L15" s="292">
        <v>2.1575821912674962</v>
      </c>
      <c r="M15" s="292" t="s">
        <v>115</v>
      </c>
      <c r="N15" s="293" t="s">
        <v>115</v>
      </c>
      <c r="O15" s="291">
        <v>67.404075130828033</v>
      </c>
      <c r="P15" s="292">
        <v>5.092442172154664</v>
      </c>
      <c r="Q15" s="292">
        <v>-3.0874979618585794E-2</v>
      </c>
      <c r="R15" s="294">
        <v>3.1732823856330981E-4</v>
      </c>
      <c r="S15" s="291">
        <v>163.77948534715728</v>
      </c>
      <c r="T15" s="292">
        <v>6.7610814276753626</v>
      </c>
      <c r="U15" s="292">
        <v>-7.833831495452391E-2</v>
      </c>
      <c r="V15" s="294">
        <v>1.058062495256063E-3</v>
      </c>
      <c r="W15" s="291">
        <v>107.11349353913914</v>
      </c>
      <c r="X15" s="292">
        <v>5.9334265142322202</v>
      </c>
      <c r="Y15" s="292">
        <v>-4.4360758210806366E-2</v>
      </c>
      <c r="Z15" s="294">
        <v>8.2237946105490544E-4</v>
      </c>
      <c r="AA15" s="291" t="s">
        <v>115</v>
      </c>
      <c r="AB15" s="292" t="s">
        <v>115</v>
      </c>
      <c r="AC15" s="292" t="s">
        <v>115</v>
      </c>
      <c r="AD15" s="293" t="s">
        <v>115</v>
      </c>
      <c r="AE15" s="291">
        <v>108.97763660874401</v>
      </c>
      <c r="AF15" s="292">
        <v>5.9606539062126975</v>
      </c>
      <c r="AG15" s="292">
        <v>-4.5478519056508966E-2</v>
      </c>
      <c r="AH15" s="294">
        <v>8.3013273388771885E-4</v>
      </c>
      <c r="AI15" s="291">
        <v>172.11143498392622</v>
      </c>
      <c r="AJ15" s="292">
        <v>28.613840518946606</v>
      </c>
      <c r="AK15" s="292">
        <v>-0.41618129708731882</v>
      </c>
      <c r="AL15" s="294">
        <v>3.5692856845390706E-3</v>
      </c>
      <c r="AM15" s="291" t="s">
        <v>115</v>
      </c>
      <c r="AN15" s="292" t="s">
        <v>115</v>
      </c>
      <c r="AO15" s="292" t="s">
        <v>115</v>
      </c>
      <c r="AP15" s="293" t="s">
        <v>115</v>
      </c>
      <c r="AQ15" s="291">
        <v>172.11143498392622</v>
      </c>
      <c r="AR15" s="292">
        <v>28.613840518946606</v>
      </c>
      <c r="AS15" s="292">
        <v>-0.41618129708731882</v>
      </c>
      <c r="AT15" s="293">
        <v>3.5692856845390706E-3</v>
      </c>
      <c r="AU15" s="291">
        <v>395.01232083302608</v>
      </c>
      <c r="AV15" s="292">
        <v>45.944627969327662</v>
      </c>
      <c r="AW15" s="292">
        <v>-0.54081994236080877</v>
      </c>
      <c r="AX15" s="294">
        <v>4.1849111585053299E-3</v>
      </c>
      <c r="AY15" s="291" t="s">
        <v>115</v>
      </c>
      <c r="AZ15" s="292" t="s">
        <v>115</v>
      </c>
      <c r="BA15" s="292" t="s">
        <v>115</v>
      </c>
      <c r="BB15" s="293" t="s">
        <v>115</v>
      </c>
      <c r="BC15" s="291">
        <v>395.01232083302608</v>
      </c>
      <c r="BD15" s="292">
        <v>45.944627969327662</v>
      </c>
      <c r="BE15" s="292">
        <v>-0.54081994236080877</v>
      </c>
      <c r="BF15" s="293">
        <v>4.1849111585053299E-3</v>
      </c>
      <c r="BG15" s="291">
        <v>479.46221403934578</v>
      </c>
      <c r="BH15" s="292">
        <v>35.70273744552005</v>
      </c>
      <c r="BI15" s="292">
        <v>-0.49004342261295386</v>
      </c>
      <c r="BJ15" s="294">
        <v>4.255264694143856E-3</v>
      </c>
      <c r="BK15" s="291" t="s">
        <v>115</v>
      </c>
      <c r="BL15" s="292" t="s">
        <v>115</v>
      </c>
      <c r="BM15" s="292" t="s">
        <v>115</v>
      </c>
      <c r="BN15" s="293" t="s">
        <v>115</v>
      </c>
      <c r="BO15" s="291">
        <v>479.46221403934578</v>
      </c>
      <c r="BP15" s="292">
        <v>35.70273744552005</v>
      </c>
      <c r="BQ15" s="292">
        <v>-0.49004342261295386</v>
      </c>
      <c r="BR15" s="294">
        <v>4.255264694143856E-3</v>
      </c>
      <c r="BS15" s="291">
        <v>110.52858698656557</v>
      </c>
      <c r="BT15" s="292">
        <v>4.7521630832655166</v>
      </c>
      <c r="BU15" s="292">
        <v>-5.2071388825257791E-3</v>
      </c>
      <c r="BV15" s="293">
        <v>2.3085028622785996E-4</v>
      </c>
      <c r="BW15" s="291">
        <v>54.811758848633083</v>
      </c>
      <c r="BX15" s="292">
        <v>7.3505299964076922</v>
      </c>
      <c r="BY15" s="292">
        <v>-6.5820151468206661E-2</v>
      </c>
      <c r="BZ15" s="293">
        <v>5.1753865440276072E-4</v>
      </c>
      <c r="CA15" s="291" t="s">
        <v>115</v>
      </c>
      <c r="CB15" s="292">
        <v>2.265461300830871</v>
      </c>
      <c r="CC15" s="292" t="s">
        <v>115</v>
      </c>
      <c r="CD15" s="293" t="s">
        <v>115</v>
      </c>
      <c r="CE15" s="291">
        <v>80.884890156993634</v>
      </c>
      <c r="CF15" s="292">
        <v>6.1098836134951409</v>
      </c>
      <c r="CG15" s="292">
        <v>-3.7049975542302951E-2</v>
      </c>
      <c r="CH15" s="293">
        <v>3.8079388627597181E-4</v>
      </c>
      <c r="CI15" s="291">
        <v>196.53538241658873</v>
      </c>
      <c r="CJ15" s="292">
        <v>8.113297713210434</v>
      </c>
      <c r="CK15" s="292">
        <v>-9.4005977945428684E-2</v>
      </c>
      <c r="CL15" s="293">
        <v>1.2696749943072756E-3</v>
      </c>
      <c r="CM15" s="291">
        <v>128.53619224696698</v>
      </c>
      <c r="CN15" s="292">
        <v>7.1201118170786639</v>
      </c>
      <c r="CO15" s="292">
        <v>-5.3232909852967636E-2</v>
      </c>
      <c r="CP15" s="293">
        <v>9.868553532658864E-4</v>
      </c>
      <c r="CQ15" s="291" t="s">
        <v>115</v>
      </c>
      <c r="CR15" s="292" t="s">
        <v>115</v>
      </c>
      <c r="CS15" s="292" t="s">
        <v>115</v>
      </c>
      <c r="CT15" s="293" t="s">
        <v>115</v>
      </c>
      <c r="CU15" s="291">
        <v>130.77316393049281</v>
      </c>
      <c r="CV15" s="292">
        <v>7.1527846874552363</v>
      </c>
      <c r="CW15" s="292">
        <v>-5.4574222867810766E-2</v>
      </c>
      <c r="CX15" s="294">
        <v>9.9615928066526245E-4</v>
      </c>
    </row>
    <row r="16" spans="2:102" ht="15" customHeight="1" x14ac:dyDescent="0.2">
      <c r="B16" s="276">
        <v>2017</v>
      </c>
      <c r="C16" s="291">
        <v>89.978498520525434</v>
      </c>
      <c r="D16" s="292">
        <v>3.8686145423072715</v>
      </c>
      <c r="E16" s="292">
        <v>-4.2389987152777484E-3</v>
      </c>
      <c r="F16" s="293">
        <v>1.8792931950121729E-4</v>
      </c>
      <c r="G16" s="291">
        <v>45.29369191321765</v>
      </c>
      <c r="H16" s="292">
        <v>6.0741097904844503</v>
      </c>
      <c r="I16" s="292">
        <v>-5.4390476147922792E-2</v>
      </c>
      <c r="J16" s="293">
        <v>4.2766801974800073E-4</v>
      </c>
      <c r="K16" s="291" t="s">
        <v>115</v>
      </c>
      <c r="L16" s="292">
        <v>2.2737331275332986</v>
      </c>
      <c r="M16" s="292" t="s">
        <v>115</v>
      </c>
      <c r="N16" s="293" t="s">
        <v>115</v>
      </c>
      <c r="O16" s="291">
        <v>65.74668793536074</v>
      </c>
      <c r="P16" s="292">
        <v>5.0354362082871189</v>
      </c>
      <c r="Q16" s="292">
        <v>-3.0926576267950836E-2</v>
      </c>
      <c r="R16" s="294">
        <v>3.1469314401615187E-4</v>
      </c>
      <c r="S16" s="291">
        <v>163.88295587964365</v>
      </c>
      <c r="T16" s="292">
        <v>6.7653528582151683</v>
      </c>
      <c r="U16" s="292">
        <v>-7.8387806544665692E-2</v>
      </c>
      <c r="V16" s="294">
        <v>1.0587309446015716E-3</v>
      </c>
      <c r="W16" s="291">
        <v>106.08551783266314</v>
      </c>
      <c r="X16" s="292">
        <v>5.8764830040239326</v>
      </c>
      <c r="Y16" s="292">
        <v>-4.3935024904433517E-2</v>
      </c>
      <c r="Z16" s="294">
        <v>8.1448702771586619E-4</v>
      </c>
      <c r="AA16" s="291" t="s">
        <v>115</v>
      </c>
      <c r="AB16" s="292" t="s">
        <v>115</v>
      </c>
      <c r="AC16" s="292" t="s">
        <v>115</v>
      </c>
      <c r="AD16" s="293" t="s">
        <v>115</v>
      </c>
      <c r="AE16" s="291">
        <v>107.78417466614623</v>
      </c>
      <c r="AF16" s="292">
        <v>5.902606737236324</v>
      </c>
      <c r="AG16" s="292">
        <v>-4.4947586272951451E-2</v>
      </c>
      <c r="AH16" s="294">
        <v>8.2166531472086012E-4</v>
      </c>
      <c r="AI16" s="291">
        <v>174.54399905473244</v>
      </c>
      <c r="AJ16" s="292">
        <v>29.018258740087287</v>
      </c>
      <c r="AK16" s="292">
        <v>-0.42206346099078457</v>
      </c>
      <c r="AL16" s="294">
        <v>3.6197327458599156E-3</v>
      </c>
      <c r="AM16" s="291" t="s">
        <v>115</v>
      </c>
      <c r="AN16" s="292" t="s">
        <v>115</v>
      </c>
      <c r="AO16" s="292" t="s">
        <v>115</v>
      </c>
      <c r="AP16" s="293" t="s">
        <v>115</v>
      </c>
      <c r="AQ16" s="291">
        <v>174.54399905473244</v>
      </c>
      <c r="AR16" s="292">
        <v>29.018258740087287</v>
      </c>
      <c r="AS16" s="292">
        <v>-0.42206346099078457</v>
      </c>
      <c r="AT16" s="293">
        <v>3.6197327458599156E-3</v>
      </c>
      <c r="AU16" s="291">
        <v>400.59528967686811</v>
      </c>
      <c r="AV16" s="292">
        <v>46.593993604186167</v>
      </c>
      <c r="AW16" s="292">
        <v>-0.54846370618559626</v>
      </c>
      <c r="AX16" s="294">
        <v>4.2440592594124365E-3</v>
      </c>
      <c r="AY16" s="291" t="s">
        <v>115</v>
      </c>
      <c r="AZ16" s="292" t="s">
        <v>115</v>
      </c>
      <c r="BA16" s="292" t="s">
        <v>115</v>
      </c>
      <c r="BB16" s="293" t="s">
        <v>115</v>
      </c>
      <c r="BC16" s="291">
        <v>400.59528967686811</v>
      </c>
      <c r="BD16" s="292">
        <v>46.593993604186167</v>
      </c>
      <c r="BE16" s="292">
        <v>-0.54846370618559626</v>
      </c>
      <c r="BF16" s="293">
        <v>4.2440592594124365E-3</v>
      </c>
      <c r="BG16" s="291">
        <v>486.23876874816125</v>
      </c>
      <c r="BH16" s="292">
        <v>36.207347707746443</v>
      </c>
      <c r="BI16" s="292">
        <v>-0.49696952849949483</v>
      </c>
      <c r="BJ16" s="294">
        <v>4.3154071478263278E-3</v>
      </c>
      <c r="BK16" s="291" t="s">
        <v>115</v>
      </c>
      <c r="BL16" s="292" t="s">
        <v>115</v>
      </c>
      <c r="BM16" s="292" t="s">
        <v>115</v>
      </c>
      <c r="BN16" s="293" t="s">
        <v>115</v>
      </c>
      <c r="BO16" s="291">
        <v>486.23876874816125</v>
      </c>
      <c r="BP16" s="292">
        <v>36.207347707746443</v>
      </c>
      <c r="BQ16" s="292">
        <v>-0.49696952849949483</v>
      </c>
      <c r="BR16" s="294">
        <v>4.3154071478263278E-3</v>
      </c>
      <c r="BS16" s="291">
        <v>107.97419822463051</v>
      </c>
      <c r="BT16" s="292">
        <v>4.6423374507687258</v>
      </c>
      <c r="BU16" s="292">
        <v>-5.0867984583332975E-3</v>
      </c>
      <c r="BV16" s="293">
        <v>2.2551518340146074E-4</v>
      </c>
      <c r="BW16" s="291">
        <v>54.352430295861176</v>
      </c>
      <c r="BX16" s="292">
        <v>7.2889317485813399</v>
      </c>
      <c r="BY16" s="292">
        <v>-6.5268571377507342E-2</v>
      </c>
      <c r="BZ16" s="293">
        <v>5.1320162369760086E-4</v>
      </c>
      <c r="CA16" s="291" t="s">
        <v>115</v>
      </c>
      <c r="CB16" s="292">
        <v>2.3874197839099636</v>
      </c>
      <c r="CC16" s="292" t="s">
        <v>115</v>
      </c>
      <c r="CD16" s="293" t="s">
        <v>115</v>
      </c>
      <c r="CE16" s="291">
        <v>78.896025522432893</v>
      </c>
      <c r="CF16" s="292">
        <v>6.040874583251747</v>
      </c>
      <c r="CG16" s="292">
        <v>-3.7111891521540999E-2</v>
      </c>
      <c r="CH16" s="293">
        <v>3.7763177281938229E-4</v>
      </c>
      <c r="CI16" s="291">
        <v>196.65954705557238</v>
      </c>
      <c r="CJ16" s="292">
        <v>8.1184234298582023</v>
      </c>
      <c r="CK16" s="292">
        <v>-9.4065367853598827E-2</v>
      </c>
      <c r="CL16" s="293">
        <v>1.2704771335218859E-3</v>
      </c>
      <c r="CM16" s="291">
        <v>127.30262139919577</v>
      </c>
      <c r="CN16" s="292">
        <v>7.0517796048287193</v>
      </c>
      <c r="CO16" s="292">
        <v>-5.2722029885320217E-2</v>
      </c>
      <c r="CP16" s="293">
        <v>9.773844332590393E-4</v>
      </c>
      <c r="CQ16" s="291" t="s">
        <v>115</v>
      </c>
      <c r="CR16" s="292" t="s">
        <v>115</v>
      </c>
      <c r="CS16" s="292" t="s">
        <v>115</v>
      </c>
      <c r="CT16" s="293" t="s">
        <v>115</v>
      </c>
      <c r="CU16" s="291">
        <v>129.34100959937547</v>
      </c>
      <c r="CV16" s="292">
        <v>7.0831280846835893</v>
      </c>
      <c r="CW16" s="292">
        <v>-5.393710352754174E-2</v>
      </c>
      <c r="CX16" s="294">
        <v>9.8599837766503193E-4</v>
      </c>
    </row>
    <row r="17" spans="2:102" ht="15" customHeight="1" x14ac:dyDescent="0.2">
      <c r="B17" s="276">
        <v>2018</v>
      </c>
      <c r="C17" s="291">
        <v>87.834403855811999</v>
      </c>
      <c r="D17" s="292">
        <v>3.7764294543542678</v>
      </c>
      <c r="E17" s="292">
        <v>-4.1379877551195182E-3</v>
      </c>
      <c r="F17" s="293">
        <v>1.8345115796361542E-4</v>
      </c>
      <c r="G17" s="291">
        <v>44.884988496045274</v>
      </c>
      <c r="H17" s="292">
        <v>6.0193006256142594</v>
      </c>
      <c r="I17" s="292">
        <v>-5.3899688744107693E-2</v>
      </c>
      <c r="J17" s="293">
        <v>4.2380899714014521E-4</v>
      </c>
      <c r="K17" s="291" t="s">
        <v>115</v>
      </c>
      <c r="L17" s="292">
        <v>2.2867542983392153</v>
      </c>
      <c r="M17" s="292" t="s">
        <v>115</v>
      </c>
      <c r="N17" s="293" t="s">
        <v>115</v>
      </c>
      <c r="O17" s="291">
        <v>64.099287333513502</v>
      </c>
      <c r="P17" s="292">
        <v>4.9768102484230834</v>
      </c>
      <c r="Q17" s="292">
        <v>-3.0956389556189883E-2</v>
      </c>
      <c r="R17" s="294">
        <v>3.1193706844045272E-4</v>
      </c>
      <c r="S17" s="291">
        <v>163.86591273717241</v>
      </c>
      <c r="T17" s="292">
        <v>6.7646492897933506</v>
      </c>
      <c r="U17" s="292">
        <v>-7.8379654540402771E-2</v>
      </c>
      <c r="V17" s="294">
        <v>1.0586208410082434E-3</v>
      </c>
      <c r="W17" s="291">
        <v>104.99924690696278</v>
      </c>
      <c r="X17" s="292">
        <v>5.8163102984269957</v>
      </c>
      <c r="Y17" s="292">
        <v>-4.3485148793644401E-2</v>
      </c>
      <c r="Z17" s="294">
        <v>8.0614702433327975E-4</v>
      </c>
      <c r="AA17" s="291" t="s">
        <v>115</v>
      </c>
      <c r="AB17" s="292" t="s">
        <v>115</v>
      </c>
      <c r="AC17" s="292" t="s">
        <v>115</v>
      </c>
      <c r="AD17" s="293" t="s">
        <v>115</v>
      </c>
      <c r="AE17" s="291">
        <v>106.52287069967733</v>
      </c>
      <c r="AF17" s="292">
        <v>5.8408558002050697</v>
      </c>
      <c r="AG17" s="292">
        <v>-4.4388310174384459E-2</v>
      </c>
      <c r="AH17" s="294">
        <v>8.1268170926401719E-4</v>
      </c>
      <c r="AI17" s="291">
        <v>176.89611117805376</v>
      </c>
      <c r="AJ17" s="292">
        <v>29.409301677970419</v>
      </c>
      <c r="AK17" s="292">
        <v>-0.42775108467755524</v>
      </c>
      <c r="AL17" s="294">
        <v>3.6685113765824212E-3</v>
      </c>
      <c r="AM17" s="291" t="s">
        <v>115</v>
      </c>
      <c r="AN17" s="292" t="s">
        <v>115</v>
      </c>
      <c r="AO17" s="292" t="s">
        <v>115</v>
      </c>
      <c r="AP17" s="293" t="s">
        <v>115</v>
      </c>
      <c r="AQ17" s="291">
        <v>176.89611117805376</v>
      </c>
      <c r="AR17" s="292">
        <v>29.409301677970419</v>
      </c>
      <c r="AS17" s="292">
        <v>-0.42775108467755524</v>
      </c>
      <c r="AT17" s="293">
        <v>3.6685113765824212E-3</v>
      </c>
      <c r="AU17" s="291">
        <v>405.99361355220742</v>
      </c>
      <c r="AV17" s="292">
        <v>47.22188283454576</v>
      </c>
      <c r="AW17" s="292">
        <v>-0.55585466857621013</v>
      </c>
      <c r="AX17" s="294">
        <v>4.3012511611118338E-3</v>
      </c>
      <c r="AY17" s="291" t="s">
        <v>115</v>
      </c>
      <c r="AZ17" s="292" t="s">
        <v>115</v>
      </c>
      <c r="BA17" s="292" t="s">
        <v>115</v>
      </c>
      <c r="BB17" s="293" t="s">
        <v>115</v>
      </c>
      <c r="BC17" s="291">
        <v>405.99361355220742</v>
      </c>
      <c r="BD17" s="292">
        <v>47.22188283454576</v>
      </c>
      <c r="BE17" s="292">
        <v>-0.55585466857621013</v>
      </c>
      <c r="BF17" s="293">
        <v>4.3012511611118338E-3</v>
      </c>
      <c r="BG17" s="291">
        <v>492.79120314289941</v>
      </c>
      <c r="BH17" s="292">
        <v>36.695269045391484</v>
      </c>
      <c r="BI17" s="292">
        <v>-0.50366656798086018</v>
      </c>
      <c r="BJ17" s="294">
        <v>4.3735605161715025E-3</v>
      </c>
      <c r="BK17" s="291" t="s">
        <v>115</v>
      </c>
      <c r="BL17" s="292" t="s">
        <v>115</v>
      </c>
      <c r="BM17" s="292" t="s">
        <v>115</v>
      </c>
      <c r="BN17" s="293" t="s">
        <v>115</v>
      </c>
      <c r="BO17" s="291">
        <v>492.79120314289941</v>
      </c>
      <c r="BP17" s="292">
        <v>36.695269045391484</v>
      </c>
      <c r="BQ17" s="292">
        <v>-0.50366656798086018</v>
      </c>
      <c r="BR17" s="294">
        <v>4.3735605161715025E-3</v>
      </c>
      <c r="BS17" s="291">
        <v>105.4012846269744</v>
      </c>
      <c r="BT17" s="292">
        <v>4.5317153452251215</v>
      </c>
      <c r="BU17" s="292">
        <v>-4.965585306143422E-3</v>
      </c>
      <c r="BV17" s="293">
        <v>2.201413895563385E-4</v>
      </c>
      <c r="BW17" s="291">
        <v>53.861986195254325</v>
      </c>
      <c r="BX17" s="292">
        <v>7.2231607507371107</v>
      </c>
      <c r="BY17" s="292">
        <v>-6.4679626492929229E-2</v>
      </c>
      <c r="BZ17" s="293">
        <v>5.0857079656817423E-4</v>
      </c>
      <c r="CA17" s="291" t="s">
        <v>115</v>
      </c>
      <c r="CB17" s="292">
        <v>2.4010920132561759</v>
      </c>
      <c r="CC17" s="292" t="s">
        <v>115</v>
      </c>
      <c r="CD17" s="293" t="s">
        <v>115</v>
      </c>
      <c r="CE17" s="291">
        <v>76.919144800216202</v>
      </c>
      <c r="CF17" s="292">
        <v>5.9699653547583607</v>
      </c>
      <c r="CG17" s="292">
        <v>-3.7147667467427856E-2</v>
      </c>
      <c r="CH17" s="293">
        <v>3.7432448212854324E-4</v>
      </c>
      <c r="CI17" s="291">
        <v>196.6390952846069</v>
      </c>
      <c r="CJ17" s="292">
        <v>8.1175791477520196</v>
      </c>
      <c r="CK17" s="292">
        <v>-9.4055585448483317E-2</v>
      </c>
      <c r="CL17" s="293">
        <v>1.2703450092098922E-3</v>
      </c>
      <c r="CM17" s="291">
        <v>125.99909628835533</v>
      </c>
      <c r="CN17" s="292">
        <v>6.979572358112395</v>
      </c>
      <c r="CO17" s="292">
        <v>-5.2182178552373282E-2</v>
      </c>
      <c r="CP17" s="293">
        <v>9.6737642919993562E-4</v>
      </c>
      <c r="CQ17" s="291" t="s">
        <v>115</v>
      </c>
      <c r="CR17" s="292" t="s">
        <v>115</v>
      </c>
      <c r="CS17" s="292" t="s">
        <v>115</v>
      </c>
      <c r="CT17" s="293" t="s">
        <v>115</v>
      </c>
      <c r="CU17" s="291">
        <v>127.8274448396128</v>
      </c>
      <c r="CV17" s="292">
        <v>7.0090269602460831</v>
      </c>
      <c r="CW17" s="292">
        <v>-5.3265972209261346E-2</v>
      </c>
      <c r="CX17" s="294">
        <v>9.7521805111682055E-4</v>
      </c>
    </row>
    <row r="18" spans="2:102" ht="15" customHeight="1" x14ac:dyDescent="0.2">
      <c r="B18" s="276">
        <v>2019</v>
      </c>
      <c r="C18" s="291">
        <v>85.647016206698567</v>
      </c>
      <c r="D18" s="292">
        <v>3.6823829898303773</v>
      </c>
      <c r="E18" s="292">
        <v>-4.0349372087460306E-3</v>
      </c>
      <c r="F18" s="293">
        <v>1.7888257458933867E-4</v>
      </c>
      <c r="G18" s="291">
        <v>44.433598298145597</v>
      </c>
      <c r="H18" s="292">
        <v>5.9587669507342245</v>
      </c>
      <c r="I18" s="292">
        <v>-5.3357641347324299E-2</v>
      </c>
      <c r="J18" s="293">
        <v>4.1954692125462703E-4</v>
      </c>
      <c r="K18" s="291" t="s">
        <v>115</v>
      </c>
      <c r="L18" s="292">
        <v>2.2640250092723893</v>
      </c>
      <c r="M18" s="292" t="s">
        <v>115</v>
      </c>
      <c r="N18" s="293" t="s">
        <v>115</v>
      </c>
      <c r="O18" s="291">
        <v>62.440161770034315</v>
      </c>
      <c r="P18" s="292">
        <v>4.9147939639693305</v>
      </c>
      <c r="Q18" s="292">
        <v>-3.0952211677190297E-2</v>
      </c>
      <c r="R18" s="294">
        <v>3.089433756554623E-4</v>
      </c>
      <c r="S18" s="291">
        <v>163.66850574355468</v>
      </c>
      <c r="T18" s="292">
        <v>6.7565000105633359</v>
      </c>
      <c r="U18" s="292">
        <v>-7.8285231657051577E-2</v>
      </c>
      <c r="V18" s="294">
        <v>1.0573455351553433E-3</v>
      </c>
      <c r="W18" s="291">
        <v>103.81574800283938</v>
      </c>
      <c r="X18" s="292">
        <v>5.7507517628469316</v>
      </c>
      <c r="Y18" s="292">
        <v>-4.2995005983491465E-2</v>
      </c>
      <c r="Z18" s="294">
        <v>7.9706053897299746E-4</v>
      </c>
      <c r="AA18" s="291" t="s">
        <v>115</v>
      </c>
      <c r="AB18" s="292" t="s">
        <v>115</v>
      </c>
      <c r="AC18" s="292" t="s">
        <v>115</v>
      </c>
      <c r="AD18" s="293" t="s">
        <v>115</v>
      </c>
      <c r="AE18" s="291">
        <v>105.15497855279379</v>
      </c>
      <c r="AF18" s="292">
        <v>5.7732558015871325</v>
      </c>
      <c r="AG18" s="292">
        <v>-4.3784639579683586E-2</v>
      </c>
      <c r="AH18" s="294">
        <v>8.028845248967912E-4</v>
      </c>
      <c r="AI18" s="291">
        <v>179.09300311471591</v>
      </c>
      <c r="AJ18" s="292">
        <v>29.774538976229433</v>
      </c>
      <c r="AK18" s="292">
        <v>-0.43306337166096293</v>
      </c>
      <c r="AL18" s="294">
        <v>3.7140710161307168E-3</v>
      </c>
      <c r="AM18" s="291" t="s">
        <v>115</v>
      </c>
      <c r="AN18" s="292" t="s">
        <v>115</v>
      </c>
      <c r="AO18" s="292" t="s">
        <v>115</v>
      </c>
      <c r="AP18" s="293" t="s">
        <v>115</v>
      </c>
      <c r="AQ18" s="291">
        <v>179.09300311471591</v>
      </c>
      <c r="AR18" s="292">
        <v>29.774538976229433</v>
      </c>
      <c r="AS18" s="292">
        <v>-0.43306337166096293</v>
      </c>
      <c r="AT18" s="293">
        <v>3.7140710161307168E-3</v>
      </c>
      <c r="AU18" s="291">
        <v>411.03569214856179</v>
      </c>
      <c r="AV18" s="292">
        <v>47.808336504682124</v>
      </c>
      <c r="AW18" s="292">
        <v>-0.56275788782291225</v>
      </c>
      <c r="AX18" s="294">
        <v>4.3546688644772527E-3</v>
      </c>
      <c r="AY18" s="291" t="s">
        <v>115</v>
      </c>
      <c r="AZ18" s="292" t="s">
        <v>115</v>
      </c>
      <c r="BA18" s="292" t="s">
        <v>115</v>
      </c>
      <c r="BB18" s="293" t="s">
        <v>115</v>
      </c>
      <c r="BC18" s="291">
        <v>411.03569214856179</v>
      </c>
      <c r="BD18" s="292">
        <v>47.808336504682124</v>
      </c>
      <c r="BE18" s="292">
        <v>-0.56275788782291225</v>
      </c>
      <c r="BF18" s="293">
        <v>4.3546688644772527E-3</v>
      </c>
      <c r="BG18" s="291">
        <v>498.91123039184777</v>
      </c>
      <c r="BH18" s="292">
        <v>37.150991560389713</v>
      </c>
      <c r="BI18" s="292">
        <v>-0.50992165756194041</v>
      </c>
      <c r="BJ18" s="294">
        <v>4.4278762372379201E-3</v>
      </c>
      <c r="BK18" s="291" t="s">
        <v>115</v>
      </c>
      <c r="BL18" s="292" t="s">
        <v>115</v>
      </c>
      <c r="BM18" s="292" t="s">
        <v>115</v>
      </c>
      <c r="BN18" s="293" t="s">
        <v>115</v>
      </c>
      <c r="BO18" s="291">
        <v>498.91123039184777</v>
      </c>
      <c r="BP18" s="292">
        <v>37.150991560389713</v>
      </c>
      <c r="BQ18" s="292">
        <v>-0.50992165756194041</v>
      </c>
      <c r="BR18" s="294">
        <v>4.4278762372379201E-3</v>
      </c>
      <c r="BS18" s="291">
        <v>102.77641944803828</v>
      </c>
      <c r="BT18" s="292">
        <v>4.4188595877964527</v>
      </c>
      <c r="BU18" s="292">
        <v>-4.8419246504952367E-3</v>
      </c>
      <c r="BV18" s="293">
        <v>2.1465908950720641E-4</v>
      </c>
      <c r="BW18" s="291">
        <v>53.320317957774712</v>
      </c>
      <c r="BX18" s="292">
        <v>7.1505203408810694</v>
      </c>
      <c r="BY18" s="292">
        <v>-6.4029169616789158E-2</v>
      </c>
      <c r="BZ18" s="293">
        <v>5.0345630550555239E-4</v>
      </c>
      <c r="CA18" s="291" t="s">
        <v>115</v>
      </c>
      <c r="CB18" s="292">
        <v>2.377226259736009</v>
      </c>
      <c r="CC18" s="292" t="s">
        <v>115</v>
      </c>
      <c r="CD18" s="293" t="s">
        <v>115</v>
      </c>
      <c r="CE18" s="291">
        <v>74.92819412404117</v>
      </c>
      <c r="CF18" s="292">
        <v>5.895024568629923</v>
      </c>
      <c r="CG18" s="292">
        <v>-3.7142654012628354E-2</v>
      </c>
      <c r="CH18" s="293">
        <v>3.7073205078655473E-4</v>
      </c>
      <c r="CI18" s="291">
        <v>196.40220689226561</v>
      </c>
      <c r="CJ18" s="292">
        <v>8.1078000126760035</v>
      </c>
      <c r="CK18" s="292">
        <v>-9.3942277988461886E-2</v>
      </c>
      <c r="CL18" s="293">
        <v>1.268814642186412E-3</v>
      </c>
      <c r="CM18" s="291">
        <v>124.57889760340726</v>
      </c>
      <c r="CN18" s="292">
        <v>6.9009021154163177</v>
      </c>
      <c r="CO18" s="292">
        <v>-5.1594007180189756E-2</v>
      </c>
      <c r="CP18" s="293">
        <v>9.5647264676759693E-4</v>
      </c>
      <c r="CQ18" s="291" t="s">
        <v>115</v>
      </c>
      <c r="CR18" s="292" t="s">
        <v>115</v>
      </c>
      <c r="CS18" s="292" t="s">
        <v>115</v>
      </c>
      <c r="CT18" s="293" t="s">
        <v>115</v>
      </c>
      <c r="CU18" s="291">
        <v>126.18597426335253</v>
      </c>
      <c r="CV18" s="292">
        <v>6.9279069619045588</v>
      </c>
      <c r="CW18" s="292">
        <v>-5.2541567495620299E-2</v>
      </c>
      <c r="CX18" s="294">
        <v>9.6346142987614942E-4</v>
      </c>
    </row>
    <row r="19" spans="2:102" ht="15" customHeight="1" x14ac:dyDescent="0.2">
      <c r="B19" s="276">
        <v>2020</v>
      </c>
      <c r="C19" s="291">
        <v>83.421011714881317</v>
      </c>
      <c r="D19" s="292">
        <v>3.5866761988760789</v>
      </c>
      <c r="E19" s="292">
        <v>-3.9300673749949888E-3</v>
      </c>
      <c r="F19" s="293">
        <v>1.7423333597975637E-4</v>
      </c>
      <c r="G19" s="291">
        <v>43.94026321731755</v>
      </c>
      <c r="H19" s="292">
        <v>5.8926082580361658</v>
      </c>
      <c r="I19" s="292">
        <v>-5.2765224858111567E-2</v>
      </c>
      <c r="J19" s="293">
        <v>4.1488879717204623E-4</v>
      </c>
      <c r="K19" s="291" t="s">
        <v>115</v>
      </c>
      <c r="L19" s="292">
        <v>2.2938559904341518</v>
      </c>
      <c r="M19" s="292" t="s">
        <v>115</v>
      </c>
      <c r="N19" s="293" t="s">
        <v>115</v>
      </c>
      <c r="O19" s="291">
        <v>60.771985777562179</v>
      </c>
      <c r="P19" s="292">
        <v>4.8501381105761228</v>
      </c>
      <c r="Q19" s="292">
        <v>-3.0913619306609231E-2</v>
      </c>
      <c r="R19" s="294">
        <v>3.0571415047113204E-4</v>
      </c>
      <c r="S19" s="291">
        <v>163.2891202121105</v>
      </c>
      <c r="T19" s="292">
        <v>6.7408383636535367</v>
      </c>
      <c r="U19" s="292">
        <v>-7.8103765564466993E-2</v>
      </c>
      <c r="V19" s="294">
        <v>1.0548945957033538E-3</v>
      </c>
      <c r="W19" s="291">
        <v>102.53711506091143</v>
      </c>
      <c r="X19" s="292">
        <v>5.6799233886717033</v>
      </c>
      <c r="Y19" s="292">
        <v>-4.2465463673712241E-2</v>
      </c>
      <c r="Z19" s="294">
        <v>7.8724364816936104E-4</v>
      </c>
      <c r="AA19" s="291" t="s">
        <v>115</v>
      </c>
      <c r="AB19" s="292" t="s">
        <v>115</v>
      </c>
      <c r="AC19" s="292" t="s">
        <v>115</v>
      </c>
      <c r="AD19" s="293" t="s">
        <v>115</v>
      </c>
      <c r="AE19" s="291">
        <v>103.68339691457629</v>
      </c>
      <c r="AF19" s="292">
        <v>5.699940959796745</v>
      </c>
      <c r="AG19" s="292">
        <v>-4.3137894791847868E-2</v>
      </c>
      <c r="AH19" s="294">
        <v>7.9229374361083416E-4</v>
      </c>
      <c r="AI19" s="291">
        <v>181.12556605307978</v>
      </c>
      <c r="AJ19" s="292">
        <v>30.112456278287233</v>
      </c>
      <c r="AK19" s="292">
        <v>-0.43797829599576316</v>
      </c>
      <c r="AL19" s="294">
        <v>3.7562227639184472E-3</v>
      </c>
      <c r="AM19" s="291" t="s">
        <v>115</v>
      </c>
      <c r="AN19" s="292" t="s">
        <v>115</v>
      </c>
      <c r="AO19" s="292" t="s">
        <v>115</v>
      </c>
      <c r="AP19" s="293" t="s">
        <v>115</v>
      </c>
      <c r="AQ19" s="291">
        <v>181.12556605307978</v>
      </c>
      <c r="AR19" s="292">
        <v>30.112456278287233</v>
      </c>
      <c r="AS19" s="292">
        <v>-0.43797829599576316</v>
      </c>
      <c r="AT19" s="293">
        <v>3.7562227639184472E-3</v>
      </c>
      <c r="AU19" s="291">
        <v>415.70061986587052</v>
      </c>
      <c r="AV19" s="292">
        <v>48.350923044827418</v>
      </c>
      <c r="AW19" s="292">
        <v>-0.56914474161489492</v>
      </c>
      <c r="AX19" s="294">
        <v>4.4040908876096362E-3</v>
      </c>
      <c r="AY19" s="291" t="s">
        <v>115</v>
      </c>
      <c r="AZ19" s="292" t="s">
        <v>115</v>
      </c>
      <c r="BA19" s="292" t="s">
        <v>115</v>
      </c>
      <c r="BB19" s="293" t="s">
        <v>115</v>
      </c>
      <c r="BC19" s="291">
        <v>415.70061986587052</v>
      </c>
      <c r="BD19" s="292">
        <v>48.350923044827418</v>
      </c>
      <c r="BE19" s="292">
        <v>-0.56914474161489492</v>
      </c>
      <c r="BF19" s="293">
        <v>4.4040908876096362E-3</v>
      </c>
      <c r="BG19" s="291">
        <v>504.57347547564052</v>
      </c>
      <c r="BH19" s="292">
        <v>37.572625723957508</v>
      </c>
      <c r="BI19" s="292">
        <v>-0.51570886222434464</v>
      </c>
      <c r="BJ19" s="294">
        <v>4.4781291057417062E-3</v>
      </c>
      <c r="BK19" s="291" t="s">
        <v>115</v>
      </c>
      <c r="BL19" s="292" t="s">
        <v>115</v>
      </c>
      <c r="BM19" s="292" t="s">
        <v>115</v>
      </c>
      <c r="BN19" s="293" t="s">
        <v>115</v>
      </c>
      <c r="BO19" s="291">
        <v>504.57347547564052</v>
      </c>
      <c r="BP19" s="292">
        <v>37.572625723957508</v>
      </c>
      <c r="BQ19" s="292">
        <v>-0.51570886222434464</v>
      </c>
      <c r="BR19" s="294">
        <v>4.4781291057417062E-3</v>
      </c>
      <c r="BS19" s="291">
        <v>100.10521405785758</v>
      </c>
      <c r="BT19" s="292">
        <v>4.3040114386512949</v>
      </c>
      <c r="BU19" s="292">
        <v>-4.7160808499939868E-3</v>
      </c>
      <c r="BV19" s="293">
        <v>2.0908000317570763E-4</v>
      </c>
      <c r="BW19" s="291">
        <v>52.728315860781059</v>
      </c>
      <c r="BX19" s="292">
        <v>7.0711299096433988</v>
      </c>
      <c r="BY19" s="292">
        <v>-6.3318269829733875E-2</v>
      </c>
      <c r="BZ19" s="293">
        <v>4.978665566064555E-4</v>
      </c>
      <c r="CA19" s="291" t="s">
        <v>115</v>
      </c>
      <c r="CB19" s="292">
        <v>2.4085487899558595</v>
      </c>
      <c r="CC19" s="292" t="s">
        <v>115</v>
      </c>
      <c r="CD19" s="293" t="s">
        <v>115</v>
      </c>
      <c r="CE19" s="291">
        <v>72.92638293307462</v>
      </c>
      <c r="CF19" s="292">
        <v>5.816851259941263</v>
      </c>
      <c r="CG19" s="292">
        <v>-3.7096343167931076E-2</v>
      </c>
      <c r="CH19" s="293">
        <v>3.6685698056535844E-4</v>
      </c>
      <c r="CI19" s="291">
        <v>195.94694425453261</v>
      </c>
      <c r="CJ19" s="292">
        <v>8.0890060363842444</v>
      </c>
      <c r="CK19" s="292">
        <v>-9.3724518677360383E-2</v>
      </c>
      <c r="CL19" s="293">
        <v>1.2658735148440247E-3</v>
      </c>
      <c r="CM19" s="291">
        <v>123.04453807309372</v>
      </c>
      <c r="CN19" s="292">
        <v>6.8159080664060436</v>
      </c>
      <c r="CO19" s="292">
        <v>-5.0958556408454689E-2</v>
      </c>
      <c r="CP19" s="293">
        <v>9.4469237780323316E-4</v>
      </c>
      <c r="CQ19" s="291" t="s">
        <v>115</v>
      </c>
      <c r="CR19" s="292" t="s">
        <v>115</v>
      </c>
      <c r="CS19" s="292" t="s">
        <v>115</v>
      </c>
      <c r="CT19" s="293" t="s">
        <v>115</v>
      </c>
      <c r="CU19" s="291">
        <v>124.42007629749155</v>
      </c>
      <c r="CV19" s="292">
        <v>6.8399291517560927</v>
      </c>
      <c r="CW19" s="292">
        <v>-5.1765473750217443E-2</v>
      </c>
      <c r="CX19" s="294">
        <v>9.5075249233300099E-4</v>
      </c>
    </row>
    <row r="20" spans="2:102" ht="15" customHeight="1" x14ac:dyDescent="0.2">
      <c r="B20" s="276">
        <v>2021</v>
      </c>
      <c r="C20" s="291">
        <v>81.237293628933003</v>
      </c>
      <c r="D20" s="292">
        <v>3.4927875067717995</v>
      </c>
      <c r="E20" s="292">
        <v>-3.8271897062955936E-3</v>
      </c>
      <c r="F20" s="293">
        <v>1.6967241686438407E-4</v>
      </c>
      <c r="G20" s="291">
        <v>43.228442808453373</v>
      </c>
      <c r="H20" s="292">
        <v>5.797149594104936</v>
      </c>
      <c r="I20" s="292">
        <v>-5.1910442451675996E-2</v>
      </c>
      <c r="J20" s="293">
        <v>4.081677105964934E-4</v>
      </c>
      <c r="K20" s="291" t="s">
        <v>115</v>
      </c>
      <c r="L20" s="292">
        <v>2.2732966290614951</v>
      </c>
      <c r="M20" s="292" t="s">
        <v>115</v>
      </c>
      <c r="N20" s="293" t="s">
        <v>115</v>
      </c>
      <c r="O20" s="291">
        <v>59.34087814327134</v>
      </c>
      <c r="P20" s="292">
        <v>4.7416994466715252</v>
      </c>
      <c r="Q20" s="292">
        <v>-3.016376782805404E-2</v>
      </c>
      <c r="R20" s="294">
        <v>2.9837553788883772E-4</v>
      </c>
      <c r="S20" s="291">
        <v>159.93871299446062</v>
      </c>
      <c r="T20" s="292">
        <v>6.6025281475334481</v>
      </c>
      <c r="U20" s="292">
        <v>-7.6501212868164234E-2</v>
      </c>
      <c r="V20" s="294">
        <v>1.0332500031994972E-3</v>
      </c>
      <c r="W20" s="291">
        <v>101.32147890103563</v>
      </c>
      <c r="X20" s="292">
        <v>5.6125846474511034</v>
      </c>
      <c r="Y20" s="292">
        <v>-4.196201130763981E-2</v>
      </c>
      <c r="Z20" s="294">
        <v>7.779104243432496E-4</v>
      </c>
      <c r="AA20" s="291" t="s">
        <v>115</v>
      </c>
      <c r="AB20" s="292" t="s">
        <v>115</v>
      </c>
      <c r="AC20" s="292" t="s">
        <v>115</v>
      </c>
      <c r="AD20" s="293" t="s">
        <v>115</v>
      </c>
      <c r="AE20" s="291">
        <v>102.32816904367409</v>
      </c>
      <c r="AF20" s="292">
        <v>5.6295858993647228</v>
      </c>
      <c r="AG20" s="292">
        <v>-4.2555186237902907E-2</v>
      </c>
      <c r="AH20" s="294">
        <v>7.8229561653178506E-4</v>
      </c>
      <c r="AI20" s="291">
        <v>182.98560356481022</v>
      </c>
      <c r="AJ20" s="292">
        <v>30.421690912957985</v>
      </c>
      <c r="AK20" s="292">
        <v>-0.44247603796354895</v>
      </c>
      <c r="AL20" s="294">
        <v>3.794796640569613E-3</v>
      </c>
      <c r="AM20" s="291" t="s">
        <v>115</v>
      </c>
      <c r="AN20" s="292" t="s">
        <v>115</v>
      </c>
      <c r="AO20" s="292" t="s">
        <v>115</v>
      </c>
      <c r="AP20" s="293" t="s">
        <v>115</v>
      </c>
      <c r="AQ20" s="291">
        <v>182.98560356481022</v>
      </c>
      <c r="AR20" s="292">
        <v>30.421690912957985</v>
      </c>
      <c r="AS20" s="292">
        <v>-0.44247603796354895</v>
      </c>
      <c r="AT20" s="293">
        <v>3.794796640569613E-3</v>
      </c>
      <c r="AU20" s="291">
        <v>419.96958511163558</v>
      </c>
      <c r="AV20" s="292">
        <v>48.847454443182393</v>
      </c>
      <c r="AW20" s="292">
        <v>-0.57498947459255523</v>
      </c>
      <c r="AX20" s="294">
        <v>4.4493179333245604E-3</v>
      </c>
      <c r="AY20" s="291" t="s">
        <v>115</v>
      </c>
      <c r="AZ20" s="292" t="s">
        <v>115</v>
      </c>
      <c r="BA20" s="292" t="s">
        <v>115</v>
      </c>
      <c r="BB20" s="293" t="s">
        <v>115</v>
      </c>
      <c r="BC20" s="291">
        <v>419.96958511163558</v>
      </c>
      <c r="BD20" s="292">
        <v>48.847454443182393</v>
      </c>
      <c r="BE20" s="292">
        <v>-0.57498947459255523</v>
      </c>
      <c r="BF20" s="293">
        <v>4.4493179333245604E-3</v>
      </c>
      <c r="BG20" s="291">
        <v>509.75510506145974</v>
      </c>
      <c r="BH20" s="292">
        <v>37.958471271793023</v>
      </c>
      <c r="BI20" s="292">
        <v>-0.52100484472848219</v>
      </c>
      <c r="BJ20" s="294">
        <v>4.5241164740661231E-3</v>
      </c>
      <c r="BK20" s="291" t="s">
        <v>115</v>
      </c>
      <c r="BL20" s="292" t="s">
        <v>115</v>
      </c>
      <c r="BM20" s="292" t="s">
        <v>115</v>
      </c>
      <c r="BN20" s="293" t="s">
        <v>115</v>
      </c>
      <c r="BO20" s="291">
        <v>509.75510506145974</v>
      </c>
      <c r="BP20" s="292">
        <v>37.958471271793023</v>
      </c>
      <c r="BQ20" s="292">
        <v>-0.52100484472848219</v>
      </c>
      <c r="BR20" s="294">
        <v>4.5241164740661231E-3</v>
      </c>
      <c r="BS20" s="291">
        <v>97.484752354719603</v>
      </c>
      <c r="BT20" s="292">
        <v>4.1913450081261594</v>
      </c>
      <c r="BU20" s="292">
        <v>-4.5926276475547123E-3</v>
      </c>
      <c r="BV20" s="293">
        <v>2.0360690023726088E-4</v>
      </c>
      <c r="BW20" s="291">
        <v>51.874131370144049</v>
      </c>
      <c r="BX20" s="292">
        <v>6.9565795129259227</v>
      </c>
      <c r="BY20" s="292">
        <v>-6.229253094201119E-2</v>
      </c>
      <c r="BZ20" s="293">
        <v>4.8980125271579208E-4</v>
      </c>
      <c r="CA20" s="291" t="s">
        <v>115</v>
      </c>
      <c r="CB20" s="292">
        <v>2.3869614605145699</v>
      </c>
      <c r="CC20" s="292" t="s">
        <v>115</v>
      </c>
      <c r="CD20" s="293" t="s">
        <v>115</v>
      </c>
      <c r="CE20" s="291">
        <v>71.20905377192561</v>
      </c>
      <c r="CF20" s="292">
        <v>5.6856773779587488</v>
      </c>
      <c r="CG20" s="292">
        <v>-3.6196521393664846E-2</v>
      </c>
      <c r="CH20" s="293">
        <v>3.580506454666053E-4</v>
      </c>
      <c r="CI20" s="291">
        <v>191.92645559335273</v>
      </c>
      <c r="CJ20" s="292">
        <v>7.9230337770401373</v>
      </c>
      <c r="CK20" s="292">
        <v>-9.1801455441797075E-2</v>
      </c>
      <c r="CL20" s="293">
        <v>1.2399000038393966E-3</v>
      </c>
      <c r="CM20" s="291">
        <v>121.58577468124275</v>
      </c>
      <c r="CN20" s="292">
        <v>6.7351015769413243</v>
      </c>
      <c r="CO20" s="292">
        <v>-5.0354413569167769E-2</v>
      </c>
      <c r="CP20" s="293">
        <v>9.3349250921189949E-4</v>
      </c>
      <c r="CQ20" s="291" t="s">
        <v>115</v>
      </c>
      <c r="CR20" s="292" t="s">
        <v>115</v>
      </c>
      <c r="CS20" s="292" t="s">
        <v>115</v>
      </c>
      <c r="CT20" s="293" t="s">
        <v>115</v>
      </c>
      <c r="CU20" s="291">
        <v>122.7938028524089</v>
      </c>
      <c r="CV20" s="292">
        <v>6.755503079237668</v>
      </c>
      <c r="CW20" s="292">
        <v>-5.1066223485483481E-2</v>
      </c>
      <c r="CX20" s="294">
        <v>9.3875473983814201E-4</v>
      </c>
    </row>
    <row r="21" spans="2:102" ht="15" customHeight="1" x14ac:dyDescent="0.2">
      <c r="B21" s="276">
        <v>2022</v>
      </c>
      <c r="C21" s="291">
        <v>79.021124301572101</v>
      </c>
      <c r="D21" s="292">
        <v>3.3975035775107667</v>
      </c>
      <c r="E21" s="292">
        <v>-3.7227832193460716E-3</v>
      </c>
      <c r="F21" s="293">
        <v>1.650437200041514E-4</v>
      </c>
      <c r="G21" s="291">
        <v>42.48241372753396</v>
      </c>
      <c r="H21" s="292">
        <v>5.6971033767844093</v>
      </c>
      <c r="I21" s="292">
        <v>-5.1014580904130941E-2</v>
      </c>
      <c r="J21" s="293">
        <v>4.0112362197765154E-4</v>
      </c>
      <c r="K21" s="291" t="s">
        <v>115</v>
      </c>
      <c r="L21" s="292">
        <v>2.2996476453918437</v>
      </c>
      <c r="M21" s="292" t="s">
        <v>115</v>
      </c>
      <c r="N21" s="293" t="s">
        <v>115</v>
      </c>
      <c r="O21" s="291">
        <v>57.87721841562432</v>
      </c>
      <c r="P21" s="292">
        <v>4.6313765285389819</v>
      </c>
      <c r="Q21" s="292">
        <v>-2.9398414862805818E-2</v>
      </c>
      <c r="R21" s="294">
        <v>2.9087990977098209E-4</v>
      </c>
      <c r="S21" s="291">
        <v>156.47959322992989</v>
      </c>
      <c r="T21" s="292">
        <v>6.4597301020609033</v>
      </c>
      <c r="U21" s="292">
        <v>-7.4846661243430312E-2</v>
      </c>
      <c r="V21" s="294">
        <v>1.0109030964321997E-3</v>
      </c>
      <c r="W21" s="291">
        <v>100.01257325317519</v>
      </c>
      <c r="X21" s="292">
        <v>5.5400793521886946</v>
      </c>
      <c r="Y21" s="292">
        <v>-4.1419931640111471E-2</v>
      </c>
      <c r="Z21" s="294">
        <v>7.6786111042683011E-4</v>
      </c>
      <c r="AA21" s="291" t="s">
        <v>115</v>
      </c>
      <c r="AB21" s="292" t="s">
        <v>115</v>
      </c>
      <c r="AC21" s="292" t="s">
        <v>115</v>
      </c>
      <c r="AD21" s="293" t="s">
        <v>115</v>
      </c>
      <c r="AE21" s="291">
        <v>100.88666631296437</v>
      </c>
      <c r="AF21" s="292">
        <v>5.5543152785440109</v>
      </c>
      <c r="AG21" s="292">
        <v>-4.193736770048332E-2</v>
      </c>
      <c r="AH21" s="294">
        <v>7.7162332974161122E-4</v>
      </c>
      <c r="AI21" s="291">
        <v>184.665916286114</v>
      </c>
      <c r="AJ21" s="292">
        <v>30.701045972857603</v>
      </c>
      <c r="AK21" s="292">
        <v>-0.44653918883978122</v>
      </c>
      <c r="AL21" s="294">
        <v>3.8296433440571449E-3</v>
      </c>
      <c r="AM21" s="291" t="s">
        <v>115</v>
      </c>
      <c r="AN21" s="292" t="s">
        <v>115</v>
      </c>
      <c r="AO21" s="292" t="s">
        <v>115</v>
      </c>
      <c r="AP21" s="293" t="s">
        <v>115</v>
      </c>
      <c r="AQ21" s="291">
        <v>184.665916286114</v>
      </c>
      <c r="AR21" s="292">
        <v>30.701045972857603</v>
      </c>
      <c r="AS21" s="292">
        <v>-0.44653918883978122</v>
      </c>
      <c r="AT21" s="293">
        <v>3.8296433440571449E-3</v>
      </c>
      <c r="AU21" s="291">
        <v>423.82606465251826</v>
      </c>
      <c r="AV21" s="292">
        <v>49.296008851317104</v>
      </c>
      <c r="AW21" s="292">
        <v>-0.5802694644384857</v>
      </c>
      <c r="AX21" s="294">
        <v>4.4901749481871655E-3</v>
      </c>
      <c r="AY21" s="291" t="s">
        <v>115</v>
      </c>
      <c r="AZ21" s="292" t="s">
        <v>115</v>
      </c>
      <c r="BA21" s="292" t="s">
        <v>115</v>
      </c>
      <c r="BB21" s="293" t="s">
        <v>115</v>
      </c>
      <c r="BC21" s="291">
        <v>423.82606465251826</v>
      </c>
      <c r="BD21" s="292">
        <v>49.296008851317104</v>
      </c>
      <c r="BE21" s="292">
        <v>-0.5802694644384857</v>
      </c>
      <c r="BF21" s="293">
        <v>4.4901749481871655E-3</v>
      </c>
      <c r="BG21" s="291">
        <v>514.43606340516328</v>
      </c>
      <c r="BH21" s="292">
        <v>38.307034770323376</v>
      </c>
      <c r="BI21" s="292">
        <v>-0.52578910672179302</v>
      </c>
      <c r="BJ21" s="294">
        <v>4.5656603459114341E-3</v>
      </c>
      <c r="BK21" s="291" t="s">
        <v>115</v>
      </c>
      <c r="BL21" s="292" t="s">
        <v>115</v>
      </c>
      <c r="BM21" s="292" t="s">
        <v>115</v>
      </c>
      <c r="BN21" s="293" t="s">
        <v>115</v>
      </c>
      <c r="BO21" s="291">
        <v>514.43606340516328</v>
      </c>
      <c r="BP21" s="292">
        <v>38.307034770323376</v>
      </c>
      <c r="BQ21" s="292">
        <v>-0.52578910672179302</v>
      </c>
      <c r="BR21" s="294">
        <v>4.5656603459114341E-3</v>
      </c>
      <c r="BS21" s="291">
        <v>94.825349161886521</v>
      </c>
      <c r="BT21" s="292">
        <v>4.0770042930129202</v>
      </c>
      <c r="BU21" s="292">
        <v>-4.4673398632152856E-3</v>
      </c>
      <c r="BV21" s="293">
        <v>1.9805246400498167E-4</v>
      </c>
      <c r="BW21" s="291">
        <v>50.978896473040749</v>
      </c>
      <c r="BX21" s="292">
        <v>6.8365240521412911</v>
      </c>
      <c r="BY21" s="292">
        <v>-6.1217497084957127E-2</v>
      </c>
      <c r="BZ21" s="293">
        <v>4.813483463731818E-4</v>
      </c>
      <c r="CA21" s="291" t="s">
        <v>115</v>
      </c>
      <c r="CB21" s="292">
        <v>2.4146300276614361</v>
      </c>
      <c r="CC21" s="292" t="s">
        <v>115</v>
      </c>
      <c r="CD21" s="293" t="s">
        <v>115</v>
      </c>
      <c r="CE21" s="291">
        <v>69.452662098749173</v>
      </c>
      <c r="CF21" s="292">
        <v>5.5521496358162858</v>
      </c>
      <c r="CG21" s="292">
        <v>-3.5278097835366985E-2</v>
      </c>
      <c r="CH21" s="293">
        <v>3.4905589172517848E-4</v>
      </c>
      <c r="CI21" s="291">
        <v>187.77551187591587</v>
      </c>
      <c r="CJ21" s="292">
        <v>7.7516761224730839</v>
      </c>
      <c r="CK21" s="292">
        <v>-8.9815993492116372E-2</v>
      </c>
      <c r="CL21" s="293">
        <v>1.2130837157186397E-3</v>
      </c>
      <c r="CM21" s="291">
        <v>120.01508790381023</v>
      </c>
      <c r="CN21" s="292">
        <v>6.6480952226264334</v>
      </c>
      <c r="CO21" s="292">
        <v>-4.9703917968133761E-2</v>
      </c>
      <c r="CP21" s="293">
        <v>9.2143333251219609E-4</v>
      </c>
      <c r="CQ21" s="291" t="s">
        <v>115</v>
      </c>
      <c r="CR21" s="292" t="s">
        <v>115</v>
      </c>
      <c r="CS21" s="292" t="s">
        <v>115</v>
      </c>
      <c r="CT21" s="293" t="s">
        <v>115</v>
      </c>
      <c r="CU21" s="291">
        <v>121.06399957555723</v>
      </c>
      <c r="CV21" s="292">
        <v>6.6651783342528121</v>
      </c>
      <c r="CW21" s="292">
        <v>-5.0324841240579975E-2</v>
      </c>
      <c r="CX21" s="294">
        <v>9.2594799568993338E-4</v>
      </c>
    </row>
    <row r="22" spans="2:102" ht="15" customHeight="1" x14ac:dyDescent="0.2">
      <c r="B22" s="276">
        <v>2023</v>
      </c>
      <c r="C22" s="291">
        <v>76.863340443591369</v>
      </c>
      <c r="D22" s="292">
        <v>3.3047299243669994</v>
      </c>
      <c r="E22" s="292">
        <v>-3.6211273443067598E-3</v>
      </c>
      <c r="F22" s="293">
        <v>1.6053696718288122E-4</v>
      </c>
      <c r="G22" s="291">
        <v>41.74813464803335</v>
      </c>
      <c r="H22" s="292">
        <v>5.5986328932060774</v>
      </c>
      <c r="I22" s="292">
        <v>-5.0132829228069359E-2</v>
      </c>
      <c r="J22" s="293">
        <v>3.9419047816429044E-4</v>
      </c>
      <c r="K22" s="291" t="s">
        <v>115</v>
      </c>
      <c r="L22" s="292">
        <v>2.2352325647671445</v>
      </c>
      <c r="M22" s="292" t="s">
        <v>115</v>
      </c>
      <c r="N22" s="293" t="s">
        <v>115</v>
      </c>
      <c r="O22" s="291">
        <v>56.446222747306962</v>
      </c>
      <c r="P22" s="292">
        <v>4.5220891384301023</v>
      </c>
      <c r="Q22" s="292">
        <v>-2.8649785978351154E-2</v>
      </c>
      <c r="R22" s="294">
        <v>2.8354928985459531E-4</v>
      </c>
      <c r="S22" s="291">
        <v>153.09115955862333</v>
      </c>
      <c r="T22" s="292">
        <v>6.3198500925748524</v>
      </c>
      <c r="U22" s="292">
        <v>-7.3225919893665545E-2</v>
      </c>
      <c r="V22" s="294">
        <v>9.8901284212059922E-4</v>
      </c>
      <c r="W22" s="291">
        <v>98.717916691290114</v>
      </c>
      <c r="X22" s="292">
        <v>5.4683633683541579</v>
      </c>
      <c r="Y22" s="292">
        <v>-4.0883753192278174E-2</v>
      </c>
      <c r="Z22" s="294">
        <v>7.5792119594513875E-4</v>
      </c>
      <c r="AA22" s="291" t="s">
        <v>115</v>
      </c>
      <c r="AB22" s="292" t="s">
        <v>115</v>
      </c>
      <c r="AC22" s="292" t="s">
        <v>115</v>
      </c>
      <c r="AD22" s="293" t="s">
        <v>115</v>
      </c>
      <c r="AE22" s="291">
        <v>99.467476689285149</v>
      </c>
      <c r="AF22" s="292">
        <v>5.480101501922114</v>
      </c>
      <c r="AG22" s="292">
        <v>-4.1329604738543246E-2</v>
      </c>
      <c r="AH22" s="294">
        <v>7.6110689988166105E-4</v>
      </c>
      <c r="AI22" s="291">
        <v>186.35663781368436</v>
      </c>
      <c r="AJ22" s="292">
        <v>30.982131515816246</v>
      </c>
      <c r="AK22" s="292">
        <v>-0.45062750916796512</v>
      </c>
      <c r="AL22" s="294">
        <v>3.8647059077122703E-3</v>
      </c>
      <c r="AM22" s="291" t="s">
        <v>115</v>
      </c>
      <c r="AN22" s="292" t="s">
        <v>115</v>
      </c>
      <c r="AO22" s="292" t="s">
        <v>115</v>
      </c>
      <c r="AP22" s="293" t="s">
        <v>115</v>
      </c>
      <c r="AQ22" s="291">
        <v>186.35663781368436</v>
      </c>
      <c r="AR22" s="292">
        <v>30.982131515816246</v>
      </c>
      <c r="AS22" s="292">
        <v>-0.45062750916796512</v>
      </c>
      <c r="AT22" s="293">
        <v>3.8647059077122703E-3</v>
      </c>
      <c r="AU22" s="291">
        <v>427.70643340634507</v>
      </c>
      <c r="AV22" s="292">
        <v>49.747341858860779</v>
      </c>
      <c r="AW22" s="292">
        <v>-0.58558216152438336</v>
      </c>
      <c r="AX22" s="294">
        <v>4.5312850544814692E-3</v>
      </c>
      <c r="AY22" s="291" t="s">
        <v>115</v>
      </c>
      <c r="AZ22" s="292" t="s">
        <v>115</v>
      </c>
      <c r="BA22" s="292" t="s">
        <v>115</v>
      </c>
      <c r="BB22" s="293" t="s">
        <v>115</v>
      </c>
      <c r="BC22" s="291">
        <v>427.70643340634507</v>
      </c>
      <c r="BD22" s="292">
        <v>49.747341858860779</v>
      </c>
      <c r="BE22" s="292">
        <v>-0.58558216152438336</v>
      </c>
      <c r="BF22" s="293">
        <v>4.5312850544814692E-3</v>
      </c>
      <c r="BG22" s="291">
        <v>519.14601824929423</v>
      </c>
      <c r="BH22" s="292">
        <v>38.657757468080035</v>
      </c>
      <c r="BI22" s="292">
        <v>-0.53060300513669711</v>
      </c>
      <c r="BJ22" s="294">
        <v>4.6074615639686246E-3</v>
      </c>
      <c r="BK22" s="291" t="s">
        <v>115</v>
      </c>
      <c r="BL22" s="292" t="s">
        <v>115</v>
      </c>
      <c r="BM22" s="292" t="s">
        <v>115</v>
      </c>
      <c r="BN22" s="293" t="s">
        <v>115</v>
      </c>
      <c r="BO22" s="291">
        <v>519.14601824929423</v>
      </c>
      <c r="BP22" s="292">
        <v>38.657757468080035</v>
      </c>
      <c r="BQ22" s="292">
        <v>-0.53060300513669711</v>
      </c>
      <c r="BR22" s="294">
        <v>4.6074615639686246E-3</v>
      </c>
      <c r="BS22" s="291">
        <v>92.23600853230964</v>
      </c>
      <c r="BT22" s="292">
        <v>3.965675909240399</v>
      </c>
      <c r="BU22" s="292">
        <v>-4.3453528131681112E-3</v>
      </c>
      <c r="BV22" s="293">
        <v>1.9264436061945745E-4</v>
      </c>
      <c r="BW22" s="291">
        <v>50.097761577640021</v>
      </c>
      <c r="BX22" s="292">
        <v>6.7183594718472923</v>
      </c>
      <c r="BY22" s="292">
        <v>-6.0159395073683231E-2</v>
      </c>
      <c r="BZ22" s="293">
        <v>4.7302857379714848E-4</v>
      </c>
      <c r="CA22" s="291" t="s">
        <v>115</v>
      </c>
      <c r="CB22" s="292">
        <v>2.3469941930055018</v>
      </c>
      <c r="CC22" s="292" t="s">
        <v>115</v>
      </c>
      <c r="CD22" s="293" t="s">
        <v>115</v>
      </c>
      <c r="CE22" s="291">
        <v>67.735467296768363</v>
      </c>
      <c r="CF22" s="292">
        <v>5.420099733192119</v>
      </c>
      <c r="CG22" s="292">
        <v>-3.4379743174021385E-2</v>
      </c>
      <c r="CH22" s="293">
        <v>3.402591478255144E-4</v>
      </c>
      <c r="CI22" s="291">
        <v>183.70939147034798</v>
      </c>
      <c r="CJ22" s="292">
        <v>7.5838201110898229</v>
      </c>
      <c r="CK22" s="292">
        <v>-8.7871103872398645E-2</v>
      </c>
      <c r="CL22" s="293">
        <v>1.186815410544719E-3</v>
      </c>
      <c r="CM22" s="291">
        <v>118.46150002954813</v>
      </c>
      <c r="CN22" s="292">
        <v>6.5620360420249897</v>
      </c>
      <c r="CO22" s="292">
        <v>-4.9060503830733806E-2</v>
      </c>
      <c r="CP22" s="293">
        <v>9.0950543513416645E-4</v>
      </c>
      <c r="CQ22" s="291" t="s">
        <v>115</v>
      </c>
      <c r="CR22" s="292" t="s">
        <v>115</v>
      </c>
      <c r="CS22" s="292" t="s">
        <v>115</v>
      </c>
      <c r="CT22" s="293" t="s">
        <v>115</v>
      </c>
      <c r="CU22" s="291">
        <v>119.36097202714218</v>
      </c>
      <c r="CV22" s="292">
        <v>6.5761218023065373</v>
      </c>
      <c r="CW22" s="292">
        <v>-4.959552568625189E-2</v>
      </c>
      <c r="CX22" s="294">
        <v>9.1332827985799326E-4</v>
      </c>
    </row>
    <row r="23" spans="2:102" ht="15" customHeight="1" x14ac:dyDescent="0.2">
      <c r="B23" s="276">
        <v>2024</v>
      </c>
      <c r="C23" s="291">
        <v>74.823945328573174</v>
      </c>
      <c r="D23" s="292">
        <v>3.2170463807516314</v>
      </c>
      <c r="E23" s="292">
        <v>-3.5250489098512909E-3</v>
      </c>
      <c r="F23" s="293">
        <v>1.5627748138948307E-4</v>
      </c>
      <c r="G23" s="291">
        <v>41.059204575457983</v>
      </c>
      <c r="H23" s="292">
        <v>5.5062439374369836</v>
      </c>
      <c r="I23" s="292">
        <v>-4.9305534452633692E-2</v>
      </c>
      <c r="J23" s="293">
        <v>3.8768552466110349E-4</v>
      </c>
      <c r="K23" s="291" t="s">
        <v>115</v>
      </c>
      <c r="L23" s="292">
        <v>2.2425822696630355</v>
      </c>
      <c r="M23" s="292" t="s">
        <v>115</v>
      </c>
      <c r="N23" s="293" t="s">
        <v>115</v>
      </c>
      <c r="O23" s="291">
        <v>55.092517428625051</v>
      </c>
      <c r="P23" s="292">
        <v>4.4201383204774851</v>
      </c>
      <c r="Q23" s="292">
        <v>-2.7940537663027742E-2</v>
      </c>
      <c r="R23" s="294">
        <v>2.7660789007647016E-4</v>
      </c>
      <c r="S23" s="291">
        <v>149.89523092863433</v>
      </c>
      <c r="T23" s="292">
        <v>6.1879170018181382</v>
      </c>
      <c r="U23" s="292">
        <v>-7.1697256746034013E-2</v>
      </c>
      <c r="V23" s="294">
        <v>9.6836622564272458E-4</v>
      </c>
      <c r="W23" s="291">
        <v>97.517582513607451</v>
      </c>
      <c r="X23" s="292">
        <v>5.4018722625141731</v>
      </c>
      <c r="Y23" s="292">
        <v>-4.0386638099968244E-2</v>
      </c>
      <c r="Z23" s="294">
        <v>7.4870545531795284E-4</v>
      </c>
      <c r="AA23" s="291" t="s">
        <v>115</v>
      </c>
      <c r="AB23" s="292" t="s">
        <v>115</v>
      </c>
      <c r="AC23" s="292" t="s">
        <v>115</v>
      </c>
      <c r="AD23" s="293" t="s">
        <v>115</v>
      </c>
      <c r="AE23" s="291">
        <v>98.150891370436483</v>
      </c>
      <c r="AF23" s="292">
        <v>5.4113764901824437</v>
      </c>
      <c r="AG23" s="292">
        <v>-4.0765221192210703E-2</v>
      </c>
      <c r="AH23" s="294">
        <v>7.5136141860676392E-4</v>
      </c>
      <c r="AI23" s="291">
        <v>188.21253857659167</v>
      </c>
      <c r="AJ23" s="292">
        <v>31.290678408437181</v>
      </c>
      <c r="AK23" s="292">
        <v>-0.45511524809620213</v>
      </c>
      <c r="AL23" s="294">
        <v>3.9031939955350746E-3</v>
      </c>
      <c r="AM23" s="291" t="s">
        <v>115</v>
      </c>
      <c r="AN23" s="292" t="s">
        <v>115</v>
      </c>
      <c r="AO23" s="292" t="s">
        <v>115</v>
      </c>
      <c r="AP23" s="293" t="s">
        <v>115</v>
      </c>
      <c r="AQ23" s="291">
        <v>188.21253857659167</v>
      </c>
      <c r="AR23" s="292">
        <v>31.290678408437181</v>
      </c>
      <c r="AS23" s="292">
        <v>-0.45511524809620213</v>
      </c>
      <c r="AT23" s="293">
        <v>3.9031939955350746E-3</v>
      </c>
      <c r="AU23" s="291">
        <v>431.96590441511484</v>
      </c>
      <c r="AV23" s="292">
        <v>50.242768964606142</v>
      </c>
      <c r="AW23" s="292">
        <v>-0.59141389573609715</v>
      </c>
      <c r="AX23" s="294">
        <v>4.5764115146291915E-3</v>
      </c>
      <c r="AY23" s="291" t="s">
        <v>115</v>
      </c>
      <c r="AZ23" s="292" t="s">
        <v>115</v>
      </c>
      <c r="BA23" s="292" t="s">
        <v>115</v>
      </c>
      <c r="BB23" s="293" t="s">
        <v>115</v>
      </c>
      <c r="BC23" s="291">
        <v>431.96590441511484</v>
      </c>
      <c r="BD23" s="292">
        <v>50.242768964606142</v>
      </c>
      <c r="BE23" s="292">
        <v>-0.59141389573609715</v>
      </c>
      <c r="BF23" s="293">
        <v>4.5764115146291915E-3</v>
      </c>
      <c r="BG23" s="291">
        <v>524.31612382016431</v>
      </c>
      <c r="BH23" s="292">
        <v>39.042744890148818</v>
      </c>
      <c r="BI23" s="292">
        <v>-0.5358872093034337</v>
      </c>
      <c r="BJ23" s="294">
        <v>4.653346655757974E-3</v>
      </c>
      <c r="BK23" s="291" t="s">
        <v>115</v>
      </c>
      <c r="BL23" s="292" t="s">
        <v>115</v>
      </c>
      <c r="BM23" s="292" t="s">
        <v>115</v>
      </c>
      <c r="BN23" s="293" t="s">
        <v>115</v>
      </c>
      <c r="BO23" s="291">
        <v>524.31612382016431</v>
      </c>
      <c r="BP23" s="292">
        <v>39.042744890148818</v>
      </c>
      <c r="BQ23" s="292">
        <v>-0.5358872093034337</v>
      </c>
      <c r="BR23" s="294">
        <v>4.653346655757974E-3</v>
      </c>
      <c r="BS23" s="291">
        <v>89.7887343942878</v>
      </c>
      <c r="BT23" s="292">
        <v>3.8604556569019577</v>
      </c>
      <c r="BU23" s="292">
        <v>-4.2300586918215489E-3</v>
      </c>
      <c r="BV23" s="293">
        <v>1.8753297766737966E-4</v>
      </c>
      <c r="BW23" s="291">
        <v>49.271045490549575</v>
      </c>
      <c r="BX23" s="292">
        <v>6.6074927249243798</v>
      </c>
      <c r="BY23" s="292">
        <v>-5.916664134316043E-2</v>
      </c>
      <c r="BZ23" s="293">
        <v>4.6522262959332414E-4</v>
      </c>
      <c r="CA23" s="291" t="s">
        <v>115</v>
      </c>
      <c r="CB23" s="292">
        <v>2.3547113831461872</v>
      </c>
      <c r="CC23" s="292" t="s">
        <v>115</v>
      </c>
      <c r="CD23" s="293" t="s">
        <v>115</v>
      </c>
      <c r="CE23" s="291">
        <v>66.11102091435005</v>
      </c>
      <c r="CF23" s="292">
        <v>5.2966750455564764</v>
      </c>
      <c r="CG23" s="292">
        <v>-3.352864519563329E-2</v>
      </c>
      <c r="CH23" s="293">
        <v>3.3192946809176415E-4</v>
      </c>
      <c r="CI23" s="291">
        <v>179.87427711436121</v>
      </c>
      <c r="CJ23" s="292">
        <v>7.4255004021817657</v>
      </c>
      <c r="CK23" s="292">
        <v>-8.6036708095240819E-2</v>
      </c>
      <c r="CL23" s="293">
        <v>1.1620394707712695E-3</v>
      </c>
      <c r="CM23" s="291">
        <v>117.02109901632893</v>
      </c>
      <c r="CN23" s="292">
        <v>6.4822467150170073</v>
      </c>
      <c r="CO23" s="292">
        <v>-4.8463965719961893E-2</v>
      </c>
      <c r="CP23" s="293">
        <v>8.9844654638154332E-4</v>
      </c>
      <c r="CQ23" s="291" t="s">
        <v>115</v>
      </c>
      <c r="CR23" s="292" t="s">
        <v>115</v>
      </c>
      <c r="CS23" s="292" t="s">
        <v>115</v>
      </c>
      <c r="CT23" s="293" t="s">
        <v>115</v>
      </c>
      <c r="CU23" s="291">
        <v>117.78106964452375</v>
      </c>
      <c r="CV23" s="292">
        <v>6.4936517882189317</v>
      </c>
      <c r="CW23" s="292">
        <v>-4.8918265430652842E-2</v>
      </c>
      <c r="CX23" s="294">
        <v>9.0163370232811655E-4</v>
      </c>
    </row>
    <row r="24" spans="2:102" ht="15" customHeight="1" x14ac:dyDescent="0.2">
      <c r="B24" s="276">
        <v>2025</v>
      </c>
      <c r="C24" s="291">
        <v>72.813505313314153</v>
      </c>
      <c r="D24" s="292">
        <v>3.1306077581100977</v>
      </c>
      <c r="E24" s="292">
        <v>-3.4303345860744617E-3</v>
      </c>
      <c r="F24" s="293">
        <v>1.5207847129064864E-4</v>
      </c>
      <c r="G24" s="291">
        <v>40.366630875137815</v>
      </c>
      <c r="H24" s="292">
        <v>5.4133663530305967</v>
      </c>
      <c r="I24" s="292">
        <v>-4.8473864263325284E-2</v>
      </c>
      <c r="J24" s="293">
        <v>3.8114616762408005E-4</v>
      </c>
      <c r="K24" s="291" t="s">
        <v>115</v>
      </c>
      <c r="L24" s="292">
        <v>2.2824041050118229</v>
      </c>
      <c r="M24" s="292" t="s">
        <v>115</v>
      </c>
      <c r="N24" s="293" t="s">
        <v>115</v>
      </c>
      <c r="O24" s="291">
        <v>53.750275052923897</v>
      </c>
      <c r="P24" s="292">
        <v>4.3199503242675599</v>
      </c>
      <c r="Q24" s="292">
        <v>-2.723686730214361E-2</v>
      </c>
      <c r="R24" s="294">
        <v>2.697225419682613E-4</v>
      </c>
      <c r="S24" s="291">
        <v>146.71533317428745</v>
      </c>
      <c r="T24" s="292">
        <v>6.0566456914751514</v>
      </c>
      <c r="U24" s="292">
        <v>-7.0176261419450922E-2</v>
      </c>
      <c r="V24" s="294">
        <v>9.4782317322384703E-4</v>
      </c>
      <c r="W24" s="291">
        <v>96.296030888375924</v>
      </c>
      <c r="X24" s="292">
        <v>5.3342058410188846</v>
      </c>
      <c r="Y24" s="292">
        <v>-3.9880735860218092E-2</v>
      </c>
      <c r="Z24" s="294">
        <v>7.393268146442493E-4</v>
      </c>
      <c r="AA24" s="291" t="s">
        <v>115</v>
      </c>
      <c r="AB24" s="292" t="s">
        <v>115</v>
      </c>
      <c r="AC24" s="292" t="s">
        <v>115</v>
      </c>
      <c r="AD24" s="293" t="s">
        <v>115</v>
      </c>
      <c r="AE24" s="291">
        <v>96.820237954695756</v>
      </c>
      <c r="AF24" s="292">
        <v>5.3417170134752716</v>
      </c>
      <c r="AG24" s="292">
        <v>-4.019571698562055E-2</v>
      </c>
      <c r="AH24" s="294">
        <v>7.4149454127897345E-4</v>
      </c>
      <c r="AI24" s="291">
        <v>190.01625476986121</v>
      </c>
      <c r="AJ24" s="292">
        <v>31.590549521013031</v>
      </c>
      <c r="AK24" s="292">
        <v>-0.45947679993011964</v>
      </c>
      <c r="AL24" s="294">
        <v>3.9405998680049044E-3</v>
      </c>
      <c r="AM24" s="291" t="s">
        <v>115</v>
      </c>
      <c r="AN24" s="292" t="s">
        <v>115</v>
      </c>
      <c r="AO24" s="292" t="s">
        <v>115</v>
      </c>
      <c r="AP24" s="293" t="s">
        <v>115</v>
      </c>
      <c r="AQ24" s="291">
        <v>190.01625476986121</v>
      </c>
      <c r="AR24" s="292">
        <v>31.590549521013031</v>
      </c>
      <c r="AS24" s="292">
        <v>-0.45947679993011964</v>
      </c>
      <c r="AT24" s="293">
        <v>3.9405998680049044E-3</v>
      </c>
      <c r="AU24" s="291">
        <v>436.10560681021747</v>
      </c>
      <c r="AV24" s="292">
        <v>50.724265557030463</v>
      </c>
      <c r="AW24" s="292">
        <v>-0.59708165213921116</v>
      </c>
      <c r="AX24" s="294">
        <v>4.6202691004118869E-3</v>
      </c>
      <c r="AY24" s="291" t="s">
        <v>115</v>
      </c>
      <c r="AZ24" s="292" t="s">
        <v>115</v>
      </c>
      <c r="BA24" s="292" t="s">
        <v>115</v>
      </c>
      <c r="BB24" s="293" t="s">
        <v>115</v>
      </c>
      <c r="BC24" s="291">
        <v>436.10560681021747</v>
      </c>
      <c r="BD24" s="292">
        <v>50.724265557030463</v>
      </c>
      <c r="BE24" s="292">
        <v>-0.59708165213921116</v>
      </c>
      <c r="BF24" s="293">
        <v>4.6202691004118869E-3</v>
      </c>
      <c r="BG24" s="291">
        <v>529.34085538204101</v>
      </c>
      <c r="BH24" s="292">
        <v>39.416907162867936</v>
      </c>
      <c r="BI24" s="292">
        <v>-0.54102283121521866</v>
      </c>
      <c r="BJ24" s="294">
        <v>4.6979415418339178E-3</v>
      </c>
      <c r="BK24" s="291" t="s">
        <v>115</v>
      </c>
      <c r="BL24" s="292" t="s">
        <v>115</v>
      </c>
      <c r="BM24" s="292" t="s">
        <v>115</v>
      </c>
      <c r="BN24" s="293" t="s">
        <v>115</v>
      </c>
      <c r="BO24" s="291">
        <v>529.34085538204101</v>
      </c>
      <c r="BP24" s="292">
        <v>39.416907162867936</v>
      </c>
      <c r="BQ24" s="292">
        <v>-0.54102283121521866</v>
      </c>
      <c r="BR24" s="294">
        <v>4.6979415418339178E-3</v>
      </c>
      <c r="BS24" s="291">
        <v>87.376206375976977</v>
      </c>
      <c r="BT24" s="292">
        <v>3.7567293097321173</v>
      </c>
      <c r="BU24" s="292">
        <v>-4.1164015032893542E-3</v>
      </c>
      <c r="BV24" s="293">
        <v>1.8249416554877836E-4</v>
      </c>
      <c r="BW24" s="291">
        <v>48.439957050165376</v>
      </c>
      <c r="BX24" s="292">
        <v>6.4960396236367162</v>
      </c>
      <c r="BY24" s="292">
        <v>-5.8168637115990338E-2</v>
      </c>
      <c r="BZ24" s="293">
        <v>4.5737540114889605E-4</v>
      </c>
      <c r="CA24" s="291" t="s">
        <v>115</v>
      </c>
      <c r="CB24" s="292">
        <v>2.3965243102624143</v>
      </c>
      <c r="CC24" s="292" t="s">
        <v>115</v>
      </c>
      <c r="CD24" s="293" t="s">
        <v>115</v>
      </c>
      <c r="CE24" s="291">
        <v>64.50033006350867</v>
      </c>
      <c r="CF24" s="292">
        <v>5.1752349247144576</v>
      </c>
      <c r="CG24" s="292">
        <v>-3.2684240762572328E-2</v>
      </c>
      <c r="CH24" s="293">
        <v>3.2366705036191356E-4</v>
      </c>
      <c r="CI24" s="291">
        <v>176.05839980914493</v>
      </c>
      <c r="CJ24" s="292">
        <v>7.2679748297701812</v>
      </c>
      <c r="CK24" s="292">
        <v>-8.4211513703341109E-2</v>
      </c>
      <c r="CL24" s="293">
        <v>1.1373878078686163E-3</v>
      </c>
      <c r="CM24" s="291">
        <v>115.55523706605111</v>
      </c>
      <c r="CN24" s="292">
        <v>6.401047009222661</v>
      </c>
      <c r="CO24" s="292">
        <v>-4.785688303226171E-2</v>
      </c>
      <c r="CP24" s="293">
        <v>8.871921775730991E-4</v>
      </c>
      <c r="CQ24" s="291" t="s">
        <v>115</v>
      </c>
      <c r="CR24" s="292" t="s">
        <v>115</v>
      </c>
      <c r="CS24" s="292" t="s">
        <v>115</v>
      </c>
      <c r="CT24" s="293" t="s">
        <v>115</v>
      </c>
      <c r="CU24" s="291">
        <v>116.18428554563489</v>
      </c>
      <c r="CV24" s="292">
        <v>6.4100604161703263</v>
      </c>
      <c r="CW24" s="292">
        <v>-4.8234860382744653E-2</v>
      </c>
      <c r="CX24" s="294">
        <v>8.8979344953476808E-4</v>
      </c>
    </row>
    <row r="25" spans="2:102" ht="15" customHeight="1" x14ac:dyDescent="0.2">
      <c r="B25" s="276">
        <v>2026</v>
      </c>
      <c r="C25" s="291">
        <v>72.002807286233462</v>
      </c>
      <c r="D25" s="292">
        <v>3.0957518955590162</v>
      </c>
      <c r="E25" s="292">
        <v>-3.3921415960626398E-3</v>
      </c>
      <c r="F25" s="293">
        <v>1.5038524534161264E-4</v>
      </c>
      <c r="G25" s="291">
        <v>39.910210498827787</v>
      </c>
      <c r="H25" s="292">
        <v>5.3521581061596386</v>
      </c>
      <c r="I25" s="292">
        <v>-4.7925776427193909E-2</v>
      </c>
      <c r="J25" s="293">
        <v>3.7683659624086974E-4</v>
      </c>
      <c r="K25" s="291" t="s">
        <v>115</v>
      </c>
      <c r="L25" s="292">
        <v>2.2659739504654266</v>
      </c>
      <c r="M25" s="292" t="s">
        <v>115</v>
      </c>
      <c r="N25" s="293" t="s">
        <v>115</v>
      </c>
      <c r="O25" s="291">
        <v>52.930277569273628</v>
      </c>
      <c r="P25" s="292">
        <v>4.254306114403847</v>
      </c>
      <c r="Q25" s="292">
        <v>-2.665998780586866E-2</v>
      </c>
      <c r="R25" s="294">
        <v>2.645792656091507E-4</v>
      </c>
      <c r="S25" s="291">
        <v>143.82217177122752</v>
      </c>
      <c r="T25" s="292">
        <v>5.9372113203875081</v>
      </c>
      <c r="U25" s="292">
        <v>-6.8792416619067237E-2</v>
      </c>
      <c r="V25" s="294">
        <v>9.2913251995422968E-4</v>
      </c>
      <c r="W25" s="291">
        <v>95.985219579410682</v>
      </c>
      <c r="X25" s="292">
        <v>5.3169888126072049</v>
      </c>
      <c r="Y25" s="292">
        <v>-3.9752014213013553E-2</v>
      </c>
      <c r="Z25" s="294">
        <v>7.3694051551132813E-4</v>
      </c>
      <c r="AA25" s="291" t="s">
        <v>115</v>
      </c>
      <c r="AB25" s="292" t="s">
        <v>115</v>
      </c>
      <c r="AC25" s="292" t="s">
        <v>115</v>
      </c>
      <c r="AD25" s="293" t="s">
        <v>115</v>
      </c>
      <c r="AE25" s="291">
        <v>96.458267202329267</v>
      </c>
      <c r="AF25" s="292">
        <v>5.3231220374374493</v>
      </c>
      <c r="AG25" s="292">
        <v>-4.0039187469196311E-2</v>
      </c>
      <c r="AH25" s="294">
        <v>7.388410540423181E-4</v>
      </c>
      <c r="AI25" s="291">
        <v>191.89761498837902</v>
      </c>
      <c r="AJ25" s="292">
        <v>31.903329094644423</v>
      </c>
      <c r="AK25" s="292">
        <v>-0.46402610216622242</v>
      </c>
      <c r="AL25" s="294">
        <v>3.9796159397496094E-3</v>
      </c>
      <c r="AM25" s="291" t="s">
        <v>115</v>
      </c>
      <c r="AN25" s="292" t="s">
        <v>115</v>
      </c>
      <c r="AO25" s="292" t="s">
        <v>115</v>
      </c>
      <c r="AP25" s="293" t="s">
        <v>115</v>
      </c>
      <c r="AQ25" s="291">
        <v>191.89761498837902</v>
      </c>
      <c r="AR25" s="292">
        <v>31.903329094644423</v>
      </c>
      <c r="AS25" s="292">
        <v>-0.46402610216622242</v>
      </c>
      <c r="AT25" s="293">
        <v>3.9796159397496094E-3</v>
      </c>
      <c r="AU25" s="291">
        <v>440.42350972183436</v>
      </c>
      <c r="AV25" s="292">
        <v>51.226488987589661</v>
      </c>
      <c r="AW25" s="292">
        <v>-0.60299338673740188</v>
      </c>
      <c r="AX25" s="294">
        <v>4.6660146104204377E-3</v>
      </c>
      <c r="AY25" s="291" t="s">
        <v>115</v>
      </c>
      <c r="AZ25" s="292" t="s">
        <v>115</v>
      </c>
      <c r="BA25" s="292" t="s">
        <v>115</v>
      </c>
      <c r="BB25" s="293" t="s">
        <v>115</v>
      </c>
      <c r="BC25" s="291">
        <v>440.42350972183436</v>
      </c>
      <c r="BD25" s="292">
        <v>51.226488987589661</v>
      </c>
      <c r="BE25" s="292">
        <v>-0.60299338673740188</v>
      </c>
      <c r="BF25" s="293">
        <v>4.6660146104204377E-3</v>
      </c>
      <c r="BG25" s="291">
        <v>534.58188504320412</v>
      </c>
      <c r="BH25" s="292">
        <v>39.807175885736122</v>
      </c>
      <c r="BI25" s="292">
        <v>-0.54637952468963213</v>
      </c>
      <c r="BJ25" s="294">
        <v>4.7444560904783663E-3</v>
      </c>
      <c r="BK25" s="291" t="s">
        <v>115</v>
      </c>
      <c r="BL25" s="292" t="s">
        <v>115</v>
      </c>
      <c r="BM25" s="292" t="s">
        <v>115</v>
      </c>
      <c r="BN25" s="293" t="s">
        <v>115</v>
      </c>
      <c r="BO25" s="291">
        <v>534.58188504320412</v>
      </c>
      <c r="BP25" s="292">
        <v>39.807175885736122</v>
      </c>
      <c r="BQ25" s="292">
        <v>-0.54637952468963213</v>
      </c>
      <c r="BR25" s="294">
        <v>4.7444560904783663E-3</v>
      </c>
      <c r="BS25" s="291">
        <v>86.403368743480158</v>
      </c>
      <c r="BT25" s="292">
        <v>3.7149022746708193</v>
      </c>
      <c r="BU25" s="292">
        <v>-4.0705699152751677E-3</v>
      </c>
      <c r="BV25" s="293">
        <v>1.8046229440993517E-4</v>
      </c>
      <c r="BW25" s="291">
        <v>47.892252598593345</v>
      </c>
      <c r="BX25" s="292">
        <v>6.422589727391566</v>
      </c>
      <c r="BY25" s="292">
        <v>-5.751093171263269E-2</v>
      </c>
      <c r="BZ25" s="293">
        <v>4.5220391548904366E-4</v>
      </c>
      <c r="CA25" s="291" t="s">
        <v>115</v>
      </c>
      <c r="CB25" s="292">
        <v>2.3792726479886981</v>
      </c>
      <c r="CC25" s="292" t="s">
        <v>115</v>
      </c>
      <c r="CD25" s="293" t="s">
        <v>115</v>
      </c>
      <c r="CE25" s="291">
        <v>63.516333083128359</v>
      </c>
      <c r="CF25" s="292">
        <v>5.0946443189629331</v>
      </c>
      <c r="CG25" s="292">
        <v>-3.199198536704239E-2</v>
      </c>
      <c r="CH25" s="293">
        <v>3.1749511873098077E-4</v>
      </c>
      <c r="CI25" s="291">
        <v>172.58660612547303</v>
      </c>
      <c r="CJ25" s="292">
        <v>7.1246535844650092</v>
      </c>
      <c r="CK25" s="292">
        <v>-8.2550899942880687E-2</v>
      </c>
      <c r="CL25" s="293">
        <v>1.1149590239450755E-3</v>
      </c>
      <c r="CM25" s="291">
        <v>115.18226349529282</v>
      </c>
      <c r="CN25" s="292">
        <v>6.3803865751286457</v>
      </c>
      <c r="CO25" s="292">
        <v>-4.7702417055616265E-2</v>
      </c>
      <c r="CP25" s="293">
        <v>8.8432861861359371E-4</v>
      </c>
      <c r="CQ25" s="291" t="s">
        <v>115</v>
      </c>
      <c r="CR25" s="292" t="s">
        <v>115</v>
      </c>
      <c r="CS25" s="292" t="s">
        <v>115</v>
      </c>
      <c r="CT25" s="293" t="s">
        <v>115</v>
      </c>
      <c r="CU25" s="291">
        <v>115.74992064279512</v>
      </c>
      <c r="CV25" s="292">
        <v>6.3877464449249395</v>
      </c>
      <c r="CW25" s="292">
        <v>-4.8047024963035576E-2</v>
      </c>
      <c r="CX25" s="294">
        <v>8.8660926485078161E-4</v>
      </c>
    </row>
    <row r="26" spans="2:102" ht="15" customHeight="1" x14ac:dyDescent="0.2">
      <c r="B26" s="276">
        <v>2027</v>
      </c>
      <c r="C26" s="291">
        <v>71.177080311419218</v>
      </c>
      <c r="D26" s="292">
        <v>3.0602498652377044</v>
      </c>
      <c r="E26" s="292">
        <v>-3.3532405736743922E-3</v>
      </c>
      <c r="F26" s="293">
        <v>1.4866062989434282E-4</v>
      </c>
      <c r="G26" s="291">
        <v>39.444593708357502</v>
      </c>
      <c r="H26" s="292">
        <v>5.2897165743227488</v>
      </c>
      <c r="I26" s="292">
        <v>-4.7366645169254755E-2</v>
      </c>
      <c r="J26" s="293">
        <v>3.7244019130387821E-4</v>
      </c>
      <c r="K26" s="291" t="s">
        <v>115</v>
      </c>
      <c r="L26" s="292">
        <v>2.195158306417941</v>
      </c>
      <c r="M26" s="292" t="s">
        <v>115</v>
      </c>
      <c r="N26" s="293" t="s">
        <v>115</v>
      </c>
      <c r="O26" s="291">
        <v>52.103812814264259</v>
      </c>
      <c r="P26" s="292">
        <v>4.1862500960902258</v>
      </c>
      <c r="Q26" s="292">
        <v>-2.608321671752515E-2</v>
      </c>
      <c r="R26" s="294">
        <v>2.5942511459197846E-4</v>
      </c>
      <c r="S26" s="291">
        <v>140.93843034227959</v>
      </c>
      <c r="T26" s="292">
        <v>5.8181658210311626</v>
      </c>
      <c r="U26" s="292">
        <v>-6.7413077541102234E-2</v>
      </c>
      <c r="V26" s="294">
        <v>9.1050272242178276E-4</v>
      </c>
      <c r="W26" s="291">
        <v>95.640600058300947</v>
      </c>
      <c r="X26" s="292">
        <v>5.2978990178828154</v>
      </c>
      <c r="Y26" s="292">
        <v>-3.9609290987903854E-2</v>
      </c>
      <c r="Z26" s="294">
        <v>7.3429464890129492E-4</v>
      </c>
      <c r="AA26" s="291" t="s">
        <v>115</v>
      </c>
      <c r="AB26" s="292" t="s">
        <v>115</v>
      </c>
      <c r="AC26" s="292" t="s">
        <v>115</v>
      </c>
      <c r="AD26" s="293" t="s">
        <v>115</v>
      </c>
      <c r="AE26" s="291">
        <v>96.065518456959566</v>
      </c>
      <c r="AF26" s="292">
        <v>5.3027794047685246</v>
      </c>
      <c r="AG26" s="292">
        <v>-3.9870105697676163E-2</v>
      </c>
      <c r="AH26" s="294">
        <v>7.3594757691046551E-4</v>
      </c>
      <c r="AI26" s="291">
        <v>193.72708957411558</v>
      </c>
      <c r="AJ26" s="292">
        <v>32.20748258702929</v>
      </c>
      <c r="AK26" s="292">
        <v>-0.46844994016484953</v>
      </c>
      <c r="AL26" s="294">
        <v>4.0175559955611681E-3</v>
      </c>
      <c r="AM26" s="291" t="s">
        <v>115</v>
      </c>
      <c r="AN26" s="292" t="s">
        <v>115</v>
      </c>
      <c r="AO26" s="292" t="s">
        <v>115</v>
      </c>
      <c r="AP26" s="293" t="s">
        <v>115</v>
      </c>
      <c r="AQ26" s="291">
        <v>193.72708957411558</v>
      </c>
      <c r="AR26" s="292">
        <v>32.20748258702929</v>
      </c>
      <c r="AS26" s="292">
        <v>-0.46844994016484953</v>
      </c>
      <c r="AT26" s="293">
        <v>4.0175559955611681E-3</v>
      </c>
      <c r="AU26" s="291">
        <v>444.62233010866299</v>
      </c>
      <c r="AV26" s="292">
        <v>51.714861705119191</v>
      </c>
      <c r="AW26" s="292">
        <v>-0.60874208286616871</v>
      </c>
      <c r="AX26" s="294">
        <v>4.7104985147511753E-3</v>
      </c>
      <c r="AY26" s="291" t="s">
        <v>115</v>
      </c>
      <c r="AZ26" s="292" t="s">
        <v>115</v>
      </c>
      <c r="BA26" s="292" t="s">
        <v>115</v>
      </c>
      <c r="BB26" s="293" t="s">
        <v>115</v>
      </c>
      <c r="BC26" s="291">
        <v>444.62233010866299</v>
      </c>
      <c r="BD26" s="292">
        <v>51.714861705119191</v>
      </c>
      <c r="BE26" s="292">
        <v>-0.60874208286616871</v>
      </c>
      <c r="BF26" s="293">
        <v>4.7104985147511753E-3</v>
      </c>
      <c r="BG26" s="291">
        <v>539.67837346355748</v>
      </c>
      <c r="BH26" s="292">
        <v>40.186681470614346</v>
      </c>
      <c r="BI26" s="292">
        <v>-0.55158848705556374</v>
      </c>
      <c r="BJ26" s="294">
        <v>4.7896878242922481E-3</v>
      </c>
      <c r="BK26" s="291" t="s">
        <v>115</v>
      </c>
      <c r="BL26" s="292" t="s">
        <v>115</v>
      </c>
      <c r="BM26" s="292" t="s">
        <v>115</v>
      </c>
      <c r="BN26" s="293" t="s">
        <v>115</v>
      </c>
      <c r="BO26" s="291">
        <v>539.67837346355748</v>
      </c>
      <c r="BP26" s="292">
        <v>40.186681470614346</v>
      </c>
      <c r="BQ26" s="292">
        <v>-0.55158848705556374</v>
      </c>
      <c r="BR26" s="294">
        <v>4.7896878242922481E-3</v>
      </c>
      <c r="BS26" s="291">
        <v>85.412496373703064</v>
      </c>
      <c r="BT26" s="292">
        <v>3.672299838285245</v>
      </c>
      <c r="BU26" s="292">
        <v>-4.0238886884092703E-3</v>
      </c>
      <c r="BV26" s="293">
        <v>1.7839275587321139E-4</v>
      </c>
      <c r="BW26" s="291">
        <v>47.333512450028998</v>
      </c>
      <c r="BX26" s="292">
        <v>6.3476598891872982</v>
      </c>
      <c r="BY26" s="292">
        <v>-5.68399742031057E-2</v>
      </c>
      <c r="BZ26" s="293">
        <v>4.4692822956465383E-4</v>
      </c>
      <c r="CA26" s="291" t="s">
        <v>115</v>
      </c>
      <c r="CB26" s="292">
        <v>2.3049162217388379</v>
      </c>
      <c r="CC26" s="292" t="s">
        <v>115</v>
      </c>
      <c r="CD26" s="293" t="s">
        <v>115</v>
      </c>
      <c r="CE26" s="291">
        <v>62.52457537711711</v>
      </c>
      <c r="CF26" s="292">
        <v>5.0114844986627416</v>
      </c>
      <c r="CG26" s="292">
        <v>-3.129986006103018E-2</v>
      </c>
      <c r="CH26" s="293">
        <v>3.1131013751037415E-4</v>
      </c>
      <c r="CI26" s="291">
        <v>169.12611641073551</v>
      </c>
      <c r="CJ26" s="292">
        <v>6.9817989852373952</v>
      </c>
      <c r="CK26" s="292">
        <v>-8.0895693049322676E-2</v>
      </c>
      <c r="CL26" s="293">
        <v>1.0926032669061393E-3</v>
      </c>
      <c r="CM26" s="291">
        <v>114.76872006996113</v>
      </c>
      <c r="CN26" s="292">
        <v>6.3574788214593783</v>
      </c>
      <c r="CO26" s="292">
        <v>-4.7531149185484622E-2</v>
      </c>
      <c r="CP26" s="293">
        <v>8.8115357868155382E-4</v>
      </c>
      <c r="CQ26" s="291" t="s">
        <v>115</v>
      </c>
      <c r="CR26" s="292" t="s">
        <v>115</v>
      </c>
      <c r="CS26" s="292" t="s">
        <v>115</v>
      </c>
      <c r="CT26" s="293" t="s">
        <v>115</v>
      </c>
      <c r="CU26" s="291">
        <v>115.27862214835147</v>
      </c>
      <c r="CV26" s="292">
        <v>6.3633352857222292</v>
      </c>
      <c r="CW26" s="292">
        <v>-4.7844126837211384E-2</v>
      </c>
      <c r="CX26" s="294">
        <v>8.8313709229255856E-4</v>
      </c>
    </row>
    <row r="27" spans="2:102" ht="15" customHeight="1" x14ac:dyDescent="0.2">
      <c r="B27" s="276">
        <v>2028</v>
      </c>
      <c r="C27" s="291">
        <v>70.380787250968737</v>
      </c>
      <c r="D27" s="292">
        <v>3.0260133424656068</v>
      </c>
      <c r="E27" s="292">
        <v>-3.3157262195149459E-3</v>
      </c>
      <c r="F27" s="293">
        <v>1.4699749019503051E-4</v>
      </c>
      <c r="G27" s="291">
        <v>38.99646974663321</v>
      </c>
      <c r="H27" s="292">
        <v>5.229620917989954</v>
      </c>
      <c r="I27" s="292">
        <v>-4.682851999945898E-2</v>
      </c>
      <c r="J27" s="293">
        <v>3.6820895557949847E-4</v>
      </c>
      <c r="K27" s="291" t="s">
        <v>115</v>
      </c>
      <c r="L27" s="292">
        <v>2.2326270380562012</v>
      </c>
      <c r="M27" s="292" t="s">
        <v>115</v>
      </c>
      <c r="N27" s="293" t="s">
        <v>115</v>
      </c>
      <c r="O27" s="291">
        <v>51.30449785003708</v>
      </c>
      <c r="P27" s="292">
        <v>4.1244239796363091</v>
      </c>
      <c r="Q27" s="292">
        <v>-2.5524131305968881E-2</v>
      </c>
      <c r="R27" s="294">
        <v>2.544322393567012E-4</v>
      </c>
      <c r="S27" s="291">
        <v>138.15169872725528</v>
      </c>
      <c r="T27" s="292">
        <v>5.7031250433274128</v>
      </c>
      <c r="U27" s="292">
        <v>-6.6080139789534836E-2</v>
      </c>
      <c r="V27" s="294">
        <v>8.9249963613810264E-4</v>
      </c>
      <c r="W27" s="291">
        <v>95.326700069134631</v>
      </c>
      <c r="X27" s="292">
        <v>5.2805108956491198</v>
      </c>
      <c r="Y27" s="292">
        <v>-3.9479290172304525E-2</v>
      </c>
      <c r="Z27" s="294">
        <v>7.318846359758793E-4</v>
      </c>
      <c r="AA27" s="291" t="s">
        <v>115</v>
      </c>
      <c r="AB27" s="292" t="s">
        <v>115</v>
      </c>
      <c r="AC27" s="292" t="s">
        <v>115</v>
      </c>
      <c r="AD27" s="293" t="s">
        <v>115</v>
      </c>
      <c r="AE27" s="291">
        <v>95.706658171454876</v>
      </c>
      <c r="AF27" s="292">
        <v>5.2842604735731591</v>
      </c>
      <c r="AG27" s="292">
        <v>-3.9715302049884646E-2</v>
      </c>
      <c r="AH27" s="294">
        <v>7.333096674429668E-4</v>
      </c>
      <c r="AI27" s="291">
        <v>195.63451063197871</v>
      </c>
      <c r="AJ27" s="292">
        <v>32.524594822815793</v>
      </c>
      <c r="AK27" s="292">
        <v>-0.47306225991006157</v>
      </c>
      <c r="AL27" s="294">
        <v>4.0571125228590502E-3</v>
      </c>
      <c r="AM27" s="291" t="s">
        <v>115</v>
      </c>
      <c r="AN27" s="292" t="s">
        <v>115</v>
      </c>
      <c r="AO27" s="292" t="s">
        <v>115</v>
      </c>
      <c r="AP27" s="293" t="s">
        <v>115</v>
      </c>
      <c r="AQ27" s="291">
        <v>195.63451063197871</v>
      </c>
      <c r="AR27" s="292">
        <v>32.524594822815793</v>
      </c>
      <c r="AS27" s="292">
        <v>-0.47306225991006157</v>
      </c>
      <c r="AT27" s="293">
        <v>4.0571125228590502E-3</v>
      </c>
      <c r="AU27" s="291">
        <v>449.00004515672282</v>
      </c>
      <c r="AV27" s="292">
        <v>52.224041998064671</v>
      </c>
      <c r="AW27" s="292">
        <v>-0.61473570755861107</v>
      </c>
      <c r="AX27" s="294">
        <v>4.7568776973415999E-3</v>
      </c>
      <c r="AY27" s="291" t="s">
        <v>115</v>
      </c>
      <c r="AZ27" s="292" t="s">
        <v>115</v>
      </c>
      <c r="BA27" s="292" t="s">
        <v>115</v>
      </c>
      <c r="BB27" s="293" t="s">
        <v>115</v>
      </c>
      <c r="BC27" s="291">
        <v>449.00004515672282</v>
      </c>
      <c r="BD27" s="292">
        <v>52.224041998064671</v>
      </c>
      <c r="BE27" s="292">
        <v>-0.61473570755861107</v>
      </c>
      <c r="BF27" s="293">
        <v>4.7568776973415999E-3</v>
      </c>
      <c r="BG27" s="291">
        <v>544.9920025294806</v>
      </c>
      <c r="BH27" s="292">
        <v>40.58235624511903</v>
      </c>
      <c r="BI27" s="292">
        <v>-0.55701938212448565</v>
      </c>
      <c r="BJ27" s="294">
        <v>4.8368466983388777E-3</v>
      </c>
      <c r="BK27" s="291" t="s">
        <v>115</v>
      </c>
      <c r="BL27" s="292" t="s">
        <v>115</v>
      </c>
      <c r="BM27" s="292" t="s">
        <v>115</v>
      </c>
      <c r="BN27" s="293" t="s">
        <v>115</v>
      </c>
      <c r="BO27" s="291">
        <v>544.9920025294806</v>
      </c>
      <c r="BP27" s="292">
        <v>40.58235624511903</v>
      </c>
      <c r="BQ27" s="292">
        <v>-0.55701938212448565</v>
      </c>
      <c r="BR27" s="294">
        <v>4.8368466983388777E-3</v>
      </c>
      <c r="BS27" s="291">
        <v>84.456944701162485</v>
      </c>
      <c r="BT27" s="292">
        <v>3.6312160109587279</v>
      </c>
      <c r="BU27" s="292">
        <v>-3.9788714634179352E-3</v>
      </c>
      <c r="BV27" s="293">
        <v>1.7639698823403662E-4</v>
      </c>
      <c r="BW27" s="291">
        <v>46.795763695959849</v>
      </c>
      <c r="BX27" s="292">
        <v>6.2755451015879444</v>
      </c>
      <c r="BY27" s="292">
        <v>-5.6194223999350777E-2</v>
      </c>
      <c r="BZ27" s="293">
        <v>4.4185074669539815E-4</v>
      </c>
      <c r="CA27" s="291" t="s">
        <v>115</v>
      </c>
      <c r="CB27" s="292">
        <v>2.3442583899590113</v>
      </c>
      <c r="CC27" s="292" t="s">
        <v>115</v>
      </c>
      <c r="CD27" s="293" t="s">
        <v>115</v>
      </c>
      <c r="CE27" s="291">
        <v>61.565397420044498</v>
      </c>
      <c r="CF27" s="292">
        <v>4.9352355154938179</v>
      </c>
      <c r="CG27" s="292">
        <v>-3.0628957567162659E-2</v>
      </c>
      <c r="CH27" s="293">
        <v>3.0531868722804146E-4</v>
      </c>
      <c r="CI27" s="291">
        <v>165.78203847270632</v>
      </c>
      <c r="CJ27" s="292">
        <v>6.8437500519928953</v>
      </c>
      <c r="CK27" s="292">
        <v>-7.9296167747441804E-2</v>
      </c>
      <c r="CL27" s="293">
        <v>1.0709995633657232E-3</v>
      </c>
      <c r="CM27" s="291">
        <v>114.39204008296156</v>
      </c>
      <c r="CN27" s="292">
        <v>6.3366130747789438</v>
      </c>
      <c r="CO27" s="292">
        <v>-4.737514820676543E-2</v>
      </c>
      <c r="CP27" s="293">
        <v>8.7826156317105512E-4</v>
      </c>
      <c r="CQ27" s="291" t="s">
        <v>115</v>
      </c>
      <c r="CR27" s="292" t="s">
        <v>115</v>
      </c>
      <c r="CS27" s="292" t="s">
        <v>115</v>
      </c>
      <c r="CT27" s="293" t="s">
        <v>115</v>
      </c>
      <c r="CU27" s="291">
        <v>114.84798980574585</v>
      </c>
      <c r="CV27" s="292">
        <v>6.3411125682877918</v>
      </c>
      <c r="CW27" s="292">
        <v>-4.7658362459861575E-2</v>
      </c>
      <c r="CX27" s="294">
        <v>8.7997160093156016E-4</v>
      </c>
    </row>
    <row r="28" spans="2:102" ht="15" customHeight="1" x14ac:dyDescent="0.2">
      <c r="B28" s="276">
        <v>2029</v>
      </c>
      <c r="C28" s="291">
        <v>69.591478735846493</v>
      </c>
      <c r="D28" s="292">
        <v>2.9920771193659044</v>
      </c>
      <c r="E28" s="292">
        <v>-3.2785409159526995E-3</v>
      </c>
      <c r="F28" s="293">
        <v>1.453489384347497E-4</v>
      </c>
      <c r="G28" s="291">
        <v>38.552359649674621</v>
      </c>
      <c r="H28" s="292">
        <v>5.1700635409238993</v>
      </c>
      <c r="I28" s="292">
        <v>-4.6295214838953193E-2</v>
      </c>
      <c r="J28" s="293">
        <v>3.6401561920761951E-4</v>
      </c>
      <c r="K28" s="291" t="s">
        <v>115</v>
      </c>
      <c r="L28" s="292">
        <v>2.2214857947925388</v>
      </c>
      <c r="M28" s="292" t="s">
        <v>115</v>
      </c>
      <c r="N28" s="293" t="s">
        <v>115</v>
      </c>
      <c r="O28" s="291">
        <v>50.515220525257547</v>
      </c>
      <c r="P28" s="292">
        <v>4.0617772573460416</v>
      </c>
      <c r="Q28" s="292">
        <v>-2.4973685512960829E-2</v>
      </c>
      <c r="R28" s="294">
        <v>2.4951238097091819E-4</v>
      </c>
      <c r="S28" s="291">
        <v>135.41632446739166</v>
      </c>
      <c r="T28" s="292">
        <v>5.5902043801142876</v>
      </c>
      <c r="U28" s="292">
        <v>-6.4771767072197964E-2</v>
      </c>
      <c r="V28" s="294">
        <v>8.7482833311308813E-4</v>
      </c>
      <c r="W28" s="291">
        <v>95.011175589738627</v>
      </c>
      <c r="X28" s="292">
        <v>5.2630327866818911</v>
      </c>
      <c r="Y28" s="292">
        <v>-3.9348616578552653E-2</v>
      </c>
      <c r="Z28" s="294">
        <v>7.2946215078991631E-4</v>
      </c>
      <c r="AA28" s="291" t="s">
        <v>115</v>
      </c>
      <c r="AB28" s="292" t="s">
        <v>115</v>
      </c>
      <c r="AC28" s="292" t="s">
        <v>115</v>
      </c>
      <c r="AD28" s="293" t="s">
        <v>115</v>
      </c>
      <c r="AE28" s="291">
        <v>95.349129943282705</v>
      </c>
      <c r="AF28" s="292">
        <v>5.2657692959493421</v>
      </c>
      <c r="AG28" s="292">
        <v>-3.9561259388412109E-2</v>
      </c>
      <c r="AH28" s="294">
        <v>7.3067801400385842E-4</v>
      </c>
      <c r="AI28" s="291">
        <v>197.55519205459507</v>
      </c>
      <c r="AJ28" s="292">
        <v>32.843911618469612</v>
      </c>
      <c r="AK28" s="292">
        <v>-0.47770664443820543</v>
      </c>
      <c r="AL28" s="294">
        <v>4.0969440465863658E-3</v>
      </c>
      <c r="AM28" s="291" t="s">
        <v>115</v>
      </c>
      <c r="AN28" s="292" t="s">
        <v>115</v>
      </c>
      <c r="AO28" s="292" t="s">
        <v>115</v>
      </c>
      <c r="AP28" s="293" t="s">
        <v>115</v>
      </c>
      <c r="AQ28" s="291">
        <v>197.55519205459507</v>
      </c>
      <c r="AR28" s="292">
        <v>32.843911618469612</v>
      </c>
      <c r="AS28" s="292">
        <v>-0.47770664443820543</v>
      </c>
      <c r="AT28" s="293">
        <v>4.0969440465863658E-3</v>
      </c>
      <c r="AU28" s="291">
        <v>453.40819401911193</v>
      </c>
      <c r="AV28" s="292">
        <v>52.736762105348355</v>
      </c>
      <c r="AW28" s="292">
        <v>-0.62077099984683026</v>
      </c>
      <c r="AX28" s="294">
        <v>4.8035793073664748E-3</v>
      </c>
      <c r="AY28" s="291" t="s">
        <v>115</v>
      </c>
      <c r="AZ28" s="292" t="s">
        <v>115</v>
      </c>
      <c r="BA28" s="292" t="s">
        <v>115</v>
      </c>
      <c r="BB28" s="293" t="s">
        <v>115</v>
      </c>
      <c r="BC28" s="291">
        <v>453.40819401911193</v>
      </c>
      <c r="BD28" s="292">
        <v>52.736762105348355</v>
      </c>
      <c r="BE28" s="292">
        <v>-0.62077099984683026</v>
      </c>
      <c r="BF28" s="293">
        <v>4.8035793073664748E-3</v>
      </c>
      <c r="BG28" s="291">
        <v>550.34257187101139</v>
      </c>
      <c r="BH28" s="292">
        <v>40.980781745171157</v>
      </c>
      <c r="BI28" s="292">
        <v>-0.56248803270064252</v>
      </c>
      <c r="BJ28" s="294">
        <v>4.8843334202241526E-3</v>
      </c>
      <c r="BK28" s="291" t="s">
        <v>115</v>
      </c>
      <c r="BL28" s="292" t="s">
        <v>115</v>
      </c>
      <c r="BM28" s="292" t="s">
        <v>115</v>
      </c>
      <c r="BN28" s="293" t="s">
        <v>115</v>
      </c>
      <c r="BO28" s="291">
        <v>550.34257187101139</v>
      </c>
      <c r="BP28" s="292">
        <v>40.980781745171157</v>
      </c>
      <c r="BQ28" s="292">
        <v>-0.56248803270064252</v>
      </c>
      <c r="BR28" s="294">
        <v>4.8843334202241526E-3</v>
      </c>
      <c r="BS28" s="291">
        <v>83.509774483015789</v>
      </c>
      <c r="BT28" s="292">
        <v>3.5904925432390851</v>
      </c>
      <c r="BU28" s="292">
        <v>-3.9342490991432395E-3</v>
      </c>
      <c r="BV28" s="293">
        <v>1.7441872612169963E-4</v>
      </c>
      <c r="BW28" s="291">
        <v>46.262831579609546</v>
      </c>
      <c r="BX28" s="292">
        <v>6.2040762491086792</v>
      </c>
      <c r="BY28" s="292">
        <v>-5.5554257806743827E-2</v>
      </c>
      <c r="BZ28" s="293">
        <v>4.3681874304914338E-4</v>
      </c>
      <c r="CA28" s="291" t="s">
        <v>115</v>
      </c>
      <c r="CB28" s="292">
        <v>2.3325600845321657</v>
      </c>
      <c r="CC28" s="292" t="s">
        <v>115</v>
      </c>
      <c r="CD28" s="293" t="s">
        <v>115</v>
      </c>
      <c r="CE28" s="291">
        <v>60.618264630309056</v>
      </c>
      <c r="CF28" s="292">
        <v>4.8582863704492398</v>
      </c>
      <c r="CG28" s="292">
        <v>-2.9968422615552995E-2</v>
      </c>
      <c r="CH28" s="293">
        <v>2.9941485716510177E-4</v>
      </c>
      <c r="CI28" s="291">
        <v>162.49958936086998</v>
      </c>
      <c r="CJ28" s="292">
        <v>6.7082452561371451</v>
      </c>
      <c r="CK28" s="292">
        <v>-7.7726120486637559E-2</v>
      </c>
      <c r="CL28" s="293">
        <v>1.0497939997357057E-3</v>
      </c>
      <c r="CM28" s="291">
        <v>114.01341070768635</v>
      </c>
      <c r="CN28" s="292">
        <v>6.315639344018269</v>
      </c>
      <c r="CO28" s="292">
        <v>-4.7218339894263182E-2</v>
      </c>
      <c r="CP28" s="293">
        <v>8.7535458094789955E-4</v>
      </c>
      <c r="CQ28" s="291" t="s">
        <v>115</v>
      </c>
      <c r="CR28" s="292" t="s">
        <v>115</v>
      </c>
      <c r="CS28" s="292" t="s">
        <v>115</v>
      </c>
      <c r="CT28" s="293" t="s">
        <v>115</v>
      </c>
      <c r="CU28" s="291">
        <v>114.41895593193922</v>
      </c>
      <c r="CV28" s="292">
        <v>6.3189231551392098</v>
      </c>
      <c r="CW28" s="292">
        <v>-4.7473511266094524E-2</v>
      </c>
      <c r="CX28" s="294">
        <v>8.7681361680463021E-4</v>
      </c>
    </row>
    <row r="29" spans="2:102" ht="15" customHeight="1" x14ac:dyDescent="0.2">
      <c r="B29" s="276">
        <v>2030</v>
      </c>
      <c r="C29" s="291">
        <v>68.80916560015433</v>
      </c>
      <c r="D29" s="292">
        <v>2.9584416617494789</v>
      </c>
      <c r="E29" s="292">
        <v>-3.2416851733956314E-3</v>
      </c>
      <c r="F29" s="293">
        <v>1.437149972416328E-4</v>
      </c>
      <c r="G29" s="291">
        <v>38.112267861788688</v>
      </c>
      <c r="H29" s="292">
        <v>5.1110450391282969</v>
      </c>
      <c r="I29" s="292">
        <v>-4.5766735024638884E-2</v>
      </c>
      <c r="J29" s="293">
        <v>3.5986022415187646E-4</v>
      </c>
      <c r="K29" s="291" t="s">
        <v>115</v>
      </c>
      <c r="L29" s="292">
        <v>2.1439831657191983</v>
      </c>
      <c r="M29" s="292" t="s">
        <v>115</v>
      </c>
      <c r="N29" s="293" t="s">
        <v>115</v>
      </c>
      <c r="O29" s="291">
        <v>49.735922091498658</v>
      </c>
      <c r="P29" s="292">
        <v>3.9965523817588862</v>
      </c>
      <c r="Q29" s="292">
        <v>-2.443180102707727E-2</v>
      </c>
      <c r="R29" s="294">
        <v>2.4466493524043611E-4</v>
      </c>
      <c r="S29" s="291">
        <v>132.73152872829993</v>
      </c>
      <c r="T29" s="292">
        <v>5.4793716798515009</v>
      </c>
      <c r="U29" s="292">
        <v>-6.3487586860300732E-2</v>
      </c>
      <c r="V29" s="294">
        <v>8.5748378185299026E-4</v>
      </c>
      <c r="W29" s="291">
        <v>94.694112907748021</v>
      </c>
      <c r="X29" s="292">
        <v>5.2454694707836085</v>
      </c>
      <c r="Y29" s="292">
        <v>-3.9217305942434569E-2</v>
      </c>
      <c r="Z29" s="294">
        <v>7.2702785582930249E-4</v>
      </c>
      <c r="AA29" s="291" t="s">
        <v>115</v>
      </c>
      <c r="AB29" s="292" t="s">
        <v>115</v>
      </c>
      <c r="AC29" s="292" t="s">
        <v>115</v>
      </c>
      <c r="AD29" s="293" t="s">
        <v>115</v>
      </c>
      <c r="AE29" s="291">
        <v>94.992932487165461</v>
      </c>
      <c r="AF29" s="292">
        <v>5.2473069920302731</v>
      </c>
      <c r="AG29" s="292">
        <v>-3.9407971763962359E-2</v>
      </c>
      <c r="AH29" s="294">
        <v>7.2805270949262229E-4</v>
      </c>
      <c r="AI29" s="291">
        <v>199.4892895409636</v>
      </c>
      <c r="AJ29" s="292">
        <v>33.165458859233787</v>
      </c>
      <c r="AK29" s="292">
        <v>-0.4823834702437968</v>
      </c>
      <c r="AL29" s="294">
        <v>4.1370537956640077E-3</v>
      </c>
      <c r="AM29" s="291" t="s">
        <v>115</v>
      </c>
      <c r="AN29" s="292" t="s">
        <v>115</v>
      </c>
      <c r="AO29" s="292" t="s">
        <v>115</v>
      </c>
      <c r="AP29" s="293" t="s">
        <v>115</v>
      </c>
      <c r="AQ29" s="291">
        <v>199.4892895409636</v>
      </c>
      <c r="AR29" s="292">
        <v>33.165458859233787</v>
      </c>
      <c r="AS29" s="292">
        <v>-0.4823834702437968</v>
      </c>
      <c r="AT29" s="293">
        <v>4.1370537956640077E-3</v>
      </c>
      <c r="AU29" s="291">
        <v>457.84713404002986</v>
      </c>
      <c r="AV29" s="292">
        <v>53.253063590347963</v>
      </c>
      <c r="AW29" s="292">
        <v>-0.62684844897852632</v>
      </c>
      <c r="AX29" s="294">
        <v>4.8506071306665174E-3</v>
      </c>
      <c r="AY29" s="291" t="s">
        <v>115</v>
      </c>
      <c r="AZ29" s="292" t="s">
        <v>115</v>
      </c>
      <c r="BA29" s="292" t="s">
        <v>115</v>
      </c>
      <c r="BB29" s="293" t="s">
        <v>115</v>
      </c>
      <c r="BC29" s="291">
        <v>457.84713404002986</v>
      </c>
      <c r="BD29" s="292">
        <v>53.253063590347963</v>
      </c>
      <c r="BE29" s="292">
        <v>-0.62684844897852632</v>
      </c>
      <c r="BF29" s="293">
        <v>4.8506071306665174E-3</v>
      </c>
      <c r="BG29" s="291">
        <v>555.73051522915489</v>
      </c>
      <c r="BH29" s="292">
        <v>41.381990268918024</v>
      </c>
      <c r="BI29" s="292">
        <v>-0.56799488209723059</v>
      </c>
      <c r="BJ29" s="294">
        <v>4.9321518394334577E-3</v>
      </c>
      <c r="BK29" s="291" t="s">
        <v>115</v>
      </c>
      <c r="BL29" s="292" t="s">
        <v>115</v>
      </c>
      <c r="BM29" s="292" t="s">
        <v>115</v>
      </c>
      <c r="BN29" s="293" t="s">
        <v>115</v>
      </c>
      <c r="BO29" s="291">
        <v>555.73051522915489</v>
      </c>
      <c r="BP29" s="292">
        <v>41.381990268918024</v>
      </c>
      <c r="BQ29" s="292">
        <v>-0.56799488209723059</v>
      </c>
      <c r="BR29" s="294">
        <v>4.9321518394334577E-3</v>
      </c>
      <c r="BS29" s="291">
        <v>82.570998720185187</v>
      </c>
      <c r="BT29" s="292">
        <v>3.5501299940993745</v>
      </c>
      <c r="BU29" s="292">
        <v>-3.8900222080747574E-3</v>
      </c>
      <c r="BV29" s="293">
        <v>1.7245799668995937E-4</v>
      </c>
      <c r="BW29" s="291">
        <v>45.734721434146422</v>
      </c>
      <c r="BX29" s="292">
        <v>6.1332540469539563</v>
      </c>
      <c r="BY29" s="292">
        <v>-5.4920082029566657E-2</v>
      </c>
      <c r="BZ29" s="293">
        <v>4.3183226898225172E-4</v>
      </c>
      <c r="CA29" s="291" t="s">
        <v>115</v>
      </c>
      <c r="CB29" s="292">
        <v>2.2511823240051583</v>
      </c>
      <c r="CC29" s="292" t="s">
        <v>115</v>
      </c>
      <c r="CD29" s="293" t="s">
        <v>115</v>
      </c>
      <c r="CE29" s="291">
        <v>59.683106509798378</v>
      </c>
      <c r="CF29" s="292">
        <v>4.7787903649587413</v>
      </c>
      <c r="CG29" s="292">
        <v>-2.9318161232492725E-2</v>
      </c>
      <c r="CH29" s="293">
        <v>2.9359792228852332E-4</v>
      </c>
      <c r="CI29" s="291">
        <v>159.27783447395993</v>
      </c>
      <c r="CJ29" s="292">
        <v>6.5752460158218007</v>
      </c>
      <c r="CK29" s="292">
        <v>-7.618510423236087E-2</v>
      </c>
      <c r="CL29" s="293">
        <v>1.0289805382235882E-3</v>
      </c>
      <c r="CM29" s="291">
        <v>113.63293548929762</v>
      </c>
      <c r="CN29" s="292">
        <v>6.2945633649403296</v>
      </c>
      <c r="CO29" s="292">
        <v>-4.7060767130921478E-2</v>
      </c>
      <c r="CP29" s="293">
        <v>8.7243342699516301E-4</v>
      </c>
      <c r="CQ29" s="291" t="s">
        <v>115</v>
      </c>
      <c r="CR29" s="292" t="s">
        <v>115</v>
      </c>
      <c r="CS29" s="292" t="s">
        <v>115</v>
      </c>
      <c r="CT29" s="293" t="s">
        <v>115</v>
      </c>
      <c r="CU29" s="291">
        <v>113.99151898459854</v>
      </c>
      <c r="CV29" s="292">
        <v>6.2967683904363261</v>
      </c>
      <c r="CW29" s="292">
        <v>-4.7289566116754826E-2</v>
      </c>
      <c r="CX29" s="294">
        <v>8.7366325139114662E-4</v>
      </c>
    </row>
    <row r="30" spans="2:102" ht="15" customHeight="1" x14ac:dyDescent="0.2">
      <c r="B30" s="276">
        <v>2031</v>
      </c>
      <c r="C30" s="291">
        <v>68.72152391210048</v>
      </c>
      <c r="D30" s="292">
        <v>2.9546735180874673</v>
      </c>
      <c r="E30" s="292">
        <v>-3.2375562647210744E-3</v>
      </c>
      <c r="F30" s="293">
        <v>1.4353194859038042E-4</v>
      </c>
      <c r="G30" s="291">
        <v>37.967694409025661</v>
      </c>
      <c r="H30" s="292">
        <v>5.091657018682656</v>
      </c>
      <c r="I30" s="292">
        <v>-4.5593125442333342E-2</v>
      </c>
      <c r="J30" s="293">
        <v>3.5849514571292395E-4</v>
      </c>
      <c r="K30" s="291" t="s">
        <v>115</v>
      </c>
      <c r="L30" s="292">
        <v>2.1407585546984134</v>
      </c>
      <c r="M30" s="292" t="s">
        <v>115</v>
      </c>
      <c r="N30" s="293" t="s">
        <v>115</v>
      </c>
      <c r="O30" s="291">
        <v>49.624333663201369</v>
      </c>
      <c r="P30" s="292">
        <v>3.9849665402323864</v>
      </c>
      <c r="Q30" s="292">
        <v>-2.4342753700261434E-2</v>
      </c>
      <c r="R30" s="294">
        <v>2.4389781837860121E-4</v>
      </c>
      <c r="S30" s="291">
        <v>132.40220873953456</v>
      </c>
      <c r="T30" s="292">
        <v>5.46577681932862</v>
      </c>
      <c r="U30" s="292">
        <v>-6.333006790763071E-2</v>
      </c>
      <c r="V30" s="294">
        <v>8.5535628018016351E-4</v>
      </c>
      <c r="W30" s="291">
        <v>94.706376555659176</v>
      </c>
      <c r="X30" s="292">
        <v>5.2461488011954271</v>
      </c>
      <c r="Y30" s="292">
        <v>-3.9222384898425958E-2</v>
      </c>
      <c r="Z30" s="294">
        <v>7.2712201177386679E-4</v>
      </c>
      <c r="AA30" s="291" t="s">
        <v>115</v>
      </c>
      <c r="AB30" s="292" t="s">
        <v>115</v>
      </c>
      <c r="AC30" s="292" t="s">
        <v>115</v>
      </c>
      <c r="AD30" s="293" t="s">
        <v>115</v>
      </c>
      <c r="AE30" s="291">
        <v>95.002512675213595</v>
      </c>
      <c r="AF30" s="292">
        <v>5.2478741852834645</v>
      </c>
      <c r="AG30" s="292">
        <v>-3.9411773360868436E-2</v>
      </c>
      <c r="AH30" s="294">
        <v>7.2812941223274251E-4</v>
      </c>
      <c r="AI30" s="291">
        <v>200.65888062520247</v>
      </c>
      <c r="AJ30" s="292">
        <v>33.359905513867268</v>
      </c>
      <c r="AK30" s="292">
        <v>-0.48521164917650833</v>
      </c>
      <c r="AL30" s="294">
        <v>4.1613090388680878E-3</v>
      </c>
      <c r="AM30" s="291" t="s">
        <v>115</v>
      </c>
      <c r="AN30" s="292" t="s">
        <v>115</v>
      </c>
      <c r="AO30" s="292" t="s">
        <v>115</v>
      </c>
      <c r="AP30" s="293" t="s">
        <v>115</v>
      </c>
      <c r="AQ30" s="291">
        <v>200.65888062520247</v>
      </c>
      <c r="AR30" s="292">
        <v>33.359905513867268</v>
      </c>
      <c r="AS30" s="292">
        <v>-0.48521164917650833</v>
      </c>
      <c r="AT30" s="293">
        <v>4.1613090388680878E-3</v>
      </c>
      <c r="AU30" s="291">
        <v>460.53145823181848</v>
      </c>
      <c r="AV30" s="292">
        <v>53.565282399322598</v>
      </c>
      <c r="AW30" s="292">
        <v>-0.63052361549388802</v>
      </c>
      <c r="AX30" s="294">
        <v>4.8790458847782162E-3</v>
      </c>
      <c r="AY30" s="291" t="s">
        <v>115</v>
      </c>
      <c r="AZ30" s="292" t="s">
        <v>115</v>
      </c>
      <c r="BA30" s="292" t="s">
        <v>115</v>
      </c>
      <c r="BB30" s="293" t="s">
        <v>115</v>
      </c>
      <c r="BC30" s="291">
        <v>460.53145823181848</v>
      </c>
      <c r="BD30" s="292">
        <v>53.565282399322598</v>
      </c>
      <c r="BE30" s="292">
        <v>-0.63052361549388802</v>
      </c>
      <c r="BF30" s="293">
        <v>4.8790458847782162E-3</v>
      </c>
      <c r="BG30" s="291">
        <v>558.98872251109526</v>
      </c>
      <c r="BH30" s="292">
        <v>41.624609845026377</v>
      </c>
      <c r="BI30" s="292">
        <v>-0.57132499446327722</v>
      </c>
      <c r="BJ30" s="294">
        <v>4.9610686841963392E-3</v>
      </c>
      <c r="BK30" s="291" t="s">
        <v>115</v>
      </c>
      <c r="BL30" s="292" t="s">
        <v>115</v>
      </c>
      <c r="BM30" s="292" t="s">
        <v>115</v>
      </c>
      <c r="BN30" s="293" t="s">
        <v>115</v>
      </c>
      <c r="BO30" s="291">
        <v>558.98872251109526</v>
      </c>
      <c r="BP30" s="292">
        <v>41.624609845026377</v>
      </c>
      <c r="BQ30" s="292">
        <v>-0.57132499446327722</v>
      </c>
      <c r="BR30" s="294">
        <v>4.9610686841963392E-3</v>
      </c>
      <c r="BS30" s="291">
        <v>82.465828694520567</v>
      </c>
      <c r="BT30" s="292">
        <v>3.5456082217049607</v>
      </c>
      <c r="BU30" s="292">
        <v>-3.885067517665289E-3</v>
      </c>
      <c r="BV30" s="293">
        <v>1.7223833830845648E-4</v>
      </c>
      <c r="BW30" s="291">
        <v>45.561233290830792</v>
      </c>
      <c r="BX30" s="292">
        <v>6.1099884224191872</v>
      </c>
      <c r="BY30" s="292">
        <v>-5.4711750530800012E-2</v>
      </c>
      <c r="BZ30" s="293">
        <v>4.3019417485550872E-4</v>
      </c>
      <c r="CA30" s="291" t="s">
        <v>115</v>
      </c>
      <c r="CB30" s="292">
        <v>2.2477964824333343</v>
      </c>
      <c r="CC30" s="292" t="s">
        <v>115</v>
      </c>
      <c r="CD30" s="293" t="s">
        <v>115</v>
      </c>
      <c r="CE30" s="291">
        <v>59.549200395841638</v>
      </c>
      <c r="CF30" s="292">
        <v>4.7649130326371241</v>
      </c>
      <c r="CG30" s="292">
        <v>-2.921130444031372E-2</v>
      </c>
      <c r="CH30" s="293">
        <v>2.9267738205432142E-4</v>
      </c>
      <c r="CI30" s="291">
        <v>158.88265048744145</v>
      </c>
      <c r="CJ30" s="292">
        <v>6.5589321831943437</v>
      </c>
      <c r="CK30" s="292">
        <v>-7.5996081489156847E-2</v>
      </c>
      <c r="CL30" s="293">
        <v>1.0264275362161961E-3</v>
      </c>
      <c r="CM30" s="291">
        <v>113.64765186679101</v>
      </c>
      <c r="CN30" s="292">
        <v>6.2953785614345126</v>
      </c>
      <c r="CO30" s="292">
        <v>-4.7066861878111148E-2</v>
      </c>
      <c r="CP30" s="293">
        <v>8.725464141286401E-4</v>
      </c>
      <c r="CQ30" s="291" t="s">
        <v>115</v>
      </c>
      <c r="CR30" s="292" t="s">
        <v>115</v>
      </c>
      <c r="CS30" s="292" t="s">
        <v>115</v>
      </c>
      <c r="CT30" s="293" t="s">
        <v>115</v>
      </c>
      <c r="CU30" s="291">
        <v>114.00301521025631</v>
      </c>
      <c r="CV30" s="292">
        <v>6.2974490223401567</v>
      </c>
      <c r="CW30" s="292">
        <v>-4.7294128033042115E-2</v>
      </c>
      <c r="CX30" s="294">
        <v>8.7375529467929088E-4</v>
      </c>
    </row>
    <row r="31" spans="2:102" ht="15" customHeight="1" x14ac:dyDescent="0.2">
      <c r="B31" s="276">
        <v>2032</v>
      </c>
      <c r="C31" s="291">
        <v>68.636324364733753</v>
      </c>
      <c r="D31" s="292">
        <v>2.9510103739656994</v>
      </c>
      <c r="E31" s="292">
        <v>-3.2335424083246214E-3</v>
      </c>
      <c r="F31" s="293">
        <v>1.4335400060034155E-4</v>
      </c>
      <c r="G31" s="291">
        <v>37.824957879643279</v>
      </c>
      <c r="H31" s="292">
        <v>5.07251533881601</v>
      </c>
      <c r="I31" s="292">
        <v>-4.542172171106576E-2</v>
      </c>
      <c r="J31" s="293">
        <v>3.5714741170652791E-4</v>
      </c>
      <c r="K31" s="291" t="s">
        <v>115</v>
      </c>
      <c r="L31" s="292">
        <v>2.1364666669646395</v>
      </c>
      <c r="M31" s="292" t="s">
        <v>115</v>
      </c>
      <c r="N31" s="293" t="s">
        <v>115</v>
      </c>
      <c r="O31" s="291">
        <v>49.51475370351141</v>
      </c>
      <c r="P31" s="292">
        <v>3.9734944680002089</v>
      </c>
      <c r="Q31" s="292">
        <v>-2.4254865618309321E-2</v>
      </c>
      <c r="R31" s="294">
        <v>2.4314168198724177E-4</v>
      </c>
      <c r="S31" s="291">
        <v>132.07819047516918</v>
      </c>
      <c r="T31" s="292">
        <v>5.4524008225437672</v>
      </c>
      <c r="U31" s="292">
        <v>-6.3175084853488911E-2</v>
      </c>
      <c r="V31" s="294">
        <v>8.5326302916904754E-4</v>
      </c>
      <c r="W31" s="291">
        <v>94.721868485789557</v>
      </c>
      <c r="X31" s="292">
        <v>5.2470069585195427</v>
      </c>
      <c r="Y31" s="292">
        <v>-3.9228800838603292E-2</v>
      </c>
      <c r="Z31" s="294">
        <v>7.2724095332576998E-4</v>
      </c>
      <c r="AA31" s="291" t="s">
        <v>115</v>
      </c>
      <c r="AB31" s="292" t="s">
        <v>115</v>
      </c>
      <c r="AC31" s="292" t="s">
        <v>115</v>
      </c>
      <c r="AD31" s="293" t="s">
        <v>115</v>
      </c>
      <c r="AE31" s="291">
        <v>95.015337434314105</v>
      </c>
      <c r="AF31" s="292">
        <v>5.2486205199757725</v>
      </c>
      <c r="AG31" s="292">
        <v>-3.9416921360557161E-2</v>
      </c>
      <c r="AH31" s="294">
        <v>7.2823097493708176E-4</v>
      </c>
      <c r="AI31" s="291">
        <v>201.84220467716224</v>
      </c>
      <c r="AJ31" s="292">
        <v>33.556635299474912</v>
      </c>
      <c r="AK31" s="292">
        <v>-0.48807303568964289</v>
      </c>
      <c r="AL31" s="294">
        <v>4.1858490794483387E-3</v>
      </c>
      <c r="AM31" s="291" t="s">
        <v>115</v>
      </c>
      <c r="AN31" s="292" t="s">
        <v>115</v>
      </c>
      <c r="AO31" s="292" t="s">
        <v>115</v>
      </c>
      <c r="AP31" s="293" t="s">
        <v>115</v>
      </c>
      <c r="AQ31" s="291">
        <v>201.84220467716224</v>
      </c>
      <c r="AR31" s="292">
        <v>33.556635299474912</v>
      </c>
      <c r="AS31" s="292">
        <v>-0.48807303568964289</v>
      </c>
      <c r="AT31" s="293">
        <v>4.1858490794483387E-3</v>
      </c>
      <c r="AU31" s="291">
        <v>463.24730090726786</v>
      </c>
      <c r="AV31" s="292">
        <v>53.881167182570884</v>
      </c>
      <c r="AW31" s="292">
        <v>-0.63424193464935164</v>
      </c>
      <c r="AX31" s="294">
        <v>4.9078185577248849E-3</v>
      </c>
      <c r="AY31" s="291" t="s">
        <v>115</v>
      </c>
      <c r="AZ31" s="292" t="s">
        <v>115</v>
      </c>
      <c r="BA31" s="292" t="s">
        <v>115</v>
      </c>
      <c r="BB31" s="293" t="s">
        <v>115</v>
      </c>
      <c r="BC31" s="291">
        <v>463.24730090726786</v>
      </c>
      <c r="BD31" s="292">
        <v>53.881167182570884</v>
      </c>
      <c r="BE31" s="292">
        <v>-0.63424193464935164</v>
      </c>
      <c r="BF31" s="293">
        <v>4.9078185577248849E-3</v>
      </c>
      <c r="BG31" s="291">
        <v>562.28518663000546</v>
      </c>
      <c r="BH31" s="292">
        <v>41.87007818328081</v>
      </c>
      <c r="BI31" s="292">
        <v>-0.57469420795299553</v>
      </c>
      <c r="BJ31" s="294">
        <v>4.99032506138305E-3</v>
      </c>
      <c r="BK31" s="291" t="s">
        <v>115</v>
      </c>
      <c r="BL31" s="292" t="s">
        <v>115</v>
      </c>
      <c r="BM31" s="292" t="s">
        <v>115</v>
      </c>
      <c r="BN31" s="293" t="s">
        <v>115</v>
      </c>
      <c r="BO31" s="291">
        <v>562.28518663000546</v>
      </c>
      <c r="BP31" s="292">
        <v>41.87007818328081</v>
      </c>
      <c r="BQ31" s="292">
        <v>-0.57469420795299553</v>
      </c>
      <c r="BR31" s="294">
        <v>4.99032506138305E-3</v>
      </c>
      <c r="BS31" s="291">
        <v>82.3635892376805</v>
      </c>
      <c r="BT31" s="292">
        <v>3.5412124487588392</v>
      </c>
      <c r="BU31" s="292">
        <v>-3.8802508899895456E-3</v>
      </c>
      <c r="BV31" s="293">
        <v>1.7202480072040985E-4</v>
      </c>
      <c r="BW31" s="291">
        <v>45.38994945557193</v>
      </c>
      <c r="BX31" s="292">
        <v>6.0870184065792117</v>
      </c>
      <c r="BY31" s="292">
        <v>-5.4506066053278908E-2</v>
      </c>
      <c r="BZ31" s="293">
        <v>4.285768940478335E-4</v>
      </c>
      <c r="CA31" s="291" t="s">
        <v>115</v>
      </c>
      <c r="CB31" s="292">
        <v>2.2432900003128715</v>
      </c>
      <c r="CC31" s="292" t="s">
        <v>115</v>
      </c>
      <c r="CD31" s="293" t="s">
        <v>115</v>
      </c>
      <c r="CE31" s="291">
        <v>59.41770444421369</v>
      </c>
      <c r="CF31" s="292">
        <v>4.7511807221708606</v>
      </c>
      <c r="CG31" s="292">
        <v>-2.9105838741971181E-2</v>
      </c>
      <c r="CH31" s="293">
        <v>2.9177001838469015E-4</v>
      </c>
      <c r="CI31" s="291">
        <v>158.49382857020302</v>
      </c>
      <c r="CJ31" s="292">
        <v>6.5428809870525209</v>
      </c>
      <c r="CK31" s="292">
        <v>-7.5810101824186696E-2</v>
      </c>
      <c r="CL31" s="293">
        <v>1.023915635002857E-3</v>
      </c>
      <c r="CM31" s="291">
        <v>113.66624218294747</v>
      </c>
      <c r="CN31" s="292">
        <v>6.2964083502234507</v>
      </c>
      <c r="CO31" s="292">
        <v>-4.7074561006323949E-2</v>
      </c>
      <c r="CP31" s="293">
        <v>8.7268914399092395E-4</v>
      </c>
      <c r="CQ31" s="291" t="s">
        <v>115</v>
      </c>
      <c r="CR31" s="292" t="s">
        <v>115</v>
      </c>
      <c r="CS31" s="292" t="s">
        <v>115</v>
      </c>
      <c r="CT31" s="293" t="s">
        <v>115</v>
      </c>
      <c r="CU31" s="291">
        <v>114.01840492117694</v>
      </c>
      <c r="CV31" s="292">
        <v>6.2983446239709266</v>
      </c>
      <c r="CW31" s="292">
        <v>-4.7300305632668592E-2</v>
      </c>
      <c r="CX31" s="294">
        <v>8.7387716992449809E-4</v>
      </c>
    </row>
    <row r="32" spans="2:102" ht="15" customHeight="1" x14ac:dyDescent="0.2">
      <c r="B32" s="276">
        <v>2033</v>
      </c>
      <c r="C32" s="291">
        <v>68.553556517579281</v>
      </c>
      <c r="D32" s="292">
        <v>2.9474517804972362</v>
      </c>
      <c r="E32" s="292">
        <v>-3.2296431123425475E-3</v>
      </c>
      <c r="F32" s="293">
        <v>1.4318113146551405E-4</v>
      </c>
      <c r="G32" s="291">
        <v>37.684041550218403</v>
      </c>
      <c r="H32" s="292">
        <v>5.0536177568339804</v>
      </c>
      <c r="I32" s="292">
        <v>-4.5252503748681019E-2</v>
      </c>
      <c r="J32" s="293">
        <v>3.5581686422828823E-4</v>
      </c>
      <c r="K32" s="291" t="s">
        <v>115</v>
      </c>
      <c r="L32" s="292">
        <v>2.1316554383769848</v>
      </c>
      <c r="M32" s="292" t="s">
        <v>115</v>
      </c>
      <c r="N32" s="293" t="s">
        <v>115</v>
      </c>
      <c r="O32" s="291">
        <v>49.407169170000813</v>
      </c>
      <c r="P32" s="292">
        <v>3.9621639269087572</v>
      </c>
      <c r="Q32" s="292">
        <v>-2.4168126474402273E-2</v>
      </c>
      <c r="R32" s="294">
        <v>2.4239643704974045E-4</v>
      </c>
      <c r="S32" s="291">
        <v>131.75943584961411</v>
      </c>
      <c r="T32" s="292">
        <v>5.4392421172623484</v>
      </c>
      <c r="U32" s="292">
        <v>-6.3022619480936223E-2</v>
      </c>
      <c r="V32" s="294">
        <v>8.5120378277579929E-4</v>
      </c>
      <c r="W32" s="291">
        <v>94.740590002779214</v>
      </c>
      <c r="X32" s="292">
        <v>5.2480440150249628</v>
      </c>
      <c r="Y32" s="292">
        <v>-3.9236554303279658E-2</v>
      </c>
      <c r="Z32" s="294">
        <v>7.2738469050157646E-4</v>
      </c>
      <c r="AA32" s="291" t="s">
        <v>115</v>
      </c>
      <c r="AB32" s="292" t="s">
        <v>115</v>
      </c>
      <c r="AC32" s="292" t="s">
        <v>115</v>
      </c>
      <c r="AD32" s="293" t="s">
        <v>115</v>
      </c>
      <c r="AE32" s="291">
        <v>95.031407759659871</v>
      </c>
      <c r="AF32" s="292">
        <v>5.2495460554570865</v>
      </c>
      <c r="AG32" s="292">
        <v>-3.9423416155985817E-2</v>
      </c>
      <c r="AH32" s="294">
        <v>7.2835740561060967E-4</v>
      </c>
      <c r="AI32" s="291">
        <v>203.03942294499635</v>
      </c>
      <c r="AJ32" s="292">
        <v>33.75567502385681</v>
      </c>
      <c r="AK32" s="292">
        <v>-0.49096801969608239</v>
      </c>
      <c r="AL32" s="294">
        <v>4.2106772614052667E-3</v>
      </c>
      <c r="AM32" s="291" t="s">
        <v>115</v>
      </c>
      <c r="AN32" s="292" t="s">
        <v>115</v>
      </c>
      <c r="AO32" s="292" t="s">
        <v>115</v>
      </c>
      <c r="AP32" s="293" t="s">
        <v>115</v>
      </c>
      <c r="AQ32" s="291">
        <v>203.03942294499635</v>
      </c>
      <c r="AR32" s="292">
        <v>33.75567502385681</v>
      </c>
      <c r="AS32" s="292">
        <v>-0.49096801969608239</v>
      </c>
      <c r="AT32" s="293">
        <v>4.2106772614052667E-3</v>
      </c>
      <c r="AU32" s="291">
        <v>465.99503214642112</v>
      </c>
      <c r="AV32" s="292">
        <v>54.200760984800567</v>
      </c>
      <c r="AW32" s="292">
        <v>-0.63800391312953686</v>
      </c>
      <c r="AX32" s="294">
        <v>4.9369290702756235E-3</v>
      </c>
      <c r="AY32" s="291" t="s">
        <v>115</v>
      </c>
      <c r="AZ32" s="292" t="s">
        <v>115</v>
      </c>
      <c r="BA32" s="292" t="s">
        <v>115</v>
      </c>
      <c r="BB32" s="293" t="s">
        <v>115</v>
      </c>
      <c r="BC32" s="291">
        <v>465.99503214642112</v>
      </c>
      <c r="BD32" s="292">
        <v>54.200760984800567</v>
      </c>
      <c r="BE32" s="292">
        <v>-0.63800391312953686</v>
      </c>
      <c r="BF32" s="293">
        <v>4.9369290702756235E-3</v>
      </c>
      <c r="BG32" s="291">
        <v>565.62035678553684</v>
      </c>
      <c r="BH32" s="292">
        <v>42.118428732943315</v>
      </c>
      <c r="BI32" s="292">
        <v>-0.57810298167938357</v>
      </c>
      <c r="BJ32" s="294">
        <v>5.0199249576756708E-3</v>
      </c>
      <c r="BK32" s="291" t="s">
        <v>115</v>
      </c>
      <c r="BL32" s="292" t="s">
        <v>115</v>
      </c>
      <c r="BM32" s="292" t="s">
        <v>115</v>
      </c>
      <c r="BN32" s="293" t="s">
        <v>115</v>
      </c>
      <c r="BO32" s="291">
        <v>565.62035678553684</v>
      </c>
      <c r="BP32" s="292">
        <v>42.118428732943315</v>
      </c>
      <c r="BQ32" s="292">
        <v>-0.57810298167938357</v>
      </c>
      <c r="BR32" s="294">
        <v>5.0199249576756708E-3</v>
      </c>
      <c r="BS32" s="291">
        <v>82.264267821095132</v>
      </c>
      <c r="BT32" s="292">
        <v>3.5369421365966836</v>
      </c>
      <c r="BU32" s="292">
        <v>-3.875571734811057E-3</v>
      </c>
      <c r="BV32" s="293">
        <v>1.7181735775861686E-4</v>
      </c>
      <c r="BW32" s="291">
        <v>45.220849860262085</v>
      </c>
      <c r="BX32" s="292">
        <v>6.0643413082007767</v>
      </c>
      <c r="BY32" s="292">
        <v>-5.4303004498417219E-2</v>
      </c>
      <c r="BZ32" s="293">
        <v>4.2698023707394585E-4</v>
      </c>
      <c r="CA32" s="291" t="s">
        <v>115</v>
      </c>
      <c r="CB32" s="292">
        <v>2.238238210295834</v>
      </c>
      <c r="CC32" s="292" t="s">
        <v>115</v>
      </c>
      <c r="CD32" s="293" t="s">
        <v>115</v>
      </c>
      <c r="CE32" s="291">
        <v>59.288603004000976</v>
      </c>
      <c r="CF32" s="292">
        <v>4.7376223845738359</v>
      </c>
      <c r="CG32" s="292">
        <v>-2.9001751769282724E-2</v>
      </c>
      <c r="CH32" s="293">
        <v>2.9087572445968854E-4</v>
      </c>
      <c r="CI32" s="291">
        <v>158.11132301953691</v>
      </c>
      <c r="CJ32" s="292">
        <v>6.5270905407148181</v>
      </c>
      <c r="CK32" s="292">
        <v>-7.5627143377123465E-2</v>
      </c>
      <c r="CL32" s="293">
        <v>1.0214445393309591E-3</v>
      </c>
      <c r="CM32" s="291">
        <v>113.68870800333505</v>
      </c>
      <c r="CN32" s="292">
        <v>6.2976528180299551</v>
      </c>
      <c r="CO32" s="292">
        <v>-4.708386516393559E-2</v>
      </c>
      <c r="CP32" s="293">
        <v>8.7286162860189173E-4</v>
      </c>
      <c r="CQ32" s="291" t="s">
        <v>115</v>
      </c>
      <c r="CR32" s="292" t="s">
        <v>115</v>
      </c>
      <c r="CS32" s="292" t="s">
        <v>115</v>
      </c>
      <c r="CT32" s="293" t="s">
        <v>115</v>
      </c>
      <c r="CU32" s="291">
        <v>114.03768931159186</v>
      </c>
      <c r="CV32" s="292">
        <v>6.2994552665485042</v>
      </c>
      <c r="CW32" s="292">
        <v>-4.7308099387182986E-2</v>
      </c>
      <c r="CX32" s="294">
        <v>8.7402888673273162E-4</v>
      </c>
    </row>
    <row r="33" spans="2:102" ht="15" customHeight="1" x14ac:dyDescent="0.2">
      <c r="B33" s="276">
        <v>2034</v>
      </c>
      <c r="C33" s="291">
        <v>68.473210039891654</v>
      </c>
      <c r="D33" s="292">
        <v>2.9439972935129415</v>
      </c>
      <c r="E33" s="292">
        <v>-3.2258578900806177E-3</v>
      </c>
      <c r="F33" s="293">
        <v>1.4301331960907694E-4</v>
      </c>
      <c r="G33" s="291">
        <v>37.544928859721189</v>
      </c>
      <c r="H33" s="292">
        <v>5.0349620518199423</v>
      </c>
      <c r="I33" s="292">
        <v>-4.5085451668032378E-2</v>
      </c>
      <c r="J33" s="293">
        <v>3.5450334690714016E-4</v>
      </c>
      <c r="K33" s="291" t="s">
        <v>115</v>
      </c>
      <c r="L33" s="292">
        <v>2.1263917610866283</v>
      </c>
      <c r="M33" s="292" t="s">
        <v>115</v>
      </c>
      <c r="N33" s="293" t="s">
        <v>115</v>
      </c>
      <c r="O33" s="291">
        <v>49.301567150601272</v>
      </c>
      <c r="P33" s="292">
        <v>3.9509771549017811</v>
      </c>
      <c r="Q33" s="292">
        <v>-2.4082526061981128E-2</v>
      </c>
      <c r="R33" s="294">
        <v>2.4166199542162886E-4</v>
      </c>
      <c r="S33" s="291">
        <v>131.44590712764926</v>
      </c>
      <c r="T33" s="292">
        <v>5.4262991457135845</v>
      </c>
      <c r="U33" s="292">
        <v>-6.2872653740620746E-2</v>
      </c>
      <c r="V33" s="294">
        <v>8.4917829722006314E-4</v>
      </c>
      <c r="W33" s="291">
        <v>94.762542521569316</v>
      </c>
      <c r="X33" s="292">
        <v>5.2492600490906973</v>
      </c>
      <c r="Y33" s="292">
        <v>-3.9245645878449031E-2</v>
      </c>
      <c r="Z33" s="294">
        <v>7.2755323416470328E-4</v>
      </c>
      <c r="AA33" s="291" t="s">
        <v>115</v>
      </c>
      <c r="AB33" s="292" t="s">
        <v>115</v>
      </c>
      <c r="AC33" s="292" t="s">
        <v>115</v>
      </c>
      <c r="AD33" s="293" t="s">
        <v>115</v>
      </c>
      <c r="AE33" s="291">
        <v>95.050724758630821</v>
      </c>
      <c r="AF33" s="292">
        <v>5.2506508572529258</v>
      </c>
      <c r="AG33" s="292">
        <v>-3.9431258186750265E-2</v>
      </c>
      <c r="AH33" s="294">
        <v>7.2850871311627772E-4</v>
      </c>
      <c r="AI33" s="291">
        <v>204.25069857018266</v>
      </c>
      <c r="AJ33" s="292">
        <v>33.957051809581749</v>
      </c>
      <c r="AK33" s="292">
        <v>-0.49389699568694195</v>
      </c>
      <c r="AL33" s="294">
        <v>4.2357969680035671E-3</v>
      </c>
      <c r="AM33" s="291" t="s">
        <v>115</v>
      </c>
      <c r="AN33" s="292" t="s">
        <v>115</v>
      </c>
      <c r="AO33" s="292" t="s">
        <v>115</v>
      </c>
      <c r="AP33" s="293" t="s">
        <v>115</v>
      </c>
      <c r="AQ33" s="291">
        <v>204.25069857018266</v>
      </c>
      <c r="AR33" s="292">
        <v>33.957051809581749</v>
      </c>
      <c r="AS33" s="292">
        <v>-0.49389699568694195</v>
      </c>
      <c r="AT33" s="293">
        <v>4.2357969680035671E-3</v>
      </c>
      <c r="AU33" s="291">
        <v>468.77502637468388</v>
      </c>
      <c r="AV33" s="292">
        <v>54.524107356136668</v>
      </c>
      <c r="AW33" s="292">
        <v>-0.64181006356839354</v>
      </c>
      <c r="AX33" s="294">
        <v>4.9663813892359601E-3</v>
      </c>
      <c r="AY33" s="291" t="s">
        <v>115</v>
      </c>
      <c r="AZ33" s="292" t="s">
        <v>115</v>
      </c>
      <c r="BA33" s="292" t="s">
        <v>115</v>
      </c>
      <c r="BB33" s="293" t="s">
        <v>115</v>
      </c>
      <c r="BC33" s="291">
        <v>468.77502637468388</v>
      </c>
      <c r="BD33" s="292">
        <v>54.524107356136668</v>
      </c>
      <c r="BE33" s="292">
        <v>-0.64181006356839354</v>
      </c>
      <c r="BF33" s="293">
        <v>4.9663813892359601E-3</v>
      </c>
      <c r="BG33" s="291">
        <v>568.99468745170077</v>
      </c>
      <c r="BH33" s="292">
        <v>42.36969533602651</v>
      </c>
      <c r="BI33" s="292">
        <v>-0.58155178014619902</v>
      </c>
      <c r="BJ33" s="294">
        <v>5.0498724065666401E-3</v>
      </c>
      <c r="BK33" s="291" t="s">
        <v>115</v>
      </c>
      <c r="BL33" s="292" t="s">
        <v>115</v>
      </c>
      <c r="BM33" s="292" t="s">
        <v>115</v>
      </c>
      <c r="BN33" s="293" t="s">
        <v>115</v>
      </c>
      <c r="BO33" s="291">
        <v>568.99468745170077</v>
      </c>
      <c r="BP33" s="292">
        <v>42.36969533602651</v>
      </c>
      <c r="BQ33" s="292">
        <v>-0.58155178014619902</v>
      </c>
      <c r="BR33" s="294">
        <v>5.0498724065666401E-3</v>
      </c>
      <c r="BS33" s="291">
        <v>82.167852047869985</v>
      </c>
      <c r="BT33" s="292">
        <v>3.5327967522155297</v>
      </c>
      <c r="BU33" s="292">
        <v>-3.8710294680967408E-3</v>
      </c>
      <c r="BV33" s="293">
        <v>1.7161598353089232E-4</v>
      </c>
      <c r="BW33" s="291">
        <v>45.053914631665428</v>
      </c>
      <c r="BX33" s="292">
        <v>6.0419544621839307</v>
      </c>
      <c r="BY33" s="292">
        <v>-5.4102542001638852E-2</v>
      </c>
      <c r="BZ33" s="293">
        <v>4.254040162885682E-4</v>
      </c>
      <c r="CA33" s="291" t="s">
        <v>115</v>
      </c>
      <c r="CB33" s="292">
        <v>2.2327113491409598</v>
      </c>
      <c r="CC33" s="292" t="s">
        <v>115</v>
      </c>
      <c r="CD33" s="293" t="s">
        <v>115</v>
      </c>
      <c r="CE33" s="291">
        <v>59.161880580721515</v>
      </c>
      <c r="CF33" s="292">
        <v>4.7242401727177477</v>
      </c>
      <c r="CG33" s="292">
        <v>-2.8899031274377356E-2</v>
      </c>
      <c r="CH33" s="293">
        <v>2.8999439450595461E-4</v>
      </c>
      <c r="CI33" s="291">
        <v>157.73508855317911</v>
      </c>
      <c r="CJ33" s="292">
        <v>6.5115589748563014</v>
      </c>
      <c r="CK33" s="292">
        <v>-7.5447184488744892E-2</v>
      </c>
      <c r="CL33" s="293">
        <v>1.0190139566640757E-3</v>
      </c>
      <c r="CM33" s="291">
        <v>113.71505102588317</v>
      </c>
      <c r="CN33" s="292">
        <v>6.299112058908837</v>
      </c>
      <c r="CO33" s="292">
        <v>-4.7094775054138838E-2</v>
      </c>
      <c r="CP33" s="293">
        <v>8.7306388099764396E-4</v>
      </c>
      <c r="CQ33" s="291" t="s">
        <v>115</v>
      </c>
      <c r="CR33" s="292" t="s">
        <v>115</v>
      </c>
      <c r="CS33" s="292" t="s">
        <v>115</v>
      </c>
      <c r="CT33" s="293" t="s">
        <v>115</v>
      </c>
      <c r="CU33" s="291">
        <v>114.06086971035697</v>
      </c>
      <c r="CV33" s="292">
        <v>6.3007810287035104</v>
      </c>
      <c r="CW33" s="292">
        <v>-4.7317509824100323E-2</v>
      </c>
      <c r="CX33" s="294">
        <v>8.7421045573953329E-4</v>
      </c>
    </row>
    <row r="34" spans="2:102" ht="15" customHeight="1" x14ac:dyDescent="0.2">
      <c r="B34" s="276">
        <v>2035</v>
      </c>
      <c r="C34" s="291">
        <v>68.39527470998101</v>
      </c>
      <c r="D34" s="292">
        <v>2.9406464735325093</v>
      </c>
      <c r="E34" s="292">
        <v>-3.2221862599823375E-3</v>
      </c>
      <c r="F34" s="293">
        <v>1.4285054368198285E-4</v>
      </c>
      <c r="G34" s="291">
        <v>37.407603407959954</v>
      </c>
      <c r="H34" s="292">
        <v>5.0165460244264626</v>
      </c>
      <c r="I34" s="292">
        <v>-4.4920545775113931E-2</v>
      </c>
      <c r="J34" s="293">
        <v>3.5320670489067009E-4</v>
      </c>
      <c r="K34" s="291" t="s">
        <v>115</v>
      </c>
      <c r="L34" s="292">
        <v>2.1207359404019401</v>
      </c>
      <c r="M34" s="292" t="s">
        <v>115</v>
      </c>
      <c r="N34" s="293" t="s">
        <v>115</v>
      </c>
      <c r="O34" s="291">
        <v>49.197934862523311</v>
      </c>
      <c r="P34" s="292">
        <v>3.9399360531700864</v>
      </c>
      <c r="Q34" s="292">
        <v>-2.3998054273793961E-2</v>
      </c>
      <c r="R34" s="294">
        <v>2.4093826982258496E-4</v>
      </c>
      <c r="S34" s="291">
        <v>131.1375669214801</v>
      </c>
      <c r="T34" s="292">
        <v>5.413570364468991</v>
      </c>
      <c r="U34" s="292">
        <v>-6.2725169749369813E-2</v>
      </c>
      <c r="V34" s="294">
        <v>8.4718633096595255E-4</v>
      </c>
      <c r="W34" s="291">
        <v>94.787727567476963</v>
      </c>
      <c r="X34" s="292">
        <v>5.2506551452098984</v>
      </c>
      <c r="Y34" s="292">
        <v>-3.9256076195817308E-2</v>
      </c>
      <c r="Z34" s="294">
        <v>7.2774659602599498E-4</v>
      </c>
      <c r="AA34" s="291" t="s">
        <v>115</v>
      </c>
      <c r="AB34" s="292" t="s">
        <v>115</v>
      </c>
      <c r="AC34" s="292" t="s">
        <v>115</v>
      </c>
      <c r="AD34" s="293" t="s">
        <v>115</v>
      </c>
      <c r="AE34" s="291">
        <v>95.073289650845041</v>
      </c>
      <c r="AF34" s="292">
        <v>5.2519349970675897</v>
      </c>
      <c r="AG34" s="292">
        <v>-3.9440447939104659E-2</v>
      </c>
      <c r="AH34" s="294">
        <v>7.2868490717543965E-4</v>
      </c>
      <c r="AI34" s="291">
        <v>205.47619660975482</v>
      </c>
      <c r="AJ34" s="292">
        <v>34.160793097683111</v>
      </c>
      <c r="AK34" s="292">
        <v>-0.49686036278532641</v>
      </c>
      <c r="AL34" s="294">
        <v>4.26121162223316E-3</v>
      </c>
      <c r="AM34" s="291" t="s">
        <v>115</v>
      </c>
      <c r="AN34" s="292" t="s">
        <v>115</v>
      </c>
      <c r="AO34" s="292" t="s">
        <v>115</v>
      </c>
      <c r="AP34" s="293" t="s">
        <v>115</v>
      </c>
      <c r="AQ34" s="291">
        <v>205.47619660975482</v>
      </c>
      <c r="AR34" s="292">
        <v>34.160793097683111</v>
      </c>
      <c r="AS34" s="292">
        <v>-0.49686036278532641</v>
      </c>
      <c r="AT34" s="293">
        <v>4.26121162223316E-3</v>
      </c>
      <c r="AU34" s="291">
        <v>471.58766241384609</v>
      </c>
      <c r="AV34" s="292">
        <v>54.851250358055978</v>
      </c>
      <c r="AW34" s="292">
        <v>-0.64566090461905701</v>
      </c>
      <c r="AX34" s="294">
        <v>4.996179527988396E-3</v>
      </c>
      <c r="AY34" s="291" t="s">
        <v>115</v>
      </c>
      <c r="AZ34" s="292" t="s">
        <v>115</v>
      </c>
      <c r="BA34" s="292" t="s">
        <v>115</v>
      </c>
      <c r="BB34" s="293" t="s">
        <v>115</v>
      </c>
      <c r="BC34" s="291">
        <v>471.58766241384609</v>
      </c>
      <c r="BD34" s="292">
        <v>54.851250358055978</v>
      </c>
      <c r="BE34" s="292">
        <v>-0.64566090461905701</v>
      </c>
      <c r="BF34" s="293">
        <v>4.996179527988396E-3</v>
      </c>
      <c r="BG34" s="291">
        <v>572.40863843879822</v>
      </c>
      <c r="BH34" s="292">
        <v>42.623912231905216</v>
      </c>
      <c r="BI34" s="292">
        <v>-0.58504107331125499</v>
      </c>
      <c r="BJ34" s="294">
        <v>5.0801714889083848E-3</v>
      </c>
      <c r="BK34" s="291" t="s">
        <v>115</v>
      </c>
      <c r="BL34" s="292" t="s">
        <v>115</v>
      </c>
      <c r="BM34" s="292" t="s">
        <v>115</v>
      </c>
      <c r="BN34" s="293" t="s">
        <v>115</v>
      </c>
      <c r="BO34" s="291">
        <v>572.40863843879822</v>
      </c>
      <c r="BP34" s="292">
        <v>42.623912231905216</v>
      </c>
      <c r="BQ34" s="292">
        <v>-0.58504107331125499</v>
      </c>
      <c r="BR34" s="294">
        <v>5.0801714889083848E-3</v>
      </c>
      <c r="BS34" s="291">
        <v>82.074329651977209</v>
      </c>
      <c r="BT34" s="292">
        <v>3.5287757682390111</v>
      </c>
      <c r="BU34" s="292">
        <v>-3.8666235119788049E-3</v>
      </c>
      <c r="BV34" s="293">
        <v>1.7142065241837942E-4</v>
      </c>
      <c r="BW34" s="291">
        <v>44.889124089551942</v>
      </c>
      <c r="BX34" s="292">
        <v>6.0198552293117551</v>
      </c>
      <c r="BY34" s="292">
        <v>-5.3904654930136714E-2</v>
      </c>
      <c r="BZ34" s="293">
        <v>4.2384804586880409E-4</v>
      </c>
      <c r="CA34" s="291" t="s">
        <v>115</v>
      </c>
      <c r="CB34" s="292">
        <v>2.2267727374220372</v>
      </c>
      <c r="CC34" s="292" t="s">
        <v>115</v>
      </c>
      <c r="CD34" s="293" t="s">
        <v>115</v>
      </c>
      <c r="CE34" s="291">
        <v>59.037521835027974</v>
      </c>
      <c r="CF34" s="292">
        <v>4.7110358878216525</v>
      </c>
      <c r="CG34" s="292">
        <v>-2.8797665128552748E-2</v>
      </c>
      <c r="CH34" s="293">
        <v>2.8912592378710198E-4</v>
      </c>
      <c r="CI34" s="291">
        <v>157.3650803057761</v>
      </c>
      <c r="CJ34" s="292">
        <v>6.4962844373627888</v>
      </c>
      <c r="CK34" s="292">
        <v>-7.5270203699243768E-2</v>
      </c>
      <c r="CL34" s="293">
        <v>1.016623597159143E-3</v>
      </c>
      <c r="CM34" s="291">
        <v>113.74527308097235</v>
      </c>
      <c r="CN34" s="292">
        <v>6.3007861742518783</v>
      </c>
      <c r="CO34" s="292">
        <v>-4.7107291434980769E-2</v>
      </c>
      <c r="CP34" s="293">
        <v>8.7329591523119395E-4</v>
      </c>
      <c r="CQ34" s="291" t="s">
        <v>115</v>
      </c>
      <c r="CR34" s="292" t="s">
        <v>115</v>
      </c>
      <c r="CS34" s="292" t="s">
        <v>115</v>
      </c>
      <c r="CT34" s="293" t="s">
        <v>115</v>
      </c>
      <c r="CU34" s="291">
        <v>114.08794758101403</v>
      </c>
      <c r="CV34" s="292">
        <v>6.3023219964811066</v>
      </c>
      <c r="CW34" s="292">
        <v>-4.7328537526925597E-2</v>
      </c>
      <c r="CX34" s="294">
        <v>8.7442188861052762E-4</v>
      </c>
    </row>
    <row r="35" spans="2:102" ht="15" customHeight="1" x14ac:dyDescent="0.2">
      <c r="B35" s="276">
        <v>2036</v>
      </c>
      <c r="C35" s="291">
        <v>68.829075573790817</v>
      </c>
      <c r="D35" s="292">
        <v>2.9592976886316062</v>
      </c>
      <c r="E35" s="292">
        <v>-3.2426231569589715E-3</v>
      </c>
      <c r="F35" s="293">
        <v>1.4375658126290804E-4</v>
      </c>
      <c r="G35" s="291">
        <v>37.633328911592066</v>
      </c>
      <c r="H35" s="292">
        <v>5.0468169392858835</v>
      </c>
      <c r="I35" s="292">
        <v>-4.5191605984663714E-2</v>
      </c>
      <c r="J35" s="293">
        <v>3.5533802991778263E-4</v>
      </c>
      <c r="K35" s="291" t="s">
        <v>115</v>
      </c>
      <c r="L35" s="292">
        <v>2.1202549406634099</v>
      </c>
      <c r="M35" s="292" t="s">
        <v>115</v>
      </c>
      <c r="N35" s="293" t="s">
        <v>115</v>
      </c>
      <c r="O35" s="291">
        <v>49.504181326285845</v>
      </c>
      <c r="P35" s="292">
        <v>3.9634086924308365</v>
      </c>
      <c r="Q35" s="292">
        <v>-2.4143305376115448E-2</v>
      </c>
      <c r="R35" s="294">
        <v>2.424117248697375E-4</v>
      </c>
      <c r="S35" s="291">
        <v>131.96931429071981</v>
      </c>
      <c r="T35" s="292">
        <v>5.4479062379684375</v>
      </c>
      <c r="U35" s="292">
        <v>-6.312300765462385E-2</v>
      </c>
      <c r="V35" s="294">
        <v>8.5255965775993443E-4</v>
      </c>
      <c r="W35" s="291">
        <v>95.359697049455576</v>
      </c>
      <c r="X35" s="292">
        <v>5.2823387247251485</v>
      </c>
      <c r="Y35" s="292">
        <v>-3.9492955780785211E-2</v>
      </c>
      <c r="Z35" s="294">
        <v>7.321379751024093E-4</v>
      </c>
      <c r="AA35" s="291" t="s">
        <v>115</v>
      </c>
      <c r="AB35" s="292" t="s">
        <v>115</v>
      </c>
      <c r="AC35" s="292" t="s">
        <v>115</v>
      </c>
      <c r="AD35" s="293" t="s">
        <v>115</v>
      </c>
      <c r="AE35" s="291">
        <v>95.647299931793256</v>
      </c>
      <c r="AF35" s="292">
        <v>5.2836394128398707</v>
      </c>
      <c r="AG35" s="292">
        <v>-3.96785920026533E-2</v>
      </c>
      <c r="AH35" s="294">
        <v>7.3308400037221794E-4</v>
      </c>
      <c r="AI35" s="291">
        <v>206.71608405879354</v>
      </c>
      <c r="AJ35" s="292">
        <v>34.366926651398181</v>
      </c>
      <c r="AK35" s="292">
        <v>-0.49985852480071724</v>
      </c>
      <c r="AL35" s="294">
        <v>4.2869246872756245E-3</v>
      </c>
      <c r="AM35" s="291" t="s">
        <v>115</v>
      </c>
      <c r="AN35" s="292" t="s">
        <v>115</v>
      </c>
      <c r="AO35" s="292" t="s">
        <v>115</v>
      </c>
      <c r="AP35" s="293" t="s">
        <v>115</v>
      </c>
      <c r="AQ35" s="291">
        <v>206.71608405879354</v>
      </c>
      <c r="AR35" s="292">
        <v>34.366926651398181</v>
      </c>
      <c r="AS35" s="292">
        <v>-0.49985852480071724</v>
      </c>
      <c r="AT35" s="293">
        <v>4.2869246872756245E-3</v>
      </c>
      <c r="AU35" s="291">
        <v>474.43332353370289</v>
      </c>
      <c r="AV35" s="292">
        <v>55.18223456939117</v>
      </c>
      <c r="AW35" s="292">
        <v>-0.64955696102452265</v>
      </c>
      <c r="AX35" s="294">
        <v>5.0263275470392946E-3</v>
      </c>
      <c r="AY35" s="291" t="s">
        <v>115</v>
      </c>
      <c r="AZ35" s="292" t="s">
        <v>115</v>
      </c>
      <c r="BA35" s="292" t="s">
        <v>115</v>
      </c>
      <c r="BB35" s="293" t="s">
        <v>115</v>
      </c>
      <c r="BC35" s="291">
        <v>474.43332353370289</v>
      </c>
      <c r="BD35" s="292">
        <v>55.18223456939117</v>
      </c>
      <c r="BE35" s="292">
        <v>-0.64955696102452265</v>
      </c>
      <c r="BF35" s="293">
        <v>5.0263275470392946E-3</v>
      </c>
      <c r="BG35" s="291">
        <v>575.86267495607683</v>
      </c>
      <c r="BH35" s="292">
        <v>42.881114061982103</v>
      </c>
      <c r="BI35" s="292">
        <v>-0.58857133665046035</v>
      </c>
      <c r="BJ35" s="294">
        <v>5.1108263334694055E-3</v>
      </c>
      <c r="BK35" s="291" t="s">
        <v>115</v>
      </c>
      <c r="BL35" s="292" t="s">
        <v>115</v>
      </c>
      <c r="BM35" s="292" t="s">
        <v>115</v>
      </c>
      <c r="BN35" s="293" t="s">
        <v>115</v>
      </c>
      <c r="BO35" s="291">
        <v>575.86267495607683</v>
      </c>
      <c r="BP35" s="292">
        <v>42.881114061982103</v>
      </c>
      <c r="BQ35" s="292">
        <v>-0.58857133665046035</v>
      </c>
      <c r="BR35" s="294">
        <v>5.1108263334694055E-3</v>
      </c>
      <c r="BS35" s="291">
        <v>82.594890688548972</v>
      </c>
      <c r="BT35" s="292">
        <v>3.5511572263579274</v>
      </c>
      <c r="BU35" s="292">
        <v>-3.8911477883507655E-3</v>
      </c>
      <c r="BV35" s="293">
        <v>1.7250789751548966E-4</v>
      </c>
      <c r="BW35" s="291">
        <v>45.159994693910477</v>
      </c>
      <c r="BX35" s="292">
        <v>6.0561803271430596</v>
      </c>
      <c r="BY35" s="292">
        <v>-5.4229927181596457E-2</v>
      </c>
      <c r="BZ35" s="293">
        <v>4.2640563590133916E-4</v>
      </c>
      <c r="CA35" s="291" t="s">
        <v>115</v>
      </c>
      <c r="CB35" s="292">
        <v>2.2262676876965806</v>
      </c>
      <c r="CC35" s="292" t="s">
        <v>115</v>
      </c>
      <c r="CD35" s="293" t="s">
        <v>115</v>
      </c>
      <c r="CE35" s="291">
        <v>59.405017591543015</v>
      </c>
      <c r="CF35" s="292">
        <v>4.7392068851254203</v>
      </c>
      <c r="CG35" s="292">
        <v>-2.8971966451338534E-2</v>
      </c>
      <c r="CH35" s="293">
        <v>2.9089406984368502E-4</v>
      </c>
      <c r="CI35" s="291">
        <v>158.36317714886377</v>
      </c>
      <c r="CJ35" s="292">
        <v>6.5374874855621252</v>
      </c>
      <c r="CK35" s="292">
        <v>-7.5747609185548612E-2</v>
      </c>
      <c r="CL35" s="293">
        <v>1.0230715893119213E-3</v>
      </c>
      <c r="CM35" s="291">
        <v>114.43163645934669</v>
      </c>
      <c r="CN35" s="292">
        <v>6.3388064696701782</v>
      </c>
      <c r="CO35" s="292">
        <v>-4.7391546936942253E-2</v>
      </c>
      <c r="CP35" s="293">
        <v>8.7856557012289116E-4</v>
      </c>
      <c r="CQ35" s="291" t="s">
        <v>115</v>
      </c>
      <c r="CR35" s="292" t="s">
        <v>115</v>
      </c>
      <c r="CS35" s="292" t="s">
        <v>115</v>
      </c>
      <c r="CT35" s="293" t="s">
        <v>115</v>
      </c>
      <c r="CU35" s="291">
        <v>114.77675991815191</v>
      </c>
      <c r="CV35" s="292">
        <v>6.3403672954078445</v>
      </c>
      <c r="CW35" s="292">
        <v>-4.7614310403183958E-2</v>
      </c>
      <c r="CX35" s="294">
        <v>8.797008004466614E-4</v>
      </c>
    </row>
    <row r="36" spans="2:102" ht="15" customHeight="1" x14ac:dyDescent="0.2">
      <c r="B36" s="276">
        <v>2037</v>
      </c>
      <c r="C36" s="291">
        <v>69.267969989817558</v>
      </c>
      <c r="D36" s="292">
        <v>2.9781679003854862</v>
      </c>
      <c r="E36" s="292">
        <v>-3.2633000175008877E-3</v>
      </c>
      <c r="F36" s="293">
        <v>1.4467325724987144E-4</v>
      </c>
      <c r="G36" s="291">
        <v>37.861704812527087</v>
      </c>
      <c r="H36" s="292">
        <v>5.0774432856309319</v>
      </c>
      <c r="I36" s="292">
        <v>-4.5465848897261039E-2</v>
      </c>
      <c r="J36" s="293">
        <v>3.5749438028767914E-4</v>
      </c>
      <c r="K36" s="291" t="s">
        <v>115</v>
      </c>
      <c r="L36" s="292">
        <v>2.1194665036572569</v>
      </c>
      <c r="M36" s="292" t="s">
        <v>115</v>
      </c>
      <c r="N36" s="293" t="s">
        <v>115</v>
      </c>
      <c r="O36" s="291">
        <v>49.814023638937954</v>
      </c>
      <c r="P36" s="292">
        <v>3.9871409190226843</v>
      </c>
      <c r="Q36" s="292">
        <v>-2.4290261970832096E-2</v>
      </c>
      <c r="R36" s="294">
        <v>2.4390248075893087E-4</v>
      </c>
      <c r="S36" s="291">
        <v>132.81082777388403</v>
      </c>
      <c r="T36" s="292">
        <v>5.4826452724091688</v>
      </c>
      <c r="U36" s="292">
        <v>-6.3525516846436633E-2</v>
      </c>
      <c r="V36" s="294">
        <v>8.5799607645364981E-4</v>
      </c>
      <c r="W36" s="291">
        <v>95.938382415762675</v>
      </c>
      <c r="X36" s="292">
        <v>5.3143943227865647</v>
      </c>
      <c r="Y36" s="292">
        <v>-3.9732616730742937E-2</v>
      </c>
      <c r="Z36" s="294">
        <v>7.3658091635975991E-4</v>
      </c>
      <c r="AA36" s="291" t="s">
        <v>115</v>
      </c>
      <c r="AB36" s="292" t="s">
        <v>115</v>
      </c>
      <c r="AC36" s="292" t="s">
        <v>115</v>
      </c>
      <c r="AD36" s="293" t="s">
        <v>115</v>
      </c>
      <c r="AE36" s="291">
        <v>96.228050059484488</v>
      </c>
      <c r="AF36" s="292">
        <v>5.3157160918110424</v>
      </c>
      <c r="AG36" s="292">
        <v>-3.9919532278298385E-2</v>
      </c>
      <c r="AH36" s="294">
        <v>7.3753474632668825E-4</v>
      </c>
      <c r="AI36" s="291">
        <v>207.97052987318295</v>
      </c>
      <c r="AJ36" s="292">
        <v>34.575480559951387</v>
      </c>
      <c r="AK36" s="292">
        <v>-0.50289189028399905</v>
      </c>
      <c r="AL36" s="294">
        <v>4.312939666976121E-3</v>
      </c>
      <c r="AM36" s="291" t="s">
        <v>115</v>
      </c>
      <c r="AN36" s="292" t="s">
        <v>115</v>
      </c>
      <c r="AO36" s="292" t="s">
        <v>115</v>
      </c>
      <c r="AP36" s="293" t="s">
        <v>115</v>
      </c>
      <c r="AQ36" s="291">
        <v>207.97052987318295</v>
      </c>
      <c r="AR36" s="292">
        <v>34.575480559951387</v>
      </c>
      <c r="AS36" s="292">
        <v>-0.50289189028399905</v>
      </c>
      <c r="AT36" s="293">
        <v>4.312939666976121E-3</v>
      </c>
      <c r="AU36" s="291">
        <v>477.31239750428199</v>
      </c>
      <c r="AV36" s="292">
        <v>55.51710509240543</v>
      </c>
      <c r="AW36" s="292">
        <v>-0.65349876368915205</v>
      </c>
      <c r="AX36" s="294">
        <v>5.0568295545721977E-3</v>
      </c>
      <c r="AY36" s="291" t="s">
        <v>115</v>
      </c>
      <c r="AZ36" s="292" t="s">
        <v>115</v>
      </c>
      <c r="BA36" s="292" t="s">
        <v>115</v>
      </c>
      <c r="BB36" s="293" t="s">
        <v>115</v>
      </c>
      <c r="BC36" s="291">
        <v>477.31239750428199</v>
      </c>
      <c r="BD36" s="292">
        <v>55.51710509240543</v>
      </c>
      <c r="BE36" s="292">
        <v>-0.65349876368915205</v>
      </c>
      <c r="BF36" s="293">
        <v>5.0568295545721977E-3</v>
      </c>
      <c r="BG36" s="291">
        <v>579.35726767512369</v>
      </c>
      <c r="BH36" s="292">
        <v>43.14133587440822</v>
      </c>
      <c r="BI36" s="292">
        <v>-0.59214305122261124</v>
      </c>
      <c r="BJ36" s="294">
        <v>5.1418411174968953E-3</v>
      </c>
      <c r="BK36" s="291" t="s">
        <v>115</v>
      </c>
      <c r="BL36" s="292" t="s">
        <v>115</v>
      </c>
      <c r="BM36" s="292" t="s">
        <v>115</v>
      </c>
      <c r="BN36" s="293" t="s">
        <v>115</v>
      </c>
      <c r="BO36" s="291">
        <v>579.35726767512369</v>
      </c>
      <c r="BP36" s="292">
        <v>43.14133587440822</v>
      </c>
      <c r="BQ36" s="292">
        <v>-0.59214305122261124</v>
      </c>
      <c r="BR36" s="294">
        <v>5.1418411174968953E-3</v>
      </c>
      <c r="BS36" s="291">
        <v>83.121563987781073</v>
      </c>
      <c r="BT36" s="292">
        <v>3.5738014804625835</v>
      </c>
      <c r="BU36" s="292">
        <v>-3.9159600210010651E-3</v>
      </c>
      <c r="BV36" s="293">
        <v>1.7360790869984572E-4</v>
      </c>
      <c r="BW36" s="291">
        <v>45.434045775032502</v>
      </c>
      <c r="BX36" s="292">
        <v>6.0929319427571178</v>
      </c>
      <c r="BY36" s="292">
        <v>-5.4559018676713249E-2</v>
      </c>
      <c r="BZ36" s="293">
        <v>4.2899325634521498E-4</v>
      </c>
      <c r="CA36" s="291" t="s">
        <v>115</v>
      </c>
      <c r="CB36" s="292">
        <v>2.2254398288401198</v>
      </c>
      <c r="CC36" s="292" t="s">
        <v>115</v>
      </c>
      <c r="CD36" s="293" t="s">
        <v>115</v>
      </c>
      <c r="CE36" s="291">
        <v>59.776828366725539</v>
      </c>
      <c r="CF36" s="292">
        <v>4.7676918353430446</v>
      </c>
      <c r="CG36" s="292">
        <v>-2.9148314364998516E-2</v>
      </c>
      <c r="CH36" s="293">
        <v>2.9268297691071704E-4</v>
      </c>
      <c r="CI36" s="291">
        <v>159.37299332866084</v>
      </c>
      <c r="CJ36" s="292">
        <v>6.5791743268910023</v>
      </c>
      <c r="CK36" s="292">
        <v>-7.6230620215723952E-2</v>
      </c>
      <c r="CL36" s="293">
        <v>1.0295952917443796E-3</v>
      </c>
      <c r="CM36" s="291">
        <v>115.1260588989152</v>
      </c>
      <c r="CN36" s="292">
        <v>6.377273187343877</v>
      </c>
      <c r="CO36" s="292">
        <v>-4.7679140076891523E-2</v>
      </c>
      <c r="CP36" s="293">
        <v>8.8389709963171187E-4</v>
      </c>
      <c r="CQ36" s="291" t="s">
        <v>115</v>
      </c>
      <c r="CR36" s="292" t="s">
        <v>115</v>
      </c>
      <c r="CS36" s="292" t="s">
        <v>115</v>
      </c>
      <c r="CT36" s="293" t="s">
        <v>115</v>
      </c>
      <c r="CU36" s="291">
        <v>115.47366007138139</v>
      </c>
      <c r="CV36" s="292">
        <v>6.3788593101732509</v>
      </c>
      <c r="CW36" s="292">
        <v>-4.7903438733958061E-2</v>
      </c>
      <c r="CX36" s="294">
        <v>8.8504169559202586E-4</v>
      </c>
    </row>
    <row r="37" spans="2:102" ht="15" customHeight="1" x14ac:dyDescent="0.2">
      <c r="B37" s="276">
        <v>2038</v>
      </c>
      <c r="C37" s="291">
        <v>69.712017764936604</v>
      </c>
      <c r="D37" s="292">
        <v>2.9972596801834439</v>
      </c>
      <c r="E37" s="292">
        <v>-3.2842196591841969E-3</v>
      </c>
      <c r="F37" s="293">
        <v>1.4560069655566421E-4</v>
      </c>
      <c r="G37" s="291">
        <v>38.092762230889932</v>
      </c>
      <c r="H37" s="292">
        <v>5.1084292368254349</v>
      </c>
      <c r="I37" s="292">
        <v>-4.5743311883196115E-2</v>
      </c>
      <c r="J37" s="293">
        <v>3.5967604984000118E-4</v>
      </c>
      <c r="K37" s="291" t="s">
        <v>115</v>
      </c>
      <c r="L37" s="292">
        <v>2.1184124687348134</v>
      </c>
      <c r="M37" s="292" t="s">
        <v>115</v>
      </c>
      <c r="N37" s="293" t="s">
        <v>115</v>
      </c>
      <c r="O37" s="291">
        <v>50.127504021797336</v>
      </c>
      <c r="P37" s="292">
        <v>4.0111381936770369</v>
      </c>
      <c r="Q37" s="292">
        <v>-2.4438944083294934E-2</v>
      </c>
      <c r="R37" s="294">
        <v>2.4541074063116772E-4</v>
      </c>
      <c r="S37" s="291">
        <v>133.66222204158643</v>
      </c>
      <c r="T37" s="292">
        <v>5.5177922015791463</v>
      </c>
      <c r="U37" s="292">
        <v>-6.393275217357404E-2</v>
      </c>
      <c r="V37" s="294">
        <v>8.6349632785218393E-4</v>
      </c>
      <c r="W37" s="291">
        <v>96.523862522182995</v>
      </c>
      <c r="X37" s="292">
        <v>5.3468263075179792</v>
      </c>
      <c r="Y37" s="292">
        <v>-3.9975091703596463E-2</v>
      </c>
      <c r="Z37" s="294">
        <v>7.4107602522482908E-4</v>
      </c>
      <c r="AA37" s="291" t="s">
        <v>115</v>
      </c>
      <c r="AB37" s="292" t="s">
        <v>115</v>
      </c>
      <c r="AC37" s="292" t="s">
        <v>115</v>
      </c>
      <c r="AD37" s="293" t="s">
        <v>115</v>
      </c>
      <c r="AE37" s="291">
        <v>96.815619171062536</v>
      </c>
      <c r="AF37" s="292">
        <v>5.3481694049775719</v>
      </c>
      <c r="AG37" s="292">
        <v>-4.0163301598275913E-2</v>
      </c>
      <c r="AH37" s="294">
        <v>7.4203775152915637E-4</v>
      </c>
      <c r="AI37" s="291">
        <v>209.23970499263373</v>
      </c>
      <c r="AJ37" s="292">
        <v>34.786483242381941</v>
      </c>
      <c r="AK37" s="292">
        <v>-0.50596087258313172</v>
      </c>
      <c r="AL37" s="294">
        <v>4.3392601063208507E-3</v>
      </c>
      <c r="AM37" s="291" t="s">
        <v>115</v>
      </c>
      <c r="AN37" s="292" t="s">
        <v>115</v>
      </c>
      <c r="AO37" s="292" t="s">
        <v>115</v>
      </c>
      <c r="AP37" s="293" t="s">
        <v>115</v>
      </c>
      <c r="AQ37" s="291">
        <v>209.23970499263373</v>
      </c>
      <c r="AR37" s="292">
        <v>34.786483242381941</v>
      </c>
      <c r="AS37" s="292">
        <v>-0.50596087258313172</v>
      </c>
      <c r="AT37" s="293">
        <v>4.3392601063208507E-3</v>
      </c>
      <c r="AU37" s="291">
        <v>480.22527664868409</v>
      </c>
      <c r="AV37" s="292">
        <v>55.855907558938462</v>
      </c>
      <c r="AW37" s="292">
        <v>-0.65748684975101812</v>
      </c>
      <c r="AX37" s="294">
        <v>5.0876897070076419E-3</v>
      </c>
      <c r="AY37" s="291" t="s">
        <v>115</v>
      </c>
      <c r="AZ37" s="292" t="s">
        <v>115</v>
      </c>
      <c r="BA37" s="292" t="s">
        <v>115</v>
      </c>
      <c r="BB37" s="293" t="s">
        <v>115</v>
      </c>
      <c r="BC37" s="291">
        <v>480.22527664868409</v>
      </c>
      <c r="BD37" s="292">
        <v>55.855907558938462</v>
      </c>
      <c r="BE37" s="292">
        <v>-0.65748684975101812</v>
      </c>
      <c r="BF37" s="293">
        <v>5.0876897070076419E-3</v>
      </c>
      <c r="BG37" s="291">
        <v>582.89289279400305</v>
      </c>
      <c r="BH37" s="292">
        <v>43.404613128858919</v>
      </c>
      <c r="BI37" s="292">
        <v>-0.59575670373494405</v>
      </c>
      <c r="BJ37" s="294">
        <v>5.1732200672859616E-3</v>
      </c>
      <c r="BK37" s="291" t="s">
        <v>115</v>
      </c>
      <c r="BL37" s="292" t="s">
        <v>115</v>
      </c>
      <c r="BM37" s="292" t="s">
        <v>115</v>
      </c>
      <c r="BN37" s="293" t="s">
        <v>115</v>
      </c>
      <c r="BO37" s="291">
        <v>582.89289279400305</v>
      </c>
      <c r="BP37" s="292">
        <v>43.404613128858919</v>
      </c>
      <c r="BQ37" s="292">
        <v>-0.59575670373494405</v>
      </c>
      <c r="BR37" s="294">
        <v>5.1732200672859616E-3</v>
      </c>
      <c r="BS37" s="291">
        <v>83.654421317923919</v>
      </c>
      <c r="BT37" s="292">
        <v>3.5967116162201327</v>
      </c>
      <c r="BU37" s="292">
        <v>-3.9410635910210358E-3</v>
      </c>
      <c r="BV37" s="293">
        <v>1.7472083586679704E-4</v>
      </c>
      <c r="BW37" s="291">
        <v>45.711314677067918</v>
      </c>
      <c r="BX37" s="292">
        <v>6.1301150841905221</v>
      </c>
      <c r="BY37" s="292">
        <v>-5.4891974259835337E-2</v>
      </c>
      <c r="BZ37" s="293">
        <v>4.3161125980800138E-4</v>
      </c>
      <c r="CA37" s="291" t="s">
        <v>115</v>
      </c>
      <c r="CB37" s="292">
        <v>2.2243330921715541</v>
      </c>
      <c r="CC37" s="292" t="s">
        <v>115</v>
      </c>
      <c r="CD37" s="293" t="s">
        <v>115</v>
      </c>
      <c r="CE37" s="291">
        <v>60.153004826156803</v>
      </c>
      <c r="CF37" s="292">
        <v>4.7964969581863324</v>
      </c>
      <c r="CG37" s="292">
        <v>-2.9326732899953922E-2</v>
      </c>
      <c r="CH37" s="293">
        <v>2.9449288875740121E-4</v>
      </c>
      <c r="CI37" s="291">
        <v>160.39466644990372</v>
      </c>
      <c r="CJ37" s="292">
        <v>6.621350641894975</v>
      </c>
      <c r="CK37" s="292">
        <v>-7.6719302608288839E-2</v>
      </c>
      <c r="CL37" s="293">
        <v>1.0361955934226207E-3</v>
      </c>
      <c r="CM37" s="291">
        <v>115.82863502661959</v>
      </c>
      <c r="CN37" s="292">
        <v>6.4161915690215752</v>
      </c>
      <c r="CO37" s="292">
        <v>-4.7970110044315756E-2</v>
      </c>
      <c r="CP37" s="293">
        <v>8.8929123026979483E-4</v>
      </c>
      <c r="CQ37" s="291" t="s">
        <v>115</v>
      </c>
      <c r="CR37" s="292" t="s">
        <v>115</v>
      </c>
      <c r="CS37" s="292" t="s">
        <v>115</v>
      </c>
      <c r="CT37" s="293" t="s">
        <v>115</v>
      </c>
      <c r="CU37" s="291">
        <v>116.17874300527504</v>
      </c>
      <c r="CV37" s="292">
        <v>6.4178032859730862</v>
      </c>
      <c r="CW37" s="292">
        <v>-4.8195961917931095E-2</v>
      </c>
      <c r="CX37" s="294">
        <v>8.9044530183498758E-4</v>
      </c>
    </row>
    <row r="38" spans="2:102" ht="15" customHeight="1" x14ac:dyDescent="0.2">
      <c r="B38" s="276">
        <v>2039</v>
      </c>
      <c r="C38" s="291">
        <v>70.161279408256647</v>
      </c>
      <c r="D38" s="292">
        <v>3.016575629607209</v>
      </c>
      <c r="E38" s="292">
        <v>-3.3053849326680927E-3</v>
      </c>
      <c r="F38" s="293">
        <v>1.4653902555976375E-4</v>
      </c>
      <c r="G38" s="291">
        <v>38.326532652208101</v>
      </c>
      <c r="H38" s="292">
        <v>5.1397790152355274</v>
      </c>
      <c r="I38" s="292">
        <v>-4.6024032751549211E-2</v>
      </c>
      <c r="J38" s="293">
        <v>3.6188333586456182E-4</v>
      </c>
      <c r="K38" s="291" t="s">
        <v>115</v>
      </c>
      <c r="L38" s="292">
        <v>2.1171305453793292</v>
      </c>
      <c r="M38" s="292" t="s">
        <v>115</v>
      </c>
      <c r="N38" s="293" t="s">
        <v>115</v>
      </c>
      <c r="O38" s="291">
        <v>50.444665191930994</v>
      </c>
      <c r="P38" s="292">
        <v>4.0354057959235972</v>
      </c>
      <c r="Q38" s="292">
        <v>-2.4589371973986297E-2</v>
      </c>
      <c r="R38" s="294">
        <v>2.4693671001266759E-4</v>
      </c>
      <c r="S38" s="291">
        <v>134.52361311086653</v>
      </c>
      <c r="T38" s="292">
        <v>5.5533518148489662</v>
      </c>
      <c r="U38" s="292">
        <v>-6.434476912881873E-2</v>
      </c>
      <c r="V38" s="294">
        <v>8.6906116145891998E-4</v>
      </c>
      <c r="W38" s="291">
        <v>97.1162171504008</v>
      </c>
      <c r="X38" s="292">
        <v>5.379639098332345</v>
      </c>
      <c r="Y38" s="292">
        <v>-4.0220413740710496E-2</v>
      </c>
      <c r="Z38" s="294">
        <v>7.4562391423312795E-4</v>
      </c>
      <c r="AA38" s="291" t="s">
        <v>115</v>
      </c>
      <c r="AB38" s="292" t="s">
        <v>115</v>
      </c>
      <c r="AC38" s="292" t="s">
        <v>115</v>
      </c>
      <c r="AD38" s="293" t="s">
        <v>115</v>
      </c>
      <c r="AE38" s="291">
        <v>97.410087332874355</v>
      </c>
      <c r="AF38" s="292">
        <v>5.3810037746587769</v>
      </c>
      <c r="AG38" s="292">
        <v>-4.040993318032754E-2</v>
      </c>
      <c r="AH38" s="294">
        <v>7.4659362959114456E-4</v>
      </c>
      <c r="AI38" s="291">
        <v>210.52378236397632</v>
      </c>
      <c r="AJ38" s="292">
        <v>34.99996345141637</v>
      </c>
      <c r="AK38" s="292">
        <v>-0.50906588989947521</v>
      </c>
      <c r="AL38" s="294">
        <v>4.3658895919201175E-3</v>
      </c>
      <c r="AM38" s="291" t="s">
        <v>115</v>
      </c>
      <c r="AN38" s="292" t="s">
        <v>115</v>
      </c>
      <c r="AO38" s="292" t="s">
        <v>115</v>
      </c>
      <c r="AP38" s="293" t="s">
        <v>115</v>
      </c>
      <c r="AQ38" s="291">
        <v>210.52378236397632</v>
      </c>
      <c r="AR38" s="292">
        <v>34.99996345141637</v>
      </c>
      <c r="AS38" s="292">
        <v>-0.50906588989947521</v>
      </c>
      <c r="AT38" s="293">
        <v>4.3658895919201175E-3</v>
      </c>
      <c r="AU38" s="291">
        <v>483.17235789654291</v>
      </c>
      <c r="AV38" s="292">
        <v>56.198688136624519</v>
      </c>
      <c r="AW38" s="292">
        <v>-0.66152176265509777</v>
      </c>
      <c r="AX38" s="294">
        <v>5.118912209569529E-3</v>
      </c>
      <c r="AY38" s="291" t="s">
        <v>115</v>
      </c>
      <c r="AZ38" s="292" t="s">
        <v>115</v>
      </c>
      <c r="BA38" s="292" t="s">
        <v>115</v>
      </c>
      <c r="BB38" s="293" t="s">
        <v>115</v>
      </c>
      <c r="BC38" s="291">
        <v>483.17235789654291</v>
      </c>
      <c r="BD38" s="292">
        <v>56.198688136624519</v>
      </c>
      <c r="BE38" s="292">
        <v>-0.66152176265509777</v>
      </c>
      <c r="BF38" s="293">
        <v>5.118912209569529E-3</v>
      </c>
      <c r="BG38" s="291">
        <v>586.47003210214507</v>
      </c>
      <c r="BH38" s="292">
        <v>43.67098170136579</v>
      </c>
      <c r="BI38" s="292">
        <v>-0.59941278660945685</v>
      </c>
      <c r="BJ38" s="294">
        <v>5.2049674587555253E-3</v>
      </c>
      <c r="BK38" s="291" t="s">
        <v>115</v>
      </c>
      <c r="BL38" s="292" t="s">
        <v>115</v>
      </c>
      <c r="BM38" s="292" t="s">
        <v>115</v>
      </c>
      <c r="BN38" s="293" t="s">
        <v>115</v>
      </c>
      <c r="BO38" s="291">
        <v>586.47003210214507</v>
      </c>
      <c r="BP38" s="292">
        <v>43.67098170136579</v>
      </c>
      <c r="BQ38" s="292">
        <v>-0.59941278660945685</v>
      </c>
      <c r="BR38" s="294">
        <v>5.2049674587555253E-3</v>
      </c>
      <c r="BS38" s="291">
        <v>84.19353528990797</v>
      </c>
      <c r="BT38" s="292">
        <v>3.6198907555286506</v>
      </c>
      <c r="BU38" s="292">
        <v>-3.9664619192017114E-3</v>
      </c>
      <c r="BV38" s="293">
        <v>1.7584683067171651E-4</v>
      </c>
      <c r="BW38" s="291">
        <v>45.99183918264972</v>
      </c>
      <c r="BX38" s="292">
        <v>6.167734818282633</v>
      </c>
      <c r="BY38" s="292">
        <v>-5.5228839301859053E-2</v>
      </c>
      <c r="BZ38" s="293">
        <v>4.342600030374742E-4</v>
      </c>
      <c r="CA38" s="291" t="s">
        <v>115</v>
      </c>
      <c r="CB38" s="292">
        <v>2.2229870726482956</v>
      </c>
      <c r="CC38" s="292" t="s">
        <v>115</v>
      </c>
      <c r="CD38" s="293" t="s">
        <v>115</v>
      </c>
      <c r="CE38" s="291">
        <v>60.533598230317182</v>
      </c>
      <c r="CF38" s="292">
        <v>4.8256282888110986</v>
      </c>
      <c r="CG38" s="292">
        <v>-2.9507246368783557E-2</v>
      </c>
      <c r="CH38" s="293">
        <v>2.9632405201520111E-4</v>
      </c>
      <c r="CI38" s="291">
        <v>161.42833573303983</v>
      </c>
      <c r="CJ38" s="292">
        <v>6.6640221778187589</v>
      </c>
      <c r="CK38" s="292">
        <v>-7.7213722954582467E-2</v>
      </c>
      <c r="CL38" s="293">
        <v>1.0428733937507039E-3</v>
      </c>
      <c r="CM38" s="291">
        <v>116.53946058048095</v>
      </c>
      <c r="CN38" s="292">
        <v>6.455566917998814</v>
      </c>
      <c r="CO38" s="292">
        <v>-4.8264496488852594E-2</v>
      </c>
      <c r="CP38" s="293">
        <v>8.9474869707975352E-4</v>
      </c>
      <c r="CQ38" s="291" t="s">
        <v>115</v>
      </c>
      <c r="CR38" s="292" t="s">
        <v>115</v>
      </c>
      <c r="CS38" s="292" t="s">
        <v>115</v>
      </c>
      <c r="CT38" s="293" t="s">
        <v>115</v>
      </c>
      <c r="CU38" s="291">
        <v>116.8921047994492</v>
      </c>
      <c r="CV38" s="292">
        <v>6.4572045295905314</v>
      </c>
      <c r="CW38" s="292">
        <v>-4.8491919816393038E-2</v>
      </c>
      <c r="CX38" s="294">
        <v>8.9591235550937358E-4</v>
      </c>
    </row>
    <row r="39" spans="2:102" ht="15" customHeight="1" x14ac:dyDescent="0.2">
      <c r="B39" s="276">
        <v>2040</v>
      </c>
      <c r="C39" s="291">
        <v>70.615816139365194</v>
      </c>
      <c r="D39" s="292">
        <v>3.036118380785461</v>
      </c>
      <c r="E39" s="292">
        <v>-3.3267987220833069E-3</v>
      </c>
      <c r="F39" s="293">
        <v>1.4748837212555526E-4</v>
      </c>
      <c r="G39" s="291">
        <v>38.563047931702222</v>
      </c>
      <c r="H39" s="292">
        <v>5.1714968928050347</v>
      </c>
      <c r="I39" s="292">
        <v>-4.6308049755342848E-2</v>
      </c>
      <c r="J39" s="293">
        <v>3.6411653914185697E-4</v>
      </c>
      <c r="K39" s="291" t="s">
        <v>115</v>
      </c>
      <c r="L39" s="292">
        <v>2.1156546726500842</v>
      </c>
      <c r="M39" s="292" t="s">
        <v>115</v>
      </c>
      <c r="N39" s="293" t="s">
        <v>115</v>
      </c>
      <c r="O39" s="291">
        <v>50.765550367976196</v>
      </c>
      <c r="P39" s="292">
        <v>4.0599488436186508</v>
      </c>
      <c r="Q39" s="292">
        <v>-2.4741566141280688E-2</v>
      </c>
      <c r="R39" s="294">
        <v>2.4848059684287388E-4</v>
      </c>
      <c r="S39" s="291">
        <v>135.39511836099925</v>
      </c>
      <c r="T39" s="292">
        <v>5.5893289578244989</v>
      </c>
      <c r="U39" s="292">
        <v>-6.4761623856532058E-2</v>
      </c>
      <c r="V39" s="294">
        <v>8.7469133557767256E-4</v>
      </c>
      <c r="W39" s="291">
        <v>97.715527018871654</v>
      </c>
      <c r="X39" s="292">
        <v>5.4128371665339641</v>
      </c>
      <c r="Y39" s="292">
        <v>-4.046861627141099E-2</v>
      </c>
      <c r="Z39" s="294">
        <v>7.5022520311236556E-4</v>
      </c>
      <c r="AA39" s="291" t="s">
        <v>115</v>
      </c>
      <c r="AB39" s="292" t="s">
        <v>115</v>
      </c>
      <c r="AC39" s="292" t="s">
        <v>115</v>
      </c>
      <c r="AD39" s="293" t="s">
        <v>115</v>
      </c>
      <c r="AE39" s="291">
        <v>98.011535551380632</v>
      </c>
      <c r="AF39" s="292">
        <v>5.4142236750994481</v>
      </c>
      <c r="AG39" s="292">
        <v>-4.0659460632227119E-2</v>
      </c>
      <c r="AH39" s="294">
        <v>7.5120300132900731E-4</v>
      </c>
      <c r="AI39" s="291">
        <v>211.82293696472797</v>
      </c>
      <c r="AJ39" s="292">
        <v>35.215950277386625</v>
      </c>
      <c r="AK39" s="292">
        <v>-0.51220736534477773</v>
      </c>
      <c r="AL39" s="294">
        <v>4.3928317524970662E-3</v>
      </c>
      <c r="AM39" s="291" t="s">
        <v>115</v>
      </c>
      <c r="AN39" s="292" t="s">
        <v>115</v>
      </c>
      <c r="AO39" s="292" t="s">
        <v>115</v>
      </c>
      <c r="AP39" s="293" t="s">
        <v>115</v>
      </c>
      <c r="AQ39" s="291">
        <v>211.82293696472797</v>
      </c>
      <c r="AR39" s="292">
        <v>35.215950277386625</v>
      </c>
      <c r="AS39" s="292">
        <v>-0.51220736534477773</v>
      </c>
      <c r="AT39" s="293">
        <v>4.3928317524970662E-3</v>
      </c>
      <c r="AU39" s="291">
        <v>486.15404283811426</v>
      </c>
      <c r="AV39" s="292">
        <v>56.545493535183596</v>
      </c>
      <c r="AW39" s="292">
        <v>-0.66560405222732688</v>
      </c>
      <c r="AX39" s="294">
        <v>5.1505013168581691E-3</v>
      </c>
      <c r="AY39" s="291" t="s">
        <v>115</v>
      </c>
      <c r="AZ39" s="292" t="s">
        <v>115</v>
      </c>
      <c r="BA39" s="292" t="s">
        <v>115</v>
      </c>
      <c r="BB39" s="293" t="s">
        <v>115</v>
      </c>
      <c r="BC39" s="291">
        <v>486.15404283811426</v>
      </c>
      <c r="BD39" s="292">
        <v>56.545493535183596</v>
      </c>
      <c r="BE39" s="292">
        <v>-0.66560405222732688</v>
      </c>
      <c r="BF39" s="293">
        <v>5.1505013168581691E-3</v>
      </c>
      <c r="BG39" s="291">
        <v>590.08917304599902</v>
      </c>
      <c r="BH39" s="292">
        <v>43.940477889205418</v>
      </c>
      <c r="BI39" s="292">
        <v>-0.60311179805001081</v>
      </c>
      <c r="BJ39" s="294">
        <v>5.2370876180309941E-3</v>
      </c>
      <c r="BK39" s="291" t="s">
        <v>115</v>
      </c>
      <c r="BL39" s="292" t="s">
        <v>115</v>
      </c>
      <c r="BM39" s="292" t="s">
        <v>115</v>
      </c>
      <c r="BN39" s="293" t="s">
        <v>115</v>
      </c>
      <c r="BO39" s="291">
        <v>590.08917304599902</v>
      </c>
      <c r="BP39" s="292">
        <v>43.940477889205418</v>
      </c>
      <c r="BQ39" s="292">
        <v>-0.60311179805001081</v>
      </c>
      <c r="BR39" s="294">
        <v>5.2370876180309941E-3</v>
      </c>
      <c r="BS39" s="291">
        <v>84.73897936723823</v>
      </c>
      <c r="BT39" s="292">
        <v>3.643342056942553</v>
      </c>
      <c r="BU39" s="292">
        <v>-3.992158466499968E-3</v>
      </c>
      <c r="BV39" s="293">
        <v>1.7698604655066631E-4</v>
      </c>
      <c r="BW39" s="291">
        <v>46.275657518042664</v>
      </c>
      <c r="BX39" s="292">
        <v>6.2057962713660411</v>
      </c>
      <c r="BY39" s="292">
        <v>-5.5569659706411416E-2</v>
      </c>
      <c r="BZ39" s="293">
        <v>4.3693984697022834E-4</v>
      </c>
      <c r="CA39" s="291" t="s">
        <v>115</v>
      </c>
      <c r="CB39" s="292">
        <v>2.2214374062825883</v>
      </c>
      <c r="CC39" s="292" t="s">
        <v>115</v>
      </c>
      <c r="CD39" s="293" t="s">
        <v>115</v>
      </c>
      <c r="CE39" s="291">
        <v>60.91866044157144</v>
      </c>
      <c r="CF39" s="292">
        <v>4.8550916983888683</v>
      </c>
      <c r="CG39" s="292">
        <v>-2.9689879369536824E-2</v>
      </c>
      <c r="CH39" s="293">
        <v>2.9817671621144864E-4</v>
      </c>
      <c r="CI39" s="291">
        <v>162.47414203319909</v>
      </c>
      <c r="CJ39" s="292">
        <v>6.7071947493893989</v>
      </c>
      <c r="CK39" s="292">
        <v>-7.7713948627838467E-2</v>
      </c>
      <c r="CL39" s="293">
        <v>1.049629602693207E-3</v>
      </c>
      <c r="CM39" s="291">
        <v>117.25863242264597</v>
      </c>
      <c r="CN39" s="292">
        <v>6.4954045998407564</v>
      </c>
      <c r="CO39" s="292">
        <v>-4.8562339525693186E-2</v>
      </c>
      <c r="CP39" s="293">
        <v>9.0027024373483863E-4</v>
      </c>
      <c r="CQ39" s="291" t="s">
        <v>115</v>
      </c>
      <c r="CR39" s="292" t="s">
        <v>115</v>
      </c>
      <c r="CS39" s="292" t="s">
        <v>115</v>
      </c>
      <c r="CT39" s="293" t="s">
        <v>115</v>
      </c>
      <c r="CU39" s="291">
        <v>117.61384266165675</v>
      </c>
      <c r="CV39" s="292">
        <v>6.4970684101193363</v>
      </c>
      <c r="CW39" s="292">
        <v>-4.8791352758672538E-2</v>
      </c>
      <c r="CX39" s="294">
        <v>9.0144360159480873E-4</v>
      </c>
    </row>
    <row r="40" spans="2:102" ht="15" customHeight="1" x14ac:dyDescent="0.2">
      <c r="B40" s="276">
        <v>2041</v>
      </c>
      <c r="C40" s="291">
        <v>71.075689896670696</v>
      </c>
      <c r="D40" s="292">
        <v>3.0558905967524979</v>
      </c>
      <c r="E40" s="292">
        <v>-3.3484639454251174E-3</v>
      </c>
      <c r="F40" s="293">
        <v>1.4844886561775524E-4</v>
      </c>
      <c r="G40" s="291">
        <v>38.802340298626802</v>
      </c>
      <c r="H40" s="292">
        <v>5.2035871916375891</v>
      </c>
      <c r="I40" s="292">
        <v>-4.6595401596754418E-2</v>
      </c>
      <c r="J40" s="293">
        <v>3.6637596398405187E-4</v>
      </c>
      <c r="K40" s="291" t="s">
        <v>115</v>
      </c>
      <c r="L40" s="292">
        <v>2.1079892885199336</v>
      </c>
      <c r="M40" s="292" t="s">
        <v>115</v>
      </c>
      <c r="N40" s="293" t="s">
        <v>115</v>
      </c>
      <c r="O40" s="291">
        <v>51.090203276029754</v>
      </c>
      <c r="P40" s="292">
        <v>4.0844524082811891</v>
      </c>
      <c r="Q40" s="292">
        <v>-2.4895547324238026E-2</v>
      </c>
      <c r="R40" s="294">
        <v>2.5004261150278907E-4</v>
      </c>
      <c r="S40" s="291">
        <v>136.27685654948965</v>
      </c>
      <c r="T40" s="292">
        <v>5.6257285330071802</v>
      </c>
      <c r="U40" s="292">
        <v>-6.518337316030462E-2</v>
      </c>
      <c r="V40" s="294">
        <v>8.8038761741601886E-4</v>
      </c>
      <c r="W40" s="291">
        <v>98.321873793821624</v>
      </c>
      <c r="X40" s="292">
        <v>5.4464250359277742</v>
      </c>
      <c r="Y40" s="292">
        <v>-4.0719733117540464E-2</v>
      </c>
      <c r="Z40" s="294">
        <v>7.5488051886689778E-4</v>
      </c>
      <c r="AA40" s="291" t="s">
        <v>115</v>
      </c>
      <c r="AB40" s="292" t="s">
        <v>115</v>
      </c>
      <c r="AC40" s="292" t="s">
        <v>115</v>
      </c>
      <c r="AD40" s="293" t="s">
        <v>115</v>
      </c>
      <c r="AE40" s="291">
        <v>98.620045784194232</v>
      </c>
      <c r="AF40" s="292">
        <v>5.4478336330795392</v>
      </c>
      <c r="AG40" s="292">
        <v>-4.0911917956360365E-2</v>
      </c>
      <c r="AH40" s="294">
        <v>7.5586649484852815E-4</v>
      </c>
      <c r="AI40" s="291">
        <v>213.13734582693661</v>
      </c>
      <c r="AJ40" s="292">
        <v>35.434473152194101</v>
      </c>
      <c r="AK40" s="292">
        <v>-0.51538572699883145</v>
      </c>
      <c r="AL40" s="294">
        <v>4.4200902593821588E-3</v>
      </c>
      <c r="AM40" s="291" t="s">
        <v>115</v>
      </c>
      <c r="AN40" s="292" t="s">
        <v>115</v>
      </c>
      <c r="AO40" s="292" t="s">
        <v>115</v>
      </c>
      <c r="AP40" s="293" t="s">
        <v>115</v>
      </c>
      <c r="AQ40" s="291">
        <v>213.13734582693661</v>
      </c>
      <c r="AR40" s="292">
        <v>35.434473152194101</v>
      </c>
      <c r="AS40" s="292">
        <v>-0.51538572699883145</v>
      </c>
      <c r="AT40" s="293">
        <v>4.4200902593821588E-3</v>
      </c>
      <c r="AU40" s="291">
        <v>489.17073777899969</v>
      </c>
      <c r="AV40" s="292">
        <v>56.896371012786425</v>
      </c>
      <c r="AW40" s="292">
        <v>-0.66973427474952374</v>
      </c>
      <c r="AX40" s="294">
        <v>5.1824613334300433E-3</v>
      </c>
      <c r="AY40" s="291" t="s">
        <v>115</v>
      </c>
      <c r="AZ40" s="292" t="s">
        <v>115</v>
      </c>
      <c r="BA40" s="292" t="s">
        <v>115</v>
      </c>
      <c r="BB40" s="293" t="s">
        <v>115</v>
      </c>
      <c r="BC40" s="291">
        <v>489.17073777899969</v>
      </c>
      <c r="BD40" s="292">
        <v>56.896371012786425</v>
      </c>
      <c r="BE40" s="292">
        <v>-0.66973427474952374</v>
      </c>
      <c r="BF40" s="293">
        <v>5.1824613334300433E-3</v>
      </c>
      <c r="BG40" s="291">
        <v>593.75080879545601</v>
      </c>
      <c r="BH40" s="292">
        <v>44.213138415845513</v>
      </c>
      <c r="BI40" s="292">
        <v>-0.6068542421102191</v>
      </c>
      <c r="BJ40" s="294">
        <v>5.2695849220337678E-3</v>
      </c>
      <c r="BK40" s="291" t="s">
        <v>115</v>
      </c>
      <c r="BL40" s="292" t="s">
        <v>115</v>
      </c>
      <c r="BM40" s="292" t="s">
        <v>115</v>
      </c>
      <c r="BN40" s="293" t="s">
        <v>115</v>
      </c>
      <c r="BO40" s="291">
        <v>593.75080879545601</v>
      </c>
      <c r="BP40" s="292">
        <v>44.213138415845513</v>
      </c>
      <c r="BQ40" s="292">
        <v>-0.6068542421102191</v>
      </c>
      <c r="BR40" s="294">
        <v>5.2695849220337678E-3</v>
      </c>
      <c r="BS40" s="291">
        <v>85.290827876004826</v>
      </c>
      <c r="BT40" s="292">
        <v>3.6670687161029973</v>
      </c>
      <c r="BU40" s="292">
        <v>-4.0181567345101404E-3</v>
      </c>
      <c r="BV40" s="293">
        <v>1.7813863874130629E-4</v>
      </c>
      <c r="BW40" s="291">
        <v>46.562808358352164</v>
      </c>
      <c r="BX40" s="292">
        <v>6.2443046299651064</v>
      </c>
      <c r="BY40" s="292">
        <v>-5.5914481916105298E-2</v>
      </c>
      <c r="BZ40" s="293">
        <v>4.3965115678086221E-4</v>
      </c>
      <c r="CA40" s="291" t="s">
        <v>115</v>
      </c>
      <c r="CB40" s="292">
        <v>2.2133887529459302</v>
      </c>
      <c r="CC40" s="292" t="s">
        <v>115</v>
      </c>
      <c r="CD40" s="293" t="s">
        <v>115</v>
      </c>
      <c r="CE40" s="291">
        <v>61.308243931235708</v>
      </c>
      <c r="CF40" s="292">
        <v>4.884557015277581</v>
      </c>
      <c r="CG40" s="292">
        <v>-2.987465678908563E-2</v>
      </c>
      <c r="CH40" s="293">
        <v>3.0005113380334684E-4</v>
      </c>
      <c r="CI40" s="291">
        <v>163.53222785938758</v>
      </c>
      <c r="CJ40" s="292">
        <v>6.7508742396086161</v>
      </c>
      <c r="CK40" s="292">
        <v>-7.8220047792365535E-2</v>
      </c>
      <c r="CL40" s="293">
        <v>1.0564651408992225E-3</v>
      </c>
      <c r="CM40" s="291">
        <v>117.98624855258595</v>
      </c>
      <c r="CN40" s="292">
        <v>6.5357100431133288</v>
      </c>
      <c r="CO40" s="292">
        <v>-4.8863679741048556E-2</v>
      </c>
      <c r="CP40" s="293">
        <v>9.0585662264027725E-4</v>
      </c>
      <c r="CQ40" s="291" t="s">
        <v>115</v>
      </c>
      <c r="CR40" s="292" t="s">
        <v>115</v>
      </c>
      <c r="CS40" s="292" t="s">
        <v>115</v>
      </c>
      <c r="CT40" s="293" t="s">
        <v>115</v>
      </c>
      <c r="CU40" s="291">
        <v>118.34405494103308</v>
      </c>
      <c r="CV40" s="292">
        <v>6.5374003596954466</v>
      </c>
      <c r="CW40" s="292">
        <v>-4.9094301547632439E-2</v>
      </c>
      <c r="CX40" s="294">
        <v>9.0703979381823369E-4</v>
      </c>
    </row>
    <row r="41" spans="2:102" ht="15" customHeight="1" x14ac:dyDescent="0.2">
      <c r="B41" s="276">
        <v>2042</v>
      </c>
      <c r="C41" s="291">
        <v>71.540963345842798</v>
      </c>
      <c r="D41" s="292">
        <v>3.0758949718111244</v>
      </c>
      <c r="E41" s="292">
        <v>-3.3703835549509808E-3</v>
      </c>
      <c r="F41" s="293">
        <v>1.4942063692003976E-4</v>
      </c>
      <c r="G41" s="291">
        <v>39.044442360662046</v>
      </c>
      <c r="H41" s="292">
        <v>5.2360542845855935</v>
      </c>
      <c r="I41" s="292">
        <v>-4.6886127432389992E-2</v>
      </c>
      <c r="J41" s="293">
        <v>3.686619182764487E-4</v>
      </c>
      <c r="K41" s="291" t="s">
        <v>115</v>
      </c>
      <c r="L41" s="292">
        <v>2.1151562915379118</v>
      </c>
      <c r="M41" s="292" t="s">
        <v>115</v>
      </c>
      <c r="N41" s="293" t="s">
        <v>115</v>
      </c>
      <c r="O41" s="291">
        <v>51.418668155606454</v>
      </c>
      <c r="P41" s="292">
        <v>4.1100358639849794</v>
      </c>
      <c r="Q41" s="292">
        <v>-2.5051336505429699E-2</v>
      </c>
      <c r="R41" s="294">
        <v>2.5162296684364259E-4</v>
      </c>
      <c r="S41" s="291">
        <v>137.16894782825588</v>
      </c>
      <c r="T41" s="292">
        <v>5.6625555004620649</v>
      </c>
      <c r="U41" s="292">
        <v>-6.5610074510696836E-2</v>
      </c>
      <c r="V41" s="294">
        <v>8.8615078318984484E-4</v>
      </c>
      <c r="W41" s="291">
        <v>98.935340100375697</v>
      </c>
      <c r="X41" s="292">
        <v>5.4804072834357971</v>
      </c>
      <c r="Y41" s="292">
        <v>-4.0973798498066746E-2</v>
      </c>
      <c r="Z41" s="294">
        <v>7.5959049586316616E-4</v>
      </c>
      <c r="AA41" s="291" t="s">
        <v>115</v>
      </c>
      <c r="AB41" s="292" t="s">
        <v>115</v>
      </c>
      <c r="AC41" s="292" t="s">
        <v>115</v>
      </c>
      <c r="AD41" s="293" t="s">
        <v>115</v>
      </c>
      <c r="AE41" s="291">
        <v>99.235700951248305</v>
      </c>
      <c r="AF41" s="292">
        <v>5.4818382285310205</v>
      </c>
      <c r="AG41" s="292">
        <v>-4.1167339554358182E-2</v>
      </c>
      <c r="AH41" s="294">
        <v>7.6058474563050896E-4</v>
      </c>
      <c r="AI41" s="291">
        <v>214.46718806130426</v>
      </c>
      <c r="AJ41" s="292">
        <v>35.655561853320258</v>
      </c>
      <c r="AK41" s="292">
        <v>-0.51860140796780541</v>
      </c>
      <c r="AL41" s="294">
        <v>4.4476688270134561E-3</v>
      </c>
      <c r="AM41" s="291" t="s">
        <v>115</v>
      </c>
      <c r="AN41" s="292" t="s">
        <v>115</v>
      </c>
      <c r="AO41" s="292" t="s">
        <v>115</v>
      </c>
      <c r="AP41" s="293" t="s">
        <v>115</v>
      </c>
      <c r="AQ41" s="291">
        <v>214.46718806130426</v>
      </c>
      <c r="AR41" s="292">
        <v>35.655561853320258</v>
      </c>
      <c r="AS41" s="292">
        <v>-0.51860140796780541</v>
      </c>
      <c r="AT41" s="293">
        <v>4.4476688270134561E-3</v>
      </c>
      <c r="AU41" s="291">
        <v>492.22285379551181</v>
      </c>
      <c r="AV41" s="292">
        <v>57.251368382494178</v>
      </c>
      <c r="AW41" s="292">
        <v>-0.67391299303519048</v>
      </c>
      <c r="AX41" s="294">
        <v>5.2147966143843653E-3</v>
      </c>
      <c r="AY41" s="291" t="s">
        <v>115</v>
      </c>
      <c r="AZ41" s="292" t="s">
        <v>115</v>
      </c>
      <c r="BA41" s="292" t="s">
        <v>115</v>
      </c>
      <c r="BB41" s="293" t="s">
        <v>115</v>
      </c>
      <c r="BC41" s="291">
        <v>492.22285379551181</v>
      </c>
      <c r="BD41" s="292">
        <v>57.251368382494178</v>
      </c>
      <c r="BE41" s="292">
        <v>-0.67391299303519048</v>
      </c>
      <c r="BF41" s="293">
        <v>5.2147966143843653E-3</v>
      </c>
      <c r="BG41" s="291">
        <v>597.45543831105147</v>
      </c>
      <c r="BH41" s="292">
        <v>44.489000435949087</v>
      </c>
      <c r="BI41" s="292">
        <v>-0.61064062876213243</v>
      </c>
      <c r="BJ41" s="294">
        <v>5.3024637990776689E-3</v>
      </c>
      <c r="BK41" s="291" t="s">
        <v>115</v>
      </c>
      <c r="BL41" s="292" t="s">
        <v>115</v>
      </c>
      <c r="BM41" s="292" t="s">
        <v>115</v>
      </c>
      <c r="BN41" s="293" t="s">
        <v>115</v>
      </c>
      <c r="BO41" s="291">
        <v>597.45543831105147</v>
      </c>
      <c r="BP41" s="292">
        <v>44.489000435949087</v>
      </c>
      <c r="BQ41" s="292">
        <v>-0.61064062876213243</v>
      </c>
      <c r="BR41" s="294">
        <v>5.3024637990776689E-3</v>
      </c>
      <c r="BS41" s="291">
        <v>85.84915601501136</v>
      </c>
      <c r="BT41" s="292">
        <v>3.6910739661733492</v>
      </c>
      <c r="BU41" s="292">
        <v>-4.0444602659411768E-3</v>
      </c>
      <c r="BV41" s="293">
        <v>1.7930476430404771E-4</v>
      </c>
      <c r="BW41" s="291">
        <v>46.853330832794455</v>
      </c>
      <c r="BX41" s="292">
        <v>6.2832651415027119</v>
      </c>
      <c r="BY41" s="292">
        <v>-5.6263352918867984E-2</v>
      </c>
      <c r="BZ41" s="293">
        <v>4.4239430193173843E-4</v>
      </c>
      <c r="CA41" s="291" t="s">
        <v>115</v>
      </c>
      <c r="CB41" s="292">
        <v>2.2209141061148077</v>
      </c>
      <c r="CC41" s="292" t="s">
        <v>115</v>
      </c>
      <c r="CD41" s="293" t="s">
        <v>115</v>
      </c>
      <c r="CE41" s="291">
        <v>61.702401786727748</v>
      </c>
      <c r="CF41" s="292">
        <v>4.9152000914268461</v>
      </c>
      <c r="CG41" s="292">
        <v>-3.0061603806515631E-2</v>
      </c>
      <c r="CH41" s="293">
        <v>3.0194756021237107E-4</v>
      </c>
      <c r="CI41" s="291">
        <v>164.60273739390706</v>
      </c>
      <c r="CJ41" s="292">
        <v>6.7950666005544775</v>
      </c>
      <c r="CK41" s="292">
        <v>-7.8732089412836201E-2</v>
      </c>
      <c r="CL41" s="293">
        <v>1.0633809398278137E-3</v>
      </c>
      <c r="CM41" s="291">
        <v>118.72240812045084</v>
      </c>
      <c r="CN41" s="292">
        <v>6.5764887401229561</v>
      </c>
      <c r="CO41" s="292">
        <v>-4.9168558197680096E-2</v>
      </c>
      <c r="CP41" s="293">
        <v>9.1150859503579939E-4</v>
      </c>
      <c r="CQ41" s="291" t="s">
        <v>115</v>
      </c>
      <c r="CR41" s="292" t="s">
        <v>115</v>
      </c>
      <c r="CS41" s="292" t="s">
        <v>115</v>
      </c>
      <c r="CT41" s="293" t="s">
        <v>115</v>
      </c>
      <c r="CU41" s="291">
        <v>119.08284114149797</v>
      </c>
      <c r="CV41" s="292">
        <v>6.5782058742372245</v>
      </c>
      <c r="CW41" s="292">
        <v>-4.9400807465229811E-2</v>
      </c>
      <c r="CX41" s="294">
        <v>9.1270169475661078E-4</v>
      </c>
    </row>
    <row r="42" spans="2:102" ht="15" customHeight="1" x14ac:dyDescent="0.25">
      <c r="B42" s="276">
        <v>2043</v>
      </c>
      <c r="C42" s="291">
        <v>72.011699888351572</v>
      </c>
      <c r="D42" s="292">
        <v>3.0961342318997938</v>
      </c>
      <c r="E42" s="292">
        <v>-3.3925605375828235E-3</v>
      </c>
      <c r="F42" s="293">
        <v>1.5040381845287952E-4</v>
      </c>
      <c r="G42" s="291">
        <v>39.28938710835719</v>
      </c>
      <c r="H42" s="292">
        <v>5.2689025958460993</v>
      </c>
      <c r="I42" s="292">
        <v>-4.718026687862012E-2</v>
      </c>
      <c r="J42" s="293">
        <v>3.7097471351944117E-4</v>
      </c>
      <c r="K42" s="291" t="s">
        <v>115</v>
      </c>
      <c r="L42" s="292">
        <v>2.103741387869714</v>
      </c>
      <c r="M42" s="292" t="s">
        <v>115</v>
      </c>
      <c r="N42" s="293" t="s">
        <v>115</v>
      </c>
      <c r="O42" s="291">
        <v>51.750989765667427</v>
      </c>
      <c r="P42" s="292">
        <v>4.1349287962437034</v>
      </c>
      <c r="Q42" s="292">
        <v>-2.5208954913797786E-2</v>
      </c>
      <c r="R42" s="294">
        <v>2.532218782158956E-4</v>
      </c>
      <c r="S42" s="291">
        <v>138.07151376000178</v>
      </c>
      <c r="T42" s="292">
        <v>5.6998148784937195</v>
      </c>
      <c r="U42" s="292">
        <v>-6.6041786053070178E-2</v>
      </c>
      <c r="V42" s="294">
        <v>8.9198161822911701E-4</v>
      </c>
      <c r="W42" s="291">
        <v>99.556009533816905</v>
      </c>
      <c r="X42" s="292">
        <v>5.5147885397208221</v>
      </c>
      <c r="Y42" s="292">
        <v>-4.1230847033745993E-2</v>
      </c>
      <c r="Z42" s="294">
        <v>7.6435577591614208E-4</v>
      </c>
      <c r="AA42" s="291" t="s">
        <v>115</v>
      </c>
      <c r="AB42" s="292" t="s">
        <v>115</v>
      </c>
      <c r="AC42" s="292" t="s">
        <v>115</v>
      </c>
      <c r="AD42" s="293" t="s">
        <v>115</v>
      </c>
      <c r="AE42" s="291">
        <v>99.858584946095576</v>
      </c>
      <c r="AF42" s="292">
        <v>5.5162420951619717</v>
      </c>
      <c r="AG42" s="292">
        <v>-4.1425760231784549E-2</v>
      </c>
      <c r="AH42" s="294">
        <v>7.6535839661736628E-4</v>
      </c>
      <c r="AI42" s="291">
        <v>215.81264488159403</v>
      </c>
      <c r="AJ42" s="292">
        <v>35.879246507884297</v>
      </c>
      <c r="AK42" s="292">
        <v>-0.52185484644326452</v>
      </c>
      <c r="AL42" s="294">
        <v>4.4755712134427732E-3</v>
      </c>
      <c r="AM42" s="291" t="s">
        <v>115</v>
      </c>
      <c r="AN42" s="292" t="s">
        <v>115</v>
      </c>
      <c r="AO42" s="292" t="s">
        <v>115</v>
      </c>
      <c r="AP42" s="293" t="s">
        <v>115</v>
      </c>
      <c r="AQ42" s="291">
        <v>215.81264488159403</v>
      </c>
      <c r="AR42" s="292">
        <v>35.879246507884297</v>
      </c>
      <c r="AS42" s="292">
        <v>-0.52185484644326452</v>
      </c>
      <c r="AT42" s="293">
        <v>4.4755712134427732E-3</v>
      </c>
      <c r="AU42" s="291">
        <v>495.31080679069152</v>
      </c>
      <c r="AV42" s="292">
        <v>57.610534018773841</v>
      </c>
      <c r="AW42" s="292">
        <v>-0.67814077650620752</v>
      </c>
      <c r="AX42" s="294">
        <v>5.2475115659565471E-3</v>
      </c>
      <c r="AY42" s="291" t="s">
        <v>115</v>
      </c>
      <c r="AZ42" s="292" t="s">
        <v>115</v>
      </c>
      <c r="BA42" s="292" t="s">
        <v>115</v>
      </c>
      <c r="BB42" s="293" t="s">
        <v>115</v>
      </c>
      <c r="BC42" s="291">
        <v>495.31080679069152</v>
      </c>
      <c r="BD42" s="292">
        <v>57.610534018773841</v>
      </c>
      <c r="BE42" s="292">
        <v>-0.67814077650620752</v>
      </c>
      <c r="BF42" s="293">
        <v>5.2475115659565471E-3</v>
      </c>
      <c r="BG42" s="291">
        <v>601.20356641195724</v>
      </c>
      <c r="BH42" s="292">
        <v>44.768101540437449</v>
      </c>
      <c r="BI42" s="292">
        <v>-0.61447147396573154</v>
      </c>
      <c r="BJ42" s="294">
        <v>5.3357287294723797E-3</v>
      </c>
      <c r="BK42" s="291" t="s">
        <v>115</v>
      </c>
      <c r="BL42" s="292" t="s">
        <v>115</v>
      </c>
      <c r="BM42" s="292" t="s">
        <v>115</v>
      </c>
      <c r="BN42" s="293" t="s">
        <v>115</v>
      </c>
      <c r="BO42" s="291">
        <v>601.20356641195724</v>
      </c>
      <c r="BP42" s="292">
        <v>44.768101540437449</v>
      </c>
      <c r="BQ42" s="292">
        <v>-0.61447147396573154</v>
      </c>
      <c r="BR42" s="294">
        <v>5.3357287294723797E-3</v>
      </c>
      <c r="BS42" s="291">
        <v>86.414039866021881</v>
      </c>
      <c r="BT42" s="292">
        <v>3.7153610782797521</v>
      </c>
      <c r="BU42" s="292">
        <v>-4.0710726450993882E-3</v>
      </c>
      <c r="BV42" s="293">
        <v>1.8048458214345542E-4</v>
      </c>
      <c r="BW42" s="291">
        <v>47.147264530028629</v>
      </c>
      <c r="BX42" s="292">
        <v>6.3226831150153187</v>
      </c>
      <c r="BY42" s="292">
        <v>-5.6616320254344141E-2</v>
      </c>
      <c r="BZ42" s="293">
        <v>4.451696562233294E-4</v>
      </c>
      <c r="CA42" s="291" t="s">
        <v>115</v>
      </c>
      <c r="CB42" s="292">
        <v>2.2089284572632</v>
      </c>
      <c r="CC42" s="292" t="s">
        <v>115</v>
      </c>
      <c r="CD42" s="293" t="s">
        <v>115</v>
      </c>
      <c r="CE42" s="291">
        <v>62.101187718800901</v>
      </c>
      <c r="CF42" s="292">
        <v>4.94516250677672</v>
      </c>
      <c r="CG42" s="292">
        <v>-3.0250745896557345E-2</v>
      </c>
      <c r="CH42" s="293">
        <v>3.0386625385907468E-4</v>
      </c>
      <c r="CI42" s="291">
        <v>165.68581651200213</v>
      </c>
      <c r="CJ42" s="292">
        <v>6.8397778541924632</v>
      </c>
      <c r="CK42" s="292">
        <v>-7.9250143263684208E-2</v>
      </c>
      <c r="CL42" s="293">
        <v>1.0703779418749404E-3</v>
      </c>
      <c r="CM42" s="291">
        <v>119.46721144058029</v>
      </c>
      <c r="CN42" s="292">
        <v>6.6177462476649866</v>
      </c>
      <c r="CO42" s="292">
        <v>-4.9477016440495188E-2</v>
      </c>
      <c r="CP42" s="293">
        <v>9.172269310993705E-4</v>
      </c>
      <c r="CQ42" s="291" t="s">
        <v>115</v>
      </c>
      <c r="CR42" s="292" t="s">
        <v>115</v>
      </c>
      <c r="CS42" s="292" t="s">
        <v>115</v>
      </c>
      <c r="CT42" s="293" t="s">
        <v>115</v>
      </c>
      <c r="CU42" s="291">
        <v>119.83030193531471</v>
      </c>
      <c r="CV42" s="292">
        <v>6.619490514194367</v>
      </c>
      <c r="CW42" s="292">
        <v>-4.971091227814145E-2</v>
      </c>
      <c r="CX42" s="294">
        <v>9.1843007594083947E-4</v>
      </c>
    </row>
    <row r="43" spans="2:102" ht="15" customHeight="1" x14ac:dyDescent="0.25">
      <c r="B43" s="276">
        <v>2044</v>
      </c>
      <c r="C43" s="291">
        <v>72.487963670107007</v>
      </c>
      <c r="D43" s="292">
        <v>3.1166111349640637</v>
      </c>
      <c r="E43" s="292">
        <v>-3.4149979153140614E-3</v>
      </c>
      <c r="F43" s="293">
        <v>1.5139854419158428E-4</v>
      </c>
      <c r="G43" s="291">
        <v>39.537207919626056</v>
      </c>
      <c r="H43" s="292">
        <v>5.3021366015636753</v>
      </c>
      <c r="I43" s="292">
        <v>-4.7477860016978193E-2</v>
      </c>
      <c r="J43" s="293">
        <v>3.7331466487096197E-4</v>
      </c>
      <c r="K43" s="291" t="s">
        <v>115</v>
      </c>
      <c r="L43" s="292">
        <v>2.0922568400069688</v>
      </c>
      <c r="M43" s="292" t="s">
        <v>115</v>
      </c>
      <c r="N43" s="293" t="s">
        <v>115</v>
      </c>
      <c r="O43" s="291">
        <v>52.087213390719313</v>
      </c>
      <c r="P43" s="292">
        <v>4.1601174314496987</v>
      </c>
      <c r="Q43" s="292">
        <v>-2.5368424027547892E-2</v>
      </c>
      <c r="R43" s="294">
        <v>2.5483956349858599E-4</v>
      </c>
      <c r="S43" s="291">
        <v>138.98467733478185</v>
      </c>
      <c r="T43" s="292">
        <v>5.7375117443300514</v>
      </c>
      <c r="U43" s="292">
        <v>-6.647856661551052E-2</v>
      </c>
      <c r="V43" s="294">
        <v>8.9788091708489727E-4</v>
      </c>
      <c r="W43" s="291">
        <v>100.18396667097758</v>
      </c>
      <c r="X43" s="292">
        <v>5.5495734898174138</v>
      </c>
      <c r="Y43" s="292">
        <v>-4.1490913751840254E-2</v>
      </c>
      <c r="Z43" s="294">
        <v>7.6917700837678517E-4</v>
      </c>
      <c r="AA43" s="291" t="s">
        <v>115</v>
      </c>
      <c r="AB43" s="292" t="s">
        <v>115</v>
      </c>
      <c r="AC43" s="292" t="s">
        <v>115</v>
      </c>
      <c r="AD43" s="293" t="s">
        <v>115</v>
      </c>
      <c r="AE43" s="291">
        <v>100.48878264734029</v>
      </c>
      <c r="AF43" s="292">
        <v>5.551049921088004</v>
      </c>
      <c r="AG43" s="292">
        <v>-4.1687215202879331E-2</v>
      </c>
      <c r="AH43" s="294">
        <v>7.7018809830074265E-4</v>
      </c>
      <c r="AI43" s="291">
        <v>217.17389962932361</v>
      </c>
      <c r="AJ43" s="292">
        <v>36.105557596748504</v>
      </c>
      <c r="AK43" s="292">
        <v>-0.52514648576187961</v>
      </c>
      <c r="AL43" s="294">
        <v>4.5038012208477767E-3</v>
      </c>
      <c r="AM43" s="291" t="s">
        <v>115</v>
      </c>
      <c r="AN43" s="292" t="s">
        <v>115</v>
      </c>
      <c r="AO43" s="292" t="s">
        <v>115</v>
      </c>
      <c r="AP43" s="293" t="s">
        <v>115</v>
      </c>
      <c r="AQ43" s="291">
        <v>217.17389962932361</v>
      </c>
      <c r="AR43" s="292">
        <v>36.105557596748504</v>
      </c>
      <c r="AS43" s="292">
        <v>-0.52514648576187961</v>
      </c>
      <c r="AT43" s="293">
        <v>4.5038012208477767E-3</v>
      </c>
      <c r="AU43" s="291">
        <v>498.43501755098094</v>
      </c>
      <c r="AV43" s="292">
        <v>57.973916864090057</v>
      </c>
      <c r="AW43" s="292">
        <v>-0.68241820127042629</v>
      </c>
      <c r="AX43" s="294">
        <v>5.2806106461186168E-3</v>
      </c>
      <c r="AY43" s="291" t="s">
        <v>115</v>
      </c>
      <c r="AZ43" s="292" t="s">
        <v>115</v>
      </c>
      <c r="BA43" s="292" t="s">
        <v>115</v>
      </c>
      <c r="BB43" s="293" t="s">
        <v>115</v>
      </c>
      <c r="BC43" s="291">
        <v>498.43501755098094</v>
      </c>
      <c r="BD43" s="292">
        <v>57.973916864090057</v>
      </c>
      <c r="BE43" s="292">
        <v>-0.68241820127042629</v>
      </c>
      <c r="BF43" s="293">
        <v>5.2806106461186168E-3</v>
      </c>
      <c r="BG43" s="291">
        <v>604.99570384477192</v>
      </c>
      <c r="BH43" s="292">
        <v>45.050479761612557</v>
      </c>
      <c r="BI43" s="292">
        <v>-0.61834729973923597</v>
      </c>
      <c r="BJ43" s="294">
        <v>5.3693842461339566E-3</v>
      </c>
      <c r="BK43" s="291" t="s">
        <v>115</v>
      </c>
      <c r="BL43" s="292" t="s">
        <v>115</v>
      </c>
      <c r="BM43" s="292" t="s">
        <v>115</v>
      </c>
      <c r="BN43" s="293" t="s">
        <v>115</v>
      </c>
      <c r="BO43" s="291">
        <v>604.99570384477192</v>
      </c>
      <c r="BP43" s="292">
        <v>45.050479761612557</v>
      </c>
      <c r="BQ43" s="292">
        <v>-0.61834729973923597</v>
      </c>
      <c r="BR43" s="294">
        <v>5.3693842461339566E-3</v>
      </c>
      <c r="BS43" s="291">
        <v>86.985556404128403</v>
      </c>
      <c r="BT43" s="292">
        <v>3.7399333619568762</v>
      </c>
      <c r="BU43" s="292">
        <v>-4.0979974983768735E-3</v>
      </c>
      <c r="BV43" s="293">
        <v>1.8167825302990113E-4</v>
      </c>
      <c r="BW43" s="291">
        <v>47.444649503551268</v>
      </c>
      <c r="BX43" s="292">
        <v>6.3625639218764105</v>
      </c>
      <c r="BY43" s="292">
        <v>-5.6973432020373832E-2</v>
      </c>
      <c r="BZ43" s="293">
        <v>4.4797759784515436E-4</v>
      </c>
      <c r="CA43" s="291" t="s">
        <v>115</v>
      </c>
      <c r="CB43" s="292">
        <v>2.1968696820073172</v>
      </c>
      <c r="CC43" s="292" t="s">
        <v>115</v>
      </c>
      <c r="CD43" s="293" t="s">
        <v>115</v>
      </c>
      <c r="CE43" s="291">
        <v>62.50465606886317</v>
      </c>
      <c r="CF43" s="292">
        <v>4.975480320238586</v>
      </c>
      <c r="CG43" s="292">
        <v>-3.0442108833057473E-2</v>
      </c>
      <c r="CH43" s="293">
        <v>3.0580747619830318E-4</v>
      </c>
      <c r="CI43" s="291">
        <v>166.78161280173822</v>
      </c>
      <c r="CJ43" s="292">
        <v>6.8850140931960615</v>
      </c>
      <c r="CK43" s="292">
        <v>-7.9774279938612622E-2</v>
      </c>
      <c r="CL43" s="293">
        <v>1.0774571005018768E-3</v>
      </c>
      <c r="CM43" s="291">
        <v>120.22076000517309</v>
      </c>
      <c r="CN43" s="292">
        <v>6.6594881877808962</v>
      </c>
      <c r="CO43" s="292">
        <v>-4.9789096502208301E-2</v>
      </c>
      <c r="CP43" s="293">
        <v>9.2301241005214216E-4</v>
      </c>
      <c r="CQ43" s="291" t="s">
        <v>115</v>
      </c>
      <c r="CR43" s="292" t="s">
        <v>115</v>
      </c>
      <c r="CS43" s="292" t="s">
        <v>115</v>
      </c>
      <c r="CT43" s="293" t="s">
        <v>115</v>
      </c>
      <c r="CU43" s="291">
        <v>120.58653917680833</v>
      </c>
      <c r="CV43" s="292">
        <v>6.6612599053056041</v>
      </c>
      <c r="CW43" s="292">
        <v>-5.0024658243455186E-2</v>
      </c>
      <c r="CX43" s="294">
        <v>9.2422571796089102E-4</v>
      </c>
    </row>
    <row r="44" spans="2:102" ht="15" customHeight="1" x14ac:dyDescent="0.25">
      <c r="B44" s="276">
        <v>2045</v>
      </c>
      <c r="C44" s="291">
        <v>72.969819590200117</v>
      </c>
      <c r="D44" s="292">
        <v>3.1373284713324163</v>
      </c>
      <c r="E44" s="292">
        <v>-3.4376987456214004E-3</v>
      </c>
      <c r="F44" s="293">
        <v>1.5240494968455962E-4</v>
      </c>
      <c r="G44" s="291">
        <v>39.787938564295338</v>
      </c>
      <c r="H44" s="292">
        <v>5.3357608304403623</v>
      </c>
      <c r="I44" s="292">
        <v>-4.7778947399622275E-2</v>
      </c>
      <c r="J44" s="293">
        <v>3.756820911894282E-4</v>
      </c>
      <c r="K44" s="291" t="s">
        <v>115</v>
      </c>
      <c r="L44" s="292">
        <v>2.0917735130641844</v>
      </c>
      <c r="M44" s="292" t="s">
        <v>115</v>
      </c>
      <c r="N44" s="293" t="s">
        <v>115</v>
      </c>
      <c r="O44" s="291">
        <v>52.427384846985134</v>
      </c>
      <c r="P44" s="292">
        <v>4.1861929988481448</v>
      </c>
      <c r="Q44" s="292">
        <v>-2.5529765577075886E-2</v>
      </c>
      <c r="R44" s="294">
        <v>2.5647624312901838E-4</v>
      </c>
      <c r="S44" s="291">
        <v>139.90856298676096</v>
      </c>
      <c r="T44" s="292">
        <v>5.7756512348141689</v>
      </c>
      <c r="U44" s="292">
        <v>-6.6920475716844494E-2</v>
      </c>
      <c r="V44" s="294">
        <v>9.0384948363761441E-4</v>
      </c>
      <c r="W44" s="291">
        <v>100.8192970817644</v>
      </c>
      <c r="X44" s="292">
        <v>5.5847668737703247</v>
      </c>
      <c r="Y44" s="292">
        <v>-4.175403409089061E-2</v>
      </c>
      <c r="Z44" s="294">
        <v>7.7405485022052781E-4</v>
      </c>
      <c r="AA44" s="291" t="s">
        <v>115</v>
      </c>
      <c r="AB44" s="292" t="s">
        <v>115</v>
      </c>
      <c r="AC44" s="292" t="s">
        <v>115</v>
      </c>
      <c r="AD44" s="293" t="s">
        <v>115</v>
      </c>
      <c r="AE44" s="291">
        <v>101.12637993020429</v>
      </c>
      <c r="AF44" s="292">
        <v>5.5862664494710916</v>
      </c>
      <c r="AG44" s="292">
        <v>-4.1951740095356821E-2</v>
      </c>
      <c r="AH44" s="294">
        <v>7.7507450881014674E-4</v>
      </c>
      <c r="AI44" s="291">
        <v>218.55113779874864</v>
      </c>
      <c r="AJ44" s="292">
        <v>36.334525958671776</v>
      </c>
      <c r="AK44" s="292">
        <v>-0.52847677446584052</v>
      </c>
      <c r="AL44" s="294">
        <v>4.5323626960500994E-3</v>
      </c>
      <c r="AM44" s="291" t="s">
        <v>115</v>
      </c>
      <c r="AN44" s="292" t="s">
        <v>115</v>
      </c>
      <c r="AO44" s="292" t="s">
        <v>115</v>
      </c>
      <c r="AP44" s="293" t="s">
        <v>115</v>
      </c>
      <c r="AQ44" s="291">
        <v>218.55113779874864</v>
      </c>
      <c r="AR44" s="292">
        <v>36.334525958671776</v>
      </c>
      <c r="AS44" s="292">
        <v>-0.52847677446584052</v>
      </c>
      <c r="AT44" s="293">
        <v>4.5323626960500994E-3</v>
      </c>
      <c r="AU44" s="291">
        <v>501.59591180356341</v>
      </c>
      <c r="AV44" s="292">
        <v>58.341566435574379</v>
      </c>
      <c r="AW44" s="292">
        <v>-0.6867458502001742</v>
      </c>
      <c r="AX44" s="294">
        <v>5.3140983651866992E-3</v>
      </c>
      <c r="AY44" s="291" t="s">
        <v>115</v>
      </c>
      <c r="AZ44" s="292" t="s">
        <v>115</v>
      </c>
      <c r="BA44" s="292" t="s">
        <v>115</v>
      </c>
      <c r="BB44" s="293" t="s">
        <v>115</v>
      </c>
      <c r="BC44" s="291">
        <v>501.59591180356341</v>
      </c>
      <c r="BD44" s="292">
        <v>58.341566435574379</v>
      </c>
      <c r="BE44" s="292">
        <v>-0.6867458502001742</v>
      </c>
      <c r="BF44" s="293">
        <v>5.3140983651866992E-3</v>
      </c>
      <c r="BG44" s="291">
        <v>608.83236735311868</v>
      </c>
      <c r="BH44" s="292">
        <v>45.336173578339626</v>
      </c>
      <c r="BI44" s="292">
        <v>-0.62226863423023759</v>
      </c>
      <c r="BJ44" s="294">
        <v>5.4034349352025182E-3</v>
      </c>
      <c r="BK44" s="291" t="s">
        <v>115</v>
      </c>
      <c r="BL44" s="292" t="s">
        <v>115</v>
      </c>
      <c r="BM44" s="292" t="s">
        <v>115</v>
      </c>
      <c r="BN44" s="293" t="s">
        <v>115</v>
      </c>
      <c r="BO44" s="291">
        <v>608.83236735311868</v>
      </c>
      <c r="BP44" s="292">
        <v>45.336173578339626</v>
      </c>
      <c r="BQ44" s="292">
        <v>-0.62226863423023759</v>
      </c>
      <c r="BR44" s="294">
        <v>5.4034349352025182E-3</v>
      </c>
      <c r="BS44" s="291">
        <v>87.563783508240135</v>
      </c>
      <c r="BT44" s="292">
        <v>3.7647941655988992</v>
      </c>
      <c r="BU44" s="292">
        <v>-4.12523849474568E-3</v>
      </c>
      <c r="BV44" s="293">
        <v>1.8288593962147154E-4</v>
      </c>
      <c r="BW44" s="291">
        <v>47.745526277154404</v>
      </c>
      <c r="BX44" s="292">
        <v>6.4029129965284346</v>
      </c>
      <c r="BY44" s="292">
        <v>-5.7334736879546724E-2</v>
      </c>
      <c r="BZ44" s="293">
        <v>4.5081850942731383E-4</v>
      </c>
      <c r="CA44" s="291" t="s">
        <v>115</v>
      </c>
      <c r="CB44" s="292">
        <v>2.1963621887173939</v>
      </c>
      <c r="CC44" s="292" t="s">
        <v>115</v>
      </c>
      <c r="CD44" s="293" t="s">
        <v>115</v>
      </c>
      <c r="CE44" s="291">
        <v>62.912861816382161</v>
      </c>
      <c r="CF44" s="292">
        <v>5.0067748498390667</v>
      </c>
      <c r="CG44" s="292">
        <v>-3.063571869249106E-2</v>
      </c>
      <c r="CH44" s="293">
        <v>3.0777149175482206E-4</v>
      </c>
      <c r="CI44" s="291">
        <v>167.89027558411314</v>
      </c>
      <c r="CJ44" s="292">
        <v>6.9307814817770028</v>
      </c>
      <c r="CK44" s="292">
        <v>-8.0304570860213392E-2</v>
      </c>
      <c r="CL44" s="293">
        <v>1.0846193803651372E-3</v>
      </c>
      <c r="CM44" s="291">
        <v>120.98315649811728</v>
      </c>
      <c r="CN44" s="292">
        <v>6.7017202485243894</v>
      </c>
      <c r="CO44" s="292">
        <v>-5.0104840909068728E-2</v>
      </c>
      <c r="CP44" s="293">
        <v>9.2886582026463331E-4</v>
      </c>
      <c r="CQ44" s="291" t="s">
        <v>115</v>
      </c>
      <c r="CR44" s="292" t="s">
        <v>115</v>
      </c>
      <c r="CS44" s="292" t="s">
        <v>115</v>
      </c>
      <c r="CT44" s="293" t="s">
        <v>115</v>
      </c>
      <c r="CU44" s="291">
        <v>121.35165591624514</v>
      </c>
      <c r="CV44" s="292">
        <v>6.7035197393653094</v>
      </c>
      <c r="CW44" s="292">
        <v>-5.0342088114428175E-2</v>
      </c>
      <c r="CX44" s="294">
        <v>9.3008941057217602E-4</v>
      </c>
    </row>
    <row r="45" spans="2:102" ht="15" customHeight="1" x14ac:dyDescent="0.25">
      <c r="B45" s="276">
        <v>2046</v>
      </c>
      <c r="C45" s="291">
        <v>73.457333309746332</v>
      </c>
      <c r="D45" s="292">
        <v>3.1582890640964822</v>
      </c>
      <c r="E45" s="292">
        <v>-3.460666121881467E-3</v>
      </c>
      <c r="F45" s="293">
        <v>1.5342317207177726E-4</v>
      </c>
      <c r="G45" s="291">
        <v>40.04161320870633</v>
      </c>
      <c r="H45" s="292">
        <v>5.3697798643527834</v>
      </c>
      <c r="I45" s="292">
        <v>-4.8083570054860997E-2</v>
      </c>
      <c r="J45" s="293">
        <v>3.7807731507719143E-4</v>
      </c>
      <c r="K45" s="291" t="s">
        <v>115</v>
      </c>
      <c r="L45" s="292">
        <v>2.0944778551068746</v>
      </c>
      <c r="M45" s="292" t="s">
        <v>115</v>
      </c>
      <c r="N45" s="293" t="s">
        <v>115</v>
      </c>
      <c r="O45" s="291">
        <v>52.771550488647406</v>
      </c>
      <c r="P45" s="292">
        <v>4.2127442608390657</v>
      </c>
      <c r="Q45" s="292">
        <v>-2.5693001547929056E-2</v>
      </c>
      <c r="R45" s="294">
        <v>2.5813214013280217E-4</v>
      </c>
      <c r="S45" s="291">
        <v>140.8432966111703</v>
      </c>
      <c r="T45" s="292">
        <v>5.8142385471043605</v>
      </c>
      <c r="U45" s="292">
        <v>-6.7367573574749887E-2</v>
      </c>
      <c r="V45" s="294">
        <v>9.0988813120660588E-4</v>
      </c>
      <c r="W45" s="291">
        <v>101.46208734081878</v>
      </c>
      <c r="X45" s="292">
        <v>5.6203734872804132</v>
      </c>
      <c r="Y45" s="292">
        <v>-4.2020243905546255E-2</v>
      </c>
      <c r="Z45" s="294">
        <v>7.7898996613679947E-4</v>
      </c>
      <c r="AA45" s="291" t="s">
        <v>115</v>
      </c>
      <c r="AB45" s="292" t="s">
        <v>115</v>
      </c>
      <c r="AC45" s="292" t="s">
        <v>115</v>
      </c>
      <c r="AD45" s="293" t="s">
        <v>115</v>
      </c>
      <c r="AE45" s="291">
        <v>101.77146367822913</v>
      </c>
      <c r="AF45" s="292">
        <v>5.6218964791659189</v>
      </c>
      <c r="AG45" s="292">
        <v>-4.2219370955260661E-2</v>
      </c>
      <c r="AH45" s="294">
        <v>7.8001829400263566E-4</v>
      </c>
      <c r="AI45" s="291">
        <v>219.94454706213949</v>
      </c>
      <c r="AJ45" s="292">
        <v>36.566182794511953</v>
      </c>
      <c r="AK45" s="292">
        <v>-0.53184616636397708</v>
      </c>
      <c r="AL45" s="294">
        <v>4.5612595310395325E-3</v>
      </c>
      <c r="AM45" s="291" t="s">
        <v>115</v>
      </c>
      <c r="AN45" s="292" t="s">
        <v>115</v>
      </c>
      <c r="AO45" s="292" t="s">
        <v>115</v>
      </c>
      <c r="AP45" s="293" t="s">
        <v>115</v>
      </c>
      <c r="AQ45" s="291">
        <v>219.94454706213949</v>
      </c>
      <c r="AR45" s="292">
        <v>36.566182794511953</v>
      </c>
      <c r="AS45" s="292">
        <v>-0.53184616636397708</v>
      </c>
      <c r="AT45" s="293">
        <v>4.5612595310395325E-3</v>
      </c>
      <c r="AU45" s="291">
        <v>504.79392027437569</v>
      </c>
      <c r="AV45" s="292">
        <v>58.713532831772788</v>
      </c>
      <c r="AW45" s="292">
        <v>-0.6911243130116802</v>
      </c>
      <c r="AX45" s="294">
        <v>5.3479792864356192E-3</v>
      </c>
      <c r="AY45" s="291" t="s">
        <v>115</v>
      </c>
      <c r="AZ45" s="292" t="s">
        <v>115</v>
      </c>
      <c r="BA45" s="292" t="s">
        <v>115</v>
      </c>
      <c r="BB45" s="293" t="s">
        <v>115</v>
      </c>
      <c r="BC45" s="291">
        <v>504.79392027437569</v>
      </c>
      <c r="BD45" s="292">
        <v>58.713532831772788</v>
      </c>
      <c r="BE45" s="292">
        <v>-0.6911243130116802</v>
      </c>
      <c r="BF45" s="293">
        <v>5.3479792864356192E-3</v>
      </c>
      <c r="BG45" s="291">
        <v>612.71407974806039</v>
      </c>
      <c r="BH45" s="292">
        <v>45.625221921290496</v>
      </c>
      <c r="BI45" s="292">
        <v>-0.62623601178766963</v>
      </c>
      <c r="BJ45" s="294">
        <v>5.4378854366671876E-3</v>
      </c>
      <c r="BK45" s="291" t="s">
        <v>115</v>
      </c>
      <c r="BL45" s="292" t="s">
        <v>115</v>
      </c>
      <c r="BM45" s="292" t="s">
        <v>115</v>
      </c>
      <c r="BN45" s="293" t="s">
        <v>115</v>
      </c>
      <c r="BO45" s="291">
        <v>612.71407974806039</v>
      </c>
      <c r="BP45" s="292">
        <v>45.625221921290496</v>
      </c>
      <c r="BQ45" s="292">
        <v>-0.62623601178766963</v>
      </c>
      <c r="BR45" s="294">
        <v>5.4378854366671876E-3</v>
      </c>
      <c r="BS45" s="291">
        <v>88.148799971695595</v>
      </c>
      <c r="BT45" s="292">
        <v>3.7899468769157787</v>
      </c>
      <c r="BU45" s="292">
        <v>-4.1527993462577599E-3</v>
      </c>
      <c r="BV45" s="293">
        <v>1.8410780648613271E-4</v>
      </c>
      <c r="BW45" s="291">
        <v>48.049935850447596</v>
      </c>
      <c r="BX45" s="292">
        <v>6.4437358372233398</v>
      </c>
      <c r="BY45" s="292">
        <v>-5.7700284065833191E-2</v>
      </c>
      <c r="BZ45" s="293">
        <v>4.5369277809262972E-4</v>
      </c>
      <c r="CA45" s="291" t="s">
        <v>115</v>
      </c>
      <c r="CB45" s="292">
        <v>2.1992017478622183</v>
      </c>
      <c r="CC45" s="292" t="s">
        <v>115</v>
      </c>
      <c r="CD45" s="293" t="s">
        <v>115</v>
      </c>
      <c r="CE45" s="291">
        <v>63.325860586376891</v>
      </c>
      <c r="CF45" s="292">
        <v>5.038614829608993</v>
      </c>
      <c r="CG45" s="292">
        <v>-3.0831601857514865E-2</v>
      </c>
      <c r="CH45" s="293">
        <v>3.0975856815936259E-4</v>
      </c>
      <c r="CI45" s="291">
        <v>169.01195593340435</v>
      </c>
      <c r="CJ45" s="292">
        <v>6.9770862565252321</v>
      </c>
      <c r="CK45" s="292">
        <v>-8.0841088289699867E-2</v>
      </c>
      <c r="CL45" s="293">
        <v>1.0918657574479271E-3</v>
      </c>
      <c r="CM45" s="291">
        <v>121.75450480898253</v>
      </c>
      <c r="CN45" s="292">
        <v>6.7444481847364957</v>
      </c>
      <c r="CO45" s="292">
        <v>-5.0424292686655506E-2</v>
      </c>
      <c r="CP45" s="293">
        <v>9.3478795936415937E-4</v>
      </c>
      <c r="CQ45" s="291" t="s">
        <v>115</v>
      </c>
      <c r="CR45" s="292" t="s">
        <v>115</v>
      </c>
      <c r="CS45" s="292" t="s">
        <v>115</v>
      </c>
      <c r="CT45" s="293" t="s">
        <v>115</v>
      </c>
      <c r="CU45" s="291">
        <v>122.12575641387494</v>
      </c>
      <c r="CV45" s="292">
        <v>6.7462757749991029</v>
      </c>
      <c r="CW45" s="292">
        <v>-5.0663245146312791E-2</v>
      </c>
      <c r="CX45" s="294">
        <v>9.3602195280316285E-4</v>
      </c>
    </row>
    <row r="46" spans="2:102" ht="15" customHeight="1" x14ac:dyDescent="0.25">
      <c r="B46" s="276">
        <v>2047</v>
      </c>
      <c r="C46" s="291">
        <v>73.950571260833229</v>
      </c>
      <c r="D46" s="292">
        <v>3.1794957694957429</v>
      </c>
      <c r="E46" s="292">
        <v>-3.4839031737923364E-3</v>
      </c>
      <c r="F46" s="293">
        <v>1.5445335010346324E-4</v>
      </c>
      <c r="G46" s="291">
        <v>40.298266420370688</v>
      </c>
      <c r="H46" s="292">
        <v>5.4041983389765047</v>
      </c>
      <c r="I46" s="292">
        <v>-4.8391769492744402E-2</v>
      </c>
      <c r="J46" s="293">
        <v>3.8050066292449794E-4</v>
      </c>
      <c r="K46" s="291" t="s">
        <v>115</v>
      </c>
      <c r="L46" s="292">
        <v>2.0945518163041292</v>
      </c>
      <c r="M46" s="292" t="s">
        <v>115</v>
      </c>
      <c r="N46" s="293" t="s">
        <v>115</v>
      </c>
      <c r="O46" s="291">
        <v>53.119757214164821</v>
      </c>
      <c r="P46" s="292">
        <v>4.2394659558616326</v>
      </c>
      <c r="Q46" s="292">
        <v>-2.5858154183802034E-2</v>
      </c>
      <c r="R46" s="294">
        <v>2.5980748015424295E-4</v>
      </c>
      <c r="S46" s="291">
        <v>141.7890055814631</v>
      </c>
      <c r="T46" s="292">
        <v>5.8532789393823048</v>
      </c>
      <c r="U46" s="292">
        <v>-6.7819921113961429E-2</v>
      </c>
      <c r="V46" s="294">
        <v>9.1599768266094762E-4</v>
      </c>
      <c r="W46" s="291">
        <v>102.11242503931412</v>
      </c>
      <c r="X46" s="292">
        <v>5.6563981823581342</v>
      </c>
      <c r="Y46" s="292">
        <v>-4.2289579471450303E-2</v>
      </c>
      <c r="Z46" s="294">
        <v>7.8398302861960292E-4</v>
      </c>
      <c r="AA46" s="291" t="s">
        <v>115</v>
      </c>
      <c r="AB46" s="292" t="s">
        <v>115</v>
      </c>
      <c r="AC46" s="292" t="s">
        <v>115</v>
      </c>
      <c r="AD46" s="293" t="s">
        <v>115</v>
      </c>
      <c r="AE46" s="291">
        <v>102.42412179511531</v>
      </c>
      <c r="AF46" s="292">
        <v>5.6579448653737963</v>
      </c>
      <c r="AG46" s="292">
        <v>-4.2490144251875701E-2</v>
      </c>
      <c r="AH46" s="294">
        <v>7.8502012755354931E-4</v>
      </c>
      <c r="AI46" s="291">
        <v>221.35431729535492</v>
      </c>
      <c r="AJ46" s="292">
        <v>36.800559671477465</v>
      </c>
      <c r="AK46" s="292">
        <v>-0.5352551205935987</v>
      </c>
      <c r="AL46" s="294">
        <v>4.5904956635043808E-3</v>
      </c>
      <c r="AM46" s="291" t="s">
        <v>115</v>
      </c>
      <c r="AN46" s="292" t="s">
        <v>115</v>
      </c>
      <c r="AO46" s="292" t="s">
        <v>115</v>
      </c>
      <c r="AP46" s="293" t="s">
        <v>115</v>
      </c>
      <c r="AQ46" s="291">
        <v>221.35431729535492</v>
      </c>
      <c r="AR46" s="292">
        <v>36.800559671477465</v>
      </c>
      <c r="AS46" s="292">
        <v>-0.5352551205935987</v>
      </c>
      <c r="AT46" s="293">
        <v>4.5904956635043808E-3</v>
      </c>
      <c r="AU46" s="291">
        <v>508.02947874680234</v>
      </c>
      <c r="AV46" s="292">
        <v>59.089866739472555</v>
      </c>
      <c r="AW46" s="292">
        <v>-0.69555418634543498</v>
      </c>
      <c r="AX46" s="294">
        <v>5.3822580267207315E-3</v>
      </c>
      <c r="AY46" s="291" t="s">
        <v>115</v>
      </c>
      <c r="AZ46" s="292" t="s">
        <v>115</v>
      </c>
      <c r="BA46" s="292" t="s">
        <v>115</v>
      </c>
      <c r="BB46" s="293" t="s">
        <v>115</v>
      </c>
      <c r="BC46" s="291">
        <v>508.02947874680234</v>
      </c>
      <c r="BD46" s="292">
        <v>59.089866739472555</v>
      </c>
      <c r="BE46" s="292">
        <v>-0.69555418634543498</v>
      </c>
      <c r="BF46" s="293">
        <v>5.3822580267207315E-3</v>
      </c>
      <c r="BG46" s="291">
        <v>616.64136997934202</v>
      </c>
      <c r="BH46" s="292">
        <v>45.917664178248614</v>
      </c>
      <c r="BI46" s="292">
        <v>-0.63024997303462138</v>
      </c>
      <c r="BJ46" s="294">
        <v>5.4727404449983709E-3</v>
      </c>
      <c r="BK46" s="291" t="s">
        <v>115</v>
      </c>
      <c r="BL46" s="292" t="s">
        <v>115</v>
      </c>
      <c r="BM46" s="292" t="s">
        <v>115</v>
      </c>
      <c r="BN46" s="293" t="s">
        <v>115</v>
      </c>
      <c r="BO46" s="291">
        <v>616.64136997934202</v>
      </c>
      <c r="BP46" s="292">
        <v>45.917664178248614</v>
      </c>
      <c r="BQ46" s="292">
        <v>-0.63024997303462138</v>
      </c>
      <c r="BR46" s="294">
        <v>5.4727404449983709E-3</v>
      </c>
      <c r="BS46" s="291">
        <v>88.740685512999875</v>
      </c>
      <c r="BT46" s="292">
        <v>3.8153949233948912</v>
      </c>
      <c r="BU46" s="292">
        <v>-4.1806838085508037E-3</v>
      </c>
      <c r="BV46" s="293">
        <v>1.8534402012415589E-4</v>
      </c>
      <c r="BW46" s="291">
        <v>48.357919704444825</v>
      </c>
      <c r="BX46" s="292">
        <v>6.4850380067718056</v>
      </c>
      <c r="BY46" s="292">
        <v>-5.8070123391293277E-2</v>
      </c>
      <c r="BZ46" s="293">
        <v>4.5660079550939749E-4</v>
      </c>
      <c r="CA46" s="291" t="s">
        <v>115</v>
      </c>
      <c r="CB46" s="292">
        <v>2.1992794071193358</v>
      </c>
      <c r="CC46" s="292" t="s">
        <v>115</v>
      </c>
      <c r="CD46" s="293" t="s">
        <v>115</v>
      </c>
      <c r="CE46" s="291">
        <v>63.743708656997796</v>
      </c>
      <c r="CF46" s="292">
        <v>5.0706802746846034</v>
      </c>
      <c r="CG46" s="292">
        <v>-3.1029785020562438E-2</v>
      </c>
      <c r="CH46" s="293">
        <v>3.1176897618509156E-4</v>
      </c>
      <c r="CI46" s="291">
        <v>170.14680669775572</v>
      </c>
      <c r="CJ46" s="292">
        <v>7.0239347272587658</v>
      </c>
      <c r="CK46" s="292">
        <v>-8.1383905336753715E-2</v>
      </c>
      <c r="CL46" s="293">
        <v>1.0991972191931371E-3</v>
      </c>
      <c r="CM46" s="291">
        <v>122.53491004717694</v>
      </c>
      <c r="CN46" s="292">
        <v>6.7876778188297608</v>
      </c>
      <c r="CO46" s="292">
        <v>-5.0747495365740365E-2</v>
      </c>
      <c r="CP46" s="293">
        <v>9.4077963434352344E-4</v>
      </c>
      <c r="CQ46" s="291" t="s">
        <v>115</v>
      </c>
      <c r="CR46" s="292" t="s">
        <v>115</v>
      </c>
      <c r="CS46" s="292" t="s">
        <v>115</v>
      </c>
      <c r="CT46" s="293" t="s">
        <v>115</v>
      </c>
      <c r="CU46" s="291">
        <v>122.90894615413836</v>
      </c>
      <c r="CV46" s="292">
        <v>6.7895338384485555</v>
      </c>
      <c r="CW46" s="292">
        <v>-5.0988173102250844E-2</v>
      </c>
      <c r="CX46" s="294">
        <v>9.4202415306425915E-4</v>
      </c>
    </row>
    <row r="47" spans="2:102" ht="15" customHeight="1" x14ac:dyDescent="0.25">
      <c r="B47" s="276">
        <v>2048</v>
      </c>
      <c r="C47" s="291">
        <v>74.449600655572809</v>
      </c>
      <c r="D47" s="292">
        <v>3.2009514773067367</v>
      </c>
      <c r="E47" s="292">
        <v>-3.5074130678000074E-3</v>
      </c>
      <c r="F47" s="293">
        <v>1.5549562415900463E-4</v>
      </c>
      <c r="G47" s="291">
        <v>40.557933172680819</v>
      </c>
      <c r="H47" s="292">
        <v>5.4390209444177264</v>
      </c>
      <c r="I47" s="292">
        <v>-4.8703587710720385E-2</v>
      </c>
      <c r="J47" s="293">
        <v>3.8295246495396464E-4</v>
      </c>
      <c r="K47" s="291" t="s">
        <v>115</v>
      </c>
      <c r="L47" s="292">
        <v>2.1037013648220277</v>
      </c>
      <c r="M47" s="292" t="s">
        <v>115</v>
      </c>
      <c r="N47" s="293" t="s">
        <v>115</v>
      </c>
      <c r="O47" s="291">
        <v>53.472052472662881</v>
      </c>
      <c r="P47" s="292">
        <v>4.266983153868539</v>
      </c>
      <c r="Q47" s="292">
        <v>-2.602524598956785E-2</v>
      </c>
      <c r="R47" s="294">
        <v>2.6150249148709011E-4</v>
      </c>
      <c r="S47" s="291">
        <v>142.74581876667131</v>
      </c>
      <c r="T47" s="292">
        <v>5.8927777315695788</v>
      </c>
      <c r="U47" s="292">
        <v>-6.8277579974572705E-2</v>
      </c>
      <c r="V47" s="294">
        <v>9.2217897053158311E-4</v>
      </c>
      <c r="W47" s="291">
        <v>102.77039879689161</v>
      </c>
      <c r="X47" s="292">
        <v>5.6928458679847145</v>
      </c>
      <c r="Y47" s="292">
        <v>-4.2562077490182981E-2</v>
      </c>
      <c r="Z47" s="294">
        <v>7.8903471805915172E-4</v>
      </c>
      <c r="AA47" s="291" t="s">
        <v>115</v>
      </c>
      <c r="AB47" s="292" t="s">
        <v>115</v>
      </c>
      <c r="AC47" s="292" t="s">
        <v>115</v>
      </c>
      <c r="AD47" s="293" t="s">
        <v>115</v>
      </c>
      <c r="AE47" s="291">
        <v>103.08444321670078</v>
      </c>
      <c r="AF47" s="292">
        <v>5.6944165203042729</v>
      </c>
      <c r="AG47" s="292">
        <v>-4.2764096882697583E-2</v>
      </c>
      <c r="AH47" s="294">
        <v>7.9008069104830948E-4</v>
      </c>
      <c r="AI47" s="291">
        <v>222.7806406037158</v>
      </c>
      <c r="AJ47" s="292">
        <v>37.037688527428877</v>
      </c>
      <c r="AK47" s="292">
        <v>-0.53870410168305938</v>
      </c>
      <c r="AL47" s="294">
        <v>4.6200750773680343E-3</v>
      </c>
      <c r="AM47" s="291" t="s">
        <v>115</v>
      </c>
      <c r="AN47" s="292" t="s">
        <v>115</v>
      </c>
      <c r="AO47" s="292" t="s">
        <v>115</v>
      </c>
      <c r="AP47" s="293" t="s">
        <v>115</v>
      </c>
      <c r="AQ47" s="291">
        <v>222.7806406037158</v>
      </c>
      <c r="AR47" s="292">
        <v>37.037688527428877</v>
      </c>
      <c r="AS47" s="292">
        <v>-0.53870410168305938</v>
      </c>
      <c r="AT47" s="293">
        <v>4.6200750773680343E-3</v>
      </c>
      <c r="AU47" s="291">
        <v>511.30302812105793</v>
      </c>
      <c r="AV47" s="292">
        <v>59.47061944060912</v>
      </c>
      <c r="AW47" s="292">
        <v>-0.70003607384749222</v>
      </c>
      <c r="AX47" s="294">
        <v>5.4169392571070396E-3</v>
      </c>
      <c r="AY47" s="291" t="s">
        <v>115</v>
      </c>
      <c r="AZ47" s="292" t="s">
        <v>115</v>
      </c>
      <c r="BA47" s="292" t="s">
        <v>115</v>
      </c>
      <c r="BB47" s="293" t="s">
        <v>115</v>
      </c>
      <c r="BC47" s="291">
        <v>511.30302812105793</v>
      </c>
      <c r="BD47" s="292">
        <v>59.47061944060912</v>
      </c>
      <c r="BE47" s="292">
        <v>-0.70003607384749222</v>
      </c>
      <c r="BF47" s="293">
        <v>5.4169392571070396E-3</v>
      </c>
      <c r="BG47" s="291">
        <v>620.6147732074686</v>
      </c>
      <c r="BH47" s="292">
        <v>46.213540199476313</v>
      </c>
      <c r="BI47" s="292">
        <v>-0.63431106494200729</v>
      </c>
      <c r="BJ47" s="294">
        <v>5.5080047097874549E-3</v>
      </c>
      <c r="BK47" s="291" t="s">
        <v>115</v>
      </c>
      <c r="BL47" s="292" t="s">
        <v>115</v>
      </c>
      <c r="BM47" s="292" t="s">
        <v>115</v>
      </c>
      <c r="BN47" s="293" t="s">
        <v>115</v>
      </c>
      <c r="BO47" s="291">
        <v>620.6147732074686</v>
      </c>
      <c r="BP47" s="292">
        <v>46.213540199476313</v>
      </c>
      <c r="BQ47" s="292">
        <v>-0.63431106494200729</v>
      </c>
      <c r="BR47" s="294">
        <v>5.5080047097874549E-3</v>
      </c>
      <c r="BS47" s="291">
        <v>89.339520786687373</v>
      </c>
      <c r="BT47" s="292">
        <v>3.8411417727680837</v>
      </c>
      <c r="BU47" s="292">
        <v>-4.208895681360009E-3</v>
      </c>
      <c r="BV47" s="293">
        <v>1.8659474899080554E-4</v>
      </c>
      <c r="BW47" s="291">
        <v>48.669519807216979</v>
      </c>
      <c r="BX47" s="292">
        <v>6.5268251333012719</v>
      </c>
      <c r="BY47" s="292">
        <v>-5.844430525286446E-2</v>
      </c>
      <c r="BZ47" s="293">
        <v>4.5954295794475755E-4</v>
      </c>
      <c r="CA47" s="291" t="s">
        <v>115</v>
      </c>
      <c r="CB47" s="292">
        <v>2.208886433063129</v>
      </c>
      <c r="CC47" s="292" t="s">
        <v>115</v>
      </c>
      <c r="CD47" s="293" t="s">
        <v>115</v>
      </c>
      <c r="CE47" s="291">
        <v>64.166462967195457</v>
      </c>
      <c r="CF47" s="292">
        <v>5.1036280546292154</v>
      </c>
      <c r="CG47" s="292">
        <v>-3.1230295187481417E-2</v>
      </c>
      <c r="CH47" s="293">
        <v>3.1380298978450811E-4</v>
      </c>
      <c r="CI47" s="291">
        <v>171.29498252000556</v>
      </c>
      <c r="CJ47" s="292">
        <v>7.0713332778834941</v>
      </c>
      <c r="CK47" s="292">
        <v>-8.1933095969487238E-2</v>
      </c>
      <c r="CL47" s="293">
        <v>1.1066147646378998E-3</v>
      </c>
      <c r="CM47" s="291">
        <v>123.32447855626992</v>
      </c>
      <c r="CN47" s="292">
        <v>6.831415041581657</v>
      </c>
      <c r="CO47" s="292">
        <v>-5.1074492988219575E-2</v>
      </c>
      <c r="CP47" s="293">
        <v>9.4684166167098203E-4</v>
      </c>
      <c r="CQ47" s="291" t="s">
        <v>115</v>
      </c>
      <c r="CR47" s="292" t="s">
        <v>115</v>
      </c>
      <c r="CS47" s="292" t="s">
        <v>115</v>
      </c>
      <c r="CT47" s="293" t="s">
        <v>115</v>
      </c>
      <c r="CU47" s="291">
        <v>123.70133186004092</v>
      </c>
      <c r="CV47" s="292">
        <v>6.8332998243651266</v>
      </c>
      <c r="CW47" s="292">
        <v>-5.1316916259237108E-2</v>
      </c>
      <c r="CX47" s="294">
        <v>9.4809682925797126E-4</v>
      </c>
    </row>
    <row r="48" spans="2:102" ht="15" customHeight="1" x14ac:dyDescent="0.25">
      <c r="B48" s="276">
        <v>2049</v>
      </c>
      <c r="C48" s="291">
        <v>74.954489495260418</v>
      </c>
      <c r="D48" s="292">
        <v>3.2226591112368421</v>
      </c>
      <c r="E48" s="292">
        <v>-3.5311990075298817E-3</v>
      </c>
      <c r="F48" s="293">
        <v>1.5655013626607881E-4</v>
      </c>
      <c r="G48" s="291">
        <v>40.820648849675599</v>
      </c>
      <c r="H48" s="292">
        <v>5.474252425852387</v>
      </c>
      <c r="I48" s="292">
        <v>-4.901906719935753E-2</v>
      </c>
      <c r="J48" s="293">
        <v>3.8543305526557773E-4</v>
      </c>
      <c r="K48" s="291" t="s">
        <v>115</v>
      </c>
      <c r="L48" s="292">
        <v>2.0986915788910001</v>
      </c>
      <c r="M48" s="292" t="s">
        <v>115</v>
      </c>
      <c r="N48" s="293" t="s">
        <v>115</v>
      </c>
      <c r="O48" s="291">
        <v>53.828484270399656</v>
      </c>
      <c r="P48" s="292">
        <v>4.2940660770510659</v>
      </c>
      <c r="Q48" s="292">
        <v>-2.6194299734344614E-2</v>
      </c>
      <c r="R48" s="294">
        <v>2.632174051056458E-4</v>
      </c>
      <c r="S48" s="291">
        <v>143.71386654896614</v>
      </c>
      <c r="T48" s="292">
        <v>5.9327403060525947</v>
      </c>
      <c r="U48" s="292">
        <v>-6.8740612520435784E-2</v>
      </c>
      <c r="V48" s="294">
        <v>9.2843283712477009E-4</v>
      </c>
      <c r="W48" s="291">
        <v>103.43609827373615</v>
      </c>
      <c r="X48" s="292">
        <v>5.7297215107810784</v>
      </c>
      <c r="Y48" s="292">
        <v>-4.2837775094262814E-2</v>
      </c>
      <c r="Z48" s="294">
        <v>7.941457228345856E-4</v>
      </c>
      <c r="AA48" s="291" t="s">
        <v>115</v>
      </c>
      <c r="AB48" s="292" t="s">
        <v>115</v>
      </c>
      <c r="AC48" s="292" t="s">
        <v>115</v>
      </c>
      <c r="AD48" s="293" t="s">
        <v>115</v>
      </c>
      <c r="AE48" s="291">
        <v>103.75251792307979</v>
      </c>
      <c r="AF48" s="292">
        <v>5.7313164138445005</v>
      </c>
      <c r="AG48" s="292">
        <v>-4.304126617846063E-2</v>
      </c>
      <c r="AH48" s="294">
        <v>7.9520067407529767E-4</v>
      </c>
      <c r="AI48" s="291">
        <v>224.22371134818263</v>
      </c>
      <c r="AJ48" s="292">
        <v>37.277601675230983</v>
      </c>
      <c r="AK48" s="292">
        <v>-0.54219357961505765</v>
      </c>
      <c r="AL48" s="294">
        <v>4.6500018033318481E-3</v>
      </c>
      <c r="AM48" s="291" t="s">
        <v>115</v>
      </c>
      <c r="AN48" s="292" t="s">
        <v>115</v>
      </c>
      <c r="AO48" s="292" t="s">
        <v>115</v>
      </c>
      <c r="AP48" s="293" t="s">
        <v>115</v>
      </c>
      <c r="AQ48" s="291">
        <v>224.22371134818263</v>
      </c>
      <c r="AR48" s="292">
        <v>37.277601675230983</v>
      </c>
      <c r="AS48" s="292">
        <v>-0.54219357961505765</v>
      </c>
      <c r="AT48" s="293">
        <v>4.6500018033318481E-3</v>
      </c>
      <c r="AU48" s="291">
        <v>514.61501447426758</v>
      </c>
      <c r="AV48" s="292">
        <v>59.855842819254136</v>
      </c>
      <c r="AW48" s="292">
        <v>-0.70457058625172619</v>
      </c>
      <c r="AX48" s="294">
        <v>5.4520277035057111E-3</v>
      </c>
      <c r="AY48" s="291" t="s">
        <v>115</v>
      </c>
      <c r="AZ48" s="292" t="s">
        <v>115</v>
      </c>
      <c r="BA48" s="292" t="s">
        <v>115</v>
      </c>
      <c r="BB48" s="293" t="s">
        <v>115</v>
      </c>
      <c r="BC48" s="291">
        <v>514.61501447426758</v>
      </c>
      <c r="BD48" s="292">
        <v>59.855842819254136</v>
      </c>
      <c r="BE48" s="292">
        <v>-0.70457058625172619</v>
      </c>
      <c r="BF48" s="293">
        <v>5.4520277035057111E-3</v>
      </c>
      <c r="BG48" s="291">
        <v>624.63483087662985</v>
      </c>
      <c r="BH48" s="292">
        <v>46.512890303145035</v>
      </c>
      <c r="BI48" s="292">
        <v>-0.63841984090310011</v>
      </c>
      <c r="BJ48" s="294">
        <v>5.543683036394023E-3</v>
      </c>
      <c r="BK48" s="291" t="s">
        <v>115</v>
      </c>
      <c r="BL48" s="292" t="s">
        <v>115</v>
      </c>
      <c r="BM48" s="292" t="s">
        <v>115</v>
      </c>
      <c r="BN48" s="293" t="s">
        <v>115</v>
      </c>
      <c r="BO48" s="291">
        <v>624.63483087662985</v>
      </c>
      <c r="BP48" s="292">
        <v>46.512890303145035</v>
      </c>
      <c r="BQ48" s="292">
        <v>-0.63841984090310011</v>
      </c>
      <c r="BR48" s="294">
        <v>5.543683036394023E-3</v>
      </c>
      <c r="BS48" s="291">
        <v>89.945387394312505</v>
      </c>
      <c r="BT48" s="292">
        <v>3.8671909334842103</v>
      </c>
      <c r="BU48" s="292">
        <v>-4.2374388090358579E-3</v>
      </c>
      <c r="BV48" s="293">
        <v>1.8786016351929457E-4</v>
      </c>
      <c r="BW48" s="291">
        <v>48.984778619610715</v>
      </c>
      <c r="BX48" s="292">
        <v>6.5691029110228643</v>
      </c>
      <c r="BY48" s="292">
        <v>-5.8822880639229032E-2</v>
      </c>
      <c r="BZ48" s="293">
        <v>4.6251966631869325E-4</v>
      </c>
      <c r="CA48" s="291" t="s">
        <v>115</v>
      </c>
      <c r="CB48" s="292">
        <v>2.2036261578355503</v>
      </c>
      <c r="CC48" s="292" t="s">
        <v>115</v>
      </c>
      <c r="CD48" s="293" t="s">
        <v>115</v>
      </c>
      <c r="CE48" s="291">
        <v>64.594181124479604</v>
      </c>
      <c r="CF48" s="292">
        <v>5.1361674552689411</v>
      </c>
      <c r="CG48" s="292">
        <v>-3.1433159681213532E-2</v>
      </c>
      <c r="CH48" s="293">
        <v>3.1586088612677499E-4</v>
      </c>
      <c r="CI48" s="291">
        <v>172.45663985875936</v>
      </c>
      <c r="CJ48" s="292">
        <v>7.1192883672631133</v>
      </c>
      <c r="CK48" s="292">
        <v>-8.2488735024522933E-2</v>
      </c>
      <c r="CL48" s="293">
        <v>1.114119404549724E-3</v>
      </c>
      <c r="CM48" s="291">
        <v>124.12331792848337</v>
      </c>
      <c r="CN48" s="292">
        <v>6.8756658129372941</v>
      </c>
      <c r="CO48" s="292">
        <v>-5.1405330113115377E-2</v>
      </c>
      <c r="CP48" s="293">
        <v>9.5297486740150272E-4</v>
      </c>
      <c r="CQ48" s="291" t="s">
        <v>115</v>
      </c>
      <c r="CR48" s="292" t="s">
        <v>115</v>
      </c>
      <c r="CS48" s="292" t="s">
        <v>115</v>
      </c>
      <c r="CT48" s="293" t="s">
        <v>115</v>
      </c>
      <c r="CU48" s="291">
        <v>124.50302150769573</v>
      </c>
      <c r="CV48" s="292">
        <v>6.8775796966134006</v>
      </c>
      <c r="CW48" s="292">
        <v>-5.1649519414152759E-2</v>
      </c>
      <c r="CX48" s="294">
        <v>9.5424080889035723E-4</v>
      </c>
    </row>
    <row r="49" spans="2:102" ht="15" customHeight="1" x14ac:dyDescent="0.25">
      <c r="B49" s="276">
        <v>2050</v>
      </c>
      <c r="C49" s="291">
        <v>75.465306579641009</v>
      </c>
      <c r="D49" s="292">
        <v>3.2446216293226824</v>
      </c>
      <c r="E49" s="292">
        <v>-3.5552642342233159E-3</v>
      </c>
      <c r="F49" s="293">
        <v>1.5761703012000708E-4</v>
      </c>
      <c r="G49" s="291">
        <v>41.086449250862103</v>
      </c>
      <c r="H49" s="292">
        <v>5.5098975841727773</v>
      </c>
      <c r="I49" s="292">
        <v>-4.9338250948135216E-2</v>
      </c>
      <c r="J49" s="293">
        <v>3.8794277188221944E-4</v>
      </c>
      <c r="K49" s="291" t="s">
        <v>115</v>
      </c>
      <c r="L49" s="292">
        <v>2.0906494020569859</v>
      </c>
      <c r="M49" s="292" t="s">
        <v>115</v>
      </c>
      <c r="N49" s="293" t="s">
        <v>115</v>
      </c>
      <c r="O49" s="291">
        <v>54.189101177307506</v>
      </c>
      <c r="P49" s="292">
        <v>4.3213091429546413</v>
      </c>
      <c r="Q49" s="292">
        <v>-2.6365338454598201E-2</v>
      </c>
      <c r="R49" s="294">
        <v>2.6495245469623937E-4</v>
      </c>
      <c r="S49" s="291">
        <v>144.69328084142487</v>
      </c>
      <c r="T49" s="292">
        <v>5.973172108416037</v>
      </c>
      <c r="U49" s="292">
        <v>-6.9209081847659282E-2</v>
      </c>
      <c r="V49" s="294">
        <v>9.3476013463685936E-4</v>
      </c>
      <c r="W49" s="291">
        <v>104.10961418279412</v>
      </c>
      <c r="X49" s="292">
        <v>5.7670301356846396</v>
      </c>
      <c r="Y49" s="292">
        <v>-4.3116709852206586E-2</v>
      </c>
      <c r="Z49" s="294">
        <v>7.9931673940777394E-4</v>
      </c>
      <c r="AA49" s="291" t="s">
        <v>115</v>
      </c>
      <c r="AB49" s="292" t="s">
        <v>115</v>
      </c>
      <c r="AC49" s="292" t="s">
        <v>115</v>
      </c>
      <c r="AD49" s="293" t="s">
        <v>115</v>
      </c>
      <c r="AE49" s="291">
        <v>104.42843695086442</v>
      </c>
      <c r="AF49" s="292">
        <v>5.7686495742364716</v>
      </c>
      <c r="AG49" s="292">
        <v>-4.3321689908224791E-2</v>
      </c>
      <c r="AH49" s="294">
        <v>8.003807743198237E-4</v>
      </c>
      <c r="AI49" s="291">
        <v>225.68372617184085</v>
      </c>
      <c r="AJ49" s="292">
        <v>37.520331807156012</v>
      </c>
      <c r="AK49" s="292">
        <v>-0.54572402989068014</v>
      </c>
      <c r="AL49" s="294">
        <v>4.6802799194243941E-3</v>
      </c>
      <c r="AM49" s="291" t="s">
        <v>115</v>
      </c>
      <c r="AN49" s="292" t="s">
        <v>115</v>
      </c>
      <c r="AO49" s="292" t="s">
        <v>115</v>
      </c>
      <c r="AP49" s="293" t="s">
        <v>115</v>
      </c>
      <c r="AQ49" s="291">
        <v>225.68372617184085</v>
      </c>
      <c r="AR49" s="292">
        <v>37.520331807156012</v>
      </c>
      <c r="AS49" s="292">
        <v>-0.54572402989068014</v>
      </c>
      <c r="AT49" s="293">
        <v>4.6802799194243941E-3</v>
      </c>
      <c r="AU49" s="291">
        <v>517.96588912125264</v>
      </c>
      <c r="AV49" s="292">
        <v>60.245589368685579</v>
      </c>
      <c r="AW49" s="292">
        <v>-0.7091583414630549</v>
      </c>
      <c r="AX49" s="294">
        <v>5.4875281473180642E-3</v>
      </c>
      <c r="AY49" s="291" t="s">
        <v>115</v>
      </c>
      <c r="AZ49" s="292" t="s">
        <v>115</v>
      </c>
      <c r="BA49" s="292" t="s">
        <v>115</v>
      </c>
      <c r="BB49" s="293" t="s">
        <v>115</v>
      </c>
      <c r="BC49" s="291">
        <v>517.96588912125264</v>
      </c>
      <c r="BD49" s="292">
        <v>60.245589368685579</v>
      </c>
      <c r="BE49" s="292">
        <v>-0.7091583414630549</v>
      </c>
      <c r="BF49" s="293">
        <v>5.4875281473180642E-3</v>
      </c>
      <c r="BG49" s="291">
        <v>628.70209078848177</v>
      </c>
      <c r="BH49" s="292">
        <v>46.815755280829428</v>
      </c>
      <c r="BI49" s="292">
        <v>-0.64257686080894161</v>
      </c>
      <c r="BJ49" s="294">
        <v>5.579780286600668E-3</v>
      </c>
      <c r="BK49" s="291" t="s">
        <v>115</v>
      </c>
      <c r="BL49" s="292" t="s">
        <v>115</v>
      </c>
      <c r="BM49" s="292" t="s">
        <v>115</v>
      </c>
      <c r="BN49" s="293" t="s">
        <v>115</v>
      </c>
      <c r="BO49" s="291">
        <v>628.70209078848177</v>
      </c>
      <c r="BP49" s="292">
        <v>46.815755280829428</v>
      </c>
      <c r="BQ49" s="292">
        <v>-0.64257686080894161</v>
      </c>
      <c r="BR49" s="294">
        <v>5.579780286600668E-3</v>
      </c>
      <c r="BS49" s="291">
        <v>90.558367895569205</v>
      </c>
      <c r="BT49" s="292">
        <v>3.8935459551872187</v>
      </c>
      <c r="BU49" s="292">
        <v>-4.2663170810679791E-3</v>
      </c>
      <c r="BV49" s="293">
        <v>1.8914043614400849E-4</v>
      </c>
      <c r="BW49" s="291">
        <v>49.303739101034523</v>
      </c>
      <c r="BX49" s="292">
        <v>6.6118771010073329</v>
      </c>
      <c r="BY49" s="292">
        <v>-5.9205901137762258E-2</v>
      </c>
      <c r="BZ49" s="293">
        <v>4.655313262586633E-4</v>
      </c>
      <c r="CA49" s="291" t="s">
        <v>115</v>
      </c>
      <c r="CB49" s="292">
        <v>2.1951818721598353</v>
      </c>
      <c r="CC49" s="292" t="s">
        <v>115</v>
      </c>
      <c r="CD49" s="293" t="s">
        <v>115</v>
      </c>
      <c r="CE49" s="291">
        <v>65.026921412769013</v>
      </c>
      <c r="CF49" s="292">
        <v>5.1689231740393273</v>
      </c>
      <c r="CG49" s="292">
        <v>-3.1638406145517842E-2</v>
      </c>
      <c r="CH49" s="293">
        <v>3.1794294563548722E-4</v>
      </c>
      <c r="CI49" s="291">
        <v>173.63193700970984</v>
      </c>
      <c r="CJ49" s="292">
        <v>7.1678065300992442</v>
      </c>
      <c r="CK49" s="292">
        <v>-8.3050898217191138E-2</v>
      </c>
      <c r="CL49" s="293">
        <v>1.1217121615642311E-3</v>
      </c>
      <c r="CM49" s="291">
        <v>124.93153701935293</v>
      </c>
      <c r="CN49" s="292">
        <v>6.9204361628215674</v>
      </c>
      <c r="CO49" s="292">
        <v>-5.1740051822647903E-2</v>
      </c>
      <c r="CP49" s="293">
        <v>9.5918008728932867E-4</v>
      </c>
      <c r="CQ49" s="291" t="s">
        <v>115</v>
      </c>
      <c r="CR49" s="292" t="s">
        <v>115</v>
      </c>
      <c r="CS49" s="292" t="s">
        <v>115</v>
      </c>
      <c r="CT49" s="293" t="s">
        <v>115</v>
      </c>
      <c r="CU49" s="291">
        <v>125.3141243410373</v>
      </c>
      <c r="CV49" s="292">
        <v>6.9223794890837658</v>
      </c>
      <c r="CW49" s="292">
        <v>-5.1986027889869751E-2</v>
      </c>
      <c r="CX49" s="294">
        <v>9.6045692918378855E-4</v>
      </c>
    </row>
    <row r="50" spans="2:102" ht="15" customHeight="1" x14ac:dyDescent="0.25">
      <c r="B50" s="276">
        <v>2051</v>
      </c>
      <c r="C50" s="291">
        <v>75.982121516284394</v>
      </c>
      <c r="D50" s="292">
        <v>3.2668420243332092</v>
      </c>
      <c r="E50" s="292">
        <v>-3.5796120271792955E-3</v>
      </c>
      <c r="F50" s="293">
        <v>1.5869645110333568E-4</v>
      </c>
      <c r="G50" s="291">
        <v>41.355370596093834</v>
      </c>
      <c r="H50" s="292">
        <v>5.5459612766417417</v>
      </c>
      <c r="I50" s="292">
        <v>-4.9661182451301675E-2</v>
      </c>
      <c r="J50" s="293">
        <v>3.904819567957297E-4</v>
      </c>
      <c r="K50" s="291" t="s">
        <v>115</v>
      </c>
      <c r="L50" s="292">
        <v>2.0927027913409049</v>
      </c>
      <c r="M50" s="292" t="s">
        <v>115</v>
      </c>
      <c r="N50" s="293" t="s">
        <v>115</v>
      </c>
      <c r="O50" s="291">
        <v>54.553952333611541</v>
      </c>
      <c r="P50" s="292">
        <v>4.3494130397396491</v>
      </c>
      <c r="Q50" s="292">
        <v>-2.6538385457281377E-2</v>
      </c>
      <c r="R50" s="294">
        <v>2.6670787668907076E-4</v>
      </c>
      <c r="S50" s="291">
        <v>145.68419510600637</v>
      </c>
      <c r="T50" s="292">
        <v>6.0140786481849204</v>
      </c>
      <c r="U50" s="292">
        <v>-6.9683051793206344E-2</v>
      </c>
      <c r="V50" s="294">
        <v>9.4116172527042123E-4</v>
      </c>
      <c r="W50" s="291">
        <v>104.79103830213454</v>
      </c>
      <c r="X50" s="292">
        <v>5.8047768266340336</v>
      </c>
      <c r="Y50" s="292">
        <v>-4.3398919773648709E-2</v>
      </c>
      <c r="Z50" s="294">
        <v>8.0454847241822074E-4</v>
      </c>
      <c r="AA50" s="291" t="s">
        <v>115</v>
      </c>
      <c r="AB50" s="292" t="s">
        <v>115</v>
      </c>
      <c r="AC50" s="292" t="s">
        <v>115</v>
      </c>
      <c r="AD50" s="293" t="s">
        <v>115</v>
      </c>
      <c r="AE50" s="291">
        <v>105.11229240558974</v>
      </c>
      <c r="AF50" s="292">
        <v>5.8064210887622014</v>
      </c>
      <c r="AG50" s="292">
        <v>-4.3605406284522377E-2</v>
      </c>
      <c r="AH50" s="294">
        <v>8.0562169765919741E-4</v>
      </c>
      <c r="AI50" s="291">
        <v>227.16088402669655</v>
      </c>
      <c r="AJ50" s="292">
        <v>37.765911999338464</v>
      </c>
      <c r="AK50" s="292">
        <v>-0.54929593359419626</v>
      </c>
      <c r="AL50" s="294">
        <v>4.7109135515571651E-3</v>
      </c>
      <c r="AM50" s="291" t="s">
        <v>115</v>
      </c>
      <c r="AN50" s="292" t="s">
        <v>115</v>
      </c>
      <c r="AO50" s="292" t="s">
        <v>115</v>
      </c>
      <c r="AP50" s="293" t="s">
        <v>115</v>
      </c>
      <c r="AQ50" s="291">
        <v>227.16088402669655</v>
      </c>
      <c r="AR50" s="292">
        <v>37.765911999338464</v>
      </c>
      <c r="AS50" s="292">
        <v>-0.54929593359419626</v>
      </c>
      <c r="AT50" s="293">
        <v>4.7109135515571651E-3</v>
      </c>
      <c r="AU50" s="291">
        <v>521.35610867602986</v>
      </c>
      <c r="AV50" s="292">
        <v>60.639912198540863</v>
      </c>
      <c r="AW50" s="292">
        <v>-0.71379996464163964</v>
      </c>
      <c r="AX50" s="294">
        <v>5.5234454260871179E-3</v>
      </c>
      <c r="AY50" s="291" t="s">
        <v>115</v>
      </c>
      <c r="AZ50" s="292" t="s">
        <v>115</v>
      </c>
      <c r="BA50" s="292" t="s">
        <v>115</v>
      </c>
      <c r="BB50" s="293" t="s">
        <v>115</v>
      </c>
      <c r="BC50" s="291">
        <v>521.35610867602986</v>
      </c>
      <c r="BD50" s="292">
        <v>60.639912198540863</v>
      </c>
      <c r="BE50" s="292">
        <v>-0.71379996464163964</v>
      </c>
      <c r="BF50" s="293">
        <v>5.5234454260871179E-3</v>
      </c>
      <c r="BG50" s="291">
        <v>632.81710717679357</v>
      </c>
      <c r="BH50" s="292">
        <v>47.122176403065879</v>
      </c>
      <c r="BI50" s="292">
        <v>-0.64678269112463627</v>
      </c>
      <c r="BJ50" s="294">
        <v>5.616301379275491E-3</v>
      </c>
      <c r="BK50" s="291" t="s">
        <v>115</v>
      </c>
      <c r="BL50" s="292" t="s">
        <v>115</v>
      </c>
      <c r="BM50" s="292" t="s">
        <v>115</v>
      </c>
      <c r="BN50" s="293" t="s">
        <v>115</v>
      </c>
      <c r="BO50" s="291">
        <v>632.81710717679357</v>
      </c>
      <c r="BP50" s="292">
        <v>47.122176403065879</v>
      </c>
      <c r="BQ50" s="292">
        <v>-0.64678269112463627</v>
      </c>
      <c r="BR50" s="294">
        <v>5.616301379275491E-3</v>
      </c>
      <c r="BS50" s="291">
        <v>91.17854581954127</v>
      </c>
      <c r="BT50" s="292">
        <v>3.9202104291998507</v>
      </c>
      <c r="BU50" s="292">
        <v>-4.2955344326151548E-3</v>
      </c>
      <c r="BV50" s="293">
        <v>1.9043574132400281E-4</v>
      </c>
      <c r="BW50" s="291">
        <v>49.626444715312601</v>
      </c>
      <c r="BX50" s="292">
        <v>6.6551535319700896</v>
      </c>
      <c r="BY50" s="292">
        <v>-5.9593418941562004E-2</v>
      </c>
      <c r="BZ50" s="293">
        <v>4.6857834815487563E-4</v>
      </c>
      <c r="CA50" s="291" t="s">
        <v>115</v>
      </c>
      <c r="CB50" s="292">
        <v>2.1973379309079504</v>
      </c>
      <c r="CC50" s="292" t="s">
        <v>115</v>
      </c>
      <c r="CD50" s="293" t="s">
        <v>115</v>
      </c>
      <c r="CE50" s="291">
        <v>65.464742800333852</v>
      </c>
      <c r="CF50" s="292">
        <v>5.2026314990853706</v>
      </c>
      <c r="CG50" s="292">
        <v>-3.1846062548737647E-2</v>
      </c>
      <c r="CH50" s="293">
        <v>3.2004945202688487E-4</v>
      </c>
      <c r="CI50" s="291">
        <v>174.82103412720764</v>
      </c>
      <c r="CJ50" s="292">
        <v>7.2168943778219043</v>
      </c>
      <c r="CK50" s="292">
        <v>-8.3619662151847615E-2</v>
      </c>
      <c r="CL50" s="293">
        <v>1.1293940703245055E-3</v>
      </c>
      <c r="CM50" s="291">
        <v>125.74924596256145</v>
      </c>
      <c r="CN50" s="292">
        <v>6.9657321919608401</v>
      </c>
      <c r="CO50" s="292">
        <v>-5.2078703728378452E-2</v>
      </c>
      <c r="CP50" s="293">
        <v>9.6545816690186482E-4</v>
      </c>
      <c r="CQ50" s="291" t="s">
        <v>115</v>
      </c>
      <c r="CR50" s="292" t="s">
        <v>115</v>
      </c>
      <c r="CS50" s="292" t="s">
        <v>115</v>
      </c>
      <c r="CT50" s="293" t="s">
        <v>115</v>
      </c>
      <c r="CU50" s="291">
        <v>126.13475088670769</v>
      </c>
      <c r="CV50" s="292">
        <v>6.9677053065146426</v>
      </c>
      <c r="CW50" s="292">
        <v>-5.2326487541426853E-2</v>
      </c>
      <c r="CX50" s="294">
        <v>9.6674603719103681E-4</v>
      </c>
    </row>
    <row r="51" spans="2:102" ht="15" customHeight="1" x14ac:dyDescent="0.25">
      <c r="B51" s="276">
        <v>2052</v>
      </c>
      <c r="C51" s="291">
        <v>76.505004730070354</v>
      </c>
      <c r="D51" s="292">
        <v>3.2893233241775195</v>
      </c>
      <c r="E51" s="292">
        <v>-3.6042457042012943E-3</v>
      </c>
      <c r="F51" s="293">
        <v>1.5978854630564659E-4</v>
      </c>
      <c r="G51" s="291">
        <v>41.627449530506382</v>
      </c>
      <c r="H51" s="292">
        <v>5.5824484175545708</v>
      </c>
      <c r="I51" s="292">
        <v>-4.9987905713800823E-2</v>
      </c>
      <c r="J51" s="293">
        <v>3.9305095601350825E-4</v>
      </c>
      <c r="K51" s="291" t="s">
        <v>115</v>
      </c>
      <c r="L51" s="292">
        <v>2.0946920137552256</v>
      </c>
      <c r="M51" s="292" t="s">
        <v>115</v>
      </c>
      <c r="N51" s="293" t="s">
        <v>115</v>
      </c>
      <c r="O51" s="291">
        <v>54.923087456525792</v>
      </c>
      <c r="P51" s="292">
        <v>4.3778422372455434</v>
      </c>
      <c r="Q51" s="292">
        <v>-2.6713464323009761E-2</v>
      </c>
      <c r="R51" s="294">
        <v>2.6848391029042856E-4</v>
      </c>
      <c r="S51" s="291">
        <v>146.6867443717376</v>
      </c>
      <c r="T51" s="292">
        <v>6.0554654995753561</v>
      </c>
      <c r="U51" s="292">
        <v>-7.0162586943593494E-2</v>
      </c>
      <c r="V51" s="294">
        <v>9.4763848135173538E-4</v>
      </c>
      <c r="W51" s="291">
        <v>105.48046348745549</v>
      </c>
      <c r="X51" s="292">
        <v>5.8429667272618948</v>
      </c>
      <c r="Y51" s="292">
        <v>-4.3684443314520698E-2</v>
      </c>
      <c r="Z51" s="294">
        <v>8.0984163477908384E-4</v>
      </c>
      <c r="AA51" s="291" t="s">
        <v>115</v>
      </c>
      <c r="AB51" s="292" t="s">
        <v>115</v>
      </c>
      <c r="AC51" s="292" t="s">
        <v>115</v>
      </c>
      <c r="AD51" s="293" t="s">
        <v>115</v>
      </c>
      <c r="AE51" s="291">
        <v>105.80417747426489</v>
      </c>
      <c r="AF51" s="292">
        <v>5.8446361044369626</v>
      </c>
      <c r="AG51" s="292">
        <v>-4.3892453968565157E-2</v>
      </c>
      <c r="AH51" s="294">
        <v>8.1092415825891604E-4</v>
      </c>
      <c r="AI51" s="291">
        <v>228.6553862007874</v>
      </c>
      <c r="AJ51" s="292">
        <v>38.014375716282366</v>
      </c>
      <c r="AK51" s="292">
        <v>-0.55290977745861491</v>
      </c>
      <c r="AL51" s="294">
        <v>4.7419068740867992E-3</v>
      </c>
      <c r="AM51" s="291" t="s">
        <v>115</v>
      </c>
      <c r="AN51" s="292" t="s">
        <v>115</v>
      </c>
      <c r="AO51" s="292" t="s">
        <v>115</v>
      </c>
      <c r="AP51" s="293" t="s">
        <v>115</v>
      </c>
      <c r="AQ51" s="291">
        <v>228.6553862007874</v>
      </c>
      <c r="AR51" s="292">
        <v>38.014375716282366</v>
      </c>
      <c r="AS51" s="292">
        <v>-0.55290977745861491</v>
      </c>
      <c r="AT51" s="293">
        <v>4.7419068740867992E-3</v>
      </c>
      <c r="AU51" s="291">
        <v>524.78613511403364</v>
      </c>
      <c r="AV51" s="292">
        <v>61.038865042053956</v>
      </c>
      <c r="AW51" s="292">
        <v>-0.71849608828807487</v>
      </c>
      <c r="AX51" s="294">
        <v>5.5597844341567868E-3</v>
      </c>
      <c r="AY51" s="291" t="s">
        <v>115</v>
      </c>
      <c r="AZ51" s="292" t="s">
        <v>115</v>
      </c>
      <c r="BA51" s="292" t="s">
        <v>115</v>
      </c>
      <c r="BB51" s="293" t="s">
        <v>115</v>
      </c>
      <c r="BC51" s="291">
        <v>524.78613511403364</v>
      </c>
      <c r="BD51" s="292">
        <v>61.038865042053956</v>
      </c>
      <c r="BE51" s="292">
        <v>-0.71849608828807487</v>
      </c>
      <c r="BF51" s="293">
        <v>5.5597844341567868E-3</v>
      </c>
      <c r="BG51" s="291">
        <v>636.98044078297232</v>
      </c>
      <c r="BH51" s="292">
        <v>47.432195424976356</v>
      </c>
      <c r="BI51" s="292">
        <v>-0.65103790496654268</v>
      </c>
      <c r="BJ51" s="294">
        <v>5.6532512910423879E-3</v>
      </c>
      <c r="BK51" s="291" t="s">
        <v>115</v>
      </c>
      <c r="BL51" s="292" t="s">
        <v>115</v>
      </c>
      <c r="BM51" s="292" t="s">
        <v>115</v>
      </c>
      <c r="BN51" s="293" t="s">
        <v>115</v>
      </c>
      <c r="BO51" s="291">
        <v>636.98044078297232</v>
      </c>
      <c r="BP51" s="292">
        <v>47.432195424976356</v>
      </c>
      <c r="BQ51" s="292">
        <v>-0.65103790496654268</v>
      </c>
      <c r="BR51" s="294">
        <v>5.6532512910423879E-3</v>
      </c>
      <c r="BS51" s="291">
        <v>91.806005676084425</v>
      </c>
      <c r="BT51" s="292">
        <v>3.947187989013023</v>
      </c>
      <c r="BU51" s="292">
        <v>-4.325094845041553E-3</v>
      </c>
      <c r="BV51" s="293">
        <v>1.917462555667759E-4</v>
      </c>
      <c r="BW51" s="291">
        <v>49.952939436607657</v>
      </c>
      <c r="BX51" s="292">
        <v>6.6989381010654849</v>
      </c>
      <c r="BY51" s="292">
        <v>-5.9985486856560986E-2</v>
      </c>
      <c r="BZ51" s="293">
        <v>4.7166114721620988E-4</v>
      </c>
      <c r="CA51" s="291" t="s">
        <v>115</v>
      </c>
      <c r="CB51" s="292">
        <v>2.199426614442987</v>
      </c>
      <c r="CC51" s="292" t="s">
        <v>115</v>
      </c>
      <c r="CD51" s="293" t="s">
        <v>115</v>
      </c>
      <c r="CE51" s="291">
        <v>65.90770494783095</v>
      </c>
      <c r="CF51" s="292">
        <v>5.2367306959559228</v>
      </c>
      <c r="CG51" s="292">
        <v>-3.2056157187611713E-2</v>
      </c>
      <c r="CH51" s="293">
        <v>3.2218069234851422E-4</v>
      </c>
      <c r="CI51" s="291">
        <v>176.02409324608513</v>
      </c>
      <c r="CJ51" s="292">
        <v>7.2665585994904269</v>
      </c>
      <c r="CK51" s="292">
        <v>-8.4195104332312184E-2</v>
      </c>
      <c r="CL51" s="293">
        <v>1.1371661776220824E-3</v>
      </c>
      <c r="CM51" s="291">
        <v>126.57655618494658</v>
      </c>
      <c r="CN51" s="292">
        <v>7.011560072714274</v>
      </c>
      <c r="CO51" s="292">
        <v>-5.2421331977424837E-2</v>
      </c>
      <c r="CP51" s="293">
        <v>9.7180996173490061E-4</v>
      </c>
      <c r="CQ51" s="291" t="s">
        <v>115</v>
      </c>
      <c r="CR51" s="292" t="s">
        <v>115</v>
      </c>
      <c r="CS51" s="292" t="s">
        <v>115</v>
      </c>
      <c r="CT51" s="293" t="s">
        <v>115</v>
      </c>
      <c r="CU51" s="291">
        <v>126.96501296911786</v>
      </c>
      <c r="CV51" s="292">
        <v>7.0135633253243554</v>
      </c>
      <c r="CW51" s="292">
        <v>-5.2670944762278189E-2</v>
      </c>
      <c r="CX51" s="294">
        <v>9.7310898991069918E-4</v>
      </c>
    </row>
    <row r="52" spans="2:102" ht="15" customHeight="1" x14ac:dyDescent="0.25">
      <c r="B52" s="276">
        <v>2053</v>
      </c>
      <c r="C52" s="291">
        <v>77.034027472785311</v>
      </c>
      <c r="D52" s="292">
        <v>3.3120685923174573</v>
      </c>
      <c r="E52" s="292">
        <v>-3.6291686220493824E-3</v>
      </c>
      <c r="F52" s="293">
        <v>1.6089346454360108E-4</v>
      </c>
      <c r="G52" s="291">
        <v>41.902723129510846</v>
      </c>
      <c r="H52" s="292">
        <v>5.6193639789086447</v>
      </c>
      <c r="I52" s="292">
        <v>-5.0318465257268651E-2</v>
      </c>
      <c r="J52" s="293">
        <v>3.956501196056638E-4</v>
      </c>
      <c r="K52" s="291" t="s">
        <v>115</v>
      </c>
      <c r="L52" s="292">
        <v>2.0966909124447515</v>
      </c>
      <c r="M52" s="292" t="s">
        <v>115</v>
      </c>
      <c r="N52" s="293" t="s">
        <v>115</v>
      </c>
      <c r="O52" s="291">
        <v>55.296556847028072</v>
      </c>
      <c r="P52" s="292">
        <v>4.4066045151232123</v>
      </c>
      <c r="Q52" s="292">
        <v>-2.6890598909275074E-2</v>
      </c>
      <c r="R52" s="294">
        <v>2.7028079751528566E-4</v>
      </c>
      <c r="S52" s="291">
        <v>147.70106525311337</v>
      </c>
      <c r="T52" s="292">
        <v>6.0973383022541325</v>
      </c>
      <c r="U52" s="292">
        <v>-7.0647752643691636E-2</v>
      </c>
      <c r="V52" s="294">
        <v>9.5419128544965974E-4</v>
      </c>
      <c r="W52" s="291">
        <v>106.17798368473716</v>
      </c>
      <c r="X52" s="292">
        <v>5.8816050415957584</v>
      </c>
      <c r="Y52" s="292">
        <v>-4.3973319382291369E-2</v>
      </c>
      <c r="Z52" s="294">
        <v>8.1519694777432107E-4</v>
      </c>
      <c r="AA52" s="291" t="s">
        <v>115</v>
      </c>
      <c r="AB52" s="292" t="s">
        <v>115</v>
      </c>
      <c r="AC52" s="292" t="s">
        <v>115</v>
      </c>
      <c r="AD52" s="293" t="s">
        <v>115</v>
      </c>
      <c r="AE52" s="291">
        <v>106.50418643807126</v>
      </c>
      <c r="AF52" s="292">
        <v>5.8832998287106459</v>
      </c>
      <c r="AG52" s="292">
        <v>-4.4182872075512539E-2</v>
      </c>
      <c r="AH52" s="294">
        <v>8.1628887866998169E-4</v>
      </c>
      <c r="AI52" s="291">
        <v>230.16743634561121</v>
      </c>
      <c r="AJ52" s="292">
        <v>38.265756815421298</v>
      </c>
      <c r="AK52" s="292">
        <v>-0.55656605393200909</v>
      </c>
      <c r="AL52" s="294">
        <v>4.7732641103839044E-3</v>
      </c>
      <c r="AM52" s="291" t="s">
        <v>115</v>
      </c>
      <c r="AN52" s="292" t="s">
        <v>115</v>
      </c>
      <c r="AO52" s="292" t="s">
        <v>115</v>
      </c>
      <c r="AP52" s="293" t="s">
        <v>115</v>
      </c>
      <c r="AQ52" s="291">
        <v>230.16743634561121</v>
      </c>
      <c r="AR52" s="292">
        <v>38.265756815421298</v>
      </c>
      <c r="AS52" s="292">
        <v>-0.55656605393200909</v>
      </c>
      <c r="AT52" s="293">
        <v>4.7732641103839044E-3</v>
      </c>
      <c r="AU52" s="291">
        <v>528.25643583506678</v>
      </c>
      <c r="AV52" s="292">
        <v>61.442502263377371</v>
      </c>
      <c r="AW52" s="292">
        <v>-0.72324735232957582</v>
      </c>
      <c r="AX52" s="294">
        <v>5.5965501233388197E-3</v>
      </c>
      <c r="AY52" s="291" t="s">
        <v>115</v>
      </c>
      <c r="AZ52" s="292" t="s">
        <v>115</v>
      </c>
      <c r="BA52" s="292" t="s">
        <v>115</v>
      </c>
      <c r="BB52" s="293" t="s">
        <v>115</v>
      </c>
      <c r="BC52" s="291">
        <v>528.25643583506678</v>
      </c>
      <c r="BD52" s="292">
        <v>61.442502263377371</v>
      </c>
      <c r="BE52" s="292">
        <v>-0.72324735232957582</v>
      </c>
      <c r="BF52" s="293">
        <v>5.5965501233388197E-3</v>
      </c>
      <c r="BG52" s="291">
        <v>641.192658932472</v>
      </c>
      <c r="BH52" s="292">
        <v>47.745854591958178</v>
      </c>
      <c r="BI52" s="292">
        <v>-0.65534308218036963</v>
      </c>
      <c r="BJ52" s="294">
        <v>5.6906350569591885E-3</v>
      </c>
      <c r="BK52" s="291" t="s">
        <v>115</v>
      </c>
      <c r="BL52" s="292" t="s">
        <v>115</v>
      </c>
      <c r="BM52" s="292" t="s">
        <v>115</v>
      </c>
      <c r="BN52" s="293" t="s">
        <v>115</v>
      </c>
      <c r="BO52" s="291">
        <v>641.192658932472</v>
      </c>
      <c r="BP52" s="292">
        <v>47.745854591958178</v>
      </c>
      <c r="BQ52" s="292">
        <v>-0.65534308218036963</v>
      </c>
      <c r="BR52" s="294">
        <v>5.6906350569591885E-3</v>
      </c>
      <c r="BS52" s="291">
        <v>92.440832967342374</v>
      </c>
      <c r="BT52" s="292">
        <v>3.9744823107809486</v>
      </c>
      <c r="BU52" s="292">
        <v>-4.355002346459259E-3</v>
      </c>
      <c r="BV52" s="293">
        <v>1.9307215745232128E-4</v>
      </c>
      <c r="BW52" s="291">
        <v>50.283267755413014</v>
      </c>
      <c r="BX52" s="292">
        <v>6.7432367746903736</v>
      </c>
      <c r="BY52" s="292">
        <v>-6.0382158308722379E-2</v>
      </c>
      <c r="BZ52" s="293">
        <v>4.7478014352679652E-4</v>
      </c>
      <c r="CA52" s="291" t="s">
        <v>115</v>
      </c>
      <c r="CB52" s="292">
        <v>2.201525458066989</v>
      </c>
      <c r="CC52" s="292" t="s">
        <v>115</v>
      </c>
      <c r="CD52" s="293" t="s">
        <v>115</v>
      </c>
      <c r="CE52" s="291">
        <v>66.355868216433691</v>
      </c>
      <c r="CF52" s="292">
        <v>5.2712295122206267</v>
      </c>
      <c r="CG52" s="292">
        <v>-3.2268718691130086E-2</v>
      </c>
      <c r="CH52" s="293">
        <v>3.2433695701834277E-4</v>
      </c>
      <c r="CI52" s="291">
        <v>177.24127830373604</v>
      </c>
      <c r="CJ52" s="292">
        <v>7.3168059627049589</v>
      </c>
      <c r="CK52" s="292">
        <v>-8.4777303172429958E-2</v>
      </c>
      <c r="CL52" s="293">
        <v>1.1450295425395917E-3</v>
      </c>
      <c r="CM52" s="291">
        <v>127.41358042168459</v>
      </c>
      <c r="CN52" s="292">
        <v>7.0579260499149097</v>
      </c>
      <c r="CO52" s="292">
        <v>-5.2767983258749644E-2</v>
      </c>
      <c r="CP52" s="293">
        <v>9.7823633732918515E-4</v>
      </c>
      <c r="CQ52" s="291" t="s">
        <v>115</v>
      </c>
      <c r="CR52" s="292" t="s">
        <v>115</v>
      </c>
      <c r="CS52" s="292" t="s">
        <v>115</v>
      </c>
      <c r="CT52" s="293" t="s">
        <v>115</v>
      </c>
      <c r="CU52" s="291">
        <v>127.8050237256855</v>
      </c>
      <c r="CV52" s="292">
        <v>7.0599597944527739</v>
      </c>
      <c r="CW52" s="292">
        <v>-5.3019446490615046E-2</v>
      </c>
      <c r="CX52" s="294">
        <v>9.7954665440397781E-4</v>
      </c>
    </row>
    <row r="53" spans="2:102" ht="15" customHeight="1" x14ac:dyDescent="0.2">
      <c r="B53" s="276">
        <v>2054</v>
      </c>
      <c r="C53" s="291">
        <v>77.569261832831572</v>
      </c>
      <c r="D53" s="292">
        <v>3.3350809281850662</v>
      </c>
      <c r="E53" s="292">
        <v>-3.6543841768976451E-3</v>
      </c>
      <c r="F53" s="293">
        <v>1.6201135638121847E-4</v>
      </c>
      <c r="G53" s="291">
        <v>42.181228903846105</v>
      </c>
      <c r="H53" s="292">
        <v>5.6567129910809681</v>
      </c>
      <c r="I53" s="292">
        <v>-5.0652906126100093E-2</v>
      </c>
      <c r="J53" s="293">
        <v>3.9827980175271757E-4</v>
      </c>
      <c r="K53" s="291" t="s">
        <v>115</v>
      </c>
      <c r="L53" s="292">
        <v>2.0986905092437964</v>
      </c>
      <c r="M53" s="292" t="s">
        <v>115</v>
      </c>
      <c r="N53" s="293" t="s">
        <v>115</v>
      </c>
      <c r="O53" s="291">
        <v>55.674411396714348</v>
      </c>
      <c r="P53" s="292">
        <v>4.4357033016456837</v>
      </c>
      <c r="Q53" s="292">
        <v>-2.7069813353696143E-2</v>
      </c>
      <c r="R53" s="294">
        <v>2.7209878322027815E-4</v>
      </c>
      <c r="S53" s="291">
        <v>148.72729596871278</v>
      </c>
      <c r="T53" s="292">
        <v>6.1397027621072215</v>
      </c>
      <c r="U53" s="292">
        <v>-7.1138615005630471E-2</v>
      </c>
      <c r="V53" s="294">
        <v>9.6082103049589655E-4</v>
      </c>
      <c r="W53" s="291">
        <v>106.88369394304367</v>
      </c>
      <c r="X53" s="292">
        <v>5.920697034767203</v>
      </c>
      <c r="Y53" s="292">
        <v>-4.4265587341268751E-2</v>
      </c>
      <c r="Z53" s="294">
        <v>8.2061514115697805E-4</v>
      </c>
      <c r="AA53" s="291" t="s">
        <v>115</v>
      </c>
      <c r="AB53" s="292" t="s">
        <v>115</v>
      </c>
      <c r="AC53" s="292" t="s">
        <v>115</v>
      </c>
      <c r="AD53" s="293" t="s">
        <v>115</v>
      </c>
      <c r="AE53" s="291">
        <v>107.21241468520999</v>
      </c>
      <c r="AF53" s="292">
        <v>5.9224175301773663</v>
      </c>
      <c r="AG53" s="292">
        <v>-4.4476700179801772E-2</v>
      </c>
      <c r="AH53" s="294">
        <v>8.2171658992736131E-4</v>
      </c>
      <c r="AI53" s="291">
        <v>231.6972405038772</v>
      </c>
      <c r="AJ53" s="292">
        <v>38.52008955173212</v>
      </c>
      <c r="AK53" s="292">
        <v>-0.56026526124462128</v>
      </c>
      <c r="AL53" s="294">
        <v>4.804989533408569E-3</v>
      </c>
      <c r="AM53" s="291" t="s">
        <v>115</v>
      </c>
      <c r="AN53" s="292" t="s">
        <v>115</v>
      </c>
      <c r="AO53" s="292" t="s">
        <v>115</v>
      </c>
      <c r="AP53" s="293" t="s">
        <v>115</v>
      </c>
      <c r="AQ53" s="291">
        <v>231.6972405038772</v>
      </c>
      <c r="AR53" s="292">
        <v>38.52008955173212</v>
      </c>
      <c r="AS53" s="292">
        <v>-0.56026526124462128</v>
      </c>
      <c r="AT53" s="293">
        <v>4.804989533408569E-3</v>
      </c>
      <c r="AU53" s="291">
        <v>531.76748372699274</v>
      </c>
      <c r="AV53" s="292">
        <v>61.850878864990307</v>
      </c>
      <c r="AW53" s="292">
        <v>-0.72805440420718071</v>
      </c>
      <c r="AX53" s="294">
        <v>5.6337475035875707E-3</v>
      </c>
      <c r="AY53" s="291" t="s">
        <v>115</v>
      </c>
      <c r="AZ53" s="292" t="s">
        <v>115</v>
      </c>
      <c r="BA53" s="292" t="s">
        <v>115</v>
      </c>
      <c r="BB53" s="293" t="s">
        <v>115</v>
      </c>
      <c r="BC53" s="291">
        <v>531.76748372699274</v>
      </c>
      <c r="BD53" s="292">
        <v>61.850878864990307</v>
      </c>
      <c r="BE53" s="292">
        <v>-0.72805440420718071</v>
      </c>
      <c r="BF53" s="293">
        <v>5.6337475035875707E-3</v>
      </c>
      <c r="BG53" s="291">
        <v>645.45433561210291</v>
      </c>
      <c r="BH53" s="292">
        <v>48.063196645440776</v>
      </c>
      <c r="BI53" s="292">
        <v>-0.65969880942019088</v>
      </c>
      <c r="BJ53" s="294">
        <v>5.7284577712037807E-3</v>
      </c>
      <c r="BK53" s="291" t="s">
        <v>115</v>
      </c>
      <c r="BL53" s="292" t="s">
        <v>115</v>
      </c>
      <c r="BM53" s="292" t="s">
        <v>115</v>
      </c>
      <c r="BN53" s="293" t="s">
        <v>115</v>
      </c>
      <c r="BO53" s="291">
        <v>645.45433561210291</v>
      </c>
      <c r="BP53" s="292">
        <v>48.063196645440776</v>
      </c>
      <c r="BQ53" s="292">
        <v>-0.65969880942019088</v>
      </c>
      <c r="BR53" s="294">
        <v>5.7284577712037807E-3</v>
      </c>
      <c r="BS53" s="291">
        <v>93.083114199397883</v>
      </c>
      <c r="BT53" s="292">
        <v>4.0020971138220789</v>
      </c>
      <c r="BU53" s="292">
        <v>-4.3852610122771737E-3</v>
      </c>
      <c r="BV53" s="293">
        <v>1.9441362765746216E-4</v>
      </c>
      <c r="BW53" s="291">
        <v>50.617474684615324</v>
      </c>
      <c r="BX53" s="292">
        <v>6.7880555892971612</v>
      </c>
      <c r="BY53" s="292">
        <v>-6.0783487351320109E-2</v>
      </c>
      <c r="BZ53" s="293">
        <v>4.7793576210326106E-4</v>
      </c>
      <c r="CA53" s="291" t="s">
        <v>115</v>
      </c>
      <c r="CB53" s="292">
        <v>2.2036250347059863</v>
      </c>
      <c r="CC53" s="292" t="s">
        <v>115</v>
      </c>
      <c r="CD53" s="293" t="s">
        <v>115</v>
      </c>
      <c r="CE53" s="291">
        <v>66.809293676057223</v>
      </c>
      <c r="CF53" s="292">
        <v>5.3061321333000606</v>
      </c>
      <c r="CG53" s="292">
        <v>-3.2483776024435369E-2</v>
      </c>
      <c r="CH53" s="293">
        <v>3.2651853986433372E-4</v>
      </c>
      <c r="CI53" s="291">
        <v>178.47275516245534</v>
      </c>
      <c r="CJ53" s="292">
        <v>7.3676433145286655</v>
      </c>
      <c r="CK53" s="292">
        <v>-8.5366338006756567E-2</v>
      </c>
      <c r="CL53" s="293">
        <v>1.1529852365950758E-3</v>
      </c>
      <c r="CM53" s="291">
        <v>128.2604327316524</v>
      </c>
      <c r="CN53" s="292">
        <v>7.1048364417206438</v>
      </c>
      <c r="CO53" s="292">
        <v>-5.31187048095225E-2</v>
      </c>
      <c r="CP53" s="293">
        <v>9.8473816938837353E-4</v>
      </c>
      <c r="CQ53" s="291" t="s">
        <v>115</v>
      </c>
      <c r="CR53" s="292" t="s">
        <v>115</v>
      </c>
      <c r="CS53" s="292" t="s">
        <v>115</v>
      </c>
      <c r="CT53" s="293" t="s">
        <v>115</v>
      </c>
      <c r="CU53" s="291">
        <v>128.65489762225198</v>
      </c>
      <c r="CV53" s="292">
        <v>7.1069010362128404</v>
      </c>
      <c r="CW53" s="292">
        <v>-5.3372040215762133E-2</v>
      </c>
      <c r="CX53" s="294">
        <v>9.8605990791283352E-4</v>
      </c>
    </row>
    <row r="54" spans="2:102" ht="15" customHeight="1" x14ac:dyDescent="0.2">
      <c r="B54" s="276">
        <v>2055</v>
      </c>
      <c r="C54" s="291">
        <v>78.11078074505059</v>
      </c>
      <c r="D54" s="292">
        <v>3.3583634676049368</v>
      </c>
      <c r="E54" s="292">
        <v>-3.6798958047969633E-3</v>
      </c>
      <c r="F54" s="293">
        <v>1.63142374150393E-4</v>
      </c>
      <c r="G54" s="291">
        <v>42.463004804690186</v>
      </c>
      <c r="H54" s="292">
        <v>5.694500543513632</v>
      </c>
      <c r="I54" s="292">
        <v>-5.0991273893587104E-2</v>
      </c>
      <c r="J54" s="293">
        <v>4.0094036079386594E-4</v>
      </c>
      <c r="K54" s="291" t="s">
        <v>115</v>
      </c>
      <c r="L54" s="292">
        <v>2.1006263686410942</v>
      </c>
      <c r="M54" s="292" t="s">
        <v>115</v>
      </c>
      <c r="N54" s="293" t="s">
        <v>115</v>
      </c>
      <c r="O54" s="291">
        <v>56.05670259473353</v>
      </c>
      <c r="P54" s="292">
        <v>4.4651391268980998</v>
      </c>
      <c r="Q54" s="292">
        <v>-2.7251132077308077E-2</v>
      </c>
      <c r="R54" s="294">
        <v>2.7393811513707093E-4</v>
      </c>
      <c r="S54" s="291">
        <v>149.76557636003352</v>
      </c>
      <c r="T54" s="292">
        <v>6.1825646520172937</v>
      </c>
      <c r="U54" s="292">
        <v>-7.1635240917807333E-2</v>
      </c>
      <c r="V54" s="294">
        <v>9.6752861990666837E-4</v>
      </c>
      <c r="W54" s="291">
        <v>107.59769042747514</v>
      </c>
      <c r="X54" s="292">
        <v>5.9602480337293109</v>
      </c>
      <c r="Y54" s="292">
        <v>-4.4561287017964073E-2</v>
      </c>
      <c r="Z54" s="294">
        <v>8.2609695324862913E-4</v>
      </c>
      <c r="AA54" s="291" t="s">
        <v>115</v>
      </c>
      <c r="AB54" s="292" t="s">
        <v>115</v>
      </c>
      <c r="AC54" s="292" t="s">
        <v>115</v>
      </c>
      <c r="AD54" s="293" t="s">
        <v>115</v>
      </c>
      <c r="AE54" s="291">
        <v>107.92895872390029</v>
      </c>
      <c r="AF54" s="292">
        <v>5.9619945392934035</v>
      </c>
      <c r="AG54" s="292">
        <v>-4.47739783205406E-2</v>
      </c>
      <c r="AH54" s="294">
        <v>8.2720803164960249E-4</v>
      </c>
      <c r="AI54" s="291">
        <v>233.24500713758275</v>
      </c>
      <c r="AJ54" s="292">
        <v>38.777408582402764</v>
      </c>
      <c r="AK54" s="292">
        <v>-0.56400790347675545</v>
      </c>
      <c r="AL54" s="294">
        <v>4.8370874662926246E-3</v>
      </c>
      <c r="AM54" s="291" t="s">
        <v>115</v>
      </c>
      <c r="AN54" s="292" t="s">
        <v>115</v>
      </c>
      <c r="AO54" s="292" t="s">
        <v>115</v>
      </c>
      <c r="AP54" s="293" t="s">
        <v>115</v>
      </c>
      <c r="AQ54" s="291">
        <v>233.24500713758275</v>
      </c>
      <c r="AR54" s="292">
        <v>38.777408582402764</v>
      </c>
      <c r="AS54" s="292">
        <v>-0.56400790347675545</v>
      </c>
      <c r="AT54" s="293">
        <v>4.8370874662926246E-3</v>
      </c>
      <c r="AU54" s="291">
        <v>535.31975723017422</v>
      </c>
      <c r="AV54" s="292">
        <v>62.264050495193622</v>
      </c>
      <c r="AW54" s="292">
        <v>-0.73291789896397475</v>
      </c>
      <c r="AX54" s="294">
        <v>5.6713816436826875E-3</v>
      </c>
      <c r="AY54" s="291" t="s">
        <v>115</v>
      </c>
      <c r="AZ54" s="292" t="s">
        <v>115</v>
      </c>
      <c r="BA54" s="292" t="s">
        <v>115</v>
      </c>
      <c r="BB54" s="293" t="s">
        <v>115</v>
      </c>
      <c r="BC54" s="291">
        <v>535.31975723017422</v>
      </c>
      <c r="BD54" s="292">
        <v>62.264050495193622</v>
      </c>
      <c r="BE54" s="292">
        <v>-0.73291789896397475</v>
      </c>
      <c r="BF54" s="293">
        <v>5.6713816436826875E-3</v>
      </c>
      <c r="BG54" s="291">
        <v>649.7660515482462</v>
      </c>
      <c r="BH54" s="292">
        <v>48.384264828709867</v>
      </c>
      <c r="BI54" s="292">
        <v>-0.66410568022838579</v>
      </c>
      <c r="BJ54" s="294">
        <v>5.7667245877682715E-3</v>
      </c>
      <c r="BK54" s="291" t="s">
        <v>115</v>
      </c>
      <c r="BL54" s="292" t="s">
        <v>115</v>
      </c>
      <c r="BM54" s="292" t="s">
        <v>115</v>
      </c>
      <c r="BN54" s="293" t="s">
        <v>115</v>
      </c>
      <c r="BO54" s="291">
        <v>649.7660515482462</v>
      </c>
      <c r="BP54" s="292">
        <v>48.384264828709867</v>
      </c>
      <c r="BQ54" s="292">
        <v>-0.66410568022838579</v>
      </c>
      <c r="BR54" s="294">
        <v>5.7667245877682715E-3</v>
      </c>
      <c r="BS54" s="291">
        <v>93.7329368940607</v>
      </c>
      <c r="BT54" s="292">
        <v>4.0300361611259241</v>
      </c>
      <c r="BU54" s="292">
        <v>-4.4158749657563562E-3</v>
      </c>
      <c r="BV54" s="293">
        <v>1.9577084898047159E-4</v>
      </c>
      <c r="BW54" s="291">
        <v>50.955605765628221</v>
      </c>
      <c r="BX54" s="292">
        <v>6.8334006522163584</v>
      </c>
      <c r="BY54" s="292">
        <v>-6.1189528672304525E-2</v>
      </c>
      <c r="BZ54" s="293">
        <v>4.8112843295263912E-4</v>
      </c>
      <c r="CA54" s="291" t="s">
        <v>115</v>
      </c>
      <c r="CB54" s="292">
        <v>2.205657687073149</v>
      </c>
      <c r="CC54" s="292" t="s">
        <v>115</v>
      </c>
      <c r="CD54" s="293" t="s">
        <v>115</v>
      </c>
      <c r="CE54" s="291">
        <v>67.268043113680235</v>
      </c>
      <c r="CF54" s="292">
        <v>5.3414397083950274</v>
      </c>
      <c r="CG54" s="292">
        <v>-3.2701358492769693E-2</v>
      </c>
      <c r="CH54" s="293">
        <v>3.2872573816448508E-4</v>
      </c>
      <c r="CI54" s="291">
        <v>179.71869163204022</v>
      </c>
      <c r="CJ54" s="292">
        <v>7.4190775824207522</v>
      </c>
      <c r="CK54" s="292">
        <v>-8.59622891013688E-2</v>
      </c>
      <c r="CL54" s="293">
        <v>1.1610343438880021E-3</v>
      </c>
      <c r="CM54" s="291">
        <v>129.11722851297017</v>
      </c>
      <c r="CN54" s="292">
        <v>7.1522976404751732</v>
      </c>
      <c r="CO54" s="292">
        <v>-5.3473544421556884E-2</v>
      </c>
      <c r="CP54" s="293">
        <v>9.91316343898355E-4</v>
      </c>
      <c r="CQ54" s="291" t="s">
        <v>115</v>
      </c>
      <c r="CR54" s="292" t="s">
        <v>115</v>
      </c>
      <c r="CS54" s="292" t="s">
        <v>115</v>
      </c>
      <c r="CT54" s="293" t="s">
        <v>115</v>
      </c>
      <c r="CU54" s="291">
        <v>129.51475046868038</v>
      </c>
      <c r="CV54" s="292">
        <v>7.1543934471520849</v>
      </c>
      <c r="CW54" s="292">
        <v>-5.3728773984648717E-2</v>
      </c>
      <c r="CX54" s="294">
        <v>9.9264963797952312E-4</v>
      </c>
    </row>
    <row r="55" spans="2:102" ht="15" customHeight="1" x14ac:dyDescent="0.2">
      <c r="B55" s="276">
        <v>2056</v>
      </c>
      <c r="C55" s="291">
        <v>78.658658000661603</v>
      </c>
      <c r="D55" s="292">
        <v>3.381919383221518</v>
      </c>
      <c r="E55" s="292">
        <v>-3.7057069821432405E-3</v>
      </c>
      <c r="F55" s="293">
        <v>1.6428667197165178E-4</v>
      </c>
      <c r="G55" s="291">
        <v>42.748089228831844</v>
      </c>
      <c r="H55" s="292">
        <v>5.7327317854073438</v>
      </c>
      <c r="I55" s="292">
        <v>-5.1333614668128739E-2</v>
      </c>
      <c r="J55" s="293">
        <v>4.0363215927581044E-4</v>
      </c>
      <c r="K55" s="291" t="s">
        <v>115</v>
      </c>
      <c r="L55" s="292">
        <v>2.1025737160559608</v>
      </c>
      <c r="M55" s="292" t="s">
        <v>115</v>
      </c>
      <c r="N55" s="293" t="s">
        <v>115</v>
      </c>
      <c r="O55" s="291">
        <v>56.44348253480382</v>
      </c>
      <c r="P55" s="292">
        <v>4.4949199814677865</v>
      </c>
      <c r="Q55" s="292">
        <v>-2.7434579787890004E-2</v>
      </c>
      <c r="R55" s="294">
        <v>2.7579904390611558E-4</v>
      </c>
      <c r="S55" s="291">
        <v>150.81604791054784</v>
      </c>
      <c r="T55" s="292">
        <v>6.2259298126503806</v>
      </c>
      <c r="U55" s="292">
        <v>-7.2137698054001942E-2</v>
      </c>
      <c r="V55" s="294">
        <v>9.7431496770582508E-4</v>
      </c>
      <c r="W55" s="291">
        <v>108.32007043227171</v>
      </c>
      <c r="X55" s="292">
        <v>6.0002634279825573</v>
      </c>
      <c r="Y55" s="292">
        <v>-4.4860458706518815E-2</v>
      </c>
      <c r="Z55" s="294">
        <v>8.3164313103998623E-4</v>
      </c>
      <c r="AA55" s="291" t="s">
        <v>115</v>
      </c>
      <c r="AB55" s="292" t="s">
        <v>115</v>
      </c>
      <c r="AC55" s="292" t="s">
        <v>115</v>
      </c>
      <c r="AD55" s="293" t="s">
        <v>115</v>
      </c>
      <c r="AE55" s="291">
        <v>108.65391619553016</v>
      </c>
      <c r="AF55" s="292">
        <v>6.0020362491035613</v>
      </c>
      <c r="AG55" s="292">
        <v>-4.5074747006963234E-2</v>
      </c>
      <c r="AH55" s="294">
        <v>8.3276395213961946E-4</v>
      </c>
      <c r="AI55" s="291">
        <v>234.81094715641981</v>
      </c>
      <c r="AJ55" s="292">
        <v>39.037748971554855</v>
      </c>
      <c r="AK55" s="292">
        <v>-0.56779449062746634</v>
      </c>
      <c r="AL55" s="294">
        <v>4.8695622829287412E-3</v>
      </c>
      <c r="AM55" s="291" t="s">
        <v>115</v>
      </c>
      <c r="AN55" s="292" t="s">
        <v>115</v>
      </c>
      <c r="AO55" s="292" t="s">
        <v>115</v>
      </c>
      <c r="AP55" s="293" t="s">
        <v>115</v>
      </c>
      <c r="AQ55" s="291">
        <v>234.81094715641981</v>
      </c>
      <c r="AR55" s="292">
        <v>39.037748971554855</v>
      </c>
      <c r="AS55" s="292">
        <v>-0.56779449062746634</v>
      </c>
      <c r="AT55" s="293">
        <v>4.8695622829287412E-3</v>
      </c>
      <c r="AU55" s="291">
        <v>538.91374040266885</v>
      </c>
      <c r="AV55" s="292">
        <v>62.682073455692844</v>
      </c>
      <c r="AW55" s="292">
        <v>-0.73783849933435119</v>
      </c>
      <c r="AX55" s="294">
        <v>5.7094576719198186E-3</v>
      </c>
      <c r="AY55" s="291" t="s">
        <v>115</v>
      </c>
      <c r="AZ55" s="292" t="s">
        <v>115</v>
      </c>
      <c r="BA55" s="292" t="s">
        <v>115</v>
      </c>
      <c r="BB55" s="293" t="s">
        <v>115</v>
      </c>
      <c r="BC55" s="291">
        <v>538.91374040266885</v>
      </c>
      <c r="BD55" s="292">
        <v>62.682073455692844</v>
      </c>
      <c r="BE55" s="292">
        <v>-0.73783849933435119</v>
      </c>
      <c r="BF55" s="293">
        <v>5.7094576719198186E-3</v>
      </c>
      <c r="BG55" s="291">
        <v>654.12839428598795</v>
      </c>
      <c r="BH55" s="292">
        <v>48.709102892800111</v>
      </c>
      <c r="BI55" s="292">
        <v>-0.66856429511652016</v>
      </c>
      <c r="BJ55" s="294">
        <v>5.8054407211613063E-3</v>
      </c>
      <c r="BK55" s="291" t="s">
        <v>115</v>
      </c>
      <c r="BL55" s="292" t="s">
        <v>115</v>
      </c>
      <c r="BM55" s="292" t="s">
        <v>115</v>
      </c>
      <c r="BN55" s="293" t="s">
        <v>115</v>
      </c>
      <c r="BO55" s="291">
        <v>654.12839428598795</v>
      </c>
      <c r="BP55" s="292">
        <v>48.709102892800111</v>
      </c>
      <c r="BQ55" s="292">
        <v>-0.66856429511652016</v>
      </c>
      <c r="BR55" s="294">
        <v>5.8054407211613063E-3</v>
      </c>
      <c r="BS55" s="291">
        <v>94.390389600793924</v>
      </c>
      <c r="BT55" s="292">
        <v>4.0583032598658217</v>
      </c>
      <c r="BU55" s="292">
        <v>-4.446848378571888E-3</v>
      </c>
      <c r="BV55" s="293">
        <v>1.9714400636598213E-4</v>
      </c>
      <c r="BW55" s="291">
        <v>51.297707074598215</v>
      </c>
      <c r="BX55" s="292">
        <v>6.8792781424888121</v>
      </c>
      <c r="BY55" s="292">
        <v>-6.1600337601754485E-2</v>
      </c>
      <c r="BZ55" s="293">
        <v>4.8435859113097251E-4</v>
      </c>
      <c r="CA55" s="291" t="s">
        <v>115</v>
      </c>
      <c r="CB55" s="292">
        <v>2.207702401858759</v>
      </c>
      <c r="CC55" s="292" t="s">
        <v>115</v>
      </c>
      <c r="CD55" s="293" t="s">
        <v>115</v>
      </c>
      <c r="CE55" s="291">
        <v>67.732179041764581</v>
      </c>
      <c r="CF55" s="292">
        <v>5.3771612271918743</v>
      </c>
      <c r="CG55" s="292">
        <v>-3.2921495745468002E-2</v>
      </c>
      <c r="CH55" s="293">
        <v>3.3095885268733872E-4</v>
      </c>
      <c r="CI55" s="291">
        <v>180.97925749265741</v>
      </c>
      <c r="CJ55" s="292">
        <v>7.471115775180456</v>
      </c>
      <c r="CK55" s="292">
        <v>-8.6565237664802328E-2</v>
      </c>
      <c r="CL55" s="293">
        <v>1.16917796124699E-3</v>
      </c>
      <c r="CM55" s="291">
        <v>129.98408451872604</v>
      </c>
      <c r="CN55" s="292">
        <v>7.2003161135790688</v>
      </c>
      <c r="CO55" s="292">
        <v>-5.3832550447822577E-2</v>
      </c>
      <c r="CP55" s="293">
        <v>9.9797175724798334E-4</v>
      </c>
      <c r="CQ55" s="291" t="s">
        <v>115</v>
      </c>
      <c r="CR55" s="292" t="s">
        <v>115</v>
      </c>
      <c r="CS55" s="292" t="s">
        <v>115</v>
      </c>
      <c r="CT55" s="293" t="s">
        <v>115</v>
      </c>
      <c r="CU55" s="291">
        <v>130.38469943463619</v>
      </c>
      <c r="CV55" s="292">
        <v>7.2024434989242732</v>
      </c>
      <c r="CW55" s="292">
        <v>-5.4089696408355877E-2</v>
      </c>
      <c r="CX55" s="294">
        <v>9.9931674256754336E-4</v>
      </c>
    </row>
    <row r="56" spans="2:102" ht="15" customHeight="1" x14ac:dyDescent="0.2">
      <c r="B56" s="276">
        <v>2057</v>
      </c>
      <c r="C56" s="291">
        <v>79.212968257316959</v>
      </c>
      <c r="D56" s="292">
        <v>3.4057518849314441</v>
      </c>
      <c r="E56" s="292">
        <v>-3.7318212261511162E-3</v>
      </c>
      <c r="F56" s="293">
        <v>1.654444057751562E-4</v>
      </c>
      <c r="G56" s="291">
        <v>43.036521023902758</v>
      </c>
      <c r="H56" s="292">
        <v>5.7714119264230943</v>
      </c>
      <c r="I56" s="292">
        <v>-5.1679975099514303E-2</v>
      </c>
      <c r="J56" s="293">
        <v>4.0635556400216133E-4</v>
      </c>
      <c r="K56" s="291" t="s">
        <v>115</v>
      </c>
      <c r="L56" s="292">
        <v>2.1044501800908524</v>
      </c>
      <c r="M56" s="292" t="s">
        <v>115</v>
      </c>
      <c r="N56" s="293" t="s">
        <v>115</v>
      </c>
      <c r="O56" s="291">
        <v>56.834803922311316</v>
      </c>
      <c r="P56" s="292">
        <v>4.5250455366073812</v>
      </c>
      <c r="Q56" s="292">
        <v>-2.7620181483331986E-2</v>
      </c>
      <c r="R56" s="294">
        <v>2.7768182311080461E-4</v>
      </c>
      <c r="S56" s="291">
        <v>151.87885376498207</v>
      </c>
      <c r="T56" s="292">
        <v>6.2698041532517594</v>
      </c>
      <c r="U56" s="292">
        <v>-7.2646054882598024E-2</v>
      </c>
      <c r="V56" s="294">
        <v>9.811809986493942E-4</v>
      </c>
      <c r="W56" s="291">
        <v>109.05093239407175</v>
      </c>
      <c r="X56" s="292">
        <v>6.0407486703092266</v>
      </c>
      <c r="Y56" s="292">
        <v>-4.5163143174195529E-2</v>
      </c>
      <c r="Z56" s="294">
        <v>8.3725443029268988E-4</v>
      </c>
      <c r="AA56" s="291" t="s">
        <v>115</v>
      </c>
      <c r="AB56" s="292" t="s">
        <v>115</v>
      </c>
      <c r="AC56" s="292" t="s">
        <v>115</v>
      </c>
      <c r="AD56" s="293" t="s">
        <v>115</v>
      </c>
      <c r="AE56" s="291">
        <v>109.38738588796194</v>
      </c>
      <c r="AF56" s="292">
        <v>6.0425481159760679</v>
      </c>
      <c r="AG56" s="292">
        <v>-4.537904722395051E-2</v>
      </c>
      <c r="AH56" s="294">
        <v>8.383851084866618E-4</v>
      </c>
      <c r="AI56" s="291">
        <v>236.3952739465152</v>
      </c>
      <c r="AJ56" s="292">
        <v>39.301146195021836</v>
      </c>
      <c r="AK56" s="292">
        <v>-0.5716255386840563</v>
      </c>
      <c r="AL56" s="294">
        <v>4.9024184085664554E-3</v>
      </c>
      <c r="AM56" s="291" t="s">
        <v>115</v>
      </c>
      <c r="AN56" s="292" t="s">
        <v>115</v>
      </c>
      <c r="AO56" s="292" t="s">
        <v>115</v>
      </c>
      <c r="AP56" s="293" t="s">
        <v>115</v>
      </c>
      <c r="AQ56" s="291">
        <v>236.3952739465152</v>
      </c>
      <c r="AR56" s="292">
        <v>39.301146195021836</v>
      </c>
      <c r="AS56" s="292">
        <v>-0.5716255386840563</v>
      </c>
      <c r="AT56" s="293">
        <v>4.9024184085664554E-3</v>
      </c>
      <c r="AU56" s="291">
        <v>542.54992298619084</v>
      </c>
      <c r="AV56" s="292">
        <v>63.105004709270325</v>
      </c>
      <c r="AW56" s="292">
        <v>-0.7428168758343211</v>
      </c>
      <c r="AX56" s="294">
        <v>5.7479807768094412E-3</v>
      </c>
      <c r="AY56" s="291" t="s">
        <v>115</v>
      </c>
      <c r="AZ56" s="292" t="s">
        <v>115</v>
      </c>
      <c r="BA56" s="292" t="s">
        <v>115</v>
      </c>
      <c r="BB56" s="293" t="s">
        <v>115</v>
      </c>
      <c r="BC56" s="291">
        <v>542.54992298619084</v>
      </c>
      <c r="BD56" s="292">
        <v>63.105004709270325</v>
      </c>
      <c r="BE56" s="292">
        <v>-0.7428168758343211</v>
      </c>
      <c r="BF56" s="293">
        <v>5.7479807768094412E-3</v>
      </c>
      <c r="BG56" s="291">
        <v>658.54195826918249</v>
      </c>
      <c r="BH56" s="292">
        <v>49.037755102456963</v>
      </c>
      <c r="BI56" s="292">
        <v>-0.67307526164717657</v>
      </c>
      <c r="BJ56" s="294">
        <v>5.844611447118642E-3</v>
      </c>
      <c r="BK56" s="291" t="s">
        <v>115</v>
      </c>
      <c r="BL56" s="292" t="s">
        <v>115</v>
      </c>
      <c r="BM56" s="292" t="s">
        <v>115</v>
      </c>
      <c r="BN56" s="293" t="s">
        <v>115</v>
      </c>
      <c r="BO56" s="291">
        <v>658.54195826918249</v>
      </c>
      <c r="BP56" s="292">
        <v>49.037755102456963</v>
      </c>
      <c r="BQ56" s="292">
        <v>-0.67307526164717657</v>
      </c>
      <c r="BR56" s="294">
        <v>5.844611447118642E-3</v>
      </c>
      <c r="BS56" s="291">
        <v>95.055561908780348</v>
      </c>
      <c r="BT56" s="292">
        <v>4.0869022619177331</v>
      </c>
      <c r="BU56" s="292">
        <v>-4.4781854713813393E-3</v>
      </c>
      <c r="BV56" s="293">
        <v>1.9853328693018743E-4</v>
      </c>
      <c r="BW56" s="291">
        <v>51.643825228683305</v>
      </c>
      <c r="BX56" s="292">
        <v>6.925694311707713</v>
      </c>
      <c r="BY56" s="292">
        <v>-6.201597011941716E-2</v>
      </c>
      <c r="BZ56" s="293">
        <v>4.8762667680259358E-4</v>
      </c>
      <c r="CA56" s="291" t="s">
        <v>115</v>
      </c>
      <c r="CB56" s="292">
        <v>2.2096726890953953</v>
      </c>
      <c r="CC56" s="292" t="s">
        <v>115</v>
      </c>
      <c r="CD56" s="293" t="s">
        <v>115</v>
      </c>
      <c r="CE56" s="291">
        <v>68.201764706773574</v>
      </c>
      <c r="CF56" s="292">
        <v>5.4132969511154867</v>
      </c>
      <c r="CG56" s="292">
        <v>-3.3144217779998382E-2</v>
      </c>
      <c r="CH56" s="293">
        <v>3.3321818773296555E-4</v>
      </c>
      <c r="CI56" s="291">
        <v>182.25462451797847</v>
      </c>
      <c r="CJ56" s="292">
        <v>7.5237649839021108</v>
      </c>
      <c r="CK56" s="292">
        <v>-8.7175265859117626E-2</v>
      </c>
      <c r="CL56" s="293">
        <v>1.1774171983792729E-3</v>
      </c>
      <c r="CM56" s="291">
        <v>130.8611188728861</v>
      </c>
      <c r="CN56" s="292">
        <v>7.2488984043710714</v>
      </c>
      <c r="CO56" s="292">
        <v>-5.4195771809034635E-2</v>
      </c>
      <c r="CP56" s="293">
        <v>1.0047053163512278E-3</v>
      </c>
      <c r="CQ56" s="291" t="s">
        <v>115</v>
      </c>
      <c r="CR56" s="292" t="s">
        <v>115</v>
      </c>
      <c r="CS56" s="292" t="s">
        <v>115</v>
      </c>
      <c r="CT56" s="293" t="s">
        <v>115</v>
      </c>
      <c r="CU56" s="291">
        <v>131.26486306555432</v>
      </c>
      <c r="CV56" s="292">
        <v>7.2510577391712809</v>
      </c>
      <c r="CW56" s="292">
        <v>-5.4454856668740614E-2</v>
      </c>
      <c r="CX56" s="294">
        <v>1.0060621301839943E-3</v>
      </c>
    </row>
    <row r="57" spans="2:102" ht="15" customHeight="1" x14ac:dyDescent="0.2">
      <c r="B57" s="276">
        <v>2058</v>
      </c>
      <c r="C57" s="291">
        <v>79.773787049275541</v>
      </c>
      <c r="D57" s="292">
        <v>3.42986422032094</v>
      </c>
      <c r="E57" s="292">
        <v>-3.7582420953332549E-3</v>
      </c>
      <c r="F57" s="293">
        <v>1.6661573332195039E-4</v>
      </c>
      <c r="G57" s="291">
        <v>43.328339493671187</v>
      </c>
      <c r="H57" s="292">
        <v>5.8105462373920655</v>
      </c>
      <c r="I57" s="292">
        <v>-5.2030402385280144E-2</v>
      </c>
      <c r="J57" s="293">
        <v>4.0911094608342061E-4</v>
      </c>
      <c r="K57" s="291" t="s">
        <v>115</v>
      </c>
      <c r="L57" s="292">
        <v>2.1062820153644006</v>
      </c>
      <c r="M57" s="292" t="s">
        <v>115</v>
      </c>
      <c r="N57" s="293" t="s">
        <v>115</v>
      </c>
      <c r="O57" s="291">
        <v>57.230720081492123</v>
      </c>
      <c r="P57" s="292">
        <v>4.5555212776316285</v>
      </c>
      <c r="Q57" s="292">
        <v>-2.7807962455041399E-2</v>
      </c>
      <c r="R57" s="294">
        <v>2.7958670931202634E-4</v>
      </c>
      <c r="S57" s="291">
        <v>152.95413874882263</v>
      </c>
      <c r="T57" s="292">
        <v>6.314193652451201</v>
      </c>
      <c r="U57" s="292">
        <v>-7.3160380675913461E-2</v>
      </c>
      <c r="V57" s="294">
        <v>9.8812764835159669E-4</v>
      </c>
      <c r="W57" s="291">
        <v>109.79037590532548</v>
      </c>
      <c r="X57" s="292">
        <v>6.0817092775164463</v>
      </c>
      <c r="Y57" s="292">
        <v>-4.5469381666933047E-2</v>
      </c>
      <c r="Z57" s="294">
        <v>8.4293161564229463E-4</v>
      </c>
      <c r="AA57" s="291" t="s">
        <v>115</v>
      </c>
      <c r="AB57" s="292" t="s">
        <v>115</v>
      </c>
      <c r="AC57" s="292" t="s">
        <v>115</v>
      </c>
      <c r="AD57" s="293" t="s">
        <v>115</v>
      </c>
      <c r="AE57" s="291">
        <v>110.12946774899375</v>
      </c>
      <c r="AF57" s="292">
        <v>6.0835356603461008</v>
      </c>
      <c r="AG57" s="292">
        <v>-4.5686920437614763E-2</v>
      </c>
      <c r="AH57" s="294">
        <v>8.4407226666948214E-4</v>
      </c>
      <c r="AI57" s="291">
        <v>237.9982033995081</v>
      </c>
      <c r="AJ57" s="292">
        <v>39.567636145183165</v>
      </c>
      <c r="AK57" s="292">
        <v>-0.57550156969238742</v>
      </c>
      <c r="AL57" s="294">
        <v>4.9356603204151828E-3</v>
      </c>
      <c r="AM57" s="291" t="s">
        <v>115</v>
      </c>
      <c r="AN57" s="292" t="s">
        <v>115</v>
      </c>
      <c r="AO57" s="292" t="s">
        <v>115</v>
      </c>
      <c r="AP57" s="293" t="s">
        <v>115</v>
      </c>
      <c r="AQ57" s="291">
        <v>237.9982033995081</v>
      </c>
      <c r="AR57" s="292">
        <v>39.567636145183165</v>
      </c>
      <c r="AS57" s="292">
        <v>-0.57550156969238742</v>
      </c>
      <c r="AT57" s="293">
        <v>4.9356603204151828E-3</v>
      </c>
      <c r="AU57" s="291">
        <v>546.22880047284627</v>
      </c>
      <c r="AV57" s="292">
        <v>63.532901887547382</v>
      </c>
      <c r="AW57" s="292">
        <v>-0.74785370685288199</v>
      </c>
      <c r="AX57" s="294">
        <v>5.7869562077838754E-3</v>
      </c>
      <c r="AY57" s="291" t="s">
        <v>115</v>
      </c>
      <c r="AZ57" s="292" t="s">
        <v>115</v>
      </c>
      <c r="BA57" s="292" t="s">
        <v>115</v>
      </c>
      <c r="BB57" s="293" t="s">
        <v>115</v>
      </c>
      <c r="BC57" s="291">
        <v>546.22880047284627</v>
      </c>
      <c r="BD57" s="292">
        <v>63.532901887547382</v>
      </c>
      <c r="BE57" s="292">
        <v>-0.74785370685288199</v>
      </c>
      <c r="BF57" s="293">
        <v>5.7869562077838754E-3</v>
      </c>
      <c r="BG57" s="291">
        <v>663.00734492145591</v>
      </c>
      <c r="BH57" s="292">
        <v>49.370266242168519</v>
      </c>
      <c r="BI57" s="292">
        <v>-0.67763919451674504</v>
      </c>
      <c r="BJ57" s="294">
        <v>5.8842421033220545E-3</v>
      </c>
      <c r="BK57" s="291" t="s">
        <v>115</v>
      </c>
      <c r="BL57" s="292" t="s">
        <v>115</v>
      </c>
      <c r="BM57" s="292" t="s">
        <v>115</v>
      </c>
      <c r="BN57" s="293" t="s">
        <v>115</v>
      </c>
      <c r="BO57" s="291">
        <v>663.00734492145591</v>
      </c>
      <c r="BP57" s="292">
        <v>49.370266242168519</v>
      </c>
      <c r="BQ57" s="292">
        <v>-0.67763919451674504</v>
      </c>
      <c r="BR57" s="294">
        <v>5.8842421033220545E-3</v>
      </c>
      <c r="BS57" s="291">
        <v>95.728544459130646</v>
      </c>
      <c r="BT57" s="292">
        <v>4.1158370643851274</v>
      </c>
      <c r="BU57" s="292">
        <v>-4.5098905143999054E-3</v>
      </c>
      <c r="BV57" s="293">
        <v>1.9993887998634048E-4</v>
      </c>
      <c r="BW57" s="291">
        <v>51.994007392405422</v>
      </c>
      <c r="BX57" s="292">
        <v>6.9726554848704785</v>
      </c>
      <c r="BY57" s="292">
        <v>-6.2436482862336169E-2</v>
      </c>
      <c r="BZ57" s="293">
        <v>4.9093313530010471E-4</v>
      </c>
      <c r="CA57" s="291" t="s">
        <v>115</v>
      </c>
      <c r="CB57" s="292">
        <v>2.211596116132621</v>
      </c>
      <c r="CC57" s="292" t="s">
        <v>115</v>
      </c>
      <c r="CD57" s="293" t="s">
        <v>115</v>
      </c>
      <c r="CE57" s="291">
        <v>68.676864097790542</v>
      </c>
      <c r="CF57" s="292">
        <v>5.4498532534785733</v>
      </c>
      <c r="CG57" s="292">
        <v>-3.3369554946049679E-2</v>
      </c>
      <c r="CH57" s="293">
        <v>3.3550405117443159E-4</v>
      </c>
      <c r="CI57" s="291">
        <v>183.54496649858714</v>
      </c>
      <c r="CJ57" s="292">
        <v>7.5770323829414412</v>
      </c>
      <c r="CK57" s="292">
        <v>-8.7792456811096153E-2</v>
      </c>
      <c r="CL57" s="293">
        <v>1.1857531780219159E-3</v>
      </c>
      <c r="CM57" s="291">
        <v>131.74845108639056</v>
      </c>
      <c r="CN57" s="292">
        <v>7.2980511330197348</v>
      </c>
      <c r="CO57" s="292">
        <v>-5.4563258000319657E-2</v>
      </c>
      <c r="CP57" s="293">
        <v>1.0115179387707536E-3</v>
      </c>
      <c r="CQ57" s="291" t="s">
        <v>115</v>
      </c>
      <c r="CR57" s="292" t="s">
        <v>115</v>
      </c>
      <c r="CS57" s="292" t="s">
        <v>115</v>
      </c>
      <c r="CT57" s="293" t="s">
        <v>115</v>
      </c>
      <c r="CU57" s="291">
        <v>132.15536129879249</v>
      </c>
      <c r="CV57" s="292">
        <v>7.3002427924153217</v>
      </c>
      <c r="CW57" s="292">
        <v>-5.4824304525137722E-2</v>
      </c>
      <c r="CX57" s="294">
        <v>1.0128867200033787E-3</v>
      </c>
    </row>
    <row r="58" spans="2:102" ht="15" customHeight="1" x14ac:dyDescent="0.2">
      <c r="B58" s="276">
        <v>2059</v>
      </c>
      <c r="C58" s="291">
        <v>80.341190797695447</v>
      </c>
      <c r="D58" s="292">
        <v>3.4542596751083541</v>
      </c>
      <c r="E58" s="292">
        <v>-3.7849731899852412E-3</v>
      </c>
      <c r="F58" s="293">
        <v>1.6780081422545834E-4</v>
      </c>
      <c r="G58" s="291">
        <v>43.62358440339775</v>
      </c>
      <c r="H58" s="292">
        <v>5.8501400510338595</v>
      </c>
      <c r="I58" s="292">
        <v>-5.238494427714107E-2</v>
      </c>
      <c r="J58" s="293">
        <v>4.1189868098755167E-4</v>
      </c>
      <c r="K58" s="291" t="s">
        <v>115</v>
      </c>
      <c r="L58" s="292">
        <v>2.1080831128969746</v>
      </c>
      <c r="M58" s="292" t="s">
        <v>115</v>
      </c>
      <c r="N58" s="293" t="s">
        <v>115</v>
      </c>
      <c r="O58" s="291">
        <v>57.631284962698508</v>
      </c>
      <c r="P58" s="292">
        <v>4.5863520815564245</v>
      </c>
      <c r="Q58" s="292">
        <v>-2.7997948291389275E-2</v>
      </c>
      <c r="R58" s="294">
        <v>2.815139620831253E-4</v>
      </c>
      <c r="S58" s="291">
        <v>154.04204938805069</v>
      </c>
      <c r="T58" s="292">
        <v>6.3591043590776399</v>
      </c>
      <c r="U58" s="292">
        <v>-7.3680745519639629E-2</v>
      </c>
      <c r="V58" s="294">
        <v>9.9515586341233746E-4</v>
      </c>
      <c r="W58" s="291">
        <v>110.53850172786588</v>
      </c>
      <c r="X58" s="292">
        <v>6.1231508311879361</v>
      </c>
      <c r="Y58" s="292">
        <v>-4.5779215914966878E-2</v>
      </c>
      <c r="Z58" s="294">
        <v>8.4867546070246187E-4</v>
      </c>
      <c r="AA58" s="291" t="s">
        <v>115</v>
      </c>
      <c r="AB58" s="292" t="s">
        <v>115</v>
      </c>
      <c r="AC58" s="292" t="s">
        <v>115</v>
      </c>
      <c r="AD58" s="293" t="s">
        <v>115</v>
      </c>
      <c r="AE58" s="291">
        <v>110.88026289997892</v>
      </c>
      <c r="AF58" s="292">
        <v>6.1250044674680311</v>
      </c>
      <c r="AG58" s="292">
        <v>-4.5998408600950211E-2</v>
      </c>
      <c r="AH58" s="294">
        <v>8.4982620166071095E-4</v>
      </c>
      <c r="AI58" s="291">
        <v>239.61995394196853</v>
      </c>
      <c r="AJ58" s="292">
        <v>39.83725513585518</v>
      </c>
      <c r="AK58" s="292">
        <v>-0.57942311182801753</v>
      </c>
      <c r="AL58" s="294">
        <v>4.9692925482543041E-3</v>
      </c>
      <c r="AM58" s="291" t="s">
        <v>115</v>
      </c>
      <c r="AN58" s="292" t="s">
        <v>115</v>
      </c>
      <c r="AO58" s="292" t="s">
        <v>115</v>
      </c>
      <c r="AP58" s="293" t="s">
        <v>115</v>
      </c>
      <c r="AQ58" s="291">
        <v>239.61995394196853</v>
      </c>
      <c r="AR58" s="292">
        <v>39.83725513585518</v>
      </c>
      <c r="AS58" s="292">
        <v>-0.57942311182801753</v>
      </c>
      <c r="AT58" s="293">
        <v>4.9692925482543041E-3</v>
      </c>
      <c r="AU58" s="291">
        <v>549.95087417265211</v>
      </c>
      <c r="AV58" s="292">
        <v>63.965823298837449</v>
      </c>
      <c r="AW58" s="292">
        <v>-0.75294967874445895</v>
      </c>
      <c r="AX58" s="294">
        <v>5.8263892759126057E-3</v>
      </c>
      <c r="AY58" s="291" t="s">
        <v>115</v>
      </c>
      <c r="AZ58" s="292" t="s">
        <v>115</v>
      </c>
      <c r="BA58" s="292" t="s">
        <v>115</v>
      </c>
      <c r="BB58" s="293" t="s">
        <v>115</v>
      </c>
      <c r="BC58" s="291">
        <v>549.95087417265211</v>
      </c>
      <c r="BD58" s="292">
        <v>63.965823298837449</v>
      </c>
      <c r="BE58" s="292">
        <v>-0.75294967874445895</v>
      </c>
      <c r="BF58" s="293">
        <v>5.8263892759126057E-3</v>
      </c>
      <c r="BG58" s="291">
        <v>667.52516272815888</v>
      </c>
      <c r="BH58" s="292">
        <v>49.706681622268057</v>
      </c>
      <c r="BI58" s="292">
        <v>-0.682256715639185</v>
      </c>
      <c r="BJ58" s="294">
        <v>5.924338090126679E-3</v>
      </c>
      <c r="BK58" s="291" t="s">
        <v>115</v>
      </c>
      <c r="BL58" s="292" t="s">
        <v>115</v>
      </c>
      <c r="BM58" s="292" t="s">
        <v>115</v>
      </c>
      <c r="BN58" s="293" t="s">
        <v>115</v>
      </c>
      <c r="BO58" s="291">
        <v>667.52516272815888</v>
      </c>
      <c r="BP58" s="292">
        <v>49.706681622268057</v>
      </c>
      <c r="BQ58" s="292">
        <v>-0.682256715639185</v>
      </c>
      <c r="BR58" s="294">
        <v>5.924338090126679E-3</v>
      </c>
      <c r="BS58" s="291">
        <v>96.409428957234539</v>
      </c>
      <c r="BT58" s="292">
        <v>4.1451116101300247</v>
      </c>
      <c r="BU58" s="292">
        <v>-4.5419678279822896E-3</v>
      </c>
      <c r="BV58" s="293">
        <v>2.0136097707054999E-4</v>
      </c>
      <c r="BW58" s="291">
        <v>52.348301284077301</v>
      </c>
      <c r="BX58" s="292">
        <v>7.0201680612406312</v>
      </c>
      <c r="BY58" s="292">
        <v>-6.2861933132569284E-2</v>
      </c>
      <c r="BZ58" s="293">
        <v>4.9427841718506201E-4</v>
      </c>
      <c r="CA58" s="291" t="s">
        <v>115</v>
      </c>
      <c r="CB58" s="292">
        <v>2.2134872685418232</v>
      </c>
      <c r="CC58" s="292" t="s">
        <v>115</v>
      </c>
      <c r="CD58" s="293" t="s">
        <v>115</v>
      </c>
      <c r="CE58" s="291">
        <v>69.157541955238202</v>
      </c>
      <c r="CF58" s="292">
        <v>5.4868358760863103</v>
      </c>
      <c r="CG58" s="292">
        <v>-3.3597537949667133E-2</v>
      </c>
      <c r="CH58" s="293">
        <v>3.3781675449975034E-4</v>
      </c>
      <c r="CI58" s="291">
        <v>184.85045926566082</v>
      </c>
      <c r="CJ58" s="292">
        <v>7.6309252308931672</v>
      </c>
      <c r="CK58" s="292">
        <v>-8.8416894623567555E-2</v>
      </c>
      <c r="CL58" s="293">
        <v>1.1941870360948049E-3</v>
      </c>
      <c r="CM58" s="291">
        <v>132.64620207343904</v>
      </c>
      <c r="CN58" s="292">
        <v>7.3477809974255228</v>
      </c>
      <c r="CO58" s="292">
        <v>-5.4935059097960252E-2</v>
      </c>
      <c r="CP58" s="293">
        <v>1.0184105528429541E-3</v>
      </c>
      <c r="CQ58" s="291" t="s">
        <v>115</v>
      </c>
      <c r="CR58" s="292" t="s">
        <v>115</v>
      </c>
      <c r="CS58" s="292" t="s">
        <v>115</v>
      </c>
      <c r="CT58" s="293" t="s">
        <v>115</v>
      </c>
      <c r="CU58" s="291">
        <v>133.0563154799747</v>
      </c>
      <c r="CV58" s="292">
        <v>7.3500053609616369</v>
      </c>
      <c r="CW58" s="292">
        <v>-5.5198090321140245E-2</v>
      </c>
      <c r="CX58" s="294">
        <v>1.0197914419928528E-3</v>
      </c>
    </row>
    <row r="59" spans="2:102" ht="15" customHeight="1" x14ac:dyDescent="0.2">
      <c r="B59" s="276">
        <v>2060</v>
      </c>
      <c r="C59" s="291">
        <v>80.915256821047876</v>
      </c>
      <c r="D59" s="292">
        <v>3.4789415735919023</v>
      </c>
      <c r="E59" s="292">
        <v>-3.8120181526761937E-3</v>
      </c>
      <c r="F59" s="293">
        <v>1.6899980997323448E-4</v>
      </c>
      <c r="G59" s="291">
        <v>43.922295985254166</v>
      </c>
      <c r="H59" s="292">
        <v>5.8901987626831893</v>
      </c>
      <c r="I59" s="292">
        <v>-5.2743649087497423E-2</v>
      </c>
      <c r="J59" s="293">
        <v>4.1471914859114408E-4</v>
      </c>
      <c r="K59" s="291" t="s">
        <v>115</v>
      </c>
      <c r="L59" s="292">
        <v>2.1098389220436204</v>
      </c>
      <c r="M59" s="292" t="s">
        <v>115</v>
      </c>
      <c r="N59" s="293" t="s">
        <v>115</v>
      </c>
      <c r="O59" s="291">
        <v>58.036553149750759</v>
      </c>
      <c r="P59" s="292">
        <v>4.6175413641341834</v>
      </c>
      <c r="Q59" s="292">
        <v>-2.8190164881197199E-2</v>
      </c>
      <c r="R59" s="294">
        <v>2.8346384404527429E-4</v>
      </c>
      <c r="S59" s="291">
        <v>155.1427339291092</v>
      </c>
      <c r="T59" s="292">
        <v>6.4045423929834495</v>
      </c>
      <c r="U59" s="292">
        <v>-7.4207220322391923E-2</v>
      </c>
      <c r="V59" s="294">
        <v>1.0022666015461984E-3</v>
      </c>
      <c r="W59" s="291">
        <v>111.29541180663963</v>
      </c>
      <c r="X59" s="292">
        <v>6.1650789784446101</v>
      </c>
      <c r="Y59" s="292">
        <v>-4.6092688138515782E-2</v>
      </c>
      <c r="Z59" s="294">
        <v>8.5448674817038047E-4</v>
      </c>
      <c r="AA59" s="291" t="s">
        <v>115</v>
      </c>
      <c r="AB59" s="292" t="s">
        <v>115</v>
      </c>
      <c r="AC59" s="292" t="s">
        <v>115</v>
      </c>
      <c r="AD59" s="293" t="s">
        <v>115</v>
      </c>
      <c r="AE59" s="291">
        <v>111.63987364960579</v>
      </c>
      <c r="AF59" s="292">
        <v>6.166960188176521</v>
      </c>
      <c r="AG59" s="292">
        <v>-4.6313554159549859E-2</v>
      </c>
      <c r="AH59" s="294">
        <v>8.5564769753246285E-4</v>
      </c>
      <c r="AI59" s="291">
        <v>241.26074656516235</v>
      </c>
      <c r="AJ59" s="292">
        <v>40.110039907239582</v>
      </c>
      <c r="AK59" s="292">
        <v>-0.58339069946817568</v>
      </c>
      <c r="AL59" s="294">
        <v>5.00331967505044E-3</v>
      </c>
      <c r="AM59" s="291" t="s">
        <v>115</v>
      </c>
      <c r="AN59" s="292" t="s">
        <v>115</v>
      </c>
      <c r="AO59" s="292" t="s">
        <v>115</v>
      </c>
      <c r="AP59" s="293" t="s">
        <v>115</v>
      </c>
      <c r="AQ59" s="291">
        <v>241.26074656516235</v>
      </c>
      <c r="AR59" s="292">
        <v>40.110039907239582</v>
      </c>
      <c r="AS59" s="292">
        <v>-0.58339069946817568</v>
      </c>
      <c r="AT59" s="293">
        <v>5.00331967505044E-3</v>
      </c>
      <c r="AU59" s="291">
        <v>553.71665128184907</v>
      </c>
      <c r="AV59" s="292">
        <v>64.403827936091787</v>
      </c>
      <c r="AW59" s="292">
        <v>-0.75810548592243399</v>
      </c>
      <c r="AX59" s="294">
        <v>5.8662853546260175E-3</v>
      </c>
      <c r="AY59" s="291" t="s">
        <v>115</v>
      </c>
      <c r="AZ59" s="292" t="s">
        <v>115</v>
      </c>
      <c r="BA59" s="292" t="s">
        <v>115</v>
      </c>
      <c r="BB59" s="293" t="s">
        <v>115</v>
      </c>
      <c r="BC59" s="291">
        <v>553.71665128184907</v>
      </c>
      <c r="BD59" s="292">
        <v>64.403827936091787</v>
      </c>
      <c r="BE59" s="292">
        <v>-0.75810548592243399</v>
      </c>
      <c r="BF59" s="293">
        <v>5.8662853546260175E-3</v>
      </c>
      <c r="BG59" s="291">
        <v>672.09602731928499</v>
      </c>
      <c r="BH59" s="292">
        <v>50.047047085108488</v>
      </c>
      <c r="BI59" s="292">
        <v>-0.68692845423077298</v>
      </c>
      <c r="BJ59" s="294">
        <v>5.9649048712969157E-3</v>
      </c>
      <c r="BK59" s="291" t="s">
        <v>115</v>
      </c>
      <c r="BL59" s="292" t="s">
        <v>115</v>
      </c>
      <c r="BM59" s="292" t="s">
        <v>115</v>
      </c>
      <c r="BN59" s="293" t="s">
        <v>115</v>
      </c>
      <c r="BO59" s="291">
        <v>672.09602731928499</v>
      </c>
      <c r="BP59" s="292">
        <v>50.047047085108488</v>
      </c>
      <c r="BQ59" s="292">
        <v>-0.68692845423077298</v>
      </c>
      <c r="BR59" s="294">
        <v>5.9649048712969157E-3</v>
      </c>
      <c r="BS59" s="291">
        <v>97.098308185257451</v>
      </c>
      <c r="BT59" s="292">
        <v>4.1747298883102824</v>
      </c>
      <c r="BU59" s="292">
        <v>-4.5744217832114319E-3</v>
      </c>
      <c r="BV59" s="293">
        <v>2.0279977196788136E-4</v>
      </c>
      <c r="BW59" s="291">
        <v>52.706755182304995</v>
      </c>
      <c r="BX59" s="292">
        <v>7.0682385152198268</v>
      </c>
      <c r="BY59" s="292">
        <v>-6.3292378904996907E-2</v>
      </c>
      <c r="BZ59" s="293">
        <v>4.9766297830937292E-4</v>
      </c>
      <c r="CA59" s="291" t="s">
        <v>115</v>
      </c>
      <c r="CB59" s="292">
        <v>2.2153308681458017</v>
      </c>
      <c r="CC59" s="292" t="s">
        <v>115</v>
      </c>
      <c r="CD59" s="293" t="s">
        <v>115</v>
      </c>
      <c r="CE59" s="291">
        <v>69.643863779700908</v>
      </c>
      <c r="CF59" s="292">
        <v>5.5242490337080712</v>
      </c>
      <c r="CG59" s="292">
        <v>-3.3828197857436633E-2</v>
      </c>
      <c r="CH59" s="293">
        <v>3.4015661285432918E-4</v>
      </c>
      <c r="CI59" s="291">
        <v>186.17128071493104</v>
      </c>
      <c r="CJ59" s="292">
        <v>7.6854508715801391</v>
      </c>
      <c r="CK59" s="292">
        <v>-8.9048664386870299E-2</v>
      </c>
      <c r="CL59" s="293">
        <v>1.202719921855438E-3</v>
      </c>
      <c r="CM59" s="291">
        <v>133.55449416796756</v>
      </c>
      <c r="CN59" s="292">
        <v>7.3980947741335319</v>
      </c>
      <c r="CO59" s="292">
        <v>-5.5311225766218934E-2</v>
      </c>
      <c r="CP59" s="293">
        <v>1.0253840978044564E-3</v>
      </c>
      <c r="CQ59" s="291" t="s">
        <v>115</v>
      </c>
      <c r="CR59" s="292" t="s">
        <v>115</v>
      </c>
      <c r="CS59" s="292" t="s">
        <v>115</v>
      </c>
      <c r="CT59" s="293" t="s">
        <v>115</v>
      </c>
      <c r="CU59" s="291">
        <v>133.96784837952694</v>
      </c>
      <c r="CV59" s="292">
        <v>7.4003522258118242</v>
      </c>
      <c r="CW59" s="292">
        <v>-5.5576264991459824E-2</v>
      </c>
      <c r="CX59" s="294">
        <v>1.0267772370389553E-3</v>
      </c>
    </row>
    <row r="60" spans="2:102" ht="15" customHeight="1" x14ac:dyDescent="0.2">
      <c r="B60" s="276">
        <v>2061</v>
      </c>
      <c r="C60" s="291">
        <v>81.496063345652985</v>
      </c>
      <c r="D60" s="292">
        <v>3.503913279102655</v>
      </c>
      <c r="E60" s="292">
        <v>-3.839380668745123E-3</v>
      </c>
      <c r="F60" s="293">
        <v>1.7021288394896886E-4</v>
      </c>
      <c r="G60" s="291">
        <v>44.22451494380558</v>
      </c>
      <c r="H60" s="292">
        <v>5.9307278310250764</v>
      </c>
      <c r="I60" s="292">
        <v>-5.3106565696018446E-2</v>
      </c>
      <c r="J60" s="293">
        <v>4.1757273323117804E-4</v>
      </c>
      <c r="K60" s="291" t="s">
        <v>115</v>
      </c>
      <c r="L60" s="292">
        <v>2.1112324901628421</v>
      </c>
      <c r="M60" s="292" t="s">
        <v>115</v>
      </c>
      <c r="N60" s="293" t="s">
        <v>115</v>
      </c>
      <c r="O60" s="291">
        <v>58.446579867375057</v>
      </c>
      <c r="P60" s="292">
        <v>4.6490765368219149</v>
      </c>
      <c r="Q60" s="292">
        <v>-2.8384638417265108E-2</v>
      </c>
      <c r="R60" s="294">
        <v>2.8543662090326074E-4</v>
      </c>
      <c r="S60" s="291">
        <v>156.25634235910385</v>
      </c>
      <c r="T60" s="292">
        <v>6.4505139458783685</v>
      </c>
      <c r="U60" s="292">
        <v>-7.4739876825372253E-2</v>
      </c>
      <c r="V60" s="294">
        <v>1.0094608317129424E-3</v>
      </c>
      <c r="W60" s="291">
        <v>112.06120928359861</v>
      </c>
      <c r="X60" s="292">
        <v>6.2074994327140836</v>
      </c>
      <c r="Y60" s="292">
        <v>-4.6409841053534934E-2</v>
      </c>
      <c r="Z60" s="294">
        <v>8.6036626993342164E-4</v>
      </c>
      <c r="AA60" s="291" t="s">
        <v>115</v>
      </c>
      <c r="AB60" s="292" t="s">
        <v>115</v>
      </c>
      <c r="AC60" s="292" t="s">
        <v>115</v>
      </c>
      <c r="AD60" s="293" t="s">
        <v>115</v>
      </c>
      <c r="AE60" s="291">
        <v>112.40840350783886</v>
      </c>
      <c r="AF60" s="292">
        <v>6.2094085396565379</v>
      </c>
      <c r="AG60" s="292">
        <v>-4.6632400057389431E-2</v>
      </c>
      <c r="AH60" s="294">
        <v>8.6153754756317883E-4</v>
      </c>
      <c r="AI60" s="291">
        <v>242.92080485516473</v>
      </c>
      <c r="AJ60" s="292">
        <v>40.386027630929874</v>
      </c>
      <c r="AK60" s="292">
        <v>-0.58740487326457846</v>
      </c>
      <c r="AL60" s="294">
        <v>5.037746337581952E-3</v>
      </c>
      <c r="AM60" s="291" t="s">
        <v>115</v>
      </c>
      <c r="AN60" s="292" t="s">
        <v>115</v>
      </c>
      <c r="AO60" s="292" t="s">
        <v>115</v>
      </c>
      <c r="AP60" s="293" t="s">
        <v>115</v>
      </c>
      <c r="AQ60" s="291">
        <v>242.92080485516473</v>
      </c>
      <c r="AR60" s="292">
        <v>40.386027630929874</v>
      </c>
      <c r="AS60" s="292">
        <v>-0.58740487326457846</v>
      </c>
      <c r="AT60" s="293">
        <v>5.037746337581952E-3</v>
      </c>
      <c r="AU60" s="291">
        <v>557.52664495201509</v>
      </c>
      <c r="AV60" s="292">
        <v>64.846975484938156</v>
      </c>
      <c r="AW60" s="292">
        <v>-0.76332183095377104</v>
      </c>
      <c r="AX60" s="294">
        <v>5.9066498804476114E-3</v>
      </c>
      <c r="AY60" s="291" t="s">
        <v>115</v>
      </c>
      <c r="AZ60" s="292" t="s">
        <v>115</v>
      </c>
      <c r="BA60" s="292" t="s">
        <v>115</v>
      </c>
      <c r="BB60" s="293" t="s">
        <v>115</v>
      </c>
      <c r="BC60" s="291">
        <v>557.52664495201509</v>
      </c>
      <c r="BD60" s="292">
        <v>64.846975484938156</v>
      </c>
      <c r="BE60" s="292">
        <v>-0.76332183095377104</v>
      </c>
      <c r="BF60" s="293">
        <v>5.9066498804476114E-3</v>
      </c>
      <c r="BG60" s="291">
        <v>676.72056155335986</v>
      </c>
      <c r="BH60" s="292">
        <v>50.391409011309094</v>
      </c>
      <c r="BI60" s="292">
        <v>-0.69165504689584345</v>
      </c>
      <c r="BJ60" s="294">
        <v>6.0059479747509529E-3</v>
      </c>
      <c r="BK60" s="291" t="s">
        <v>115</v>
      </c>
      <c r="BL60" s="292" t="s">
        <v>115</v>
      </c>
      <c r="BM60" s="292" t="s">
        <v>115</v>
      </c>
      <c r="BN60" s="293" t="s">
        <v>115</v>
      </c>
      <c r="BO60" s="291">
        <v>676.72056155335986</v>
      </c>
      <c r="BP60" s="292">
        <v>50.391409011309094</v>
      </c>
      <c r="BQ60" s="292">
        <v>-0.69165504689584345</v>
      </c>
      <c r="BR60" s="294">
        <v>6.0059479747509529E-3</v>
      </c>
      <c r="BS60" s="291">
        <v>97.795276014783582</v>
      </c>
      <c r="BT60" s="292">
        <v>4.2046959349231861</v>
      </c>
      <c r="BU60" s="292">
        <v>-4.6072568024941472E-3</v>
      </c>
      <c r="BV60" s="293">
        <v>2.0425546073876263E-4</v>
      </c>
      <c r="BW60" s="291">
        <v>53.069417932566694</v>
      </c>
      <c r="BX60" s="292">
        <v>7.1168733972300915</v>
      </c>
      <c r="BY60" s="292">
        <v>-6.3727878835222129E-2</v>
      </c>
      <c r="BZ60" s="293">
        <v>5.0108727987741367E-4</v>
      </c>
      <c r="CA60" s="291" t="s">
        <v>115</v>
      </c>
      <c r="CB60" s="292">
        <v>2.2167941146709844</v>
      </c>
      <c r="CC60" s="292" t="s">
        <v>115</v>
      </c>
      <c r="CD60" s="293" t="s">
        <v>115</v>
      </c>
      <c r="CE60" s="291">
        <v>70.135895840850083</v>
      </c>
      <c r="CF60" s="292">
        <v>5.5620801439795331</v>
      </c>
      <c r="CG60" s="292">
        <v>-3.406156610071813E-2</v>
      </c>
      <c r="CH60" s="293">
        <v>3.4252394508391289E-4</v>
      </c>
      <c r="CI60" s="291">
        <v>187.50761083092462</v>
      </c>
      <c r="CJ60" s="292">
        <v>7.7406167350540418</v>
      </c>
      <c r="CK60" s="292">
        <v>-8.9687852190446699E-2</v>
      </c>
      <c r="CL60" s="293">
        <v>1.211352998055531E-3</v>
      </c>
      <c r="CM60" s="291">
        <v>134.47345114031833</v>
      </c>
      <c r="CN60" s="292">
        <v>7.4489993192568997</v>
      </c>
      <c r="CO60" s="292">
        <v>-5.5691809264241922E-2</v>
      </c>
      <c r="CP60" s="293">
        <v>1.0324395239201059E-3</v>
      </c>
      <c r="CQ60" s="291" t="s">
        <v>115</v>
      </c>
      <c r="CR60" s="292" t="s">
        <v>115</v>
      </c>
      <c r="CS60" s="292" t="s">
        <v>115</v>
      </c>
      <c r="CT60" s="293" t="s">
        <v>115</v>
      </c>
      <c r="CU60" s="291">
        <v>134.89008420940661</v>
      </c>
      <c r="CV60" s="292">
        <v>7.4512902475878464</v>
      </c>
      <c r="CW60" s="292">
        <v>-5.5958880068867324E-2</v>
      </c>
      <c r="CX60" s="294">
        <v>1.0338450570758144E-3</v>
      </c>
    </row>
    <row r="61" spans="2:102" ht="15" customHeight="1" x14ac:dyDescent="0.2">
      <c r="B61" s="276">
        <v>2062</v>
      </c>
      <c r="C61" s="291">
        <v>82.083689516339575</v>
      </c>
      <c r="D61" s="292">
        <v>3.5291781944628497</v>
      </c>
      <c r="E61" s="292">
        <v>-3.8670644668031199E-3</v>
      </c>
      <c r="F61" s="293">
        <v>1.7144020145475105E-4</v>
      </c>
      <c r="G61" s="291">
        <v>44.530282461557221</v>
      </c>
      <c r="H61" s="292">
        <v>5.9717327788386889</v>
      </c>
      <c r="I61" s="292">
        <v>-5.3473743556302925E-2</v>
      </c>
      <c r="J61" s="293">
        <v>4.2045982375739637E-4</v>
      </c>
      <c r="K61" s="291" t="s">
        <v>115</v>
      </c>
      <c r="L61" s="292">
        <v>2.1126176426671628</v>
      </c>
      <c r="M61" s="292" t="s">
        <v>115</v>
      </c>
      <c r="N61" s="293" t="s">
        <v>115</v>
      </c>
      <c r="O61" s="291">
        <v>58.861420988728824</v>
      </c>
      <c r="P61" s="292">
        <v>4.6809806701080321</v>
      </c>
      <c r="Q61" s="292">
        <v>-2.8581395399940465E-2</v>
      </c>
      <c r="R61" s="294">
        <v>2.8743256148169323E-4</v>
      </c>
      <c r="S61" s="291">
        <v>157.38302642624132</v>
      </c>
      <c r="T61" s="292">
        <v>6.4970252821732295</v>
      </c>
      <c r="U61" s="292">
        <v>-7.5278787612144918E-2</v>
      </c>
      <c r="V61" s="294">
        <v>1.0167395342495504E-3</v>
      </c>
      <c r="W61" s="291">
        <v>112.8359985117548</v>
      </c>
      <c r="X61" s="292">
        <v>6.2504179745092268</v>
      </c>
      <c r="Y61" s="292">
        <v>-4.6730717877536708E-2</v>
      </c>
      <c r="Z61" s="294">
        <v>8.6631482717704667E-4</v>
      </c>
      <c r="AA61" s="291" t="s">
        <v>115</v>
      </c>
      <c r="AB61" s="292" t="s">
        <v>115</v>
      </c>
      <c r="AC61" s="292" t="s">
        <v>115</v>
      </c>
      <c r="AD61" s="293" t="s">
        <v>115</v>
      </c>
      <c r="AE61" s="291">
        <v>113.18595720002381</v>
      </c>
      <c r="AF61" s="292">
        <v>6.2523553062224284</v>
      </c>
      <c r="AG61" s="292">
        <v>-4.6954989742679192E-2</v>
      </c>
      <c r="AH61" s="294">
        <v>8.6749655434572323E-4</v>
      </c>
      <c r="AI61" s="291">
        <v>244.60035502332769</v>
      </c>
      <c r="AJ61" s="292">
        <v>40.665255914976619</v>
      </c>
      <c r="AK61" s="292">
        <v>-0.59146618021710351</v>
      </c>
      <c r="AL61" s="294">
        <v>5.0725772270707832E-3</v>
      </c>
      <c r="AM61" s="291" t="s">
        <v>115</v>
      </c>
      <c r="AN61" s="292" t="s">
        <v>115</v>
      </c>
      <c r="AO61" s="292" t="s">
        <v>115</v>
      </c>
      <c r="AP61" s="293" t="s">
        <v>115</v>
      </c>
      <c r="AQ61" s="291">
        <v>244.60035502332769</v>
      </c>
      <c r="AR61" s="292">
        <v>40.665255914976619</v>
      </c>
      <c r="AS61" s="292">
        <v>-0.59146618021710351</v>
      </c>
      <c r="AT61" s="293">
        <v>5.0725772270707832E-3</v>
      </c>
      <c r="AU61" s="291">
        <v>561.38137435999136</v>
      </c>
      <c r="AV61" s="292">
        <v>65.295326331814039</v>
      </c>
      <c r="AW61" s="292">
        <v>-0.76859942465475195</v>
      </c>
      <c r="AX61" s="294">
        <v>5.9474883537348226E-3</v>
      </c>
      <c r="AY61" s="291" t="s">
        <v>115</v>
      </c>
      <c r="AZ61" s="292" t="s">
        <v>115</v>
      </c>
      <c r="BA61" s="292" t="s">
        <v>115</v>
      </c>
      <c r="BB61" s="293" t="s">
        <v>115</v>
      </c>
      <c r="BC61" s="291">
        <v>561.38137435999136</v>
      </c>
      <c r="BD61" s="292">
        <v>65.295326331814039</v>
      </c>
      <c r="BE61" s="292">
        <v>-0.76859942465475195</v>
      </c>
      <c r="BF61" s="293">
        <v>5.9474883537348226E-3</v>
      </c>
      <c r="BG61" s="291">
        <v>681.39939560231642</v>
      </c>
      <c r="BH61" s="292">
        <v>50.73981432607566</v>
      </c>
      <c r="BI61" s="292">
        <v>-0.69643713771353721</v>
      </c>
      <c r="BJ61" s="294">
        <v>6.0474729933140403E-3</v>
      </c>
      <c r="BK61" s="291" t="s">
        <v>115</v>
      </c>
      <c r="BL61" s="292" t="s">
        <v>115</v>
      </c>
      <c r="BM61" s="292" t="s">
        <v>115</v>
      </c>
      <c r="BN61" s="293" t="s">
        <v>115</v>
      </c>
      <c r="BO61" s="291">
        <v>681.39939560231642</v>
      </c>
      <c r="BP61" s="292">
        <v>50.73981432607566</v>
      </c>
      <c r="BQ61" s="292">
        <v>-0.69643713771353721</v>
      </c>
      <c r="BR61" s="294">
        <v>6.0474729933140403E-3</v>
      </c>
      <c r="BS61" s="291">
        <v>98.50042741960749</v>
      </c>
      <c r="BT61" s="292">
        <v>4.2350138333554197</v>
      </c>
      <c r="BU61" s="292">
        <v>-4.6404773601637439E-3</v>
      </c>
      <c r="BV61" s="293">
        <v>2.0572824174570125E-4</v>
      </c>
      <c r="BW61" s="291">
        <v>53.436338953868663</v>
      </c>
      <c r="BX61" s="292">
        <v>7.1660793346064269</v>
      </c>
      <c r="BY61" s="292">
        <v>-6.4168492267563507E-2</v>
      </c>
      <c r="BZ61" s="293">
        <v>5.045517885088756E-4</v>
      </c>
      <c r="CA61" s="291" t="s">
        <v>115</v>
      </c>
      <c r="CB61" s="292">
        <v>2.2182485248005208</v>
      </c>
      <c r="CC61" s="292" t="s">
        <v>115</v>
      </c>
      <c r="CD61" s="293" t="s">
        <v>115</v>
      </c>
      <c r="CE61" s="291">
        <v>70.633705186474586</v>
      </c>
      <c r="CF61" s="292">
        <v>5.600354073982424</v>
      </c>
      <c r="CG61" s="292">
        <v>-3.4297674479928562E-2</v>
      </c>
      <c r="CH61" s="293">
        <v>3.4491907377803187E-4</v>
      </c>
      <c r="CI61" s="291">
        <v>188.85963171148958</v>
      </c>
      <c r="CJ61" s="292">
        <v>7.796430338607875</v>
      </c>
      <c r="CK61" s="292">
        <v>-9.0334545134573896E-2</v>
      </c>
      <c r="CL61" s="293">
        <v>1.2200874410994605E-3</v>
      </c>
      <c r="CM61" s="291">
        <v>135.40319821410574</v>
      </c>
      <c r="CN61" s="292">
        <v>7.5005015694110719</v>
      </c>
      <c r="CO61" s="292">
        <v>-5.6076861453044045E-2</v>
      </c>
      <c r="CP61" s="293">
        <v>1.039577792612456E-3</v>
      </c>
      <c r="CQ61" s="291" t="s">
        <v>115</v>
      </c>
      <c r="CR61" s="292" t="s">
        <v>115</v>
      </c>
      <c r="CS61" s="292" t="s">
        <v>115</v>
      </c>
      <c r="CT61" s="293" t="s">
        <v>115</v>
      </c>
      <c r="CU61" s="291">
        <v>135.82314864002856</v>
      </c>
      <c r="CV61" s="292">
        <v>7.5028263674669136</v>
      </c>
      <c r="CW61" s="292">
        <v>-5.6345987691215023E-2</v>
      </c>
      <c r="CX61" s="294">
        <v>1.0409958652148679E-3</v>
      </c>
    </row>
    <row r="62" spans="2:102" ht="15" customHeight="1" x14ac:dyDescent="0.2">
      <c r="B62" s="276">
        <v>2063</v>
      </c>
      <c r="C62" s="291">
        <v>82.678215407229899</v>
      </c>
      <c r="D62" s="292">
        <v>3.5547397624495822</v>
      </c>
      <c r="E62" s="292">
        <v>-3.8950733192414451E-3</v>
      </c>
      <c r="F62" s="293">
        <v>1.726819297335952E-4</v>
      </c>
      <c r="G62" s="291">
        <v>44.839640204566194</v>
      </c>
      <c r="H62" s="292">
        <v>6.0132191937499151</v>
      </c>
      <c r="I62" s="292">
        <v>-5.3845232702618123E-2</v>
      </c>
      <c r="J62" s="293">
        <v>4.2338081358529224E-4</v>
      </c>
      <c r="K62" s="291" t="s">
        <v>115</v>
      </c>
      <c r="L62" s="292">
        <v>2.113862476528789</v>
      </c>
      <c r="M62" s="292" t="s">
        <v>115</v>
      </c>
      <c r="N62" s="293" t="s">
        <v>115</v>
      </c>
      <c r="O62" s="291">
        <v>59.281133043014307</v>
      </c>
      <c r="P62" s="292">
        <v>4.7132510991828784</v>
      </c>
      <c r="Q62" s="292">
        <v>-2.8780462640729424E-2</v>
      </c>
      <c r="R62" s="294">
        <v>2.8945193776163362E-4</v>
      </c>
      <c r="S62" s="291">
        <v>158.52293966050755</v>
      </c>
      <c r="T62" s="292">
        <v>6.5440827398335859</v>
      </c>
      <c r="U62" s="292">
        <v>-7.5824026118527413E-2</v>
      </c>
      <c r="V62" s="294">
        <v>1.0241037010038092E-3</v>
      </c>
      <c r="W62" s="291">
        <v>113.61988506940004</v>
      </c>
      <c r="X62" s="292">
        <v>6.2938404522158571</v>
      </c>
      <c r="Y62" s="292">
        <v>-4.7055362335479772E-2</v>
      </c>
      <c r="Z62" s="294">
        <v>8.7233323049398196E-4</v>
      </c>
      <c r="AA62" s="291" t="s">
        <v>115</v>
      </c>
      <c r="AB62" s="292" t="s">
        <v>115</v>
      </c>
      <c r="AC62" s="292" t="s">
        <v>115</v>
      </c>
      <c r="AD62" s="293" t="s">
        <v>115</v>
      </c>
      <c r="AE62" s="291">
        <v>113.97264068115807</v>
      </c>
      <c r="AF62" s="292">
        <v>6.2958063401061164</v>
      </c>
      <c r="AG62" s="292">
        <v>-4.7281367173784457E-2</v>
      </c>
      <c r="AH62" s="294">
        <v>8.7352552989675126E-4</v>
      </c>
      <c r="AI62" s="291">
        <v>246.29962593710496</v>
      </c>
      <c r="AJ62" s="292">
        <v>40.947762809012147</v>
      </c>
      <c r="AK62" s="292">
        <v>-0.59557517374832714</v>
      </c>
      <c r="AL62" s="294">
        <v>5.1078170898217114E-3</v>
      </c>
      <c r="AM62" s="291" t="s">
        <v>115</v>
      </c>
      <c r="AN62" s="292" t="s">
        <v>115</v>
      </c>
      <c r="AO62" s="292" t="s">
        <v>115</v>
      </c>
      <c r="AP62" s="293" t="s">
        <v>115</v>
      </c>
      <c r="AQ62" s="291">
        <v>246.29962593710496</v>
      </c>
      <c r="AR62" s="292">
        <v>40.947762809012147</v>
      </c>
      <c r="AS62" s="292">
        <v>-0.59557517374832714</v>
      </c>
      <c r="AT62" s="293">
        <v>5.1078170898217114E-3</v>
      </c>
      <c r="AU62" s="291">
        <v>565.28136477862859</v>
      </c>
      <c r="AV62" s="292">
        <v>65.748941572195292</v>
      </c>
      <c r="AW62" s="292">
        <v>-0.77393898618783807</v>
      </c>
      <c r="AX62" s="294">
        <v>5.9888063394285341E-3</v>
      </c>
      <c r="AY62" s="291" t="s">
        <v>115</v>
      </c>
      <c r="AZ62" s="292" t="s">
        <v>115</v>
      </c>
      <c r="BA62" s="292" t="s">
        <v>115</v>
      </c>
      <c r="BB62" s="293" t="s">
        <v>115</v>
      </c>
      <c r="BC62" s="291">
        <v>565.28136477862859</v>
      </c>
      <c r="BD62" s="292">
        <v>65.748941572195292</v>
      </c>
      <c r="BE62" s="292">
        <v>-0.77393898618783807</v>
      </c>
      <c r="BF62" s="293">
        <v>5.9888063394285341E-3</v>
      </c>
      <c r="BG62" s="291">
        <v>686.13316703736609</v>
      </c>
      <c r="BH62" s="292">
        <v>51.092310505594845</v>
      </c>
      <c r="BI62" s="292">
        <v>-0.70127537832556752</v>
      </c>
      <c r="BJ62" s="294">
        <v>6.0894855854806054E-3</v>
      </c>
      <c r="BK62" s="291" t="s">
        <v>115</v>
      </c>
      <c r="BL62" s="292" t="s">
        <v>115</v>
      </c>
      <c r="BM62" s="292" t="s">
        <v>115</v>
      </c>
      <c r="BN62" s="293" t="s">
        <v>115</v>
      </c>
      <c r="BO62" s="291">
        <v>686.13316703736609</v>
      </c>
      <c r="BP62" s="292">
        <v>51.092310505594845</v>
      </c>
      <c r="BQ62" s="292">
        <v>-0.70127537832556752</v>
      </c>
      <c r="BR62" s="294">
        <v>6.0894855854806054E-3</v>
      </c>
      <c r="BS62" s="291">
        <v>99.213858488675882</v>
      </c>
      <c r="BT62" s="292">
        <v>4.2656877149394985</v>
      </c>
      <c r="BU62" s="292">
        <v>-4.6740879830897341E-3</v>
      </c>
      <c r="BV62" s="293">
        <v>2.0721831568031423E-4</v>
      </c>
      <c r="BW62" s="291">
        <v>53.80756824547943</v>
      </c>
      <c r="BX62" s="292">
        <v>7.2158630324998976</v>
      </c>
      <c r="BY62" s="292">
        <v>-6.461427924314174E-2</v>
      </c>
      <c r="BZ62" s="293">
        <v>5.0805697630235071E-4</v>
      </c>
      <c r="CA62" s="291" t="s">
        <v>115</v>
      </c>
      <c r="CB62" s="292">
        <v>2.2195556003552284</v>
      </c>
      <c r="CC62" s="292" t="s">
        <v>115</v>
      </c>
      <c r="CD62" s="293" t="s">
        <v>115</v>
      </c>
      <c r="CE62" s="291">
        <v>71.13735965161716</v>
      </c>
      <c r="CF62" s="292">
        <v>5.6390686762862083</v>
      </c>
      <c r="CG62" s="292">
        <v>-3.4536555168875306E-2</v>
      </c>
      <c r="CH62" s="293">
        <v>3.4734232531396039E-4</v>
      </c>
      <c r="CI62" s="291">
        <v>190.22752759260905</v>
      </c>
      <c r="CJ62" s="292">
        <v>7.8528992878003026</v>
      </c>
      <c r="CK62" s="292">
        <v>-9.0988831342232887E-2</v>
      </c>
      <c r="CL62" s="293">
        <v>1.2289244412045711E-3</v>
      </c>
      <c r="CM62" s="291">
        <v>136.34386208328004</v>
      </c>
      <c r="CN62" s="292">
        <v>7.5526085426590281</v>
      </c>
      <c r="CO62" s="292">
        <v>-5.6466434802575724E-2</v>
      </c>
      <c r="CP62" s="293">
        <v>1.0467998765927783E-3</v>
      </c>
      <c r="CQ62" s="291" t="s">
        <v>115</v>
      </c>
      <c r="CR62" s="292" t="s">
        <v>115</v>
      </c>
      <c r="CS62" s="292" t="s">
        <v>115</v>
      </c>
      <c r="CT62" s="293" t="s">
        <v>115</v>
      </c>
      <c r="CU62" s="291">
        <v>136.76716881738966</v>
      </c>
      <c r="CV62" s="292">
        <v>7.5549676081273391</v>
      </c>
      <c r="CW62" s="292">
        <v>-5.6737640608541348E-2</v>
      </c>
      <c r="CX62" s="294">
        <v>1.0482306358761016E-3</v>
      </c>
    </row>
    <row r="63" spans="2:102" ht="15" customHeight="1" x14ac:dyDescent="0.2">
      <c r="B63" s="276">
        <v>2064</v>
      </c>
      <c r="C63" s="291">
        <v>83.279722032651236</v>
      </c>
      <c r="D63" s="292">
        <v>3.5806014662639476</v>
      </c>
      <c r="E63" s="292">
        <v>-3.923411042745583E-3</v>
      </c>
      <c r="F63" s="293">
        <v>1.7393823799223012E-4</v>
      </c>
      <c r="G63" s="291">
        <v>45.152630328119322</v>
      </c>
      <c r="H63" s="292">
        <v>6.0551927289927816</v>
      </c>
      <c r="I63" s="292">
        <v>-5.4221083756717865E-2</v>
      </c>
      <c r="J63" s="293">
        <v>4.2633610074971936E-4</v>
      </c>
      <c r="K63" s="291" t="s">
        <v>115</v>
      </c>
      <c r="L63" s="292">
        <v>2.1150405409619588</v>
      </c>
      <c r="M63" s="292" t="s">
        <v>115</v>
      </c>
      <c r="N63" s="293" t="s">
        <v>115</v>
      </c>
      <c r="O63" s="291">
        <v>59.705773223181822</v>
      </c>
      <c r="P63" s="292">
        <v>4.7458961169119993</v>
      </c>
      <c r="Q63" s="292">
        <v>-2.8981867265950353E-2</v>
      </c>
      <c r="R63" s="294">
        <v>2.9149502491765958E-4</v>
      </c>
      <c r="S63" s="291">
        <v>159.67623739458907</v>
      </c>
      <c r="T63" s="292">
        <v>6.5916927312433806</v>
      </c>
      <c r="U63" s="292">
        <v>-7.6375666642597401E-2</v>
      </c>
      <c r="V63" s="294">
        <v>1.0315543354694685E-3</v>
      </c>
      <c r="W63" s="291">
        <v>114.41297577449322</v>
      </c>
      <c r="X63" s="292">
        <v>6.3377727828896901</v>
      </c>
      <c r="Y63" s="292">
        <v>-4.7383818665727474E-2</v>
      </c>
      <c r="Z63" s="294">
        <v>8.7842229999467798E-4</v>
      </c>
      <c r="AA63" s="291" t="s">
        <v>115</v>
      </c>
      <c r="AB63" s="292" t="s">
        <v>115</v>
      </c>
      <c r="AC63" s="292" t="s">
        <v>115</v>
      </c>
      <c r="AD63" s="293" t="s">
        <v>115</v>
      </c>
      <c r="AE63" s="291">
        <v>114.76856115032915</v>
      </c>
      <c r="AF63" s="292">
        <v>6.3397675622545835</v>
      </c>
      <c r="AG63" s="292">
        <v>-4.7611576825215843E-2</v>
      </c>
      <c r="AH63" s="294">
        <v>8.79625295767361E-4</v>
      </c>
      <c r="AI63" s="291">
        <v>248.01884915123981</v>
      </c>
      <c r="AJ63" s="292">
        <v>41.233586809435593</v>
      </c>
      <c r="AK63" s="292">
        <v>-0.59973241377893927</v>
      </c>
      <c r="AL63" s="294">
        <v>5.1434707278691294E-3</v>
      </c>
      <c r="AM63" s="291" t="s">
        <v>115</v>
      </c>
      <c r="AN63" s="292" t="s">
        <v>115</v>
      </c>
      <c r="AO63" s="292" t="s">
        <v>115</v>
      </c>
      <c r="AP63" s="293" t="s">
        <v>115</v>
      </c>
      <c r="AQ63" s="291">
        <v>248.01884915123981</v>
      </c>
      <c r="AR63" s="292">
        <v>41.233586809435593</v>
      </c>
      <c r="AS63" s="292">
        <v>-0.59973241377893927</v>
      </c>
      <c r="AT63" s="293">
        <v>5.1434707278691294E-3</v>
      </c>
      <c r="AU63" s="291">
        <v>569.22714764836553</v>
      </c>
      <c r="AV63" s="292">
        <v>66.207883018921564</v>
      </c>
      <c r="AW63" s="292">
        <v>-0.77934124315966913</v>
      </c>
      <c r="AX63" s="294">
        <v>6.0306094678114113E-3</v>
      </c>
      <c r="AY63" s="291" t="s">
        <v>115</v>
      </c>
      <c r="AZ63" s="292" t="s">
        <v>115</v>
      </c>
      <c r="BA63" s="292" t="s">
        <v>115</v>
      </c>
      <c r="BB63" s="293" t="s">
        <v>115</v>
      </c>
      <c r="BC63" s="291">
        <v>569.22714764836553</v>
      </c>
      <c r="BD63" s="292">
        <v>66.207883018921564</v>
      </c>
      <c r="BE63" s="292">
        <v>-0.77934124315966913</v>
      </c>
      <c r="BF63" s="293">
        <v>6.0306094678114113E-3</v>
      </c>
      <c r="BG63" s="291">
        <v>690.92252091588034</v>
      </c>
      <c r="BH63" s="292">
        <v>51.448945583503708</v>
      </c>
      <c r="BI63" s="292">
        <v>-0.70617042802501928</v>
      </c>
      <c r="BJ63" s="294">
        <v>6.1319914761853323E-3</v>
      </c>
      <c r="BK63" s="291" t="s">
        <v>115</v>
      </c>
      <c r="BL63" s="292" t="s">
        <v>115</v>
      </c>
      <c r="BM63" s="292" t="s">
        <v>115</v>
      </c>
      <c r="BN63" s="293" t="s">
        <v>115</v>
      </c>
      <c r="BO63" s="291">
        <v>690.92252091588034</v>
      </c>
      <c r="BP63" s="292">
        <v>51.448945583503708</v>
      </c>
      <c r="BQ63" s="292">
        <v>-0.70617042802501928</v>
      </c>
      <c r="BR63" s="294">
        <v>6.1319914761853323E-3</v>
      </c>
      <c r="BS63" s="291">
        <v>99.935666439181475</v>
      </c>
      <c r="BT63" s="292">
        <v>4.2967217595167373</v>
      </c>
      <c r="BU63" s="292">
        <v>-4.7080932512946995E-3</v>
      </c>
      <c r="BV63" s="293">
        <v>2.0872588559067614E-4</v>
      </c>
      <c r="BW63" s="291">
        <v>54.183156393743182</v>
      </c>
      <c r="BX63" s="292">
        <v>7.2662312747913376</v>
      </c>
      <c r="BY63" s="292">
        <v>-6.5065300508061433E-2</v>
      </c>
      <c r="BZ63" s="293">
        <v>5.1160332089966319E-4</v>
      </c>
      <c r="CA63" s="291" t="s">
        <v>115</v>
      </c>
      <c r="CB63" s="292">
        <v>2.2207925680100566</v>
      </c>
      <c r="CC63" s="292" t="s">
        <v>115</v>
      </c>
      <c r="CD63" s="293" t="s">
        <v>115</v>
      </c>
      <c r="CE63" s="291">
        <v>71.646927867818178</v>
      </c>
      <c r="CF63" s="292">
        <v>5.6782333166586891</v>
      </c>
      <c r="CG63" s="292">
        <v>-3.4778240719140423E-2</v>
      </c>
      <c r="CH63" s="293">
        <v>3.4979402990119145E-4</v>
      </c>
      <c r="CI63" s="291">
        <v>191.61148487350687</v>
      </c>
      <c r="CJ63" s="292">
        <v>7.910031277492056</v>
      </c>
      <c r="CK63" s="292">
        <v>-9.1650799971116872E-2</v>
      </c>
      <c r="CL63" s="293">
        <v>1.237865202563362E-3</v>
      </c>
      <c r="CM63" s="291">
        <v>137.29557092939186</v>
      </c>
      <c r="CN63" s="292">
        <v>7.6053273394676282</v>
      </c>
      <c r="CO63" s="292">
        <v>-5.6860582398872969E-2</v>
      </c>
      <c r="CP63" s="293">
        <v>1.0541067599936136E-3</v>
      </c>
      <c r="CQ63" s="291" t="s">
        <v>115</v>
      </c>
      <c r="CR63" s="292" t="s">
        <v>115</v>
      </c>
      <c r="CS63" s="292" t="s">
        <v>115</v>
      </c>
      <c r="CT63" s="293" t="s">
        <v>115</v>
      </c>
      <c r="CU63" s="291">
        <v>137.722273380395</v>
      </c>
      <c r="CV63" s="292">
        <v>7.6077210747055011</v>
      </c>
      <c r="CW63" s="292">
        <v>-5.7133892190259009E-2</v>
      </c>
      <c r="CX63" s="294">
        <v>1.0555503549208333E-3</v>
      </c>
    </row>
    <row r="64" spans="2:102" ht="15" customHeight="1" x14ac:dyDescent="0.2">
      <c r="B64" s="276">
        <v>2065</v>
      </c>
      <c r="C64" s="291">
        <v>83.888291358175366</v>
      </c>
      <c r="D64" s="292">
        <v>3.6067668300056832</v>
      </c>
      <c r="E64" s="292">
        <v>-3.9520814988153264E-3</v>
      </c>
      <c r="F64" s="293">
        <v>1.7520929742415622E-4</v>
      </c>
      <c r="G64" s="291">
        <v>45.469295482477371</v>
      </c>
      <c r="H64" s="292">
        <v>6.0976591041797903</v>
      </c>
      <c r="I64" s="292">
        <v>-5.4601347934740488E-2</v>
      </c>
      <c r="J64" s="293">
        <v>4.2932608795912989E-4</v>
      </c>
      <c r="K64" s="291" t="s">
        <v>115</v>
      </c>
      <c r="L64" s="292">
        <v>2.1160766500600197</v>
      </c>
      <c r="M64" s="292" t="s">
        <v>115</v>
      </c>
      <c r="N64" s="293" t="s">
        <v>115</v>
      </c>
      <c r="O64" s="291">
        <v>60.135399393723119</v>
      </c>
      <c r="P64" s="292">
        <v>4.7789161718569932</v>
      </c>
      <c r="Q64" s="292">
        <v>-2.918563672043023E-2</v>
      </c>
      <c r="R64" s="294">
        <v>2.9356210135536088E-4</v>
      </c>
      <c r="S64" s="291">
        <v>160.84307678503944</v>
      </c>
      <c r="T64" s="292">
        <v>6.6398617440787291</v>
      </c>
      <c r="U64" s="292">
        <v>-7.6933784354816917E-2</v>
      </c>
      <c r="V64" s="294">
        <v>1.0390924529229827E-3</v>
      </c>
      <c r="W64" s="291">
        <v>115.21537869921565</v>
      </c>
      <c r="X64" s="292">
        <v>6.3822209530626282</v>
      </c>
      <c r="Y64" s="292">
        <v>-4.7716131626075915E-2</v>
      </c>
      <c r="Z64" s="294">
        <v>8.8458286541906114E-4</v>
      </c>
      <c r="AA64" s="291" t="s">
        <v>115</v>
      </c>
      <c r="AB64" s="292" t="s">
        <v>115</v>
      </c>
      <c r="AC64" s="292" t="s">
        <v>115</v>
      </c>
      <c r="AD64" s="293" t="s">
        <v>115</v>
      </c>
      <c r="AE64" s="291">
        <v>115.57382706532218</v>
      </c>
      <c r="AF64" s="292">
        <v>6.3842449631366929</v>
      </c>
      <c r="AG64" s="292">
        <v>-4.7945663693689453E-2</v>
      </c>
      <c r="AH64" s="294">
        <v>8.8579668315504241E-4</v>
      </c>
      <c r="AI64" s="291">
        <v>249.75825893931744</v>
      </c>
      <c r="AJ64" s="292">
        <v>41.522766864658514</v>
      </c>
      <c r="AK64" s="292">
        <v>-0.60393846680403973</v>
      </c>
      <c r="AL64" s="294">
        <v>5.1795429996313895E-3</v>
      </c>
      <c r="AM64" s="291" t="s">
        <v>115</v>
      </c>
      <c r="AN64" s="292" t="s">
        <v>115</v>
      </c>
      <c r="AO64" s="292" t="s">
        <v>115</v>
      </c>
      <c r="AP64" s="293" t="s">
        <v>115</v>
      </c>
      <c r="AQ64" s="291">
        <v>249.75825893931744</v>
      </c>
      <c r="AR64" s="292">
        <v>41.522766864658514</v>
      </c>
      <c r="AS64" s="292">
        <v>-0.60393846680403973</v>
      </c>
      <c r="AT64" s="293">
        <v>5.1795429996313895E-3</v>
      </c>
      <c r="AU64" s="291">
        <v>573.21926064964521</v>
      </c>
      <c r="AV64" s="292">
        <v>66.672213210619162</v>
      </c>
      <c r="AW64" s="292">
        <v>-0.78480693172021043</v>
      </c>
      <c r="AX64" s="294">
        <v>6.0729034352751034E-3</v>
      </c>
      <c r="AY64" s="291" t="s">
        <v>115</v>
      </c>
      <c r="AZ64" s="292" t="s">
        <v>115</v>
      </c>
      <c r="BA64" s="292" t="s">
        <v>115</v>
      </c>
      <c r="BB64" s="293" t="s">
        <v>115</v>
      </c>
      <c r="BC64" s="291">
        <v>573.21926064964521</v>
      </c>
      <c r="BD64" s="292">
        <v>66.672213210619162</v>
      </c>
      <c r="BE64" s="292">
        <v>-0.78480693172021043</v>
      </c>
      <c r="BF64" s="293">
        <v>6.0729034352751034E-3</v>
      </c>
      <c r="BG64" s="291">
        <v>695.76810986928899</v>
      </c>
      <c r="BH64" s="292">
        <v>51.809768157434974</v>
      </c>
      <c r="BI64" s="292">
        <v>-0.71112295384618651</v>
      </c>
      <c r="BJ64" s="294">
        <v>6.1749964575832633E-3</v>
      </c>
      <c r="BK64" s="291" t="s">
        <v>115</v>
      </c>
      <c r="BL64" s="292" t="s">
        <v>115</v>
      </c>
      <c r="BM64" s="292" t="s">
        <v>115</v>
      </c>
      <c r="BN64" s="293" t="s">
        <v>115</v>
      </c>
      <c r="BO64" s="291">
        <v>695.76810986928899</v>
      </c>
      <c r="BP64" s="292">
        <v>51.809768157434974</v>
      </c>
      <c r="BQ64" s="292">
        <v>-0.71112295384618651</v>
      </c>
      <c r="BR64" s="294">
        <v>6.1749964575832633E-3</v>
      </c>
      <c r="BS64" s="291">
        <v>100.66594962981044</v>
      </c>
      <c r="BT64" s="292">
        <v>4.3281201960068199</v>
      </c>
      <c r="BU64" s="292">
        <v>-4.7424977985783918E-3</v>
      </c>
      <c r="BV64" s="293">
        <v>2.1025115690898746E-4</v>
      </c>
      <c r="BW64" s="291">
        <v>54.563154578972842</v>
      </c>
      <c r="BX64" s="292">
        <v>7.3171909250157476</v>
      </c>
      <c r="BY64" s="292">
        <v>-6.5521617521688585E-2</v>
      </c>
      <c r="BZ64" s="293">
        <v>5.1519130555095587E-4</v>
      </c>
      <c r="CA64" s="291" t="s">
        <v>115</v>
      </c>
      <c r="CB64" s="292">
        <v>2.2218804825630207</v>
      </c>
      <c r="CC64" s="292" t="s">
        <v>115</v>
      </c>
      <c r="CD64" s="293" t="s">
        <v>115</v>
      </c>
      <c r="CE64" s="291">
        <v>72.162479272467749</v>
      </c>
      <c r="CF64" s="292">
        <v>5.7178491320775819</v>
      </c>
      <c r="CG64" s="292">
        <v>-3.5022764064516279E-2</v>
      </c>
      <c r="CH64" s="293">
        <v>3.5227452162643304E-4</v>
      </c>
      <c r="CI64" s="291">
        <v>193.01169214204734</v>
      </c>
      <c r="CJ64" s="292">
        <v>7.9678340928944742</v>
      </c>
      <c r="CK64" s="292">
        <v>-9.2320541225780303E-2</v>
      </c>
      <c r="CL64" s="293">
        <v>1.2469109435075791E-3</v>
      </c>
      <c r="CM64" s="291">
        <v>138.25845443905877</v>
      </c>
      <c r="CN64" s="292">
        <v>7.6586651436751536</v>
      </c>
      <c r="CO64" s="292">
        <v>-5.7259357951291098E-2</v>
      </c>
      <c r="CP64" s="293">
        <v>1.0614994385028734E-3</v>
      </c>
      <c r="CQ64" s="291" t="s">
        <v>115</v>
      </c>
      <c r="CR64" s="292" t="s">
        <v>115</v>
      </c>
      <c r="CS64" s="292" t="s">
        <v>115</v>
      </c>
      <c r="CT64" s="293" t="s">
        <v>115</v>
      </c>
      <c r="CU64" s="291">
        <v>138.6885924783866</v>
      </c>
      <c r="CV64" s="292">
        <v>7.6610939557640316</v>
      </c>
      <c r="CW64" s="292">
        <v>-5.7534796432427343E-2</v>
      </c>
      <c r="CX64" s="294">
        <v>1.0629560197860509E-3</v>
      </c>
    </row>
    <row r="65" spans="2:102" ht="15" customHeight="1" x14ac:dyDescent="0.2">
      <c r="B65" s="276">
        <v>2066</v>
      </c>
      <c r="C65" s="291">
        <v>84.504006311787847</v>
      </c>
      <c r="D65" s="292">
        <v>3.633239419153389</v>
      </c>
      <c r="E65" s="292">
        <v>-3.9810885942909774E-3</v>
      </c>
      <c r="F65" s="293">
        <v>1.7649528123297388E-4</v>
      </c>
      <c r="G65" s="291">
        <v>45.789678818686987</v>
      </c>
      <c r="H65" s="292">
        <v>6.1406241060813249</v>
      </c>
      <c r="I65" s="292">
        <v>-5.4986077054188044E-2</v>
      </c>
      <c r="J65" s="293">
        <v>4.3235118265045133E-4</v>
      </c>
      <c r="K65" s="291" t="s">
        <v>115</v>
      </c>
      <c r="L65" s="292">
        <v>2.1170984894255502</v>
      </c>
      <c r="M65" s="292" t="s">
        <v>115</v>
      </c>
      <c r="N65" s="293" t="s">
        <v>115</v>
      </c>
      <c r="O65" s="291">
        <v>60.570070098556499</v>
      </c>
      <c r="P65" s="292">
        <v>4.8123225344555243</v>
      </c>
      <c r="Q65" s="292">
        <v>-2.9391798771244516E-2</v>
      </c>
      <c r="R65" s="294">
        <v>2.9565344874927791E-4</v>
      </c>
      <c r="S65" s="291">
        <v>162.02361683369475</v>
      </c>
      <c r="T65" s="292">
        <v>6.6885963421919898</v>
      </c>
      <c r="U65" s="292">
        <v>-7.7498455308275815E-2</v>
      </c>
      <c r="V65" s="294">
        <v>1.0467190805618614E-3</v>
      </c>
      <c r="W65" s="291">
        <v>116.02720318469804</v>
      </c>
      <c r="X65" s="292">
        <v>6.4271910195585367</v>
      </c>
      <c r="Y65" s="292">
        <v>-4.805234649985312E-2</v>
      </c>
      <c r="Z65" s="294">
        <v>8.9081576624960163E-4</v>
      </c>
      <c r="AA65" s="291" t="s">
        <v>115</v>
      </c>
      <c r="AB65" s="292" t="s">
        <v>115</v>
      </c>
      <c r="AC65" s="292" t="s">
        <v>115</v>
      </c>
      <c r="AD65" s="293" t="s">
        <v>115</v>
      </c>
      <c r="AE65" s="291">
        <v>116.3885481573993</v>
      </c>
      <c r="AF65" s="292">
        <v>6.4292446035594928</v>
      </c>
      <c r="AG65" s="292">
        <v>-4.8283673304258666E-2</v>
      </c>
      <c r="AH65" s="294">
        <v>8.9204053301694339E-4</v>
      </c>
      <c r="AI65" s="291">
        <v>251.51809232568959</v>
      </c>
      <c r="AJ65" s="292">
        <v>41.815342380412439</v>
      </c>
      <c r="AK65" s="292">
        <v>-0.60819390597033529</v>
      </c>
      <c r="AL65" s="294">
        <v>5.2160388205728546E-3</v>
      </c>
      <c r="AM65" s="291" t="s">
        <v>115</v>
      </c>
      <c r="AN65" s="292" t="s">
        <v>115</v>
      </c>
      <c r="AO65" s="292" t="s">
        <v>115</v>
      </c>
      <c r="AP65" s="293" t="s">
        <v>115</v>
      </c>
      <c r="AQ65" s="291">
        <v>251.51809232568959</v>
      </c>
      <c r="AR65" s="292">
        <v>41.815342380412439</v>
      </c>
      <c r="AS65" s="292">
        <v>-0.60819390597033529</v>
      </c>
      <c r="AT65" s="293">
        <v>5.2160388205728546E-3</v>
      </c>
      <c r="AU65" s="291">
        <v>577.25824777618459</v>
      </c>
      <c r="AV65" s="292">
        <v>67.141995420223196</v>
      </c>
      <c r="AW65" s="292">
        <v>-0.79033679666306733</v>
      </c>
      <c r="AX65" s="294">
        <v>6.1156940050964914E-3</v>
      </c>
      <c r="AY65" s="291" t="s">
        <v>115</v>
      </c>
      <c r="AZ65" s="292" t="s">
        <v>115</v>
      </c>
      <c r="BA65" s="292" t="s">
        <v>115</v>
      </c>
      <c r="BB65" s="293" t="s">
        <v>115</v>
      </c>
      <c r="BC65" s="291">
        <v>577.25824777618459</v>
      </c>
      <c r="BD65" s="292">
        <v>67.141995420223196</v>
      </c>
      <c r="BE65" s="292">
        <v>-0.79033679666306733</v>
      </c>
      <c r="BF65" s="293">
        <v>6.1156940050964914E-3</v>
      </c>
      <c r="BG65" s="291">
        <v>700.67059419201371</v>
      </c>
      <c r="BH65" s="292">
        <v>52.174827395639419</v>
      </c>
      <c r="BI65" s="292">
        <v>-0.71613363065546942</v>
      </c>
      <c r="BJ65" s="294">
        <v>6.218506389839098E-3</v>
      </c>
      <c r="BK65" s="291" t="s">
        <v>115</v>
      </c>
      <c r="BL65" s="292" t="s">
        <v>115</v>
      </c>
      <c r="BM65" s="292" t="s">
        <v>115</v>
      </c>
      <c r="BN65" s="293" t="s">
        <v>115</v>
      </c>
      <c r="BO65" s="291">
        <v>700.67059419201371</v>
      </c>
      <c r="BP65" s="292">
        <v>52.174827395639419</v>
      </c>
      <c r="BQ65" s="292">
        <v>-0.71613363065546942</v>
      </c>
      <c r="BR65" s="294">
        <v>6.218506389839098E-3</v>
      </c>
      <c r="BS65" s="291">
        <v>101.40480757414541</v>
      </c>
      <c r="BT65" s="292">
        <v>4.3598873029840668</v>
      </c>
      <c r="BU65" s="292">
        <v>-4.7773063131491727E-3</v>
      </c>
      <c r="BV65" s="293">
        <v>2.1179433747956864E-4</v>
      </c>
      <c r="BW65" s="291">
        <v>54.947614582424386</v>
      </c>
      <c r="BX65" s="292">
        <v>7.3687489272975899</v>
      </c>
      <c r="BY65" s="292">
        <v>-6.5983292465025656E-2</v>
      </c>
      <c r="BZ65" s="293">
        <v>5.1882141918054155E-4</v>
      </c>
      <c r="CA65" s="291" t="s">
        <v>115</v>
      </c>
      <c r="CB65" s="292">
        <v>2.2229534138968279</v>
      </c>
      <c r="CC65" s="292" t="s">
        <v>115</v>
      </c>
      <c r="CD65" s="293" t="s">
        <v>115</v>
      </c>
      <c r="CE65" s="291">
        <v>72.684084118267805</v>
      </c>
      <c r="CF65" s="292">
        <v>5.7579286303103014</v>
      </c>
      <c r="CG65" s="292">
        <v>-3.5270158525493422E-2</v>
      </c>
      <c r="CH65" s="293">
        <v>3.5478413849913341E-4</v>
      </c>
      <c r="CI65" s="291">
        <v>194.42834020043369</v>
      </c>
      <c r="CJ65" s="292">
        <v>8.0263156106303875</v>
      </c>
      <c r="CK65" s="292">
        <v>-9.2998146369930978E-2</v>
      </c>
      <c r="CL65" s="293">
        <v>1.2560628966742336E-3</v>
      </c>
      <c r="CM65" s="291">
        <v>139.23264382163765</v>
      </c>
      <c r="CN65" s="292">
        <v>7.7126292234702438</v>
      </c>
      <c r="CO65" s="292">
        <v>-5.7662815799823741E-2</v>
      </c>
      <c r="CP65" s="293">
        <v>1.0689789194995218E-3</v>
      </c>
      <c r="CQ65" s="291" t="s">
        <v>115</v>
      </c>
      <c r="CR65" s="292" t="s">
        <v>115</v>
      </c>
      <c r="CS65" s="292" t="s">
        <v>115</v>
      </c>
      <c r="CT65" s="293" t="s">
        <v>115</v>
      </c>
      <c r="CU65" s="291">
        <v>139.66625778887914</v>
      </c>
      <c r="CV65" s="292">
        <v>7.7150935242713912</v>
      </c>
      <c r="CW65" s="292">
        <v>-5.7940407965110387E-2</v>
      </c>
      <c r="CX65" s="294">
        <v>1.0704486396203321E-3</v>
      </c>
    </row>
    <row r="66" spans="2:102" ht="15" customHeight="1" x14ac:dyDescent="0.2">
      <c r="B66" s="276">
        <v>2067</v>
      </c>
      <c r="C66" s="291">
        <v>85.12695079518835</v>
      </c>
      <c r="D66" s="292">
        <v>3.6600228410503823</v>
      </c>
      <c r="E66" s="292">
        <v>-4.0104362818857171E-3</v>
      </c>
      <c r="F66" s="293">
        <v>1.7779636465598507E-4</v>
      </c>
      <c r="G66" s="291">
        <v>46.113823994460702</v>
      </c>
      <c r="H66" s="292">
        <v>6.1840935894141875</v>
      </c>
      <c r="I66" s="292">
        <v>-5.5375323540987231E-2</v>
      </c>
      <c r="J66" s="293">
        <v>4.3541179704460634E-4</v>
      </c>
      <c r="K66" s="291" t="s">
        <v>115</v>
      </c>
      <c r="L66" s="292">
        <v>2.1179516303237884</v>
      </c>
      <c r="M66" s="292" t="s">
        <v>115</v>
      </c>
      <c r="N66" s="293" t="s">
        <v>115</v>
      </c>
      <c r="O66" s="291">
        <v>61.009844569004358</v>
      </c>
      <c r="P66" s="292">
        <v>4.8461115514190167</v>
      </c>
      <c r="Q66" s="292">
        <v>-2.9600381511500844E-2</v>
      </c>
      <c r="R66" s="294">
        <v>2.9776935208128397E-4</v>
      </c>
      <c r="S66" s="291">
        <v>163.21801840934012</v>
      </c>
      <c r="T66" s="292">
        <v>6.7379031665061877</v>
      </c>
      <c r="U66" s="292">
        <v>-7.8069756449055172E-2</v>
      </c>
      <c r="V66" s="294">
        <v>1.0544352576446405E-3</v>
      </c>
      <c r="W66" s="291">
        <v>116.84855985591994</v>
      </c>
      <c r="X66" s="292">
        <v>6.4726891103185844</v>
      </c>
      <c r="Y66" s="292">
        <v>-4.8392509102089538E-2</v>
      </c>
      <c r="Z66" s="294">
        <v>8.9712185182570607E-4</v>
      </c>
      <c r="AA66" s="291" t="s">
        <v>115</v>
      </c>
      <c r="AB66" s="292" t="s">
        <v>115</v>
      </c>
      <c r="AC66" s="292" t="s">
        <v>115</v>
      </c>
      <c r="AD66" s="293" t="s">
        <v>115</v>
      </c>
      <c r="AE66" s="291">
        <v>117.21283544625227</v>
      </c>
      <c r="AF66" s="292">
        <v>6.4747726154941043</v>
      </c>
      <c r="AG66" s="292">
        <v>-4.8625651716517518E-2</v>
      </c>
      <c r="AH66" s="294">
        <v>8.9835769618446339E-4</v>
      </c>
      <c r="AI66" s="291">
        <v>253.29858911777256</v>
      </c>
      <c r="AJ66" s="292">
        <v>42.111353225118464</v>
      </c>
      <c r="AK66" s="292">
        <v>-0.61249931115423895</v>
      </c>
      <c r="AL66" s="294">
        <v>5.2529631638737109E-3</v>
      </c>
      <c r="AM66" s="291" t="s">
        <v>115</v>
      </c>
      <c r="AN66" s="292" t="s">
        <v>115</v>
      </c>
      <c r="AO66" s="292" t="s">
        <v>115</v>
      </c>
      <c r="AP66" s="293" t="s">
        <v>115</v>
      </c>
      <c r="AQ66" s="291">
        <v>253.29858911777256</v>
      </c>
      <c r="AR66" s="292">
        <v>42.111353225118464</v>
      </c>
      <c r="AS66" s="292">
        <v>-0.61249931115423895</v>
      </c>
      <c r="AT66" s="293">
        <v>5.2529631638737109E-3</v>
      </c>
      <c r="AU66" s="291">
        <v>581.34465940910218</v>
      </c>
      <c r="AV66" s="292">
        <v>67.617293663599483</v>
      </c>
      <c r="AW66" s="292">
        <v>-0.79593159152697535</v>
      </c>
      <c r="AX66" s="294">
        <v>6.1589870082230233E-3</v>
      </c>
      <c r="AY66" s="291" t="s">
        <v>115</v>
      </c>
      <c r="AZ66" s="292" t="s">
        <v>115</v>
      </c>
      <c r="BA66" s="292" t="s">
        <v>115</v>
      </c>
      <c r="BB66" s="293" t="s">
        <v>115</v>
      </c>
      <c r="BC66" s="291">
        <v>581.34465940910218</v>
      </c>
      <c r="BD66" s="292">
        <v>67.617293663599483</v>
      </c>
      <c r="BE66" s="292">
        <v>-0.79593159152697535</v>
      </c>
      <c r="BF66" s="293">
        <v>6.1589870082230233E-3</v>
      </c>
      <c r="BG66" s="291">
        <v>705.63064193144351</v>
      </c>
      <c r="BH66" s="292">
        <v>52.544173043685788</v>
      </c>
      <c r="BI66" s="292">
        <v>-0.72120314124333473</v>
      </c>
      <c r="BJ66" s="294">
        <v>6.2625272019257239E-3</v>
      </c>
      <c r="BK66" s="291" t="s">
        <v>115</v>
      </c>
      <c r="BL66" s="292" t="s">
        <v>115</v>
      </c>
      <c r="BM66" s="292" t="s">
        <v>115</v>
      </c>
      <c r="BN66" s="293" t="s">
        <v>115</v>
      </c>
      <c r="BO66" s="291">
        <v>705.63064193144351</v>
      </c>
      <c r="BP66" s="292">
        <v>52.544173043685788</v>
      </c>
      <c r="BQ66" s="292">
        <v>-0.72120314124333473</v>
      </c>
      <c r="BR66" s="294">
        <v>6.2625272019257239E-3</v>
      </c>
      <c r="BS66" s="291">
        <v>102.15234095422602</v>
      </c>
      <c r="BT66" s="292">
        <v>4.392027409260459</v>
      </c>
      <c r="BU66" s="292">
        <v>-4.8125235382628605E-3</v>
      </c>
      <c r="BV66" s="293">
        <v>2.1335563758718209E-4</v>
      </c>
      <c r="BW66" s="291">
        <v>55.336588793352838</v>
      </c>
      <c r="BX66" s="292">
        <v>7.4209123072970247</v>
      </c>
      <c r="BY66" s="292">
        <v>-6.6450388249184672E-2</v>
      </c>
      <c r="BZ66" s="293">
        <v>5.2249415645352763E-4</v>
      </c>
      <c r="CA66" s="291" t="s">
        <v>115</v>
      </c>
      <c r="CB66" s="292">
        <v>2.223849211839978</v>
      </c>
      <c r="CC66" s="292" t="s">
        <v>115</v>
      </c>
      <c r="CD66" s="293" t="s">
        <v>115</v>
      </c>
      <c r="CE66" s="291">
        <v>73.211813482805226</v>
      </c>
      <c r="CF66" s="292">
        <v>5.7984686571233448</v>
      </c>
      <c r="CG66" s="292">
        <v>-3.5520457813801011E-2</v>
      </c>
      <c r="CH66" s="293">
        <v>3.5732322249754078E-4</v>
      </c>
      <c r="CI66" s="291">
        <v>195.86162209120815</v>
      </c>
      <c r="CJ66" s="292">
        <v>8.0854837998074256</v>
      </c>
      <c r="CK66" s="292">
        <v>-9.3683707738866209E-2</v>
      </c>
      <c r="CL66" s="293">
        <v>1.2653223091735686E-3</v>
      </c>
      <c r="CM66" s="291">
        <v>140.21827182710393</v>
      </c>
      <c r="CN66" s="292">
        <v>7.7672269323823011</v>
      </c>
      <c r="CO66" s="292">
        <v>-5.8071010922507445E-2</v>
      </c>
      <c r="CP66" s="293">
        <v>1.0765462221908472E-3</v>
      </c>
      <c r="CQ66" s="291" t="s">
        <v>115</v>
      </c>
      <c r="CR66" s="292" t="s">
        <v>115</v>
      </c>
      <c r="CS66" s="292" t="s">
        <v>115</v>
      </c>
      <c r="CT66" s="293" t="s">
        <v>115</v>
      </c>
      <c r="CU66" s="291">
        <v>140.6554025355027</v>
      </c>
      <c r="CV66" s="292">
        <v>7.7697271385929261</v>
      </c>
      <c r="CW66" s="292">
        <v>-5.8350782059821013E-2</v>
      </c>
      <c r="CX66" s="294">
        <v>1.0780292354213559E-3</v>
      </c>
    </row>
    <row r="67" spans="2:102" ht="15" customHeight="1" x14ac:dyDescent="0.2">
      <c r="B67" s="276">
        <v>2068</v>
      </c>
      <c r="C67" s="291">
        <v>85.757209695223665</v>
      </c>
      <c r="D67" s="292">
        <v>3.687120745396264</v>
      </c>
      <c r="E67" s="292">
        <v>-4.0401285607242288E-3</v>
      </c>
      <c r="F67" s="293">
        <v>1.7911272498807268E-4</v>
      </c>
      <c r="G67" s="291">
        <v>46.441775180126079</v>
      </c>
      <c r="H67" s="292">
        <v>6.2280734776394118</v>
      </c>
      <c r="I67" s="292">
        <v>-5.5769140436633356E-2</v>
      </c>
      <c r="J67" s="293">
        <v>4.3850834820268467E-4</v>
      </c>
      <c r="K67" s="291" t="s">
        <v>115</v>
      </c>
      <c r="L67" s="292">
        <v>2.1187318141465505</v>
      </c>
      <c r="M67" s="292" t="s">
        <v>115</v>
      </c>
      <c r="N67" s="293" t="s">
        <v>115</v>
      </c>
      <c r="O67" s="291">
        <v>61.454782731864505</v>
      </c>
      <c r="P67" s="292">
        <v>4.8802929034857323</v>
      </c>
      <c r="Q67" s="292">
        <v>-2.9811413364167223E-2</v>
      </c>
      <c r="R67" s="294">
        <v>2.999100996794192E-4</v>
      </c>
      <c r="S67" s="291">
        <v>164.42644426963102</v>
      </c>
      <c r="T67" s="292">
        <v>6.7877889359199646</v>
      </c>
      <c r="U67" s="292">
        <v>-7.8647765626712551E-2</v>
      </c>
      <c r="V67" s="294">
        <v>1.0622420356325012E-3</v>
      </c>
      <c r="W67" s="291">
        <v>117.67956063678434</v>
      </c>
      <c r="X67" s="292">
        <v>6.5187214252362828</v>
      </c>
      <c r="Y67" s="292">
        <v>-4.8736665785761212E-2</v>
      </c>
      <c r="Z67" s="294">
        <v>9.0350198145945529E-4</v>
      </c>
      <c r="AA67" s="291" t="s">
        <v>115</v>
      </c>
      <c r="AB67" s="292" t="s">
        <v>115</v>
      </c>
      <c r="AC67" s="292" t="s">
        <v>115</v>
      </c>
      <c r="AD67" s="293" t="s">
        <v>115</v>
      </c>
      <c r="AE67" s="291">
        <v>118.04680125513086</v>
      </c>
      <c r="AF67" s="292">
        <v>6.5208352029113144</v>
      </c>
      <c r="AG67" s="292">
        <v>-4.8971645530877253E-2</v>
      </c>
      <c r="AH67" s="294">
        <v>9.0474903347919472E-4</v>
      </c>
      <c r="AI67" s="291">
        <v>255.09999193872528</v>
      </c>
      <c r="AJ67" s="292">
        <v>42.410839735320046</v>
      </c>
      <c r="AK67" s="292">
        <v>-0.61685526904088894</v>
      </c>
      <c r="AL67" s="294">
        <v>5.2903210611076473E-3</v>
      </c>
      <c r="AM67" s="291" t="s">
        <v>115</v>
      </c>
      <c r="AN67" s="292" t="s">
        <v>115</v>
      </c>
      <c r="AO67" s="292" t="s">
        <v>115</v>
      </c>
      <c r="AP67" s="293" t="s">
        <v>115</v>
      </c>
      <c r="AQ67" s="291">
        <v>255.09999193872528</v>
      </c>
      <c r="AR67" s="292">
        <v>42.410839735320046</v>
      </c>
      <c r="AS67" s="292">
        <v>-0.61685526904088894</v>
      </c>
      <c r="AT67" s="293">
        <v>5.2903210611076473E-3</v>
      </c>
      <c r="AU67" s="291">
        <v>585.47905239191675</v>
      </c>
      <c r="AV67" s="292">
        <v>68.098172708267839</v>
      </c>
      <c r="AW67" s="292">
        <v>-0.80159207869848281</v>
      </c>
      <c r="AX67" s="294">
        <v>6.2027883440672806E-3</v>
      </c>
      <c r="AY67" s="291" t="s">
        <v>115</v>
      </c>
      <c r="AZ67" s="292" t="s">
        <v>115</v>
      </c>
      <c r="BA67" s="292" t="s">
        <v>115</v>
      </c>
      <c r="BB67" s="293" t="s">
        <v>115</v>
      </c>
      <c r="BC67" s="291">
        <v>585.47905239191675</v>
      </c>
      <c r="BD67" s="292">
        <v>68.098172708267839</v>
      </c>
      <c r="BE67" s="292">
        <v>-0.80159207869848281</v>
      </c>
      <c r="BF67" s="293">
        <v>6.2027883440672806E-3</v>
      </c>
      <c r="BG67" s="291">
        <v>710.64892897896823</v>
      </c>
      <c r="BH67" s="292">
        <v>52.917855431239531</v>
      </c>
      <c r="BI67" s="292">
        <v>-0.72633217641735881</v>
      </c>
      <c r="BJ67" s="294">
        <v>6.3070648924321519E-3</v>
      </c>
      <c r="BK67" s="291" t="s">
        <v>115</v>
      </c>
      <c r="BL67" s="292" t="s">
        <v>115</v>
      </c>
      <c r="BM67" s="292" t="s">
        <v>115</v>
      </c>
      <c r="BN67" s="293" t="s">
        <v>115</v>
      </c>
      <c r="BO67" s="291">
        <v>710.64892897896823</v>
      </c>
      <c r="BP67" s="292">
        <v>52.917855431239531</v>
      </c>
      <c r="BQ67" s="292">
        <v>-0.72633217641735881</v>
      </c>
      <c r="BR67" s="294">
        <v>6.3070648924321519E-3</v>
      </c>
      <c r="BS67" s="291">
        <v>102.9086516342684</v>
      </c>
      <c r="BT67" s="292">
        <v>4.4245448944755168</v>
      </c>
      <c r="BU67" s="292">
        <v>-4.848154272869074E-3</v>
      </c>
      <c r="BV67" s="293">
        <v>2.1493526998568721E-4</v>
      </c>
      <c r="BW67" s="291">
        <v>55.730130216151295</v>
      </c>
      <c r="BX67" s="292">
        <v>7.4736881731672939</v>
      </c>
      <c r="BY67" s="292">
        <v>-6.6922968523960027E-2</v>
      </c>
      <c r="BZ67" s="293">
        <v>5.2621001784322163E-4</v>
      </c>
      <c r="CA67" s="291" t="s">
        <v>115</v>
      </c>
      <c r="CB67" s="292">
        <v>2.2246684048538783</v>
      </c>
      <c r="CC67" s="292" t="s">
        <v>115</v>
      </c>
      <c r="CD67" s="293" t="s">
        <v>115</v>
      </c>
      <c r="CE67" s="291">
        <v>73.745739278237409</v>
      </c>
      <c r="CF67" s="292">
        <v>5.8394800670159244</v>
      </c>
      <c r="CG67" s="292">
        <v>-3.577369603700066E-2</v>
      </c>
      <c r="CH67" s="293">
        <v>3.5989211961530302E-4</v>
      </c>
      <c r="CI67" s="291">
        <v>197.31173312355722</v>
      </c>
      <c r="CJ67" s="292">
        <v>8.1453467231039571</v>
      </c>
      <c r="CK67" s="292">
        <v>-9.4377318752055059E-2</v>
      </c>
      <c r="CL67" s="293">
        <v>1.2746904427590013E-3</v>
      </c>
      <c r="CM67" s="291">
        <v>141.2154727641412</v>
      </c>
      <c r="CN67" s="292">
        <v>7.8224657102835389</v>
      </c>
      <c r="CO67" s="292">
        <v>-5.8483998942913451E-2</v>
      </c>
      <c r="CP67" s="293">
        <v>1.0842023777513463E-3</v>
      </c>
      <c r="CQ67" s="291" t="s">
        <v>115</v>
      </c>
      <c r="CR67" s="292" t="s">
        <v>115</v>
      </c>
      <c r="CS67" s="292" t="s">
        <v>115</v>
      </c>
      <c r="CT67" s="293" t="s">
        <v>115</v>
      </c>
      <c r="CU67" s="291">
        <v>141.65616150615702</v>
      </c>
      <c r="CV67" s="292">
        <v>7.8250022434935769</v>
      </c>
      <c r="CW67" s="292">
        <v>-5.8765974637052694E-2</v>
      </c>
      <c r="CX67" s="294">
        <v>1.0856988401750337E-3</v>
      </c>
    </row>
    <row r="68" spans="2:102" ht="15" customHeight="1" x14ac:dyDescent="0.2">
      <c r="B68" s="276">
        <v>2069</v>
      </c>
      <c r="C68" s="291">
        <v>86.394868895455105</v>
      </c>
      <c r="D68" s="292">
        <v>3.7145368247442501</v>
      </c>
      <c r="E68" s="292">
        <v>-4.0701694768876555E-3</v>
      </c>
      <c r="F68" s="293">
        <v>1.8044454160585997E-4</v>
      </c>
      <c r="G68" s="291">
        <v>46.773577064644684</v>
      </c>
      <c r="H68" s="292">
        <v>6.2725697637694351</v>
      </c>
      <c r="I68" s="292">
        <v>-5.6167581405418214E-2</v>
      </c>
      <c r="J68" s="293">
        <v>4.416412580827759E-4</v>
      </c>
      <c r="K68" s="291" t="s">
        <v>115</v>
      </c>
      <c r="L68" s="292">
        <v>2.1193935899552967</v>
      </c>
      <c r="M68" s="292" t="s">
        <v>115</v>
      </c>
      <c r="N68" s="293" t="s">
        <v>115</v>
      </c>
      <c r="O68" s="291">
        <v>61.904945217576255</v>
      </c>
      <c r="P68" s="292">
        <v>4.914868829973563</v>
      </c>
      <c r="Q68" s="292">
        <v>-3.0024923085945152E-2</v>
      </c>
      <c r="R68" s="294">
        <v>3.0207598325718033E-4</v>
      </c>
      <c r="S68" s="291">
        <v>165.64905908327171</v>
      </c>
      <c r="T68" s="292">
        <v>6.8382604482231413</v>
      </c>
      <c r="U68" s="292">
        <v>-7.9232561604890381E-2</v>
      </c>
      <c r="V68" s="294">
        <v>1.0701404783325483E-3</v>
      </c>
      <c r="W68" s="291">
        <v>118.52031876536931</v>
      </c>
      <c r="X68" s="292">
        <v>6.5652942370023331</v>
      </c>
      <c r="Y68" s="292">
        <v>-4.9084863448106149E-2</v>
      </c>
      <c r="Z68" s="294">
        <v>9.0995702455270099E-4</v>
      </c>
      <c r="AA68" s="291" t="s">
        <v>115</v>
      </c>
      <c r="AB68" s="292" t="s">
        <v>115</v>
      </c>
      <c r="AC68" s="292" t="s">
        <v>115</v>
      </c>
      <c r="AD68" s="293" t="s">
        <v>115</v>
      </c>
      <c r="AE68" s="291">
        <v>118.89055922614898</v>
      </c>
      <c r="AF68" s="292">
        <v>6.5674386426269677</v>
      </c>
      <c r="AG68" s="292">
        <v>-4.9321701894916373E-2</v>
      </c>
      <c r="AH68" s="294">
        <v>9.1121541583022469E-4</v>
      </c>
      <c r="AI68" s="291">
        <v>256.92254626051124</v>
      </c>
      <c r="AJ68" s="292">
        <v>42.713842721179589</v>
      </c>
      <c r="AK68" s="292">
        <v>-0.62126237320409461</v>
      </c>
      <c r="AL68" s="294">
        <v>5.3281176029275033E-3</v>
      </c>
      <c r="AM68" s="291" t="s">
        <v>115</v>
      </c>
      <c r="AN68" s="292" t="s">
        <v>115</v>
      </c>
      <c r="AO68" s="292" t="s">
        <v>115</v>
      </c>
      <c r="AP68" s="293" t="s">
        <v>115</v>
      </c>
      <c r="AQ68" s="291">
        <v>256.92254626051124</v>
      </c>
      <c r="AR68" s="292">
        <v>42.713842721179589</v>
      </c>
      <c r="AS68" s="292">
        <v>-0.62126237320409461</v>
      </c>
      <c r="AT68" s="293">
        <v>5.3281176029275033E-3</v>
      </c>
      <c r="AU68" s="291">
        <v>589.66199010642822</v>
      </c>
      <c r="AV68" s="292">
        <v>68.584698082227845</v>
      </c>
      <c r="AW68" s="292">
        <v>-0.80731902951584011</v>
      </c>
      <c r="AX68" s="294">
        <v>6.2471039813108871E-3</v>
      </c>
      <c r="AY68" s="291" t="s">
        <v>115</v>
      </c>
      <c r="AZ68" s="292" t="s">
        <v>115</v>
      </c>
      <c r="BA68" s="292" t="s">
        <v>115</v>
      </c>
      <c r="BB68" s="293" t="s">
        <v>115</v>
      </c>
      <c r="BC68" s="291">
        <v>589.66199010642822</v>
      </c>
      <c r="BD68" s="292">
        <v>68.584698082227845</v>
      </c>
      <c r="BE68" s="292">
        <v>-0.80731902951584011</v>
      </c>
      <c r="BF68" s="293">
        <v>6.2471039813108871E-3</v>
      </c>
      <c r="BG68" s="291">
        <v>715.72613916208059</v>
      </c>
      <c r="BH68" s="292">
        <v>53.295925478921134</v>
      </c>
      <c r="BI68" s="292">
        <v>-0.73152143509636192</v>
      </c>
      <c r="BJ68" s="294">
        <v>6.3521255303809285E-3</v>
      </c>
      <c r="BK68" s="291" t="s">
        <v>115</v>
      </c>
      <c r="BL68" s="292" t="s">
        <v>115</v>
      </c>
      <c r="BM68" s="292" t="s">
        <v>115</v>
      </c>
      <c r="BN68" s="293" t="s">
        <v>115</v>
      </c>
      <c r="BO68" s="291">
        <v>715.72613916208059</v>
      </c>
      <c r="BP68" s="292">
        <v>53.295925478921134</v>
      </c>
      <c r="BQ68" s="292">
        <v>-0.73152143509636192</v>
      </c>
      <c r="BR68" s="294">
        <v>6.3521255303809285E-3</v>
      </c>
      <c r="BS68" s="291">
        <v>103.67384267454612</v>
      </c>
      <c r="BT68" s="292">
        <v>4.4574441896931001</v>
      </c>
      <c r="BU68" s="292">
        <v>-4.8842033722651867E-3</v>
      </c>
      <c r="BV68" s="293">
        <v>2.1653344992703195E-4</v>
      </c>
      <c r="BW68" s="291">
        <v>56.128292477573616</v>
      </c>
      <c r="BX68" s="292">
        <v>7.5270837165233218</v>
      </c>
      <c r="BY68" s="292">
        <v>-6.7401097686501849E-2</v>
      </c>
      <c r="BZ68" s="293">
        <v>5.2996950969933106E-4</v>
      </c>
      <c r="CA68" s="291" t="s">
        <v>115</v>
      </c>
      <c r="CB68" s="292">
        <v>2.2253632694530618</v>
      </c>
      <c r="CC68" s="292" t="s">
        <v>115</v>
      </c>
      <c r="CD68" s="293" t="s">
        <v>115</v>
      </c>
      <c r="CE68" s="291">
        <v>74.285934261091498</v>
      </c>
      <c r="CF68" s="292">
        <v>5.8809659090943835</v>
      </c>
      <c r="CG68" s="292">
        <v>-3.6029907703134183E-2</v>
      </c>
      <c r="CH68" s="293">
        <v>3.6249117990861643E-4</v>
      </c>
      <c r="CI68" s="291">
        <v>198.77887089992603</v>
      </c>
      <c r="CJ68" s="292">
        <v>8.2059125378677695</v>
      </c>
      <c r="CK68" s="292">
        <v>-9.5079073925868451E-2</v>
      </c>
      <c r="CL68" s="293">
        <v>1.2841685739990579E-3</v>
      </c>
      <c r="CM68" s="291">
        <v>142.22438251844318</v>
      </c>
      <c r="CN68" s="292">
        <v>7.8783530844027991</v>
      </c>
      <c r="CO68" s="292">
        <v>-5.8901836137727377E-2</v>
      </c>
      <c r="CP68" s="293">
        <v>1.0919484294632411E-3</v>
      </c>
      <c r="CQ68" s="291" t="s">
        <v>115</v>
      </c>
      <c r="CR68" s="292" t="s">
        <v>115</v>
      </c>
      <c r="CS68" s="292" t="s">
        <v>115</v>
      </c>
      <c r="CT68" s="293" t="s">
        <v>115</v>
      </c>
      <c r="CU68" s="291">
        <v>142.66867107137878</v>
      </c>
      <c r="CV68" s="292">
        <v>7.8809263711523609</v>
      </c>
      <c r="CW68" s="292">
        <v>-5.918604227389964E-2</v>
      </c>
      <c r="CX68" s="294">
        <v>1.0934584989962695E-3</v>
      </c>
    </row>
    <row r="69" spans="2:102" ht="15" customHeight="1" x14ac:dyDescent="0.2">
      <c r="B69" s="276">
        <v>2070</v>
      </c>
      <c r="C69" s="291">
        <v>87.040015287861479</v>
      </c>
      <c r="D69" s="292">
        <v>3.7422748150043454</v>
      </c>
      <c r="E69" s="292">
        <v>-4.1005631239649388E-3</v>
      </c>
      <c r="F69" s="293">
        <v>1.8179199599215357E-4</v>
      </c>
      <c r="G69" s="291">
        <v>47.109274861701664</v>
      </c>
      <c r="H69" s="292">
        <v>6.3175885111847414</v>
      </c>
      <c r="I69" s="292">
        <v>-5.6570700741742606E-2</v>
      </c>
      <c r="J69" s="293">
        <v>4.4481095359746696E-4</v>
      </c>
      <c r="K69" s="291" t="s">
        <v>115</v>
      </c>
      <c r="L69" s="292">
        <v>2.1199643387227516</v>
      </c>
      <c r="M69" s="292" t="s">
        <v>115</v>
      </c>
      <c r="N69" s="293" t="s">
        <v>115</v>
      </c>
      <c r="O69" s="291">
        <v>62.360393368482264</v>
      </c>
      <c r="P69" s="292">
        <v>4.949845491217725</v>
      </c>
      <c r="Q69" s="292">
        <v>-3.0240939771188181E-2</v>
      </c>
      <c r="R69" s="294">
        <v>3.0426729795327137E-4</v>
      </c>
      <c r="S69" s="291">
        <v>166.88602945245418</v>
      </c>
      <c r="T69" s="292">
        <v>6.8893245810230281</v>
      </c>
      <c r="U69" s="292">
        <v>-7.9824224072048769E-2</v>
      </c>
      <c r="V69" s="294">
        <v>1.0781316620427719E-3</v>
      </c>
      <c r="W69" s="291">
        <v>119.3709488093584</v>
      </c>
      <c r="X69" s="292">
        <v>6.6124138919593722</v>
      </c>
      <c r="Y69" s="292">
        <v>-4.9437149537014814E-2</v>
      </c>
      <c r="Z69" s="294">
        <v>9.1648786071553455E-4</v>
      </c>
      <c r="AA69" s="291" t="s">
        <v>115</v>
      </c>
      <c r="AB69" s="292" t="s">
        <v>115</v>
      </c>
      <c r="AC69" s="292" t="s">
        <v>115</v>
      </c>
      <c r="AD69" s="293" t="s">
        <v>115</v>
      </c>
      <c r="AE69" s="291">
        <v>119.74422433577004</v>
      </c>
      <c r="AF69" s="292">
        <v>6.6145892851572841</v>
      </c>
      <c r="AG69" s="292">
        <v>-4.9675868509805259E-2</v>
      </c>
      <c r="AH69" s="294">
        <v>9.177577243928125E-4</v>
      </c>
      <c r="AI69" s="291">
        <v>258.76650043734747</v>
      </c>
      <c r="AJ69" s="292">
        <v>43.020403472039433</v>
      </c>
      <c r="AK69" s="292">
        <v>-0.62572122418722054</v>
      </c>
      <c r="AL69" s="294">
        <v>5.3663579397589421E-3</v>
      </c>
      <c r="AM69" s="291" t="s">
        <v>115</v>
      </c>
      <c r="AN69" s="292" t="s">
        <v>115</v>
      </c>
      <c r="AO69" s="292" t="s">
        <v>115</v>
      </c>
      <c r="AP69" s="293" t="s">
        <v>115</v>
      </c>
      <c r="AQ69" s="291">
        <v>258.76650043734747</v>
      </c>
      <c r="AR69" s="292">
        <v>43.020403472039433</v>
      </c>
      <c r="AS69" s="292">
        <v>-0.62572122418722054</v>
      </c>
      <c r="AT69" s="293">
        <v>5.3663579397589421E-3</v>
      </c>
      <c r="AU69" s="291">
        <v>593.89404254948556</v>
      </c>
      <c r="AV69" s="292">
        <v>69.07693608288794</v>
      </c>
      <c r="AW69" s="292">
        <v>-0.81311322437410549</v>
      </c>
      <c r="AX69" s="294">
        <v>6.291939958717822E-3</v>
      </c>
      <c r="AY69" s="291" t="s">
        <v>115</v>
      </c>
      <c r="AZ69" s="292" t="s">
        <v>115</v>
      </c>
      <c r="BA69" s="292" t="s">
        <v>115</v>
      </c>
      <c r="BB69" s="293" t="s">
        <v>115</v>
      </c>
      <c r="BC69" s="291">
        <v>593.89404254948556</v>
      </c>
      <c r="BD69" s="292">
        <v>69.07693608288794</v>
      </c>
      <c r="BE69" s="292">
        <v>-0.81311322437410549</v>
      </c>
      <c r="BF69" s="293">
        <v>6.291939958717822E-3</v>
      </c>
      <c r="BG69" s="291">
        <v>720.86296433755808</v>
      </c>
      <c r="BH69" s="292">
        <v>53.678434705244776</v>
      </c>
      <c r="BI69" s="292">
        <v>-0.73677162440564681</v>
      </c>
      <c r="BJ69" s="294">
        <v>6.3977152560551302E-3</v>
      </c>
      <c r="BK69" s="291" t="s">
        <v>115</v>
      </c>
      <c r="BL69" s="292" t="s">
        <v>115</v>
      </c>
      <c r="BM69" s="292" t="s">
        <v>115</v>
      </c>
      <c r="BN69" s="293" t="s">
        <v>115</v>
      </c>
      <c r="BO69" s="291">
        <v>720.86296433755808</v>
      </c>
      <c r="BP69" s="292">
        <v>53.678434705244776</v>
      </c>
      <c r="BQ69" s="292">
        <v>-0.73677162440564681</v>
      </c>
      <c r="BR69" s="294">
        <v>6.3977152560551302E-3</v>
      </c>
      <c r="BS69" s="291">
        <v>104.44801834543377</v>
      </c>
      <c r="BT69" s="292">
        <v>4.490729778005214</v>
      </c>
      <c r="BU69" s="292">
        <v>-4.9206757487579265E-3</v>
      </c>
      <c r="BV69" s="293">
        <v>2.1815039519058429E-4</v>
      </c>
      <c r="BW69" s="291">
        <v>56.531129834041998</v>
      </c>
      <c r="BX69" s="292">
        <v>7.5811062134216893</v>
      </c>
      <c r="BY69" s="292">
        <v>-6.7884840890091128E-2</v>
      </c>
      <c r="BZ69" s="293">
        <v>5.3377314431696037E-4</v>
      </c>
      <c r="CA69" s="291" t="s">
        <v>115</v>
      </c>
      <c r="CB69" s="292">
        <v>2.2259625556588891</v>
      </c>
      <c r="CC69" s="292" t="s">
        <v>115</v>
      </c>
      <c r="CD69" s="293" t="s">
        <v>115</v>
      </c>
      <c r="CE69" s="291">
        <v>74.832472042178722</v>
      </c>
      <c r="CF69" s="292">
        <v>5.9229333577268664</v>
      </c>
      <c r="CG69" s="292">
        <v>-3.6289127725425821E-2</v>
      </c>
      <c r="CH69" s="293">
        <v>3.6512075754392567E-4</v>
      </c>
      <c r="CI69" s="291">
        <v>200.26323534294502</v>
      </c>
      <c r="CJ69" s="292">
        <v>8.2671894972276334</v>
      </c>
      <c r="CK69" s="292">
        <v>-9.5789068886458523E-2</v>
      </c>
      <c r="CL69" s="293">
        <v>1.2937579944513262E-3</v>
      </c>
      <c r="CM69" s="291">
        <v>143.24513857123006</v>
      </c>
      <c r="CN69" s="292">
        <v>7.9348966703512467</v>
      </c>
      <c r="CO69" s="292">
        <v>-5.9324579444417776E-2</v>
      </c>
      <c r="CP69" s="293">
        <v>1.0997854328586413E-3</v>
      </c>
      <c r="CQ69" s="291" t="s">
        <v>115</v>
      </c>
      <c r="CR69" s="292" t="s">
        <v>115</v>
      </c>
      <c r="CS69" s="292" t="s">
        <v>115</v>
      </c>
      <c r="CT69" s="293" t="s">
        <v>115</v>
      </c>
      <c r="CU69" s="291">
        <v>143.69306920292405</v>
      </c>
      <c r="CV69" s="292">
        <v>7.9375071421887409</v>
      </c>
      <c r="CW69" s="292">
        <v>-5.9611042211766316E-2</v>
      </c>
      <c r="CX69" s="294">
        <v>1.1013092692713749E-3</v>
      </c>
    </row>
    <row r="70" spans="2:102" ht="15" customHeight="1" x14ac:dyDescent="0.2">
      <c r="B70" s="276">
        <v>2071</v>
      </c>
      <c r="C70" s="291">
        <v>87.692736784679667</v>
      </c>
      <c r="D70" s="292">
        <v>3.7703384959524264</v>
      </c>
      <c r="E70" s="292">
        <v>-4.1313136436106433E-3</v>
      </c>
      <c r="F70" s="293">
        <v>1.8315527176067373E-4</v>
      </c>
      <c r="G70" s="291">
        <v>47.448914315866951</v>
      </c>
      <c r="H70" s="292">
        <v>6.3631358544601113</v>
      </c>
      <c r="I70" s="292">
        <v>-5.6978553377515041E-2</v>
      </c>
      <c r="J70" s="293">
        <v>4.4801786667201745E-4</v>
      </c>
      <c r="K70" s="291" t="s">
        <v>115</v>
      </c>
      <c r="L70" s="292">
        <v>2.1205312530693168</v>
      </c>
      <c r="M70" s="292" t="s">
        <v>115</v>
      </c>
      <c r="N70" s="293" t="s">
        <v>115</v>
      </c>
      <c r="O70" s="291">
        <v>62.821189247187576</v>
      </c>
      <c r="P70" s="292">
        <v>4.9852322780115594</v>
      </c>
      <c r="Q70" s="292">
        <v>-3.0459492855866552E-2</v>
      </c>
      <c r="R70" s="294">
        <v>3.0648434237182142E-4</v>
      </c>
      <c r="S70" s="291">
        <v>168.13752393556052</v>
      </c>
      <c r="T70" s="292">
        <v>6.940988292681622</v>
      </c>
      <c r="U70" s="292">
        <v>-8.0422833652324485E-2</v>
      </c>
      <c r="V70" s="294">
        <v>1.0862166756987126E-3</v>
      </c>
      <c r="W70" s="291">
        <v>120.23156668165265</v>
      </c>
      <c r="X70" s="292">
        <v>6.6600868109667895</v>
      </c>
      <c r="Y70" s="292">
        <v>-4.9793572057495808E-2</v>
      </c>
      <c r="Z70" s="294">
        <v>9.2309537988615104E-4</v>
      </c>
      <c r="AA70" s="291" t="s">
        <v>115</v>
      </c>
      <c r="AB70" s="292" t="s">
        <v>115</v>
      </c>
      <c r="AC70" s="292" t="s">
        <v>115</v>
      </c>
      <c r="AD70" s="293" t="s">
        <v>115</v>
      </c>
      <c r="AE70" s="291">
        <v>120.60791291047475</v>
      </c>
      <c r="AF70" s="292">
        <v>6.66229355558424</v>
      </c>
      <c r="AG70" s="292">
        <v>-5.0034193636806362E-2</v>
      </c>
      <c r="AH70" s="294">
        <v>9.2437685066846425E-4</v>
      </c>
      <c r="AI70" s="291">
        <v>260.6321057395478</v>
      </c>
      <c r="AJ70" s="292">
        <v>43.330563762048321</v>
      </c>
      <c r="AK70" s="292">
        <v>-0.63023242958502113</v>
      </c>
      <c r="AL70" s="294">
        <v>5.4050472825022972E-3</v>
      </c>
      <c r="AM70" s="291" t="s">
        <v>115</v>
      </c>
      <c r="AN70" s="292" t="s">
        <v>115</v>
      </c>
      <c r="AO70" s="292" t="s">
        <v>115</v>
      </c>
      <c r="AP70" s="293" t="s">
        <v>115</v>
      </c>
      <c r="AQ70" s="291">
        <v>260.6321057395478</v>
      </c>
      <c r="AR70" s="292">
        <v>43.330563762048321</v>
      </c>
      <c r="AS70" s="292">
        <v>-0.63023242958502113</v>
      </c>
      <c r="AT70" s="293">
        <v>5.4050472825022972E-3</v>
      </c>
      <c r="AU70" s="291">
        <v>598.17578641066109</v>
      </c>
      <c r="AV70" s="292">
        <v>69.57495378609984</v>
      </c>
      <c r="AW70" s="292">
        <v>-0.81897545283148965</v>
      </c>
      <c r="AX70" s="294">
        <v>6.3373023859573246E-3</v>
      </c>
      <c r="AY70" s="291" t="s">
        <v>115</v>
      </c>
      <c r="AZ70" s="292" t="s">
        <v>115</v>
      </c>
      <c r="BA70" s="292" t="s">
        <v>115</v>
      </c>
      <c r="BB70" s="293" t="s">
        <v>115</v>
      </c>
      <c r="BC70" s="291">
        <v>598.17578641066109</v>
      </c>
      <c r="BD70" s="292">
        <v>69.57495378609984</v>
      </c>
      <c r="BE70" s="292">
        <v>-0.81897545283148965</v>
      </c>
      <c r="BF70" s="293">
        <v>6.3373023859573246E-3</v>
      </c>
      <c r="BG70" s="291">
        <v>726.06010448574204</v>
      </c>
      <c r="BH70" s="292">
        <v>54.065435233638773</v>
      </c>
      <c r="BI70" s="292">
        <v>-0.74208345977335777</v>
      </c>
      <c r="BJ70" s="294">
        <v>6.4438402818350962E-3</v>
      </c>
      <c r="BK70" s="291" t="s">
        <v>115</v>
      </c>
      <c r="BL70" s="292" t="s">
        <v>115</v>
      </c>
      <c r="BM70" s="292" t="s">
        <v>115</v>
      </c>
      <c r="BN70" s="293" t="s">
        <v>115</v>
      </c>
      <c r="BO70" s="291">
        <v>726.06010448574204</v>
      </c>
      <c r="BP70" s="292">
        <v>54.065435233638773</v>
      </c>
      <c r="BQ70" s="292">
        <v>-0.74208345977335777</v>
      </c>
      <c r="BR70" s="294">
        <v>6.4438402818350962E-3</v>
      </c>
      <c r="BS70" s="291">
        <v>105.2312841416156</v>
      </c>
      <c r="BT70" s="292">
        <v>4.5244061951429115</v>
      </c>
      <c r="BU70" s="292">
        <v>-4.9575763723327714E-3</v>
      </c>
      <c r="BV70" s="293">
        <v>2.1978632611280847E-4</v>
      </c>
      <c r="BW70" s="291">
        <v>56.938697179040339</v>
      </c>
      <c r="BX70" s="292">
        <v>7.6357630253521336</v>
      </c>
      <c r="BY70" s="292">
        <v>-6.8374264053018052E-2</v>
      </c>
      <c r="BZ70" s="293">
        <v>5.376214400064209E-4</v>
      </c>
      <c r="CA70" s="291" t="s">
        <v>115</v>
      </c>
      <c r="CB70" s="292">
        <v>2.2265578157227828</v>
      </c>
      <c r="CC70" s="292" t="s">
        <v>115</v>
      </c>
      <c r="CD70" s="293" t="s">
        <v>115</v>
      </c>
      <c r="CE70" s="291">
        <v>75.385427096625079</v>
      </c>
      <c r="CF70" s="292">
        <v>5.9653929875523728</v>
      </c>
      <c r="CG70" s="292">
        <v>-3.6551391427039864E-2</v>
      </c>
      <c r="CH70" s="293">
        <v>3.6778121084618564E-4</v>
      </c>
      <c r="CI70" s="291">
        <v>201.76502872267261</v>
      </c>
      <c r="CJ70" s="292">
        <v>8.329185951217946</v>
      </c>
      <c r="CK70" s="292">
        <v>-9.6507400382789377E-2</v>
      </c>
      <c r="CL70" s="293">
        <v>1.3034600108384551E-3</v>
      </c>
      <c r="CM70" s="291">
        <v>144.27788001798316</v>
      </c>
      <c r="CN70" s="292">
        <v>7.992104173160147</v>
      </c>
      <c r="CO70" s="292">
        <v>-5.975228646899497E-2</v>
      </c>
      <c r="CP70" s="293">
        <v>1.1077144558633812E-3</v>
      </c>
      <c r="CQ70" s="291" t="s">
        <v>115</v>
      </c>
      <c r="CR70" s="292" t="s">
        <v>115</v>
      </c>
      <c r="CS70" s="292" t="s">
        <v>115</v>
      </c>
      <c r="CT70" s="293" t="s">
        <v>115</v>
      </c>
      <c r="CU70" s="291">
        <v>144.72949549256967</v>
      </c>
      <c r="CV70" s="292">
        <v>7.994752266701088</v>
      </c>
      <c r="CW70" s="292">
        <v>-6.0041032364167628E-2</v>
      </c>
      <c r="CX70" s="294">
        <v>1.109252220802157E-3</v>
      </c>
    </row>
    <row r="71" spans="2:102" ht="15" customHeight="1" x14ac:dyDescent="0.2">
      <c r="B71" s="276">
        <v>2072</v>
      </c>
      <c r="C71" s="291">
        <v>88.353122330384181</v>
      </c>
      <c r="D71" s="292">
        <v>3.7987316917452998</v>
      </c>
      <c r="E71" s="292">
        <v>-4.1624252261093318E-3</v>
      </c>
      <c r="F71" s="293">
        <v>1.8453455468107476E-4</v>
      </c>
      <c r="G71" s="291">
        <v>47.792541708828679</v>
      </c>
      <c r="H71" s="292">
        <v>6.4092180002005517</v>
      </c>
      <c r="I71" s="292">
        <v>-5.7391194889637044E-2</v>
      </c>
      <c r="J71" s="293">
        <v>4.5126243430321613E-4</v>
      </c>
      <c r="K71" s="291" t="s">
        <v>115</v>
      </c>
      <c r="L71" s="292">
        <v>2.1210011029907339</v>
      </c>
      <c r="M71" s="292" t="s">
        <v>115</v>
      </c>
      <c r="N71" s="293" t="s">
        <v>115</v>
      </c>
      <c r="O71" s="291">
        <v>63.287395645016609</v>
      </c>
      <c r="P71" s="292">
        <v>5.021029059052168</v>
      </c>
      <c r="Q71" s="292">
        <v>-3.0680612121578327E-2</v>
      </c>
      <c r="R71" s="294">
        <v>3.0872741862307448E-4</v>
      </c>
      <c r="S71" s="291">
        <v>169.40371307013191</v>
      </c>
      <c r="T71" s="292">
        <v>6.9932586232638005</v>
      </c>
      <c r="U71" s="292">
        <v>-8.1028471916517325E-2</v>
      </c>
      <c r="V71" s="294">
        <v>1.0943966210218462E-3</v>
      </c>
      <c r="W71" s="291">
        <v>121.10228965616558</v>
      </c>
      <c r="X71" s="292">
        <v>6.7083194902756604</v>
      </c>
      <c r="Y71" s="292">
        <v>-5.0154179578217259E-2</v>
      </c>
      <c r="Z71" s="294">
        <v>9.2978048245211694E-4</v>
      </c>
      <c r="AA71" s="291" t="s">
        <v>115</v>
      </c>
      <c r="AB71" s="292" t="s">
        <v>115</v>
      </c>
      <c r="AC71" s="292" t="s">
        <v>115</v>
      </c>
      <c r="AD71" s="293" t="s">
        <v>115</v>
      </c>
      <c r="AE71" s="291">
        <v>121.48174264261232</v>
      </c>
      <c r="AF71" s="292">
        <v>6.7105579544310796</v>
      </c>
      <c r="AG71" s="292">
        <v>-5.0396726103850507E-2</v>
      </c>
      <c r="AH71" s="294">
        <v>9.3107369662641295E-4</v>
      </c>
      <c r="AI71" s="291">
        <v>262.51961638776208</v>
      </c>
      <c r="AJ71" s="292">
        <v>43.644365855853778</v>
      </c>
      <c r="AK71" s="292">
        <v>-0.63479660412643568</v>
      </c>
      <c r="AL71" s="294">
        <v>5.4441909032426367E-3</v>
      </c>
      <c r="AM71" s="291" t="s">
        <v>115</v>
      </c>
      <c r="AN71" s="292" t="s">
        <v>115</v>
      </c>
      <c r="AO71" s="292" t="s">
        <v>115</v>
      </c>
      <c r="AP71" s="293" t="s">
        <v>115</v>
      </c>
      <c r="AQ71" s="291">
        <v>262.51961638776208</v>
      </c>
      <c r="AR71" s="292">
        <v>43.644365855853778</v>
      </c>
      <c r="AS71" s="292">
        <v>-0.63479660412643568</v>
      </c>
      <c r="AT71" s="293">
        <v>5.4441909032426367E-3</v>
      </c>
      <c r="AU71" s="291">
        <v>602.50780515083261</v>
      </c>
      <c r="AV71" s="292">
        <v>70.078819055298538</v>
      </c>
      <c r="AW71" s="292">
        <v>-0.82490651371694446</v>
      </c>
      <c r="AX71" s="294">
        <v>6.3831974444364279E-3</v>
      </c>
      <c r="AY71" s="291" t="s">
        <v>115</v>
      </c>
      <c r="AZ71" s="292" t="s">
        <v>115</v>
      </c>
      <c r="BA71" s="292" t="s">
        <v>115</v>
      </c>
      <c r="BB71" s="293" t="s">
        <v>115</v>
      </c>
      <c r="BC71" s="291">
        <v>602.50780515083261</v>
      </c>
      <c r="BD71" s="292">
        <v>70.078819055298538</v>
      </c>
      <c r="BE71" s="292">
        <v>-0.82490651371694446</v>
      </c>
      <c r="BF71" s="293">
        <v>6.3831974444364279E-3</v>
      </c>
      <c r="BG71" s="291">
        <v>731.31826780591996</v>
      </c>
      <c r="BH71" s="292">
        <v>54.456979799548137</v>
      </c>
      <c r="BI71" s="292">
        <v>-0.74745766502796929</v>
      </c>
      <c r="BJ71" s="294">
        <v>6.4905068930449618E-3</v>
      </c>
      <c r="BK71" s="291" t="s">
        <v>115</v>
      </c>
      <c r="BL71" s="292" t="s">
        <v>115</v>
      </c>
      <c r="BM71" s="292" t="s">
        <v>115</v>
      </c>
      <c r="BN71" s="293" t="s">
        <v>115</v>
      </c>
      <c r="BO71" s="291">
        <v>731.31826780591996</v>
      </c>
      <c r="BP71" s="292">
        <v>54.456979799548137</v>
      </c>
      <c r="BQ71" s="292">
        <v>-0.74745766502796929</v>
      </c>
      <c r="BR71" s="294">
        <v>6.4905068930449618E-3</v>
      </c>
      <c r="BS71" s="291">
        <v>106.02374679646101</v>
      </c>
      <c r="BT71" s="292">
        <v>4.5584780300943599</v>
      </c>
      <c r="BU71" s="292">
        <v>-4.9949102713311979E-3</v>
      </c>
      <c r="BV71" s="293">
        <v>2.2144146561728969E-4</v>
      </c>
      <c r="BW71" s="291">
        <v>57.351050050594417</v>
      </c>
      <c r="BX71" s="292">
        <v>7.691061600240662</v>
      </c>
      <c r="BY71" s="292">
        <v>-6.8869433867564445E-2</v>
      </c>
      <c r="BZ71" s="293">
        <v>5.4151492116385938E-4</v>
      </c>
      <c r="CA71" s="291" t="s">
        <v>115</v>
      </c>
      <c r="CB71" s="292">
        <v>2.2270511581402705</v>
      </c>
      <c r="CC71" s="292" t="s">
        <v>115</v>
      </c>
      <c r="CD71" s="293" t="s">
        <v>115</v>
      </c>
      <c r="CE71" s="291">
        <v>75.944874774019922</v>
      </c>
      <c r="CF71" s="292">
        <v>6.008345383395997</v>
      </c>
      <c r="CG71" s="292">
        <v>-3.681673454589398E-2</v>
      </c>
      <c r="CH71" s="293">
        <v>3.7047290234768941E-4</v>
      </c>
      <c r="CI71" s="291">
        <v>203.2844556841583</v>
      </c>
      <c r="CJ71" s="292">
        <v>8.3919103479165607</v>
      </c>
      <c r="CK71" s="292">
        <v>-9.723416629982079E-2</v>
      </c>
      <c r="CL71" s="293">
        <v>1.3132759452262155E-3</v>
      </c>
      <c r="CM71" s="291">
        <v>145.32274758739868</v>
      </c>
      <c r="CN71" s="292">
        <v>8.0499833883307925</v>
      </c>
      <c r="CO71" s="292">
        <v>-6.0185015493860711E-2</v>
      </c>
      <c r="CP71" s="293">
        <v>1.1157365789425404E-3</v>
      </c>
      <c r="CQ71" s="291" t="s">
        <v>115</v>
      </c>
      <c r="CR71" s="292" t="s">
        <v>115</v>
      </c>
      <c r="CS71" s="292" t="s">
        <v>115</v>
      </c>
      <c r="CT71" s="293" t="s">
        <v>115</v>
      </c>
      <c r="CU71" s="291">
        <v>145.77809117113475</v>
      </c>
      <c r="CV71" s="292">
        <v>8.0526695453172952</v>
      </c>
      <c r="CW71" s="292">
        <v>-6.0476071324620601E-2</v>
      </c>
      <c r="CX71" s="294">
        <v>1.1172884359516955E-3</v>
      </c>
    </row>
    <row r="72" spans="2:102" ht="15" customHeight="1" x14ac:dyDescent="0.2">
      <c r="B72" s="276">
        <v>2073</v>
      </c>
      <c r="C72" s="291">
        <v>89.021261913807336</v>
      </c>
      <c r="D72" s="292">
        <v>3.8274582714418068</v>
      </c>
      <c r="E72" s="292">
        <v>-4.193902110946556E-3</v>
      </c>
      <c r="F72" s="293">
        <v>1.8593003270425933E-4</v>
      </c>
      <c r="G72" s="291">
        <v>48.140203865699959</v>
      </c>
      <c r="H72" s="292">
        <v>6.455841227887066</v>
      </c>
      <c r="I72" s="292">
        <v>-5.7808681507576537E-2</v>
      </c>
      <c r="J72" s="293">
        <v>4.5454509861893002E-4</v>
      </c>
      <c r="K72" s="291" t="s">
        <v>115</v>
      </c>
      <c r="L72" s="292">
        <v>2.1214001002506726</v>
      </c>
      <c r="M72" s="292" t="s">
        <v>115</v>
      </c>
      <c r="N72" s="293" t="s">
        <v>115</v>
      </c>
      <c r="O72" s="291">
        <v>63.759076090569678</v>
      </c>
      <c r="P72" s="292">
        <v>5.0572421003562305</v>
      </c>
      <c r="Q72" s="292">
        <v>-3.0904327699607655E-2</v>
      </c>
      <c r="R72" s="294">
        <v>3.1099683236455761E-4</v>
      </c>
      <c r="S72" s="291">
        <v>170.68476939610727</v>
      </c>
      <c r="T72" s="292">
        <v>7.0461426954966502</v>
      </c>
      <c r="U72" s="292">
        <v>-8.1641221393205579E-2</v>
      </c>
      <c r="V72" s="294">
        <v>1.1026726126697132E-3</v>
      </c>
      <c r="W72" s="291">
        <v>121.98323638380394</v>
      </c>
      <c r="X72" s="292">
        <v>6.7571185024139924</v>
      </c>
      <c r="Y72" s="292">
        <v>-5.0519021238125281E-2</v>
      </c>
      <c r="Z72" s="294">
        <v>9.3654407937306507E-4</v>
      </c>
      <c r="AA72" s="291" t="s">
        <v>115</v>
      </c>
      <c r="AB72" s="292" t="s">
        <v>115</v>
      </c>
      <c r="AC72" s="292" t="s">
        <v>115</v>
      </c>
      <c r="AD72" s="293" t="s">
        <v>115</v>
      </c>
      <c r="AE72" s="291">
        <v>122.36583260643843</v>
      </c>
      <c r="AF72" s="292">
        <v>6.7593890585481384</v>
      </c>
      <c r="AG72" s="292">
        <v>-5.0763515312190678E-2</v>
      </c>
      <c r="AH72" s="294">
        <v>9.3784917482652949E-4</v>
      </c>
      <c r="AI72" s="291">
        <v>264.42928958761894</v>
      </c>
      <c r="AJ72" s="292">
        <v>43.961852514361468</v>
      </c>
      <c r="AK72" s="292">
        <v>-0.6394143697583563</v>
      </c>
      <c r="AL72" s="294">
        <v>5.4837941359681874E-3</v>
      </c>
      <c r="AM72" s="291" t="s">
        <v>115</v>
      </c>
      <c r="AN72" s="292" t="s">
        <v>115</v>
      </c>
      <c r="AO72" s="292" t="s">
        <v>115</v>
      </c>
      <c r="AP72" s="293" t="s">
        <v>115</v>
      </c>
      <c r="AQ72" s="291">
        <v>264.42928958761894</v>
      </c>
      <c r="AR72" s="292">
        <v>43.961852514361468</v>
      </c>
      <c r="AS72" s="292">
        <v>-0.6394143697583563</v>
      </c>
      <c r="AT72" s="293">
        <v>5.4837941359681874E-3</v>
      </c>
      <c r="AU72" s="291">
        <v>606.89068908169133</v>
      </c>
      <c r="AV72" s="292">
        <v>70.588600550750087</v>
      </c>
      <c r="AW72" s="292">
        <v>-0.83090721523901945</v>
      </c>
      <c r="AX72" s="294">
        <v>6.4296313881422942E-3</v>
      </c>
      <c r="AY72" s="291" t="s">
        <v>115</v>
      </c>
      <c r="AZ72" s="292" t="s">
        <v>115</v>
      </c>
      <c r="BA72" s="292" t="s">
        <v>115</v>
      </c>
      <c r="BB72" s="293" t="s">
        <v>115</v>
      </c>
      <c r="BC72" s="291">
        <v>606.89068908169133</v>
      </c>
      <c r="BD72" s="292">
        <v>70.588600550750087</v>
      </c>
      <c r="BE72" s="292">
        <v>-0.83090721523901945</v>
      </c>
      <c r="BF72" s="293">
        <v>6.4296313881422942E-3</v>
      </c>
      <c r="BG72" s="291">
        <v>736.63817081283207</v>
      </c>
      <c r="BH72" s="292">
        <v>54.853121757620833</v>
      </c>
      <c r="BI72" s="292">
        <v>-0.75289497249692083</v>
      </c>
      <c r="BJ72" s="294">
        <v>6.537721448809152E-3</v>
      </c>
      <c r="BK72" s="291" t="s">
        <v>115</v>
      </c>
      <c r="BL72" s="292" t="s">
        <v>115</v>
      </c>
      <c r="BM72" s="292" t="s">
        <v>115</v>
      </c>
      <c r="BN72" s="293" t="s">
        <v>115</v>
      </c>
      <c r="BO72" s="291">
        <v>736.63817081283207</v>
      </c>
      <c r="BP72" s="292">
        <v>54.853121757620833</v>
      </c>
      <c r="BQ72" s="292">
        <v>-0.75289497249692083</v>
      </c>
      <c r="BR72" s="294">
        <v>6.537721448809152E-3</v>
      </c>
      <c r="BS72" s="291">
        <v>106.8255142965688</v>
      </c>
      <c r="BT72" s="292">
        <v>4.592949925730168</v>
      </c>
      <c r="BU72" s="292">
        <v>-5.0326825331358672E-3</v>
      </c>
      <c r="BV72" s="293">
        <v>2.2311603924511119E-4</v>
      </c>
      <c r="BW72" s="291">
        <v>57.768244638839946</v>
      </c>
      <c r="BX72" s="292">
        <v>7.7470094734644785</v>
      </c>
      <c r="BY72" s="292">
        <v>-6.9370417809091839E-2</v>
      </c>
      <c r="BZ72" s="293">
        <v>5.4545411834271596E-4</v>
      </c>
      <c r="CA72" s="291" t="s">
        <v>115</v>
      </c>
      <c r="CB72" s="292">
        <v>2.2274701052632064</v>
      </c>
      <c r="CC72" s="292" t="s">
        <v>115</v>
      </c>
      <c r="CD72" s="293" t="s">
        <v>115</v>
      </c>
      <c r="CE72" s="291">
        <v>76.510891308683611</v>
      </c>
      <c r="CF72" s="292">
        <v>6.0517978557540273</v>
      </c>
      <c r="CG72" s="292">
        <v>-3.7085193239529184E-2</v>
      </c>
      <c r="CH72" s="293">
        <v>3.7319619883746912E-4</v>
      </c>
      <c r="CI72" s="291">
        <v>204.82172327532871</v>
      </c>
      <c r="CJ72" s="292">
        <v>8.4553712345959795</v>
      </c>
      <c r="CK72" s="292">
        <v>-9.7969465671846695E-2</v>
      </c>
      <c r="CL72" s="293">
        <v>1.3232071352036559E-3</v>
      </c>
      <c r="CM72" s="291">
        <v>146.37988366056473</v>
      </c>
      <c r="CN72" s="292">
        <v>8.1085422028967908</v>
      </c>
      <c r="CO72" s="292">
        <v>-6.0622825485750334E-2</v>
      </c>
      <c r="CP72" s="293">
        <v>1.1238528952476781E-3</v>
      </c>
      <c r="CQ72" s="291" t="s">
        <v>115</v>
      </c>
      <c r="CR72" s="292" t="s">
        <v>115</v>
      </c>
      <c r="CS72" s="292" t="s">
        <v>115</v>
      </c>
      <c r="CT72" s="293" t="s">
        <v>115</v>
      </c>
      <c r="CU72" s="291">
        <v>146.83899912772614</v>
      </c>
      <c r="CV72" s="292">
        <v>8.1112668702577668</v>
      </c>
      <c r="CW72" s="292">
        <v>-6.0916218374628815E-2</v>
      </c>
      <c r="CX72" s="294">
        <v>1.1254190097918354E-3</v>
      </c>
    </row>
    <row r="73" spans="2:102" ht="15" customHeight="1" x14ac:dyDescent="0.2">
      <c r="B73" s="276">
        <v>2074</v>
      </c>
      <c r="C73" s="291">
        <v>89.697246580401796</v>
      </c>
      <c r="D73" s="292">
        <v>3.8565221495300541</v>
      </c>
      <c r="E73" s="292">
        <v>-4.225748587386567E-3</v>
      </c>
      <c r="F73" s="293">
        <v>1.8734189598799012E-4</v>
      </c>
      <c r="G73" s="291">
        <v>48.491948161399463</v>
      </c>
      <c r="H73" s="292">
        <v>6.5030118907323242</v>
      </c>
      <c r="I73" s="292">
        <v>-5.8231070121029987E-2</v>
      </c>
      <c r="J73" s="293">
        <v>4.5786630693835084E-4</v>
      </c>
      <c r="K73" s="291" t="s">
        <v>115</v>
      </c>
      <c r="L73" s="292">
        <v>2.1216393301400411</v>
      </c>
      <c r="M73" s="292" t="s">
        <v>115</v>
      </c>
      <c r="N73" s="293" t="s">
        <v>115</v>
      </c>
      <c r="O73" s="291">
        <v>64.236294858379722</v>
      </c>
      <c r="P73" s="292">
        <v>5.0938716135108999</v>
      </c>
      <c r="Q73" s="292">
        <v>-3.1130670075030675E-2</v>
      </c>
      <c r="R73" s="294">
        <v>3.1329289284273134E-4</v>
      </c>
      <c r="S73" s="291">
        <v>171.98086747933479</v>
      </c>
      <c r="T73" s="292">
        <v>7.0996477157400619</v>
      </c>
      <c r="U73" s="292">
        <v>-8.2261165579991954E-2</v>
      </c>
      <c r="V73" s="294">
        <v>1.1110457783878099E-3</v>
      </c>
      <c r="W73" s="291">
        <v>122.8745269086357</v>
      </c>
      <c r="X73" s="292">
        <v>6.8064904970823239</v>
      </c>
      <c r="Y73" s="292">
        <v>-5.0888146753139844E-2</v>
      </c>
      <c r="Z73" s="294">
        <v>9.4338709230482661E-4</v>
      </c>
      <c r="AA73" s="291" t="s">
        <v>115</v>
      </c>
      <c r="AB73" s="292" t="s">
        <v>115</v>
      </c>
      <c r="AC73" s="292" t="s">
        <v>115</v>
      </c>
      <c r="AD73" s="293" t="s">
        <v>115</v>
      </c>
      <c r="AE73" s="291">
        <v>123.26030327434079</v>
      </c>
      <c r="AF73" s="292">
        <v>6.8087935220090365</v>
      </c>
      <c r="AG73" s="292">
        <v>-5.1134611243133662E-2</v>
      </c>
      <c r="AH73" s="294">
        <v>9.4470420854367288E-4</v>
      </c>
      <c r="AI73" s="291">
        <v>266.36138556477346</v>
      </c>
      <c r="AJ73" s="292">
        <v>44.283067000561992</v>
      </c>
      <c r="AK73" s="292">
        <v>-0.64408635573037754</v>
      </c>
      <c r="AL73" s="294">
        <v>5.5238623772971684E-3</v>
      </c>
      <c r="AM73" s="291" t="s">
        <v>115</v>
      </c>
      <c r="AN73" s="292" t="s">
        <v>115</v>
      </c>
      <c r="AO73" s="292" t="s">
        <v>115</v>
      </c>
      <c r="AP73" s="293" t="s">
        <v>115</v>
      </c>
      <c r="AQ73" s="291">
        <v>266.36138556477346</v>
      </c>
      <c r="AR73" s="292">
        <v>44.283067000561992</v>
      </c>
      <c r="AS73" s="292">
        <v>-0.64408635573037754</v>
      </c>
      <c r="AT73" s="293">
        <v>5.5238623772971684E-3</v>
      </c>
      <c r="AU73" s="291">
        <v>611.32503544618032</v>
      </c>
      <c r="AV73" s="292">
        <v>71.104367738907513</v>
      </c>
      <c r="AW73" s="292">
        <v>-0.83697837509599138</v>
      </c>
      <c r="AX73" s="294">
        <v>6.4766105444944121E-3</v>
      </c>
      <c r="AY73" s="291" t="s">
        <v>115</v>
      </c>
      <c r="AZ73" s="292" t="s">
        <v>115</v>
      </c>
      <c r="BA73" s="292" t="s">
        <v>115</v>
      </c>
      <c r="BB73" s="293" t="s">
        <v>115</v>
      </c>
      <c r="BC73" s="291">
        <v>611.32503544618032</v>
      </c>
      <c r="BD73" s="292">
        <v>71.104367738907513</v>
      </c>
      <c r="BE73" s="292">
        <v>-0.83697837509599138</v>
      </c>
      <c r="BF73" s="293">
        <v>6.4766105444944121E-3</v>
      </c>
      <c r="BG73" s="291">
        <v>742.02053843430679</v>
      </c>
      <c r="BH73" s="292">
        <v>55.253915088978133</v>
      </c>
      <c r="BI73" s="292">
        <v>-0.75839612310640792</v>
      </c>
      <c r="BJ73" s="294">
        <v>6.5854903829189095E-3</v>
      </c>
      <c r="BK73" s="291" t="s">
        <v>115</v>
      </c>
      <c r="BL73" s="292" t="s">
        <v>115</v>
      </c>
      <c r="BM73" s="292" t="s">
        <v>115</v>
      </c>
      <c r="BN73" s="293" t="s">
        <v>115</v>
      </c>
      <c r="BO73" s="291">
        <v>742.02053843430679</v>
      </c>
      <c r="BP73" s="292">
        <v>55.253915088978133</v>
      </c>
      <c r="BQ73" s="292">
        <v>-0.75839612310640792</v>
      </c>
      <c r="BR73" s="294">
        <v>6.5854903829189095E-3</v>
      </c>
      <c r="BS73" s="291">
        <v>107.63669589648215</v>
      </c>
      <c r="BT73" s="292">
        <v>4.6278265794360651</v>
      </c>
      <c r="BU73" s="292">
        <v>-5.0708983048638806E-3</v>
      </c>
      <c r="BV73" s="293">
        <v>2.2481027518558814E-4</v>
      </c>
      <c r="BW73" s="291">
        <v>58.190337793679355</v>
      </c>
      <c r="BX73" s="292">
        <v>7.8036142688787891</v>
      </c>
      <c r="BY73" s="292">
        <v>-6.9877284145235988E-2</v>
      </c>
      <c r="BZ73" s="293">
        <v>5.4943956832602099E-4</v>
      </c>
      <c r="CA73" s="291" t="s">
        <v>115</v>
      </c>
      <c r="CB73" s="292">
        <v>2.2277212966470432</v>
      </c>
      <c r="CC73" s="292" t="s">
        <v>115</v>
      </c>
      <c r="CD73" s="293" t="s">
        <v>115</v>
      </c>
      <c r="CE73" s="291">
        <v>77.083553830055678</v>
      </c>
      <c r="CF73" s="292">
        <v>6.0957513665570202</v>
      </c>
      <c r="CG73" s="292">
        <v>-3.7356804090036812E-2</v>
      </c>
      <c r="CH73" s="293">
        <v>3.7595147141127765E-4</v>
      </c>
      <c r="CI73" s="291">
        <v>206.37704097520174</v>
      </c>
      <c r="CJ73" s="292">
        <v>8.5195772588880736</v>
      </c>
      <c r="CK73" s="292">
        <v>-9.8713398695990343E-2</v>
      </c>
      <c r="CL73" s="293">
        <v>1.3332549340653718E-3</v>
      </c>
      <c r="CM73" s="291">
        <v>147.44943229036284</v>
      </c>
      <c r="CN73" s="292">
        <v>8.167788596498788</v>
      </c>
      <c r="CO73" s="292">
        <v>-6.1065776103767809E-2</v>
      </c>
      <c r="CP73" s="293">
        <v>1.132064510765792E-3</v>
      </c>
      <c r="CQ73" s="291" t="s">
        <v>115</v>
      </c>
      <c r="CR73" s="292" t="s">
        <v>115</v>
      </c>
      <c r="CS73" s="292" t="s">
        <v>115</v>
      </c>
      <c r="CT73" s="293" t="s">
        <v>115</v>
      </c>
      <c r="CU73" s="291">
        <v>147.91236392920894</v>
      </c>
      <c r="CV73" s="292">
        <v>8.1705522264108428</v>
      </c>
      <c r="CW73" s="292">
        <v>-6.1361533491760392E-2</v>
      </c>
      <c r="CX73" s="294">
        <v>1.1336450502524075E-3</v>
      </c>
    </row>
    <row r="74" spans="2:102" ht="15" customHeight="1" x14ac:dyDescent="0.2">
      <c r="B74" s="276">
        <v>2075</v>
      </c>
      <c r="C74" s="291">
        <v>90.381168444647074</v>
      </c>
      <c r="D74" s="292">
        <v>3.8859272864608241</v>
      </c>
      <c r="E74" s="292">
        <v>-4.2579689950567913E-3</v>
      </c>
      <c r="F74" s="293">
        <v>1.8877033692280188E-4</v>
      </c>
      <c r="G74" s="291">
        <v>48.847822527107184</v>
      </c>
      <c r="H74" s="292">
        <v>6.550736416546413</v>
      </c>
      <c r="I74" s="292">
        <v>-5.865841828767468E-2</v>
      </c>
      <c r="J74" s="293">
        <v>4.6122651183295082E-4</v>
      </c>
      <c r="K74" s="291" t="s">
        <v>115</v>
      </c>
      <c r="L74" s="292">
        <v>2.1218905543089353</v>
      </c>
      <c r="M74" s="292" t="s">
        <v>115</v>
      </c>
      <c r="N74" s="293" t="s">
        <v>115</v>
      </c>
      <c r="O74" s="291">
        <v>64.719116977670907</v>
      </c>
      <c r="P74" s="292">
        <v>5.1309317064131807</v>
      </c>
      <c r="Q74" s="292">
        <v>-3.1359670090869617E-2</v>
      </c>
      <c r="R74" s="294">
        <v>3.1561591293513021E-4</v>
      </c>
      <c r="S74" s="291">
        <v>173.29218393535947</v>
      </c>
      <c r="T74" s="292">
        <v>7.1537809749687185</v>
      </c>
      <c r="U74" s="292">
        <v>-8.2888388954881459E-2</v>
      </c>
      <c r="V74" s="294">
        <v>1.1195172591632616E-3</v>
      </c>
      <c r="W74" s="291">
        <v>123.77628268424827</v>
      </c>
      <c r="X74" s="292">
        <v>6.8564422020598723</v>
      </c>
      <c r="Y74" s="292">
        <v>-5.126160642292954E-2</v>
      </c>
      <c r="Z74" s="294">
        <v>9.5031045372502381E-4</v>
      </c>
      <c r="AA74" s="291" t="s">
        <v>115</v>
      </c>
      <c r="AB74" s="292" t="s">
        <v>115</v>
      </c>
      <c r="AC74" s="292" t="s">
        <v>115</v>
      </c>
      <c r="AD74" s="293" t="s">
        <v>115</v>
      </c>
      <c r="AE74" s="291">
        <v>124.16527653325569</v>
      </c>
      <c r="AF74" s="292">
        <v>6.8587780770174209</v>
      </c>
      <c r="AG74" s="292">
        <v>-5.1510064464850951E-2</v>
      </c>
      <c r="AH74" s="294">
        <v>9.5163973189350284E-4</v>
      </c>
      <c r="AI74" s="291">
        <v>268.31616760036815</v>
      </c>
      <c r="AJ74" s="292">
        <v>44.608053085426334</v>
      </c>
      <c r="AK74" s="292">
        <v>-0.64881319868054399</v>
      </c>
      <c r="AL74" s="294">
        <v>5.5644010872131829E-3</v>
      </c>
      <c r="AM74" s="291" t="s">
        <v>115</v>
      </c>
      <c r="AN74" s="292" t="s">
        <v>115</v>
      </c>
      <c r="AO74" s="292" t="s">
        <v>115</v>
      </c>
      <c r="AP74" s="293" t="s">
        <v>115</v>
      </c>
      <c r="AQ74" s="291">
        <v>268.31616760036815</v>
      </c>
      <c r="AR74" s="292">
        <v>44.608053085426334</v>
      </c>
      <c r="AS74" s="292">
        <v>-0.64881319868054399</v>
      </c>
      <c r="AT74" s="293">
        <v>5.5644010872131829E-3</v>
      </c>
      <c r="AU74" s="291">
        <v>615.81144849988061</v>
      </c>
      <c r="AV74" s="292">
        <v>71.626190901876967</v>
      </c>
      <c r="AW74" s="292">
        <v>-0.84312082058729199</v>
      </c>
      <c r="AX74" s="294">
        <v>6.5241413152068292E-3</v>
      </c>
      <c r="AY74" s="291" t="s">
        <v>115</v>
      </c>
      <c r="AZ74" s="292" t="s">
        <v>115</v>
      </c>
      <c r="BA74" s="292" t="s">
        <v>115</v>
      </c>
      <c r="BB74" s="293" t="s">
        <v>115</v>
      </c>
      <c r="BC74" s="291">
        <v>615.81144849988061</v>
      </c>
      <c r="BD74" s="292">
        <v>71.626190901876967</v>
      </c>
      <c r="BE74" s="292">
        <v>-0.84312082058729199</v>
      </c>
      <c r="BF74" s="293">
        <v>6.5241413152068292E-3</v>
      </c>
      <c r="BG74" s="291">
        <v>747.46610411004531</v>
      </c>
      <c r="BH74" s="292">
        <v>55.659414408570555</v>
      </c>
      <c r="BI74" s="292">
        <v>-0.76396186648234699</v>
      </c>
      <c r="BJ74" s="294">
        <v>6.6338202047090174E-3</v>
      </c>
      <c r="BK74" s="291" t="s">
        <v>115</v>
      </c>
      <c r="BL74" s="292" t="s">
        <v>115</v>
      </c>
      <c r="BM74" s="292" t="s">
        <v>115</v>
      </c>
      <c r="BN74" s="293" t="s">
        <v>115</v>
      </c>
      <c r="BO74" s="291">
        <v>747.46610411004531</v>
      </c>
      <c r="BP74" s="292">
        <v>55.659414408570555</v>
      </c>
      <c r="BQ74" s="292">
        <v>-0.76396186648234699</v>
      </c>
      <c r="BR74" s="294">
        <v>6.6338202047090174E-3</v>
      </c>
      <c r="BS74" s="291">
        <v>108.45740213357648</v>
      </c>
      <c r="BT74" s="292">
        <v>4.6631127437529889</v>
      </c>
      <c r="BU74" s="292">
        <v>-5.1095627940681496E-3</v>
      </c>
      <c r="BV74" s="293">
        <v>2.2652440430736225E-4</v>
      </c>
      <c r="BW74" s="291">
        <v>58.617387032528619</v>
      </c>
      <c r="BX74" s="292">
        <v>7.8608836998556955</v>
      </c>
      <c r="BY74" s="292">
        <v>-7.0390101945209615E-2</v>
      </c>
      <c r="BZ74" s="293">
        <v>5.5347181419954095E-4</v>
      </c>
      <c r="CA74" s="291" t="s">
        <v>115</v>
      </c>
      <c r="CB74" s="292">
        <v>2.2279850820243823</v>
      </c>
      <c r="CC74" s="292" t="s">
        <v>115</v>
      </c>
      <c r="CD74" s="293" t="s">
        <v>115</v>
      </c>
      <c r="CE74" s="291">
        <v>77.662940373205075</v>
      </c>
      <c r="CF74" s="292">
        <v>6.1402214775469481</v>
      </c>
      <c r="CG74" s="292">
        <v>-3.7631604109043551E-2</v>
      </c>
      <c r="CH74" s="293">
        <v>3.7873909552215627E-4</v>
      </c>
      <c r="CI74" s="291">
        <v>207.95062072243135</v>
      </c>
      <c r="CJ74" s="292">
        <v>8.5845371699624611</v>
      </c>
      <c r="CK74" s="292">
        <v>-9.9466066745857742E-2</v>
      </c>
      <c r="CL74" s="293">
        <v>1.343420710995914E-3</v>
      </c>
      <c r="CM74" s="291">
        <v>148.53153922109792</v>
      </c>
      <c r="CN74" s="292">
        <v>8.2277306424718457</v>
      </c>
      <c r="CO74" s="292">
        <v>-6.1513927707515445E-2</v>
      </c>
      <c r="CP74" s="293">
        <v>1.1403725444700285E-3</v>
      </c>
      <c r="CQ74" s="291" t="s">
        <v>115</v>
      </c>
      <c r="CR74" s="292" t="s">
        <v>115</v>
      </c>
      <c r="CS74" s="292" t="s">
        <v>115</v>
      </c>
      <c r="CT74" s="293" t="s">
        <v>115</v>
      </c>
      <c r="CU74" s="291">
        <v>148.99833183990683</v>
      </c>
      <c r="CV74" s="292">
        <v>8.2305336924209058</v>
      </c>
      <c r="CW74" s="292">
        <v>-6.1812077357821127E-2</v>
      </c>
      <c r="CX74" s="294">
        <v>1.1419676782722032E-3</v>
      </c>
    </row>
    <row r="75" spans="2:102" ht="15" customHeight="1" x14ac:dyDescent="0.2">
      <c r="B75" s="276">
        <v>2076</v>
      </c>
      <c r="C75" s="291">
        <v>91.07312070260167</v>
      </c>
      <c r="D75" s="292">
        <v>3.9156776891872589</v>
      </c>
      <c r="E75" s="292">
        <v>-4.2905677245391911E-3</v>
      </c>
      <c r="F75" s="293">
        <v>1.9021555015821806E-4</v>
      </c>
      <c r="G75" s="291">
        <v>49.207875456795804</v>
      </c>
      <c r="H75" s="292">
        <v>6.5990213086127198</v>
      </c>
      <c r="I75" s="292">
        <v>-5.909078424101185E-2</v>
      </c>
      <c r="J75" s="293">
        <v>4.6462617118815268E-4</v>
      </c>
      <c r="K75" s="291" t="s">
        <v>115</v>
      </c>
      <c r="L75" s="292">
        <v>2.1219120398209923</v>
      </c>
      <c r="M75" s="292" t="s">
        <v>115</v>
      </c>
      <c r="N75" s="293" t="s">
        <v>115</v>
      </c>
      <c r="O75" s="291">
        <v>65.207608241219901</v>
      </c>
      <c r="P75" s="292">
        <v>5.1684145945554834</v>
      </c>
      <c r="Q75" s="292">
        <v>-3.1591358952295708E-2</v>
      </c>
      <c r="R75" s="294">
        <v>3.1796620919299749E-4</v>
      </c>
      <c r="S75" s="291">
        <v>174.61889745349015</v>
      </c>
      <c r="T75" s="292">
        <v>7.2085498497656175</v>
      </c>
      <c r="U75" s="292">
        <v>-8.3522976987793165E-2</v>
      </c>
      <c r="V75" s="294">
        <v>1.1280882093803039E-3</v>
      </c>
      <c r="W75" s="291">
        <v>124.68862659029853</v>
      </c>
      <c r="X75" s="292">
        <v>6.9069804241213042</v>
      </c>
      <c r="Y75" s="292">
        <v>-5.163945113776567E-2</v>
      </c>
      <c r="Z75" s="294">
        <v>9.5731510706013488E-4</v>
      </c>
      <c r="AA75" s="291" t="s">
        <v>115</v>
      </c>
      <c r="AB75" s="292" t="s">
        <v>115</v>
      </c>
      <c r="AC75" s="292" t="s">
        <v>115</v>
      </c>
      <c r="AD75" s="293" t="s">
        <v>115</v>
      </c>
      <c r="AE75" s="291">
        <v>125.08087570127719</v>
      </c>
      <c r="AF75" s="292">
        <v>6.9093495348243366</v>
      </c>
      <c r="AG75" s="292">
        <v>-5.1889926139269384E-2</v>
      </c>
      <c r="AH75" s="294">
        <v>9.5865668995976901E-4</v>
      </c>
      <c r="AI75" s="291">
        <v>270.29390206690914</v>
      </c>
      <c r="AJ75" s="292">
        <v>44.936855053870275</v>
      </c>
      <c r="AK75" s="292">
        <v>-0.65359554272210163</v>
      </c>
      <c r="AL75" s="294">
        <v>5.6054157898092266E-3</v>
      </c>
      <c r="AM75" s="291" t="s">
        <v>115</v>
      </c>
      <c r="AN75" s="292" t="s">
        <v>115</v>
      </c>
      <c r="AO75" s="292" t="s">
        <v>115</v>
      </c>
      <c r="AP75" s="293" t="s">
        <v>115</v>
      </c>
      <c r="AQ75" s="291">
        <v>270.29390206690914</v>
      </c>
      <c r="AR75" s="292">
        <v>44.936855053870275</v>
      </c>
      <c r="AS75" s="292">
        <v>-0.65359554272210163</v>
      </c>
      <c r="AT75" s="293">
        <v>5.6054157898092266E-3</v>
      </c>
      <c r="AU75" s="291">
        <v>620.35053959335016</v>
      </c>
      <c r="AV75" s="292">
        <v>72.154141146994775</v>
      </c>
      <c r="AW75" s="292">
        <v>-0.84933538872623959</v>
      </c>
      <c r="AX75" s="294">
        <v>6.572230177160486E-3</v>
      </c>
      <c r="AY75" s="291" t="s">
        <v>115</v>
      </c>
      <c r="AZ75" s="292" t="s">
        <v>115</v>
      </c>
      <c r="BA75" s="292" t="s">
        <v>115</v>
      </c>
      <c r="BB75" s="293" t="s">
        <v>115</v>
      </c>
      <c r="BC75" s="291">
        <v>620.35053959335016</v>
      </c>
      <c r="BD75" s="292">
        <v>72.154141146994775</v>
      </c>
      <c r="BE75" s="292">
        <v>-0.84933538872623959</v>
      </c>
      <c r="BF75" s="293">
        <v>6.572230177160486E-3</v>
      </c>
      <c r="BG75" s="291">
        <v>752.97560989156534</v>
      </c>
      <c r="BH75" s="292">
        <v>56.069674972620014</v>
      </c>
      <c r="BI75" s="292">
        <v>-0.76959296105252384</v>
      </c>
      <c r="BJ75" s="294">
        <v>6.6827174999447994E-3</v>
      </c>
      <c r="BK75" s="291" t="s">
        <v>115</v>
      </c>
      <c r="BL75" s="292" t="s">
        <v>115</v>
      </c>
      <c r="BM75" s="292" t="s">
        <v>115</v>
      </c>
      <c r="BN75" s="293" t="s">
        <v>115</v>
      </c>
      <c r="BO75" s="291">
        <v>752.97560989156534</v>
      </c>
      <c r="BP75" s="292">
        <v>56.069674972620014</v>
      </c>
      <c r="BQ75" s="292">
        <v>-0.76959296105252384</v>
      </c>
      <c r="BR75" s="294">
        <v>6.6827174999447994E-3</v>
      </c>
      <c r="BS75" s="291">
        <v>109.287744843122</v>
      </c>
      <c r="BT75" s="292">
        <v>4.6988132270247105</v>
      </c>
      <c r="BU75" s="292">
        <v>-5.1486812694470294E-3</v>
      </c>
      <c r="BV75" s="293">
        <v>2.2825866018986166E-4</v>
      </c>
      <c r="BW75" s="291">
        <v>59.049450548154965</v>
      </c>
      <c r="BX75" s="292">
        <v>7.9188255703352635</v>
      </c>
      <c r="BY75" s="292">
        <v>-7.0908941089214222E-2</v>
      </c>
      <c r="BZ75" s="293">
        <v>5.5755140542578321E-4</v>
      </c>
      <c r="CA75" s="291" t="s">
        <v>115</v>
      </c>
      <c r="CB75" s="292">
        <v>2.228007641812042</v>
      </c>
      <c r="CC75" s="292" t="s">
        <v>115</v>
      </c>
      <c r="CD75" s="293" t="s">
        <v>115</v>
      </c>
      <c r="CE75" s="291">
        <v>78.249129889463873</v>
      </c>
      <c r="CF75" s="292">
        <v>6.1852007722290283</v>
      </c>
      <c r="CG75" s="292">
        <v>-3.790963074275485E-2</v>
      </c>
      <c r="CH75" s="293">
        <v>3.8155945103159701E-4</v>
      </c>
      <c r="CI75" s="291">
        <v>209.54267694418817</v>
      </c>
      <c r="CJ75" s="292">
        <v>8.650259819718741</v>
      </c>
      <c r="CK75" s="292">
        <v>-0.10022757238535179</v>
      </c>
      <c r="CL75" s="293">
        <v>1.3537058512563646E-3</v>
      </c>
      <c r="CM75" s="291">
        <v>149.62635190835823</v>
      </c>
      <c r="CN75" s="292">
        <v>8.2883765089455643</v>
      </c>
      <c r="CO75" s="292">
        <v>-6.1967341365318798E-2</v>
      </c>
      <c r="CP75" s="293">
        <v>1.1487781284721618E-3</v>
      </c>
      <c r="CQ75" s="291" t="s">
        <v>115</v>
      </c>
      <c r="CR75" s="292" t="s">
        <v>115</v>
      </c>
      <c r="CS75" s="292" t="s">
        <v>115</v>
      </c>
      <c r="CT75" s="293" t="s">
        <v>115</v>
      </c>
      <c r="CU75" s="291">
        <v>150.09705084153265</v>
      </c>
      <c r="CV75" s="292">
        <v>8.2912194417892042</v>
      </c>
      <c r="CW75" s="292">
        <v>-6.2267911367123258E-2</v>
      </c>
      <c r="CX75" s="294">
        <v>1.1503880279517226E-3</v>
      </c>
    </row>
    <row r="76" spans="2:102" ht="15" customHeight="1" x14ac:dyDescent="0.2">
      <c r="B76" s="276">
        <v>2077</v>
      </c>
      <c r="C76" s="291">
        <v>91.773197644602732</v>
      </c>
      <c r="D76" s="292">
        <v>3.9457774117108735</v>
      </c>
      <c r="E76" s="292">
        <v>-4.3235492179685472E-3</v>
      </c>
      <c r="F76" s="293">
        <v>1.9167773262927519E-4</v>
      </c>
      <c r="G76" s="291">
        <v>49.572156013838921</v>
      </c>
      <c r="H76" s="292">
        <v>6.647873146574133</v>
      </c>
      <c r="I76" s="292">
        <v>-5.9528226898302138E-2</v>
      </c>
      <c r="J76" s="293">
        <v>4.6806574826572497E-4</v>
      </c>
      <c r="K76" s="291" t="s">
        <v>115</v>
      </c>
      <c r="L76" s="292">
        <v>2.121944172315366</v>
      </c>
      <c r="M76" s="292" t="s">
        <v>115</v>
      </c>
      <c r="N76" s="293" t="s">
        <v>115</v>
      </c>
      <c r="O76" s="291">
        <v>65.701835214321349</v>
      </c>
      <c r="P76" s="292">
        <v>5.2063381467061829</v>
      </c>
      <c r="Q76" s="292">
        <v>-3.1825768230881415E-2</v>
      </c>
      <c r="R76" s="294">
        <v>3.2034410188442106E-4</v>
      </c>
      <c r="S76" s="291">
        <v>175.96118882114877</v>
      </c>
      <c r="T76" s="292">
        <v>7.2639618033272564</v>
      </c>
      <c r="U76" s="292">
        <v>-8.4165016152206784E-2</v>
      </c>
      <c r="V76" s="294">
        <v>1.1367597969775853E-3</v>
      </c>
      <c r="W76" s="291">
        <v>125.61168294925744</v>
      </c>
      <c r="X76" s="292">
        <v>6.9581120499642823</v>
      </c>
      <c r="Y76" s="292">
        <v>-5.2021732385457049E-2</v>
      </c>
      <c r="Z76" s="294">
        <v>9.6440200681405404E-4</v>
      </c>
      <c r="AA76" s="291" t="s">
        <v>115</v>
      </c>
      <c r="AB76" s="292" t="s">
        <v>115</v>
      </c>
      <c r="AC76" s="292" t="s">
        <v>115</v>
      </c>
      <c r="AD76" s="293" t="s">
        <v>115</v>
      </c>
      <c r="AE76" s="291">
        <v>126.00722554446142</v>
      </c>
      <c r="AF76" s="292">
        <v>6.9605147866563852</v>
      </c>
      <c r="AG76" s="292">
        <v>-5.2274248029043062E-2</v>
      </c>
      <c r="AH76" s="294">
        <v>9.6575603892309534E-4</v>
      </c>
      <c r="AI76" s="291">
        <v>272.29485846456419</v>
      </c>
      <c r="AJ76" s="292">
        <v>45.269517710789124</v>
      </c>
      <c r="AK76" s="292">
        <v>-0.65843403953127078</v>
      </c>
      <c r="AL76" s="294">
        <v>5.6469120740404522E-3</v>
      </c>
      <c r="AM76" s="291" t="s">
        <v>115</v>
      </c>
      <c r="AN76" s="292" t="s">
        <v>115</v>
      </c>
      <c r="AO76" s="292" t="s">
        <v>115</v>
      </c>
      <c r="AP76" s="293" t="s">
        <v>115</v>
      </c>
      <c r="AQ76" s="291">
        <v>272.29485846456419</v>
      </c>
      <c r="AR76" s="292">
        <v>45.269517710789124</v>
      </c>
      <c r="AS76" s="292">
        <v>-0.65843403953127078</v>
      </c>
      <c r="AT76" s="293">
        <v>5.6469120740404522E-3</v>
      </c>
      <c r="AU76" s="291">
        <v>624.94292725543221</v>
      </c>
      <c r="AV76" s="292">
        <v>72.68829041651712</v>
      </c>
      <c r="AW76" s="292">
        <v>-0.85562292635409898</v>
      </c>
      <c r="AX76" s="294">
        <v>6.6208836832858135E-3</v>
      </c>
      <c r="AY76" s="291" t="s">
        <v>115</v>
      </c>
      <c r="AZ76" s="292" t="s">
        <v>115</v>
      </c>
      <c r="BA76" s="292" t="s">
        <v>115</v>
      </c>
      <c r="BB76" s="293" t="s">
        <v>115</v>
      </c>
      <c r="BC76" s="291">
        <v>624.94292725543221</v>
      </c>
      <c r="BD76" s="292">
        <v>72.68829041651712</v>
      </c>
      <c r="BE76" s="292">
        <v>-0.85562292635409898</v>
      </c>
      <c r="BF76" s="293">
        <v>6.6208836832858135E-3</v>
      </c>
      <c r="BG76" s="291">
        <v>758.54980654331882</v>
      </c>
      <c r="BH76" s="292">
        <v>56.484752686149534</v>
      </c>
      <c r="BI76" s="292">
        <v>-0.77529017414994383</v>
      </c>
      <c r="BJ76" s="294">
        <v>6.7321889317195575E-3</v>
      </c>
      <c r="BK76" s="291" t="s">
        <v>115</v>
      </c>
      <c r="BL76" s="292" t="s">
        <v>115</v>
      </c>
      <c r="BM76" s="292" t="s">
        <v>115</v>
      </c>
      <c r="BN76" s="293" t="s">
        <v>115</v>
      </c>
      <c r="BO76" s="291">
        <v>758.54980654331882</v>
      </c>
      <c r="BP76" s="292">
        <v>56.484752686149534</v>
      </c>
      <c r="BQ76" s="292">
        <v>-0.77529017414994383</v>
      </c>
      <c r="BR76" s="294">
        <v>6.7321889317195575E-3</v>
      </c>
      <c r="BS76" s="291">
        <v>110.12783717352328</v>
      </c>
      <c r="BT76" s="292">
        <v>4.7349328940530482</v>
      </c>
      <c r="BU76" s="292">
        <v>-5.1882590615622568E-3</v>
      </c>
      <c r="BV76" s="293">
        <v>2.3001327915513021E-4</v>
      </c>
      <c r="BW76" s="291">
        <v>59.486587216606701</v>
      </c>
      <c r="BX76" s="292">
        <v>7.977447775888959</v>
      </c>
      <c r="BY76" s="292">
        <v>-7.1433872277962565E-2</v>
      </c>
      <c r="BZ76" s="293">
        <v>5.6167889791886993E-4</v>
      </c>
      <c r="CA76" s="291" t="s">
        <v>115</v>
      </c>
      <c r="CB76" s="292">
        <v>2.2280413809311344</v>
      </c>
      <c r="CC76" s="292" t="s">
        <v>115</v>
      </c>
      <c r="CD76" s="293" t="s">
        <v>115</v>
      </c>
      <c r="CE76" s="291">
        <v>78.842202257185619</v>
      </c>
      <c r="CF76" s="292">
        <v>6.2307087789394853</v>
      </c>
      <c r="CG76" s="292">
        <v>-3.81909218770577E-2</v>
      </c>
      <c r="CH76" s="293">
        <v>3.8441292226130529E-4</v>
      </c>
      <c r="CI76" s="291">
        <v>211.15342658537853</v>
      </c>
      <c r="CJ76" s="292">
        <v>8.7167541639927073</v>
      </c>
      <c r="CK76" s="292">
        <v>-0.10099801938264814</v>
      </c>
      <c r="CL76" s="293">
        <v>1.3641117563731023E-3</v>
      </c>
      <c r="CM76" s="291">
        <v>150.73401953910891</v>
      </c>
      <c r="CN76" s="292">
        <v>8.3497344599571388</v>
      </c>
      <c r="CO76" s="292">
        <v>-6.2426078862548459E-2</v>
      </c>
      <c r="CP76" s="293">
        <v>1.1572824081768648E-3</v>
      </c>
      <c r="CQ76" s="291" t="s">
        <v>115</v>
      </c>
      <c r="CR76" s="292" t="s">
        <v>115</v>
      </c>
      <c r="CS76" s="292" t="s">
        <v>115</v>
      </c>
      <c r="CT76" s="293" t="s">
        <v>115</v>
      </c>
      <c r="CU76" s="291">
        <v>151.20867065335369</v>
      </c>
      <c r="CV76" s="292">
        <v>8.352617743987663</v>
      </c>
      <c r="CW76" s="292">
        <v>-6.2729097634851683E-2</v>
      </c>
      <c r="CX76" s="294">
        <v>1.1589072467077144E-3</v>
      </c>
    </row>
    <row r="77" spans="2:102" ht="15" customHeight="1" x14ac:dyDescent="0.2">
      <c r="B77" s="276">
        <v>2078</v>
      </c>
      <c r="C77" s="291">
        <v>92.481494668114536</v>
      </c>
      <c r="D77" s="292">
        <v>3.9762305556339816</v>
      </c>
      <c r="E77" s="292">
        <v>-4.3569179696377773E-3</v>
      </c>
      <c r="F77" s="293">
        <v>1.9315708358335837E-4</v>
      </c>
      <c r="G77" s="291">
        <v>49.940713837696606</v>
      </c>
      <c r="H77" s="292">
        <v>6.6972985873296107</v>
      </c>
      <c r="I77" s="292">
        <v>-5.9970805868593845E-2</v>
      </c>
      <c r="J77" s="293">
        <v>4.7154571176690846E-4</v>
      </c>
      <c r="K77" s="291" t="s">
        <v>115</v>
      </c>
      <c r="L77" s="292">
        <v>2.1218328801030588</v>
      </c>
      <c r="M77" s="292" t="s">
        <v>115</v>
      </c>
      <c r="N77" s="293" t="s">
        <v>115</v>
      </c>
      <c r="O77" s="291">
        <v>66.201865243858407</v>
      </c>
      <c r="P77" s="292">
        <v>5.2446993512348934</v>
      </c>
      <c r="Q77" s="292">
        <v>-3.2062929868902551E-2</v>
      </c>
      <c r="R77" s="294">
        <v>3.227499150379747E-4</v>
      </c>
      <c r="S77" s="291">
        <v>177.31924094850589</v>
      </c>
      <c r="T77" s="292">
        <v>7.3200243864806147</v>
      </c>
      <c r="U77" s="292">
        <v>-8.4814593936946181E-2</v>
      </c>
      <c r="V77" s="294">
        <v>1.14553320360732E-3</v>
      </c>
      <c r="W77" s="291">
        <v>126.54557754335087</v>
      </c>
      <c r="X77" s="292">
        <v>7.0098440471478805</v>
      </c>
      <c r="Y77" s="292">
        <v>-5.2408502258365915E-2</v>
      </c>
      <c r="Z77" s="294">
        <v>9.7157211869815577E-4</v>
      </c>
      <c r="AA77" s="291" t="s">
        <v>115</v>
      </c>
      <c r="AB77" s="292" t="s">
        <v>115</v>
      </c>
      <c r="AC77" s="292" t="s">
        <v>115</v>
      </c>
      <c r="AD77" s="293" t="s">
        <v>115</v>
      </c>
      <c r="AE77" s="291">
        <v>126.94445229382782</v>
      </c>
      <c r="AF77" s="292">
        <v>7.0122808046547576</v>
      </c>
      <c r="AG77" s="292">
        <v>-5.2663082504606627E-2</v>
      </c>
      <c r="AH77" s="294">
        <v>9.7293874619127447E-4</v>
      </c>
      <c r="AI77" s="291">
        <v>274.31930945788633</v>
      </c>
      <c r="AJ77" s="292">
        <v>45.606086387162968</v>
      </c>
      <c r="AK77" s="292">
        <v>-0.66332934843604641</v>
      </c>
      <c r="AL77" s="294">
        <v>5.6888955944857413E-3</v>
      </c>
      <c r="AM77" s="291" t="s">
        <v>115</v>
      </c>
      <c r="AN77" s="292" t="s">
        <v>115</v>
      </c>
      <c r="AO77" s="292" t="s">
        <v>115</v>
      </c>
      <c r="AP77" s="293" t="s">
        <v>115</v>
      </c>
      <c r="AQ77" s="291">
        <v>274.31930945788633</v>
      </c>
      <c r="AR77" s="292">
        <v>45.606086387162968</v>
      </c>
      <c r="AS77" s="292">
        <v>-0.66332934843604641</v>
      </c>
      <c r="AT77" s="293">
        <v>5.6888955944857413E-3</v>
      </c>
      <c r="AU77" s="291">
        <v>629.58923727753847</v>
      </c>
      <c r="AV77" s="292">
        <v>73.228711497423276</v>
      </c>
      <c r="AW77" s="292">
        <v>-0.86198429025547485</v>
      </c>
      <c r="AX77" s="294">
        <v>6.670108463455662E-3</v>
      </c>
      <c r="AY77" s="291" t="s">
        <v>115</v>
      </c>
      <c r="AZ77" s="292" t="s">
        <v>115</v>
      </c>
      <c r="BA77" s="292" t="s">
        <v>115</v>
      </c>
      <c r="BB77" s="293" t="s">
        <v>115</v>
      </c>
      <c r="BC77" s="291">
        <v>629.58923727753847</v>
      </c>
      <c r="BD77" s="292">
        <v>73.228711497423276</v>
      </c>
      <c r="BE77" s="292">
        <v>-0.86198429025547485</v>
      </c>
      <c r="BF77" s="293">
        <v>6.670108463455662E-3</v>
      </c>
      <c r="BG77" s="291">
        <v>764.18945364499484</v>
      </c>
      <c r="BH77" s="292">
        <v>56.904704110601095</v>
      </c>
      <c r="BI77" s="292">
        <v>-0.78105428211739192</v>
      </c>
      <c r="BJ77" s="294">
        <v>6.7822412413625086E-3</v>
      </c>
      <c r="BK77" s="291" t="s">
        <v>115</v>
      </c>
      <c r="BL77" s="292" t="s">
        <v>115</v>
      </c>
      <c r="BM77" s="292" t="s">
        <v>115</v>
      </c>
      <c r="BN77" s="293" t="s">
        <v>115</v>
      </c>
      <c r="BO77" s="291">
        <v>764.18945364499484</v>
      </c>
      <c r="BP77" s="292">
        <v>56.904704110601095</v>
      </c>
      <c r="BQ77" s="292">
        <v>-0.78105428211739192</v>
      </c>
      <c r="BR77" s="294">
        <v>6.7822412413625086E-3</v>
      </c>
      <c r="BS77" s="291">
        <v>110.97779360173745</v>
      </c>
      <c r="BT77" s="292">
        <v>4.771476666760778</v>
      </c>
      <c r="BU77" s="292">
        <v>-5.2283015635653327E-3</v>
      </c>
      <c r="BV77" s="293">
        <v>2.3178850030003003E-4</v>
      </c>
      <c r="BW77" s="291">
        <v>59.928856605235922</v>
      </c>
      <c r="BX77" s="292">
        <v>8.0367583047955318</v>
      </c>
      <c r="BY77" s="292">
        <v>-7.1964967042312616E-2</v>
      </c>
      <c r="BZ77" s="293">
        <v>5.6585485412029009E-4</v>
      </c>
      <c r="CA77" s="291" t="s">
        <v>115</v>
      </c>
      <c r="CB77" s="292">
        <v>2.2279245241082117</v>
      </c>
      <c r="CC77" s="292" t="s">
        <v>115</v>
      </c>
      <c r="CD77" s="293" t="s">
        <v>115</v>
      </c>
      <c r="CE77" s="291">
        <v>79.442238292630094</v>
      </c>
      <c r="CF77" s="292">
        <v>6.2767431105915001</v>
      </c>
      <c r="CG77" s="292">
        <v>-3.8475515842683064E-2</v>
      </c>
      <c r="CH77" s="293">
        <v>3.8729989804556962E-4</v>
      </c>
      <c r="CI77" s="291">
        <v>212.78308913820706</v>
      </c>
      <c r="CJ77" s="292">
        <v>8.7840292637767377</v>
      </c>
      <c r="CK77" s="292">
        <v>-0.10177751272433541</v>
      </c>
      <c r="CL77" s="293">
        <v>1.374639844328784E-3</v>
      </c>
      <c r="CM77" s="291">
        <v>151.85469305202105</v>
      </c>
      <c r="CN77" s="292">
        <v>8.4118128565774555</v>
      </c>
      <c r="CO77" s="292">
        <v>-6.2890202710039089E-2</v>
      </c>
      <c r="CP77" s="293">
        <v>1.1658865424377868E-3</v>
      </c>
      <c r="CQ77" s="291" t="s">
        <v>115</v>
      </c>
      <c r="CR77" s="292" t="s">
        <v>115</v>
      </c>
      <c r="CS77" s="292" t="s">
        <v>115</v>
      </c>
      <c r="CT77" s="293" t="s">
        <v>115</v>
      </c>
      <c r="CU77" s="291">
        <v>152.33334275259341</v>
      </c>
      <c r="CV77" s="292">
        <v>8.4147369655857069</v>
      </c>
      <c r="CW77" s="292">
        <v>-6.3195699005527947E-2</v>
      </c>
      <c r="CX77" s="294">
        <v>1.1675264954295293E-3</v>
      </c>
    </row>
    <row r="78" spans="2:102" ht="12.75" customHeight="1" x14ac:dyDescent="0.2">
      <c r="B78" s="276">
        <v>2079</v>
      </c>
      <c r="C78" s="291">
        <v>93.198108290728271</v>
      </c>
      <c r="D78" s="292">
        <v>4.0070412707186147</v>
      </c>
      <c r="E78" s="292">
        <v>-4.3906785266103658E-3</v>
      </c>
      <c r="F78" s="293">
        <v>1.9465380460735257E-4</v>
      </c>
      <c r="G78" s="291">
        <v>50.313599150679835</v>
      </c>
      <c r="H78" s="292">
        <v>6.7473043659413197</v>
      </c>
      <c r="I78" s="292">
        <v>-6.0418581460845937E-2</v>
      </c>
      <c r="J78" s="293">
        <v>4.7506653589628607E-4</v>
      </c>
      <c r="K78" s="291" t="s">
        <v>115</v>
      </c>
      <c r="L78" s="292">
        <v>2.1216681180353247</v>
      </c>
      <c r="M78" s="292" t="s">
        <v>115</v>
      </c>
      <c r="N78" s="293" t="s">
        <v>115</v>
      </c>
      <c r="O78" s="291">
        <v>66.70776646748007</v>
      </c>
      <c r="P78" s="292">
        <v>5.2835082117079981</v>
      </c>
      <c r="Q78" s="292">
        <v>-3.230287618369107E-2</v>
      </c>
      <c r="R78" s="294">
        <v>3.251839764868735E-4</v>
      </c>
      <c r="S78" s="291">
        <v>178.69323889340544</v>
      </c>
      <c r="T78" s="292">
        <v>7.3767452387120969</v>
      </c>
      <c r="U78" s="292">
        <v>-8.5471798858101314E-2</v>
      </c>
      <c r="V78" s="294">
        <v>1.1544096247963083E-3</v>
      </c>
      <c r="W78" s="291">
        <v>127.49043763169982</v>
      </c>
      <c r="X78" s="292">
        <v>7.0621834650420503</v>
      </c>
      <c r="Y78" s="292">
        <v>-5.2799813460506599E-2</v>
      </c>
      <c r="Z78" s="294">
        <v>9.7882641976289298E-4</v>
      </c>
      <c r="AA78" s="291" t="s">
        <v>115</v>
      </c>
      <c r="AB78" s="292" t="s">
        <v>115</v>
      </c>
      <c r="AC78" s="292" t="s">
        <v>115</v>
      </c>
      <c r="AD78" s="293" t="s">
        <v>115</v>
      </c>
      <c r="AE78" s="291">
        <v>127.89268366256059</v>
      </c>
      <c r="AF78" s="292">
        <v>7.0646546428253236</v>
      </c>
      <c r="AG78" s="292">
        <v>-5.3056482551311838E-2</v>
      </c>
      <c r="AH78" s="294">
        <v>9.8020579053109593E-4</v>
      </c>
      <c r="AI78" s="291">
        <v>276.36753091296964</v>
      </c>
      <c r="AJ78" s="292">
        <v>45.94660694623397</v>
      </c>
      <c r="AK78" s="292">
        <v>-0.66828213650604451</v>
      </c>
      <c r="AL78" s="294">
        <v>5.7313720721182551E-3</v>
      </c>
      <c r="AM78" s="291" t="s">
        <v>115</v>
      </c>
      <c r="AN78" s="292" t="s">
        <v>115</v>
      </c>
      <c r="AO78" s="292" t="s">
        <v>115</v>
      </c>
      <c r="AP78" s="293" t="s">
        <v>115</v>
      </c>
      <c r="AQ78" s="291">
        <v>276.36753091296964</v>
      </c>
      <c r="AR78" s="292">
        <v>45.94660694623397</v>
      </c>
      <c r="AS78" s="292">
        <v>-0.66828213650604451</v>
      </c>
      <c r="AT78" s="293">
        <v>5.7313720721182551E-3</v>
      </c>
      <c r="AU78" s="291">
        <v>634.290102798926</v>
      </c>
      <c r="AV78" s="292">
        <v>73.775478031334202</v>
      </c>
      <c r="AW78" s="292">
        <v>-0.86842034727506678</v>
      </c>
      <c r="AX78" s="294">
        <v>6.71991122538876E-3</v>
      </c>
      <c r="AY78" s="291" t="s">
        <v>115</v>
      </c>
      <c r="AZ78" s="292" t="s">
        <v>115</v>
      </c>
      <c r="BA78" s="292" t="s">
        <v>115</v>
      </c>
      <c r="BB78" s="293" t="s">
        <v>115</v>
      </c>
      <c r="BC78" s="291">
        <v>634.290102798926</v>
      </c>
      <c r="BD78" s="292">
        <v>73.775478031334202</v>
      </c>
      <c r="BE78" s="292">
        <v>-0.86842034727506678</v>
      </c>
      <c r="BF78" s="293">
        <v>6.71991122538876E-3</v>
      </c>
      <c r="BG78" s="291">
        <v>769.89531969502718</v>
      </c>
      <c r="BH78" s="292">
        <v>57.329586471543301</v>
      </c>
      <c r="BI78" s="292">
        <v>-0.78688607041322511</v>
      </c>
      <c r="BJ78" s="294">
        <v>6.8328812493574339E-3</v>
      </c>
      <c r="BK78" s="291" t="s">
        <v>115</v>
      </c>
      <c r="BL78" s="292" t="s">
        <v>115</v>
      </c>
      <c r="BM78" s="292" t="s">
        <v>115</v>
      </c>
      <c r="BN78" s="293" t="s">
        <v>115</v>
      </c>
      <c r="BO78" s="291">
        <v>769.89531969502718</v>
      </c>
      <c r="BP78" s="292">
        <v>57.329586471543301</v>
      </c>
      <c r="BQ78" s="292">
        <v>-0.78688607041322511</v>
      </c>
      <c r="BR78" s="294">
        <v>6.8328812493574339E-3</v>
      </c>
      <c r="BS78" s="291">
        <v>111.83772994887393</v>
      </c>
      <c r="BT78" s="292">
        <v>4.8084495248623371</v>
      </c>
      <c r="BU78" s="292">
        <v>-5.2688142319324387E-3</v>
      </c>
      <c r="BV78" s="293">
        <v>2.3358456552882308E-4</v>
      </c>
      <c r="BW78" s="291">
        <v>60.376318980815796</v>
      </c>
      <c r="BX78" s="292">
        <v>8.0967652391295832</v>
      </c>
      <c r="BY78" s="292">
        <v>-7.2502297753015116E-2</v>
      </c>
      <c r="BZ78" s="293">
        <v>5.7007984307554322E-4</v>
      </c>
      <c r="CA78" s="291" t="s">
        <v>115</v>
      </c>
      <c r="CB78" s="292">
        <v>2.2277515239370911</v>
      </c>
      <c r="CC78" s="292" t="s">
        <v>115</v>
      </c>
      <c r="CD78" s="293" t="s">
        <v>115</v>
      </c>
      <c r="CE78" s="291">
        <v>80.04931976097609</v>
      </c>
      <c r="CF78" s="292">
        <v>6.3233150551561286</v>
      </c>
      <c r="CG78" s="292">
        <v>-3.8763451420429279E-2</v>
      </c>
      <c r="CH78" s="293">
        <v>3.9022077178424821E-4</v>
      </c>
      <c r="CI78" s="291">
        <v>214.43188667208651</v>
      </c>
      <c r="CJ78" s="292">
        <v>8.8520942864545162</v>
      </c>
      <c r="CK78" s="292">
        <v>-0.10256615862972157</v>
      </c>
      <c r="CL78" s="293">
        <v>1.3852915497555699E-3</v>
      </c>
      <c r="CM78" s="291">
        <v>152.98852515803978</v>
      </c>
      <c r="CN78" s="292">
        <v>8.4746201580504597</v>
      </c>
      <c r="CO78" s="292">
        <v>-6.3359776152607919E-2</v>
      </c>
      <c r="CP78" s="293">
        <v>1.1745917037154715E-3</v>
      </c>
      <c r="CQ78" s="291" t="s">
        <v>115</v>
      </c>
      <c r="CR78" s="292" t="s">
        <v>115</v>
      </c>
      <c r="CS78" s="292" t="s">
        <v>115</v>
      </c>
      <c r="CT78" s="293" t="s">
        <v>115</v>
      </c>
      <c r="CU78" s="291">
        <v>153.47122039507269</v>
      </c>
      <c r="CV78" s="292">
        <v>8.4775855713903887</v>
      </c>
      <c r="CW78" s="292">
        <v>-6.3667779061574212E-2</v>
      </c>
      <c r="CX78" s="294">
        <v>1.1762469486373151E-3</v>
      </c>
    </row>
    <row r="79" spans="2:102" s="393" customFormat="1" ht="13.5" customHeight="1" x14ac:dyDescent="0.2">
      <c r="B79" s="276">
        <v>2080</v>
      </c>
      <c r="C79" s="291">
        <v>93.92313616331397</v>
      </c>
      <c r="D79" s="292">
        <v>4.0382137554519897</v>
      </c>
      <c r="E79" s="292">
        <v>-4.4248354893399698E-3</v>
      </c>
      <c r="F79" s="293">
        <v>1.9616809965511184E-4</v>
      </c>
      <c r="G79" s="291">
        <v>50.69086276479397</v>
      </c>
      <c r="H79" s="292">
        <v>6.7978972965523816</v>
      </c>
      <c r="I79" s="292">
        <v>-6.0871614692145998E-2</v>
      </c>
      <c r="J79" s="293">
        <v>4.7862870042639992E-4</v>
      </c>
      <c r="K79" s="291" t="s">
        <v>115</v>
      </c>
      <c r="L79" s="292">
        <v>2.1213425344148504</v>
      </c>
      <c r="M79" s="292" t="s">
        <v>115</v>
      </c>
      <c r="N79" s="293" t="s">
        <v>115</v>
      </c>
      <c r="O79" s="291">
        <v>67.219607822885934</v>
      </c>
      <c r="P79" s="292">
        <v>5.3227643187599636</v>
      </c>
      <c r="Q79" s="292">
        <v>-3.2545639872038748E-2</v>
      </c>
      <c r="R79" s="294">
        <v>3.2764661791364588E-4</v>
      </c>
      <c r="S79" s="291">
        <v>180.08336988658164</v>
      </c>
      <c r="T79" s="292">
        <v>7.4341320892085268</v>
      </c>
      <c r="U79" s="292">
        <v>-8.6136720471089959E-2</v>
      </c>
      <c r="V79" s="294">
        <v>1.1633902701088461E-3</v>
      </c>
      <c r="W79" s="291">
        <v>128.44639196766147</v>
      </c>
      <c r="X79" s="292">
        <v>7.1151374357882053</v>
      </c>
      <c r="Y79" s="292">
        <v>-5.3195719314727205E-2</v>
      </c>
      <c r="Z79" s="294">
        <v>9.8616589853093434E-4</v>
      </c>
      <c r="AA79" s="291" t="s">
        <v>115</v>
      </c>
      <c r="AB79" s="292" t="s">
        <v>115</v>
      </c>
      <c r="AC79" s="292" t="s">
        <v>115</v>
      </c>
      <c r="AD79" s="293" t="s">
        <v>115</v>
      </c>
      <c r="AE79" s="291">
        <v>128.85204886341154</v>
      </c>
      <c r="AF79" s="292">
        <v>7.1176434379998472</v>
      </c>
      <c r="AG79" s="292">
        <v>-5.3454501776647637E-2</v>
      </c>
      <c r="AH79" s="294">
        <v>9.8755816220171769E-4</v>
      </c>
      <c r="AI79" s="291">
        <v>278.43980193504024</v>
      </c>
      <c r="AJ79" s="292">
        <v>46.291125789755895</v>
      </c>
      <c r="AK79" s="292">
        <v>-0.67329307864340071</v>
      </c>
      <c r="AL79" s="294">
        <v>5.7743472950850059E-3</v>
      </c>
      <c r="AM79" s="291" t="s">
        <v>115</v>
      </c>
      <c r="AN79" s="292" t="s">
        <v>115</v>
      </c>
      <c r="AO79" s="292" t="s">
        <v>115</v>
      </c>
      <c r="AP79" s="293" t="s">
        <v>115</v>
      </c>
      <c r="AQ79" s="291">
        <v>278.43980193504024</v>
      </c>
      <c r="AR79" s="292">
        <v>46.291125789755895</v>
      </c>
      <c r="AS79" s="292">
        <v>-0.67329307864340071</v>
      </c>
      <c r="AT79" s="293">
        <v>5.7743472950850059E-3</v>
      </c>
      <c r="AU79" s="291">
        <v>639.04616439297149</v>
      </c>
      <c r="AV79" s="292">
        <v>74.328664524547406</v>
      </c>
      <c r="AW79" s="292">
        <v>-0.87493197443578885</v>
      </c>
      <c r="AX79" s="294">
        <v>6.7702987555637315E-3</v>
      </c>
      <c r="AY79" s="291" t="s">
        <v>115</v>
      </c>
      <c r="AZ79" s="292" t="s">
        <v>115</v>
      </c>
      <c r="BA79" s="292" t="s">
        <v>115</v>
      </c>
      <c r="BB79" s="293" t="s">
        <v>115</v>
      </c>
      <c r="BC79" s="291">
        <v>639.04616439297149</v>
      </c>
      <c r="BD79" s="292">
        <v>74.328664524547406</v>
      </c>
      <c r="BE79" s="292">
        <v>-0.87493197443578885</v>
      </c>
      <c r="BF79" s="293">
        <v>6.7702987555637315E-3</v>
      </c>
      <c r="BG79" s="291">
        <v>775.66818221531423</v>
      </c>
      <c r="BH79" s="292">
        <v>57.75945766646916</v>
      </c>
      <c r="BI79" s="292">
        <v>-0.79278633371840268</v>
      </c>
      <c r="BJ79" s="294">
        <v>6.8841158562720633E-3</v>
      </c>
      <c r="BK79" s="291" t="s">
        <v>115</v>
      </c>
      <c r="BL79" s="292" t="s">
        <v>115</v>
      </c>
      <c r="BM79" s="292" t="s">
        <v>115</v>
      </c>
      <c r="BN79" s="293" t="s">
        <v>115</v>
      </c>
      <c r="BO79" s="291">
        <v>775.66818221531423</v>
      </c>
      <c r="BP79" s="292">
        <v>57.75945766646916</v>
      </c>
      <c r="BQ79" s="292">
        <v>-0.79278633371840268</v>
      </c>
      <c r="BR79" s="294">
        <v>6.8841158562720633E-3</v>
      </c>
      <c r="BS79" s="291">
        <v>112.70776339597676</v>
      </c>
      <c r="BT79" s="292">
        <v>4.8458565065423871</v>
      </c>
      <c r="BU79" s="292">
        <v>-5.3098025872079634E-3</v>
      </c>
      <c r="BV79" s="293">
        <v>2.3540171958613419E-4</v>
      </c>
      <c r="BW79" s="291">
        <v>60.829035317752762</v>
      </c>
      <c r="BX79" s="292">
        <v>8.1574767558628576</v>
      </c>
      <c r="BY79" s="292">
        <v>-7.3045937630575195E-2</v>
      </c>
      <c r="BZ79" s="293">
        <v>5.7435444051167988E-4</v>
      </c>
      <c r="CA79" s="291" t="s">
        <v>115</v>
      </c>
      <c r="CB79" s="292">
        <v>2.2274096611355931</v>
      </c>
      <c r="CC79" s="292" t="s">
        <v>115</v>
      </c>
      <c r="CD79" s="293" t="s">
        <v>115</v>
      </c>
      <c r="CE79" s="291">
        <v>80.6635293874631</v>
      </c>
      <c r="CF79" s="292">
        <v>6.3704249762340535</v>
      </c>
      <c r="CG79" s="292">
        <v>-3.9054767846446493E-2</v>
      </c>
      <c r="CH79" s="293">
        <v>3.9317594149637501E-4</v>
      </c>
      <c r="CI79" s="291">
        <v>216.10004386389795</v>
      </c>
      <c r="CJ79" s="292">
        <v>8.9209585070502317</v>
      </c>
      <c r="CK79" s="292">
        <v>-0.10336406456530794</v>
      </c>
      <c r="CL79" s="293">
        <v>1.3960683241306152E-3</v>
      </c>
      <c r="CM79" s="291">
        <v>154.13567036119375</v>
      </c>
      <c r="CN79" s="292">
        <v>8.5381649229458461</v>
      </c>
      <c r="CO79" s="292">
        <v>-6.3834863177672646E-2</v>
      </c>
      <c r="CP79" s="293">
        <v>1.1833990782371211E-3</v>
      </c>
      <c r="CQ79" s="291" t="s">
        <v>115</v>
      </c>
      <c r="CR79" s="292" t="s">
        <v>115</v>
      </c>
      <c r="CS79" s="292" t="s">
        <v>115</v>
      </c>
      <c r="CT79" s="293" t="s">
        <v>115</v>
      </c>
      <c r="CU79" s="291">
        <v>154.62245863609382</v>
      </c>
      <c r="CV79" s="292">
        <v>8.5411721255998163</v>
      </c>
      <c r="CW79" s="292">
        <v>-6.4145402131977169E-2</v>
      </c>
      <c r="CX79" s="294">
        <v>1.1850697946420609E-3</v>
      </c>
    </row>
    <row r="80" spans="2:102" s="393" customFormat="1" ht="13.5" customHeight="1" x14ac:dyDescent="0.2">
      <c r="B80" s="276">
        <v>2081</v>
      </c>
      <c r="C80" s="291">
        <v>94.656677083327295</v>
      </c>
      <c r="D80" s="292">
        <v>4.0697522576186342</v>
      </c>
      <c r="E80" s="292">
        <v>-4.459393512297319E-3</v>
      </c>
      <c r="F80" s="293">
        <v>1.9770017507525183E-4</v>
      </c>
      <c r="G80" s="291">
        <v>51.072556088662871</v>
      </c>
      <c r="H80" s="292">
        <v>6.849084273315432</v>
      </c>
      <c r="I80" s="292">
        <v>-6.1329967296024919E-2</v>
      </c>
      <c r="J80" s="293">
        <v>4.822326907631295E-4</v>
      </c>
      <c r="K80" s="291" t="s">
        <v>115</v>
      </c>
      <c r="L80" s="292">
        <v>2.1212976278722921</v>
      </c>
      <c r="M80" s="292" t="s">
        <v>115</v>
      </c>
      <c r="N80" s="293" t="s">
        <v>115</v>
      </c>
      <c r="O80" s="291">
        <v>67.737459057220235</v>
      </c>
      <c r="P80" s="292">
        <v>5.3624964616915944</v>
      </c>
      <c r="Q80" s="292">
        <v>-3.2791254014652736E-2</v>
      </c>
      <c r="R80" s="294">
        <v>3.3013817489533135E-4</v>
      </c>
      <c r="S80" s="291">
        <v>181.48982335717284</v>
      </c>
      <c r="T80" s="292">
        <v>7.4921927579103951</v>
      </c>
      <c r="U80" s="292">
        <v>-8.6809449382861267E-2</v>
      </c>
      <c r="V80" s="294">
        <v>1.1724763633115508E-3</v>
      </c>
      <c r="W80" s="291">
        <v>129.41357081637412</v>
      </c>
      <c r="X80" s="292">
        <v>7.1687131752711055</v>
      </c>
      <c r="Y80" s="292">
        <v>-5.359627376997584E-2</v>
      </c>
      <c r="Z80" s="294">
        <v>9.9359155513186826E-4</v>
      </c>
      <c r="AA80" s="291" t="s">
        <v>115</v>
      </c>
      <c r="AB80" s="292" t="s">
        <v>115</v>
      </c>
      <c r="AC80" s="292" t="s">
        <v>115</v>
      </c>
      <c r="AD80" s="293" t="s">
        <v>115</v>
      </c>
      <c r="AE80" s="291">
        <v>129.82267862630766</v>
      </c>
      <c r="AF80" s="292">
        <v>7.1712544108085137</v>
      </c>
      <c r="AG80" s="292">
        <v>-5.3857194417545107E-2</v>
      </c>
      <c r="AH80" s="294">
        <v>9.9499686308960646E-4</v>
      </c>
      <c r="AI80" s="291">
        <v>280.53640490648928</v>
      </c>
      <c r="AJ80" s="292">
        <v>46.639689864317219</v>
      </c>
      <c r="AK80" s="292">
        <v>-0.67836285767473758</v>
      </c>
      <c r="AL80" s="294">
        <v>5.8178271194955925E-3</v>
      </c>
      <c r="AM80" s="291" t="s">
        <v>115</v>
      </c>
      <c r="AN80" s="292" t="s">
        <v>115</v>
      </c>
      <c r="AO80" s="292" t="s">
        <v>115</v>
      </c>
      <c r="AP80" s="293" t="s">
        <v>115</v>
      </c>
      <c r="AQ80" s="291">
        <v>280.53640490648928</v>
      </c>
      <c r="AR80" s="292">
        <v>46.639689864317219</v>
      </c>
      <c r="AS80" s="292">
        <v>-0.67836285767473758</v>
      </c>
      <c r="AT80" s="293">
        <v>5.8178271194955925E-3</v>
      </c>
      <c r="AU80" s="291">
        <v>643.85807015446187</v>
      </c>
      <c r="AV80" s="292">
        <v>74.888346358189722</v>
      </c>
      <c r="AW80" s="292">
        <v>-0.88152005905828057</v>
      </c>
      <c r="AX80" s="294">
        <v>6.8212779201438896E-3</v>
      </c>
      <c r="AY80" s="291" t="s">
        <v>115</v>
      </c>
      <c r="AZ80" s="292" t="s">
        <v>115</v>
      </c>
      <c r="BA80" s="292" t="s">
        <v>115</v>
      </c>
      <c r="BB80" s="293" t="s">
        <v>115</v>
      </c>
      <c r="BC80" s="291">
        <v>643.85807015446187</v>
      </c>
      <c r="BD80" s="292">
        <v>74.888346358189722</v>
      </c>
      <c r="BE80" s="292">
        <v>-0.88152005905828057</v>
      </c>
      <c r="BF80" s="293">
        <v>6.8212779201438896E-3</v>
      </c>
      <c r="BG80" s="291">
        <v>781.50882785717022</v>
      </c>
      <c r="BH80" s="292">
        <v>58.19437627268573</v>
      </c>
      <c r="BI80" s="292">
        <v>-0.79875587604477594</v>
      </c>
      <c r="BJ80" s="294">
        <v>6.9359520436984099E-3</v>
      </c>
      <c r="BK80" s="291" t="s">
        <v>115</v>
      </c>
      <c r="BL80" s="292" t="s">
        <v>115</v>
      </c>
      <c r="BM80" s="292" t="s">
        <v>115</v>
      </c>
      <c r="BN80" s="293" t="s">
        <v>115</v>
      </c>
      <c r="BO80" s="291">
        <v>781.50882785717022</v>
      </c>
      <c r="BP80" s="292">
        <v>58.19437627268573</v>
      </c>
      <c r="BQ80" s="292">
        <v>-0.79875587604477594</v>
      </c>
      <c r="BR80" s="294">
        <v>6.9359520436984099E-3</v>
      </c>
      <c r="BS80" s="291">
        <v>113.58801249999276</v>
      </c>
      <c r="BT80" s="292">
        <v>4.8837027091423613</v>
      </c>
      <c r="BU80" s="292">
        <v>-5.3512722147567825E-3</v>
      </c>
      <c r="BV80" s="293">
        <v>2.372402100903022E-4</v>
      </c>
      <c r="BW80" s="291">
        <v>61.287067306395443</v>
      </c>
      <c r="BX80" s="292">
        <v>8.2189011279785174</v>
      </c>
      <c r="BY80" s="292">
        <v>-7.3595960755229894E-2</v>
      </c>
      <c r="BZ80" s="293">
        <v>5.786792289157554E-4</v>
      </c>
      <c r="CA80" s="291" t="s">
        <v>115</v>
      </c>
      <c r="CB80" s="292">
        <v>2.2273625092659071</v>
      </c>
      <c r="CC80" s="292" t="s">
        <v>115</v>
      </c>
      <c r="CD80" s="293" t="s">
        <v>115</v>
      </c>
      <c r="CE80" s="291">
        <v>81.284950868664282</v>
      </c>
      <c r="CF80" s="292">
        <v>6.418103905341872</v>
      </c>
      <c r="CG80" s="292">
        <v>-3.9349504817583279E-2</v>
      </c>
      <c r="CH80" s="293">
        <v>3.9616580987439761E-4</v>
      </c>
      <c r="CI80" s="291">
        <v>217.78778802860739</v>
      </c>
      <c r="CJ80" s="292">
        <v>8.990631309492473</v>
      </c>
      <c r="CK80" s="292">
        <v>-0.10417133925943352</v>
      </c>
      <c r="CL80" s="293">
        <v>1.4069716359738609E-3</v>
      </c>
      <c r="CM80" s="291">
        <v>155.29628497964893</v>
      </c>
      <c r="CN80" s="292">
        <v>8.6024558103253259</v>
      </c>
      <c r="CO80" s="292">
        <v>-6.4315528523971002E-2</v>
      </c>
      <c r="CP80" s="293">
        <v>1.1923098661582418E-3</v>
      </c>
      <c r="CQ80" s="291" t="s">
        <v>115</v>
      </c>
      <c r="CR80" s="292" t="s">
        <v>115</v>
      </c>
      <c r="CS80" s="292" t="s">
        <v>115</v>
      </c>
      <c r="CT80" s="293" t="s">
        <v>115</v>
      </c>
      <c r="CU80" s="291">
        <v>155.78721435156919</v>
      </c>
      <c r="CV80" s="292">
        <v>8.605505292970216</v>
      </c>
      <c r="CW80" s="292">
        <v>-6.4628633301054131E-2</v>
      </c>
      <c r="CX80" s="294">
        <v>1.1939962357075276E-3</v>
      </c>
    </row>
    <row r="81" spans="2:102" s="393" customFormat="1" x14ac:dyDescent="0.2">
      <c r="B81" s="276">
        <v>2082</v>
      </c>
      <c r="C81" s="291">
        <v>95.398831008272282</v>
      </c>
      <c r="D81" s="292">
        <v>4.1016610748792122</v>
      </c>
      <c r="E81" s="292">
        <v>-4.4943573046044615E-3</v>
      </c>
      <c r="F81" s="293">
        <v>1.9925023963926825E-4</v>
      </c>
      <c r="G81" s="291">
        <v>51.458731134534169</v>
      </c>
      <c r="H81" s="292">
        <v>6.9008722713320632</v>
      </c>
      <c r="I81" s="292">
        <v>-6.179370173086917E-2</v>
      </c>
      <c r="J81" s="293">
        <v>4.8587899801183661E-4</v>
      </c>
      <c r="K81" s="291" t="s">
        <v>115</v>
      </c>
      <c r="L81" s="292">
        <v>2.1210968913698598</v>
      </c>
      <c r="M81" s="292" t="s">
        <v>115</v>
      </c>
      <c r="N81" s="293" t="s">
        <v>115</v>
      </c>
      <c r="O81" s="291">
        <v>68.261390736576075</v>
      </c>
      <c r="P81" s="292">
        <v>5.4026868823693803</v>
      </c>
      <c r="Q81" s="292">
        <v>-3.3039752080663377E-2</v>
      </c>
      <c r="R81" s="294">
        <v>3.3265898694920894E-4</v>
      </c>
      <c r="S81" s="291">
        <v>182.91279095853417</v>
      </c>
      <c r="T81" s="292">
        <v>7.5509351565774505</v>
      </c>
      <c r="U81" s="292">
        <v>-8.7490077264242405E-2</v>
      </c>
      <c r="V81" s="294">
        <v>1.1816691425401188E-3</v>
      </c>
      <c r="W81" s="291">
        <v>130.39210597250809</v>
      </c>
      <c r="X81" s="292">
        <v>7.2229179841021445</v>
      </c>
      <c r="Y81" s="292">
        <v>-5.4001531408652076E-2</v>
      </c>
      <c r="Z81" s="294">
        <v>1.0011044014384888E-3</v>
      </c>
      <c r="AA81" s="291" t="s">
        <v>115</v>
      </c>
      <c r="AB81" s="292" t="s">
        <v>115</v>
      </c>
      <c r="AC81" s="292" t="s">
        <v>115</v>
      </c>
      <c r="AD81" s="293" t="s">
        <v>115</v>
      </c>
      <c r="AE81" s="291">
        <v>130.80470521616544</v>
      </c>
      <c r="AF81" s="292">
        <v>7.225494866663861</v>
      </c>
      <c r="AG81" s="292">
        <v>-5.4264615347768205E-2</v>
      </c>
      <c r="AH81" s="294">
        <v>1.0025229068450642E-3</v>
      </c>
      <c r="AI81" s="291">
        <v>282.65762552535278</v>
      </c>
      <c r="AJ81" s="292">
        <v>46.992346667738374</v>
      </c>
      <c r="AK81" s="292">
        <v>-0.68349216444421168</v>
      </c>
      <c r="AL81" s="294">
        <v>5.8618174702202005E-3</v>
      </c>
      <c r="AM81" s="291" t="s">
        <v>115</v>
      </c>
      <c r="AN81" s="292" t="s">
        <v>115</v>
      </c>
      <c r="AO81" s="292" t="s">
        <v>115</v>
      </c>
      <c r="AP81" s="293" t="s">
        <v>115</v>
      </c>
      <c r="AQ81" s="291">
        <v>282.65762552535278</v>
      </c>
      <c r="AR81" s="292">
        <v>46.992346667738374</v>
      </c>
      <c r="AS81" s="292">
        <v>-0.68349216444421168</v>
      </c>
      <c r="AT81" s="293">
        <v>5.8618174702202005E-3</v>
      </c>
      <c r="AU81" s="291">
        <v>648.72647578790725</v>
      </c>
      <c r="AV81" s="292">
        <v>75.454599798489326</v>
      </c>
      <c r="AW81" s="292">
        <v>-0.88818549888181952</v>
      </c>
      <c r="AX81" s="294">
        <v>6.8728556659128576E-3</v>
      </c>
      <c r="AY81" s="291" t="s">
        <v>115</v>
      </c>
      <c r="AZ81" s="292" t="s">
        <v>115</v>
      </c>
      <c r="BA81" s="292" t="s">
        <v>115</v>
      </c>
      <c r="BB81" s="293" t="s">
        <v>115</v>
      </c>
      <c r="BC81" s="291">
        <v>648.72647578790725</v>
      </c>
      <c r="BD81" s="292">
        <v>75.454599798489326</v>
      </c>
      <c r="BE81" s="292">
        <v>-0.88818549888181952</v>
      </c>
      <c r="BF81" s="293">
        <v>6.8728556659128576E-3</v>
      </c>
      <c r="BG81" s="291">
        <v>787.41805250851996</v>
      </c>
      <c r="BH81" s="292">
        <v>58.634401555296265</v>
      </c>
      <c r="BI81" s="292">
        <v>-0.80479551084464906</v>
      </c>
      <c r="BJ81" s="294">
        <v>6.9883968752041297E-3</v>
      </c>
      <c r="BK81" s="291" t="s">
        <v>115</v>
      </c>
      <c r="BL81" s="292" t="s">
        <v>115</v>
      </c>
      <c r="BM81" s="292" t="s">
        <v>115</v>
      </c>
      <c r="BN81" s="293" t="s">
        <v>115</v>
      </c>
      <c r="BO81" s="291">
        <v>787.41805250851996</v>
      </c>
      <c r="BP81" s="292">
        <v>58.634401555296265</v>
      </c>
      <c r="BQ81" s="292">
        <v>-0.80479551084464906</v>
      </c>
      <c r="BR81" s="294">
        <v>6.9883968752041297E-3</v>
      </c>
      <c r="BS81" s="291">
        <v>114.47859720992673</v>
      </c>
      <c r="BT81" s="292">
        <v>4.9219932898550542</v>
      </c>
      <c r="BU81" s="292">
        <v>-5.393228765525354E-3</v>
      </c>
      <c r="BV81" s="293">
        <v>2.3910028756712187E-4</v>
      </c>
      <c r="BW81" s="291">
        <v>61.750477361441</v>
      </c>
      <c r="BX81" s="292">
        <v>8.2810467255984754</v>
      </c>
      <c r="BY81" s="292">
        <v>-7.4152442077042996E-2</v>
      </c>
      <c r="BZ81" s="293">
        <v>5.8305479761420391E-4</v>
      </c>
      <c r="CA81" s="291" t="s">
        <v>115</v>
      </c>
      <c r="CB81" s="292">
        <v>2.227151735938353</v>
      </c>
      <c r="CC81" s="292" t="s">
        <v>115</v>
      </c>
      <c r="CD81" s="293" t="s">
        <v>115</v>
      </c>
      <c r="CE81" s="291">
        <v>81.91366888389129</v>
      </c>
      <c r="CF81" s="292">
        <v>6.4663340086157888</v>
      </c>
      <c r="CG81" s="292">
        <v>-3.9647702496796049E-2</v>
      </c>
      <c r="CH81" s="293">
        <v>3.9919078433905069E-4</v>
      </c>
      <c r="CI81" s="291">
        <v>219.495349150241</v>
      </c>
      <c r="CJ81" s="292">
        <v>9.0611221878929396</v>
      </c>
      <c r="CK81" s="292">
        <v>-0.10498809271709088</v>
      </c>
      <c r="CL81" s="293">
        <v>1.4180029710481425E-3</v>
      </c>
      <c r="CM81" s="291">
        <v>156.47052716700969</v>
      </c>
      <c r="CN81" s="292">
        <v>8.6675015809225737</v>
      </c>
      <c r="CO81" s="292">
        <v>-6.4801837690382488E-2</v>
      </c>
      <c r="CP81" s="293">
        <v>1.2013252817261865E-3</v>
      </c>
      <c r="CQ81" s="291" t="s">
        <v>115</v>
      </c>
      <c r="CR81" s="292" t="s">
        <v>115</v>
      </c>
      <c r="CS81" s="292" t="s">
        <v>115</v>
      </c>
      <c r="CT81" s="293" t="s">
        <v>115</v>
      </c>
      <c r="CU81" s="291">
        <v>156.96564625939854</v>
      </c>
      <c r="CV81" s="292">
        <v>8.6705938399966342</v>
      </c>
      <c r="CW81" s="292">
        <v>-6.5117538417321846E-2</v>
      </c>
      <c r="CX81" s="294">
        <v>1.2030274882140768E-3</v>
      </c>
    </row>
    <row r="82" spans="2:102" s="393" customFormat="1" ht="13.5" customHeight="1" x14ac:dyDescent="0.2">
      <c r="B82" s="276">
        <v>2083</v>
      </c>
      <c r="C82" s="291">
        <v>96.149699069322295</v>
      </c>
      <c r="D82" s="292">
        <v>4.1339445553561562</v>
      </c>
      <c r="E82" s="292">
        <v>-4.529731630676462E-3</v>
      </c>
      <c r="F82" s="293">
        <v>2.0081850456998542E-4</v>
      </c>
      <c r="G82" s="291">
        <v>51.849440525366745</v>
      </c>
      <c r="H82" s="292">
        <v>6.9532683476032897</v>
      </c>
      <c r="I82" s="292">
        <v>-6.2262881188431721E-2</v>
      </c>
      <c r="J82" s="293">
        <v>4.8956811904428562E-4</v>
      </c>
      <c r="K82" s="291" t="s">
        <v>115</v>
      </c>
      <c r="L82" s="292">
        <v>2.1208289102284521</v>
      </c>
      <c r="M82" s="292" t="s">
        <v>115</v>
      </c>
      <c r="N82" s="293" t="s">
        <v>115</v>
      </c>
      <c r="O82" s="291">
        <v>68.791474255611249</v>
      </c>
      <c r="P82" s="292">
        <v>5.4433457615651228</v>
      </c>
      <c r="Q82" s="292">
        <v>-3.3291167932184888E-2</v>
      </c>
      <c r="R82" s="294">
        <v>3.3520939757906152E-4</v>
      </c>
      <c r="S82" s="291">
        <v>184.35246659435381</v>
      </c>
      <c r="T82" s="292">
        <v>7.6103672898668213</v>
      </c>
      <c r="U82" s="292">
        <v>-8.8178696862430364E-2</v>
      </c>
      <c r="V82" s="294">
        <v>1.1909698604680441E-3</v>
      </c>
      <c r="W82" s="291">
        <v>131.38213077822482</v>
      </c>
      <c r="X82" s="292">
        <v>7.2777592486141707</v>
      </c>
      <c r="Y82" s="292">
        <v>-5.4411547454044633E-2</v>
      </c>
      <c r="Z82" s="294">
        <v>1.0087054612046779E-3</v>
      </c>
      <c r="AA82" s="291" t="s">
        <v>115</v>
      </c>
      <c r="AB82" s="292" t="s">
        <v>115</v>
      </c>
      <c r="AC82" s="292" t="s">
        <v>115</v>
      </c>
      <c r="AD82" s="293" t="s">
        <v>115</v>
      </c>
      <c r="AE82" s="291">
        <v>131.79826245091388</v>
      </c>
      <c r="AF82" s="292">
        <v>7.2803721967562538</v>
      </c>
      <c r="AG82" s="292">
        <v>-5.4676820085391153E-2</v>
      </c>
      <c r="AH82" s="294">
        <v>1.0101373190203504E-3</v>
      </c>
      <c r="AI82" s="291">
        <v>284.80375284424184</v>
      </c>
      <c r="AJ82" s="292">
        <v>47.349144255544104</v>
      </c>
      <c r="AK82" s="292">
        <v>-0.68868169790765188</v>
      </c>
      <c r="AL82" s="294">
        <v>5.9063243416969538E-3</v>
      </c>
      <c r="AM82" s="291" t="s">
        <v>115</v>
      </c>
      <c r="AN82" s="292" t="s">
        <v>115</v>
      </c>
      <c r="AO82" s="292" t="s">
        <v>115</v>
      </c>
      <c r="AP82" s="293" t="s">
        <v>115</v>
      </c>
      <c r="AQ82" s="291">
        <v>284.80375284424184</v>
      </c>
      <c r="AR82" s="292">
        <v>47.349144255544104</v>
      </c>
      <c r="AS82" s="292">
        <v>-0.68868169790765188</v>
      </c>
      <c r="AT82" s="293">
        <v>5.9063243416969538E-3</v>
      </c>
      <c r="AU82" s="291">
        <v>653.65204469689183</v>
      </c>
      <c r="AV82" s="292">
        <v>76.027502007168138</v>
      </c>
      <c r="AW82" s="292">
        <v>-0.89492920218665195</v>
      </c>
      <c r="AX82" s="294">
        <v>6.9250390212211837E-3</v>
      </c>
      <c r="AY82" s="291" t="s">
        <v>115</v>
      </c>
      <c r="AZ82" s="292" t="s">
        <v>115</v>
      </c>
      <c r="BA82" s="292" t="s">
        <v>115</v>
      </c>
      <c r="BB82" s="293" t="s">
        <v>115</v>
      </c>
      <c r="BC82" s="291">
        <v>653.65204469689183</v>
      </c>
      <c r="BD82" s="292">
        <v>76.027502007168138</v>
      </c>
      <c r="BE82" s="292">
        <v>-0.89492920218665195</v>
      </c>
      <c r="BF82" s="293">
        <v>6.9250390212211837E-3</v>
      </c>
      <c r="BG82" s="291">
        <v>793.39666140235079</v>
      </c>
      <c r="BH82" s="292">
        <v>59.079593475275963</v>
      </c>
      <c r="BI82" s="292">
        <v>-0.81090606112162389</v>
      </c>
      <c r="BJ82" s="294">
        <v>7.0414574972950403E-3</v>
      </c>
      <c r="BK82" s="291" t="s">
        <v>115</v>
      </c>
      <c r="BL82" s="292" t="s">
        <v>115</v>
      </c>
      <c r="BM82" s="292" t="s">
        <v>115</v>
      </c>
      <c r="BN82" s="293" t="s">
        <v>115</v>
      </c>
      <c r="BO82" s="291">
        <v>793.39666140235079</v>
      </c>
      <c r="BP82" s="292">
        <v>59.079593475275963</v>
      </c>
      <c r="BQ82" s="292">
        <v>-0.81090606112162389</v>
      </c>
      <c r="BR82" s="294">
        <v>7.0414574972950403E-3</v>
      </c>
      <c r="BS82" s="291">
        <v>115.37963888318674</v>
      </c>
      <c r="BT82" s="292">
        <v>4.9607334664273877</v>
      </c>
      <c r="BU82" s="292">
        <v>-5.4356779568117538E-3</v>
      </c>
      <c r="BV82" s="293">
        <v>2.409822054839825E-4</v>
      </c>
      <c r="BW82" s="291">
        <v>62.219328630440089</v>
      </c>
      <c r="BX82" s="292">
        <v>8.3439220171239477</v>
      </c>
      <c r="BY82" s="292">
        <v>-7.4715457426118057E-2</v>
      </c>
      <c r="BZ82" s="293">
        <v>5.8748174285314276E-4</v>
      </c>
      <c r="CA82" s="291" t="s">
        <v>115</v>
      </c>
      <c r="CB82" s="292">
        <v>2.2268703557398748</v>
      </c>
      <c r="CC82" s="292" t="s">
        <v>115</v>
      </c>
      <c r="CD82" s="293" t="s">
        <v>115</v>
      </c>
      <c r="CE82" s="291">
        <v>82.549769106733493</v>
      </c>
      <c r="CF82" s="292">
        <v>6.51512679757891</v>
      </c>
      <c r="CG82" s="292">
        <v>-3.9949401518621863E-2</v>
      </c>
      <c r="CH82" s="293">
        <v>4.022512770948738E-4</v>
      </c>
      <c r="CI82" s="291">
        <v>221.22295991322457</v>
      </c>
      <c r="CJ82" s="292">
        <v>9.1324407478401852</v>
      </c>
      <c r="CK82" s="292">
        <v>-0.10581443623491643</v>
      </c>
      <c r="CL82" s="293">
        <v>1.4291638325616529E-3</v>
      </c>
      <c r="CM82" s="291">
        <v>157.65855693386979</v>
      </c>
      <c r="CN82" s="292">
        <v>8.7333110983370048</v>
      </c>
      <c r="CO82" s="292">
        <v>-6.5293856944853554E-2</v>
      </c>
      <c r="CP82" s="293">
        <v>1.2104465534456133E-3</v>
      </c>
      <c r="CQ82" s="291" t="s">
        <v>115</v>
      </c>
      <c r="CR82" s="292" t="s">
        <v>115</v>
      </c>
      <c r="CS82" s="292" t="s">
        <v>115</v>
      </c>
      <c r="CT82" s="293" t="s">
        <v>115</v>
      </c>
      <c r="CU82" s="291">
        <v>158.15791494109666</v>
      </c>
      <c r="CV82" s="292">
        <v>8.7364466361075053</v>
      </c>
      <c r="CW82" s="292">
        <v>-6.561218410246937E-2</v>
      </c>
      <c r="CX82" s="294">
        <v>1.2121647828244205E-3</v>
      </c>
    </row>
    <row r="83" spans="2:102" s="393" customFormat="1" ht="12.75" customHeight="1" x14ac:dyDescent="0.2">
      <c r="B83" s="276">
        <v>2084</v>
      </c>
      <c r="C83" s="291">
        <v>96.909383585100883</v>
      </c>
      <c r="D83" s="292">
        <v>4.1666070982261765</v>
      </c>
      <c r="E83" s="292">
        <v>-4.5655213108706386E-3</v>
      </c>
      <c r="F83" s="293">
        <v>2.024051835703392E-4</v>
      </c>
      <c r="G83" s="291">
        <v>52.244737502001669</v>
      </c>
      <c r="H83" s="292">
        <v>7.0062796419912043</v>
      </c>
      <c r="I83" s="292">
        <v>-6.2737569602443158E-2</v>
      </c>
      <c r="J83" s="293">
        <v>4.9330055656635248E-4</v>
      </c>
      <c r="K83" s="291" t="s">
        <v>115</v>
      </c>
      <c r="L83" s="292">
        <v>2.1205050578461129</v>
      </c>
      <c r="M83" s="292" t="s">
        <v>115</v>
      </c>
      <c r="N83" s="293" t="s">
        <v>115</v>
      </c>
      <c r="O83" s="291">
        <v>69.327781847276967</v>
      </c>
      <c r="P83" s="292">
        <v>5.4844792454597151</v>
      </c>
      <c r="Q83" s="292">
        <v>-3.3545535828929759E-2</v>
      </c>
      <c r="R83" s="294">
        <v>3.3778975432198477E-4</v>
      </c>
      <c r="S83" s="291">
        <v>185.80904644507538</v>
      </c>
      <c r="T83" s="292">
        <v>7.6704972564237766</v>
      </c>
      <c r="U83" s="292">
        <v>-8.8875402013630311E-2</v>
      </c>
      <c r="V83" s="294">
        <v>1.2003797844773146E-3</v>
      </c>
      <c r="W83" s="291">
        <v>132.38378014134722</v>
      </c>
      <c r="X83" s="292">
        <v>7.3332444418680218</v>
      </c>
      <c r="Y83" s="292">
        <v>-5.4826377777856684E-2</v>
      </c>
      <c r="Z83" s="294">
        <v>1.0163957702049122E-3</v>
      </c>
      <c r="AA83" s="291" t="s">
        <v>115</v>
      </c>
      <c r="AB83" s="292" t="s">
        <v>115</v>
      </c>
      <c r="AC83" s="292" t="s">
        <v>115</v>
      </c>
      <c r="AD83" s="293" t="s">
        <v>115</v>
      </c>
      <c r="AE83" s="291">
        <v>132.80348571972982</v>
      </c>
      <c r="AF83" s="292">
        <v>7.3358938790610821</v>
      </c>
      <c r="AG83" s="292">
        <v>-5.5093864800363893E-2</v>
      </c>
      <c r="AH83" s="294">
        <v>1.0178411372094368E-3</v>
      </c>
      <c r="AI83" s="291">
        <v>286.97507930973245</v>
      </c>
      <c r="AJ83" s="292">
        <v>47.710131247511946</v>
      </c>
      <c r="AK83" s="292">
        <v>-0.69393216522780576</v>
      </c>
      <c r="AL83" s="294">
        <v>5.9513537987487767E-3</v>
      </c>
      <c r="AM83" s="291" t="s">
        <v>115</v>
      </c>
      <c r="AN83" s="292" t="s">
        <v>115</v>
      </c>
      <c r="AO83" s="292" t="s">
        <v>115</v>
      </c>
      <c r="AP83" s="293" t="s">
        <v>115</v>
      </c>
      <c r="AQ83" s="291">
        <v>286.97507930973245</v>
      </c>
      <c r="AR83" s="292">
        <v>47.710131247511946</v>
      </c>
      <c r="AS83" s="292">
        <v>-0.69393216522780576</v>
      </c>
      <c r="AT83" s="293">
        <v>5.9513537987487767E-3</v>
      </c>
      <c r="AU83" s="291">
        <v>658.63544807447511</v>
      </c>
      <c r="AV83" s="292">
        <v>76.607131051956685</v>
      </c>
      <c r="AW83" s="292">
        <v>-0.9017520879177644</v>
      </c>
      <c r="AX83" s="294">
        <v>6.9778350969440907E-3</v>
      </c>
      <c r="AY83" s="291" t="s">
        <v>115</v>
      </c>
      <c r="AZ83" s="292" t="s">
        <v>115</v>
      </c>
      <c r="BA83" s="292" t="s">
        <v>115</v>
      </c>
      <c r="BB83" s="293" t="s">
        <v>115</v>
      </c>
      <c r="BC83" s="291">
        <v>658.63544807447511</v>
      </c>
      <c r="BD83" s="292">
        <v>76.607131051956685</v>
      </c>
      <c r="BE83" s="292">
        <v>-0.9017520879177644</v>
      </c>
      <c r="BF83" s="293">
        <v>6.9778350969440907E-3</v>
      </c>
      <c r="BG83" s="291">
        <v>799.44546922644201</v>
      </c>
      <c r="BH83" s="292">
        <v>59.53001269764291</v>
      </c>
      <c r="BI83" s="292">
        <v>-0.81708835954275127</v>
      </c>
      <c r="BJ83" s="294">
        <v>7.0951411403889766E-3</v>
      </c>
      <c r="BK83" s="291" t="s">
        <v>115</v>
      </c>
      <c r="BL83" s="292" t="s">
        <v>115</v>
      </c>
      <c r="BM83" s="292" t="s">
        <v>115</v>
      </c>
      <c r="BN83" s="293" t="s">
        <v>115</v>
      </c>
      <c r="BO83" s="291">
        <v>799.44546922644201</v>
      </c>
      <c r="BP83" s="292">
        <v>59.53001269764291</v>
      </c>
      <c r="BQ83" s="292">
        <v>-0.81708835954275127</v>
      </c>
      <c r="BR83" s="294">
        <v>7.0951411403889766E-3</v>
      </c>
      <c r="BS83" s="291">
        <v>116.29126030212106</v>
      </c>
      <c r="BT83" s="292">
        <v>4.9999285178714112</v>
      </c>
      <c r="BU83" s="292">
        <v>-5.4786255730447661E-3</v>
      </c>
      <c r="BV83" s="293">
        <v>2.4288622028440703E-4</v>
      </c>
      <c r="BW83" s="291">
        <v>62.693685002401999</v>
      </c>
      <c r="BX83" s="292">
        <v>8.4075355703894452</v>
      </c>
      <c r="BY83" s="292">
        <v>-7.5285083522931784E-2</v>
      </c>
      <c r="BZ83" s="293">
        <v>5.9196066787962291E-4</v>
      </c>
      <c r="CA83" s="291" t="s">
        <v>115</v>
      </c>
      <c r="CB83" s="292">
        <v>2.2265303107384185</v>
      </c>
      <c r="CC83" s="292" t="s">
        <v>115</v>
      </c>
      <c r="CD83" s="293" t="s">
        <v>115</v>
      </c>
      <c r="CE83" s="291">
        <v>83.193338216732357</v>
      </c>
      <c r="CF83" s="292">
        <v>6.5644895570821742</v>
      </c>
      <c r="CG83" s="292">
        <v>-4.0254642994715699E-2</v>
      </c>
      <c r="CH83" s="293">
        <v>4.0534770518638164E-4</v>
      </c>
      <c r="CI83" s="291">
        <v>222.97085573409046</v>
      </c>
      <c r="CJ83" s="292">
        <v>9.2045967077085322</v>
      </c>
      <c r="CK83" s="292">
        <v>-0.10665048241635637</v>
      </c>
      <c r="CL83" s="293">
        <v>1.4404557413727774E-3</v>
      </c>
      <c r="CM83" s="291">
        <v>158.86053616961667</v>
      </c>
      <c r="CN83" s="292">
        <v>8.7998933302416251</v>
      </c>
      <c r="CO83" s="292">
        <v>-6.5791653333428013E-2</v>
      </c>
      <c r="CP83" s="293">
        <v>1.2196749242458947E-3</v>
      </c>
      <c r="CQ83" s="291" t="s">
        <v>115</v>
      </c>
      <c r="CR83" s="292" t="s">
        <v>115</v>
      </c>
      <c r="CS83" s="292" t="s">
        <v>115</v>
      </c>
      <c r="CT83" s="293" t="s">
        <v>115</v>
      </c>
      <c r="CU83" s="291">
        <v>159.36418286367581</v>
      </c>
      <c r="CV83" s="292">
        <v>8.8030726548732972</v>
      </c>
      <c r="CW83" s="292">
        <v>-6.611263776043666E-2</v>
      </c>
      <c r="CX83" s="294">
        <v>1.2214093646513242E-3</v>
      </c>
    </row>
    <row r="84" spans="2:102" s="393" customFormat="1" ht="12.75" customHeight="1" x14ac:dyDescent="0.2">
      <c r="B84" s="276">
        <v>2085</v>
      </c>
      <c r="C84" s="291">
        <v>97.677988075624413</v>
      </c>
      <c r="D84" s="292">
        <v>4.1996531543197193</v>
      </c>
      <c r="E84" s="292">
        <v>-4.601731222143416E-3</v>
      </c>
      <c r="F84" s="293">
        <v>2.0401049285249752E-4</v>
      </c>
      <c r="G84" s="291">
        <v>52.644675930417051</v>
      </c>
      <c r="H84" s="292">
        <v>7.0599133781918937</v>
      </c>
      <c r="I84" s="292">
        <v>-6.3217831657323614E-2</v>
      </c>
      <c r="J84" s="293">
        <v>4.9707681918652585E-4</v>
      </c>
      <c r="K84" s="291" t="s">
        <v>115</v>
      </c>
      <c r="L84" s="292">
        <v>2.1202201741377507</v>
      </c>
      <c r="M84" s="292" t="s">
        <v>115</v>
      </c>
      <c r="N84" s="293" t="s">
        <v>115</v>
      </c>
      <c r="O84" s="291">
        <v>69.870386592660864</v>
      </c>
      <c r="P84" s="292">
        <v>5.5260979762587574</v>
      </c>
      <c r="Q84" s="292">
        <v>-3.3802890432877104E-2</v>
      </c>
      <c r="R84" s="294">
        <v>3.4040040879574469E-4</v>
      </c>
      <c r="S84" s="291">
        <v>187.28272899463127</v>
      </c>
      <c r="T84" s="292">
        <v>7.7313332499853136</v>
      </c>
      <c r="U84" s="292">
        <v>-8.9580287655842389E-2</v>
      </c>
      <c r="V84" s="294">
        <v>1.2099001968311166E-3</v>
      </c>
      <c r="W84" s="291">
        <v>133.39719055374309</v>
      </c>
      <c r="X84" s="292">
        <v>7.3893811246708427</v>
      </c>
      <c r="Y84" s="292">
        <v>-5.5246078907819178E-2</v>
      </c>
      <c r="Z84" s="294">
        <v>1.0241763763754038E-3</v>
      </c>
      <c r="AA84" s="291" t="s">
        <v>115</v>
      </c>
      <c r="AB84" s="292" t="s">
        <v>115</v>
      </c>
      <c r="AC84" s="292" t="s">
        <v>115</v>
      </c>
      <c r="AD84" s="293" t="s">
        <v>115</v>
      </c>
      <c r="AE84" s="291">
        <v>133.82051200148686</v>
      </c>
      <c r="AF84" s="292">
        <v>7.392067479357749</v>
      </c>
      <c r="AG84" s="292">
        <v>-5.5515806322166066E-2</v>
      </c>
      <c r="AH84" s="294">
        <v>1.0256354111893931E-3</v>
      </c>
      <c r="AI84" s="291">
        <v>289.17190080221513</v>
      </c>
      <c r="AJ84" s="292">
        <v>48.075356834297416</v>
      </c>
      <c r="AK84" s="292">
        <v>-0.69924428187070131</v>
      </c>
      <c r="AL84" s="294">
        <v>5.9969119774098195E-3</v>
      </c>
      <c r="AM84" s="291" t="s">
        <v>115</v>
      </c>
      <c r="AN84" s="292" t="s">
        <v>115</v>
      </c>
      <c r="AO84" s="292" t="s">
        <v>115</v>
      </c>
      <c r="AP84" s="293" t="s">
        <v>115</v>
      </c>
      <c r="AQ84" s="291">
        <v>289.17190080221513</v>
      </c>
      <c r="AR84" s="292">
        <v>48.075356834297416</v>
      </c>
      <c r="AS84" s="292">
        <v>-0.69924428187070131</v>
      </c>
      <c r="AT84" s="293">
        <v>5.9969119774098195E-3</v>
      </c>
      <c r="AU84" s="291">
        <v>663.67736499465252</v>
      </c>
      <c r="AV84" s="292">
        <v>77.193565917232007</v>
      </c>
      <c r="AW84" s="292">
        <v>-0.90865508581010335</v>
      </c>
      <c r="AX84" s="294">
        <v>7.031251087450438E-3</v>
      </c>
      <c r="AY84" s="291" t="s">
        <v>115</v>
      </c>
      <c r="AZ84" s="292" t="s">
        <v>115</v>
      </c>
      <c r="BA84" s="292" t="s">
        <v>115</v>
      </c>
      <c r="BB84" s="293" t="s">
        <v>115</v>
      </c>
      <c r="BC84" s="291">
        <v>663.67736499465252</v>
      </c>
      <c r="BD84" s="292">
        <v>77.193565917232007</v>
      </c>
      <c r="BE84" s="292">
        <v>-0.90865508581010335</v>
      </c>
      <c r="BF84" s="293">
        <v>7.031251087450438E-3</v>
      </c>
      <c r="BG84" s="291">
        <v>805.5653002343779</v>
      </c>
      <c r="BH84" s="292">
        <v>59.985720599724544</v>
      </c>
      <c r="BI84" s="292">
        <v>-0.82334324855199381</v>
      </c>
      <c r="BJ84" s="294">
        <v>7.1494551198010414E-3</v>
      </c>
      <c r="BK84" s="291" t="s">
        <v>115</v>
      </c>
      <c r="BL84" s="292" t="s">
        <v>115</v>
      </c>
      <c r="BM84" s="292" t="s">
        <v>115</v>
      </c>
      <c r="BN84" s="293" t="s">
        <v>115</v>
      </c>
      <c r="BO84" s="291">
        <v>805.5653002343779</v>
      </c>
      <c r="BP84" s="292">
        <v>59.985720599724544</v>
      </c>
      <c r="BQ84" s="292">
        <v>-0.82334324855199381</v>
      </c>
      <c r="BR84" s="294">
        <v>7.1494551198010414E-3</v>
      </c>
      <c r="BS84" s="291">
        <v>117.21358569074928</v>
      </c>
      <c r="BT84" s="292">
        <v>5.0395837851836633</v>
      </c>
      <c r="BU84" s="292">
        <v>-5.5220774665720989E-3</v>
      </c>
      <c r="BV84" s="293">
        <v>2.4481259142299702E-4</v>
      </c>
      <c r="BW84" s="291">
        <v>63.17361111650046</v>
      </c>
      <c r="BX84" s="292">
        <v>8.4718960538302728</v>
      </c>
      <c r="BY84" s="292">
        <v>-7.586139798878834E-2</v>
      </c>
      <c r="BZ84" s="293">
        <v>5.9649218302383102E-4</v>
      </c>
      <c r="CA84" s="291" t="s">
        <v>115</v>
      </c>
      <c r="CB84" s="292">
        <v>2.2262311828446384</v>
      </c>
      <c r="CC84" s="292" t="s">
        <v>115</v>
      </c>
      <c r="CD84" s="293" t="s">
        <v>115</v>
      </c>
      <c r="CE84" s="291">
        <v>83.844463911193031</v>
      </c>
      <c r="CF84" s="292">
        <v>6.6144343025640424</v>
      </c>
      <c r="CG84" s="292">
        <v>-4.0563468519452521E-2</v>
      </c>
      <c r="CH84" s="293">
        <v>4.084804905548936E-4</v>
      </c>
      <c r="CI84" s="291">
        <v>224.73927479355751</v>
      </c>
      <c r="CJ84" s="292">
        <v>9.2775998999823752</v>
      </c>
      <c r="CK84" s="292">
        <v>-0.10749634518701086</v>
      </c>
      <c r="CL84" s="293">
        <v>1.4518802361973399E-3</v>
      </c>
      <c r="CM84" s="291">
        <v>160.07662866449169</v>
      </c>
      <c r="CN84" s="292">
        <v>8.8672573496050102</v>
      </c>
      <c r="CO84" s="292">
        <v>-6.6295294689383014E-2</v>
      </c>
      <c r="CP84" s="293">
        <v>1.2290116516504846E-3</v>
      </c>
      <c r="CQ84" s="291" t="s">
        <v>115</v>
      </c>
      <c r="CR84" s="292" t="s">
        <v>115</v>
      </c>
      <c r="CS84" s="292" t="s">
        <v>115</v>
      </c>
      <c r="CT84" s="293" t="s">
        <v>115</v>
      </c>
      <c r="CU84" s="291">
        <v>160.58461440178422</v>
      </c>
      <c r="CV84" s="292">
        <v>8.870480975229297</v>
      </c>
      <c r="CW84" s="292">
        <v>-6.661896758659927E-2</v>
      </c>
      <c r="CX84" s="294">
        <v>1.2307624934272717E-3</v>
      </c>
    </row>
    <row r="85" spans="2:102" s="393" customFormat="1" ht="12.75" customHeight="1" x14ac:dyDescent="0.2">
      <c r="B85" s="276">
        <v>2086</v>
      </c>
      <c r="C85" s="291">
        <v>98.455617276408503</v>
      </c>
      <c r="D85" s="292">
        <v>4.2330872267274717</v>
      </c>
      <c r="E85" s="292">
        <v>-4.6383662987148962E-3</v>
      </c>
      <c r="F85" s="293">
        <v>2.0563465116732306E-4</v>
      </c>
      <c r="G85" s="291">
        <v>53.049310309068225</v>
      </c>
      <c r="H85" s="292">
        <v>7.1141768647197923</v>
      </c>
      <c r="I85" s="292">
        <v>-6.3703732796997189E-2</v>
      </c>
      <c r="J85" s="293">
        <v>5.0089742148521396E-4</v>
      </c>
      <c r="K85" s="291" t="s">
        <v>115</v>
      </c>
      <c r="L85" s="292">
        <v>2.1197650334085072</v>
      </c>
      <c r="M85" s="292" t="s">
        <v>115</v>
      </c>
      <c r="N85" s="293" t="s">
        <v>115</v>
      </c>
      <c r="O85" s="291">
        <v>70.419362430945569</v>
      </c>
      <c r="P85" s="292">
        <v>5.5681965202218322</v>
      </c>
      <c r="Q85" s="292">
        <v>-3.406326681299604E-2</v>
      </c>
      <c r="R85" s="294">
        <v>3.430417167466916E-4</v>
      </c>
      <c r="S85" s="291">
        <v>188.7737150574892</v>
      </c>
      <c r="T85" s="292">
        <v>7.7928835604966933</v>
      </c>
      <c r="U85" s="292">
        <v>-9.0293449841798656E-2</v>
      </c>
      <c r="V85" s="294">
        <v>1.2195323948485642E-3</v>
      </c>
      <c r="W85" s="291">
        <v>134.42250010992441</v>
      </c>
      <c r="X85" s="292">
        <v>7.4461769466063776</v>
      </c>
      <c r="Y85" s="292">
        <v>-5.567070803539375E-2</v>
      </c>
      <c r="Z85" s="294">
        <v>1.0320483399568993E-3</v>
      </c>
      <c r="AA85" s="291" t="s">
        <v>115</v>
      </c>
      <c r="AB85" s="292" t="s">
        <v>115</v>
      </c>
      <c r="AC85" s="292" t="s">
        <v>115</v>
      </c>
      <c r="AD85" s="293" t="s">
        <v>115</v>
      </c>
      <c r="AE85" s="291">
        <v>134.84947988342108</v>
      </c>
      <c r="AF85" s="292">
        <v>7.4489006522606394</v>
      </c>
      <c r="AG85" s="292">
        <v>-5.5942702147551031E-2</v>
      </c>
      <c r="AH85" s="294">
        <v>1.033521203063439E-3</v>
      </c>
      <c r="AI85" s="291">
        <v>291.39451667621421</v>
      </c>
      <c r="AJ85" s="292">
        <v>48.444870784137116</v>
      </c>
      <c r="AK85" s="292">
        <v>-0.70461877170314147</v>
      </c>
      <c r="AL85" s="294">
        <v>6.0430050857615989E-3</v>
      </c>
      <c r="AM85" s="291" t="s">
        <v>115</v>
      </c>
      <c r="AN85" s="292" t="s">
        <v>115</v>
      </c>
      <c r="AO85" s="292" t="s">
        <v>115</v>
      </c>
      <c r="AP85" s="293" t="s">
        <v>115</v>
      </c>
      <c r="AQ85" s="291">
        <v>291.39451667621421</v>
      </c>
      <c r="AR85" s="292">
        <v>48.444870784137116</v>
      </c>
      <c r="AS85" s="292">
        <v>-0.70461877170314147</v>
      </c>
      <c r="AT85" s="293">
        <v>6.0430050857615989E-3</v>
      </c>
      <c r="AU85" s="291">
        <v>668.77848250489058</v>
      </c>
      <c r="AV85" s="292">
        <v>77.786886514780605</v>
      </c>
      <c r="AW85" s="292">
        <v>-0.91563913651526807</v>
      </c>
      <c r="AX85" s="294">
        <v>7.0852942715830813E-3</v>
      </c>
      <c r="AY85" s="291" t="s">
        <v>115</v>
      </c>
      <c r="AZ85" s="292" t="s">
        <v>115</v>
      </c>
      <c r="BA85" s="292" t="s">
        <v>115</v>
      </c>
      <c r="BB85" s="293" t="s">
        <v>115</v>
      </c>
      <c r="BC85" s="291">
        <v>668.77848250489058</v>
      </c>
      <c r="BD85" s="292">
        <v>77.786886514780605</v>
      </c>
      <c r="BE85" s="292">
        <v>-0.91563913651526807</v>
      </c>
      <c r="BF85" s="293">
        <v>7.0852942715830813E-3</v>
      </c>
      <c r="BG85" s="291">
        <v>811.7569883578667</v>
      </c>
      <c r="BH85" s="292">
        <v>60.446779279521422</v>
      </c>
      <c r="BI85" s="292">
        <v>-0.82967158048502376</v>
      </c>
      <c r="BJ85" s="294">
        <v>7.2044068367404495E-3</v>
      </c>
      <c r="BK85" s="291" t="s">
        <v>115</v>
      </c>
      <c r="BL85" s="292" t="s">
        <v>115</v>
      </c>
      <c r="BM85" s="292" t="s">
        <v>115</v>
      </c>
      <c r="BN85" s="293" t="s">
        <v>115</v>
      </c>
      <c r="BO85" s="291">
        <v>811.7569883578667</v>
      </c>
      <c r="BP85" s="292">
        <v>60.446779279521422</v>
      </c>
      <c r="BQ85" s="292">
        <v>-0.82967158048502376</v>
      </c>
      <c r="BR85" s="294">
        <v>7.2044068367404495E-3</v>
      </c>
      <c r="BS85" s="291">
        <v>118.1467407316902</v>
      </c>
      <c r="BT85" s="292">
        <v>5.0797046720729657</v>
      </c>
      <c r="BU85" s="292">
        <v>-5.5660395584578755E-3</v>
      </c>
      <c r="BV85" s="293">
        <v>2.4676158140078767E-4</v>
      </c>
      <c r="BW85" s="291">
        <v>63.659172370881869</v>
      </c>
      <c r="BX85" s="292">
        <v>8.5370122376637507</v>
      </c>
      <c r="BY85" s="292">
        <v>-7.644447935639663E-2</v>
      </c>
      <c r="BZ85" s="293">
        <v>6.0107690578225668E-4</v>
      </c>
      <c r="CA85" s="291" t="s">
        <v>115</v>
      </c>
      <c r="CB85" s="292">
        <v>2.2257532850789326</v>
      </c>
      <c r="CC85" s="292" t="s">
        <v>115</v>
      </c>
      <c r="CD85" s="293" t="s">
        <v>115</v>
      </c>
      <c r="CE85" s="291">
        <v>84.503234917134677</v>
      </c>
      <c r="CF85" s="292">
        <v>6.6649561795958494</v>
      </c>
      <c r="CG85" s="292">
        <v>-4.087592017559525E-2</v>
      </c>
      <c r="CH85" s="293">
        <v>4.1165006009602994E-4</v>
      </c>
      <c r="CI85" s="291">
        <v>226.52845806898702</v>
      </c>
      <c r="CJ85" s="292">
        <v>9.3514602725960323</v>
      </c>
      <c r="CK85" s="292">
        <v>-0.10835213981015838</v>
      </c>
      <c r="CL85" s="293">
        <v>1.4634388738182769E-3</v>
      </c>
      <c r="CM85" s="291">
        <v>161.30700013190929</v>
      </c>
      <c r="CN85" s="292">
        <v>8.9354123359276532</v>
      </c>
      <c r="CO85" s="292">
        <v>-6.6804849642472491E-2</v>
      </c>
      <c r="CP85" s="293">
        <v>1.238458007948279E-3</v>
      </c>
      <c r="CQ85" s="291" t="s">
        <v>115</v>
      </c>
      <c r="CR85" s="292" t="s">
        <v>115</v>
      </c>
      <c r="CS85" s="292" t="s">
        <v>115</v>
      </c>
      <c r="CT85" s="293" t="s">
        <v>115</v>
      </c>
      <c r="CU85" s="291">
        <v>161.81937586010531</v>
      </c>
      <c r="CV85" s="292">
        <v>8.9386807827127672</v>
      </c>
      <c r="CW85" s="292">
        <v>-6.713124257706124E-2</v>
      </c>
      <c r="CX85" s="294">
        <v>1.2402254436761266E-3</v>
      </c>
    </row>
    <row r="86" spans="2:102" s="393" customFormat="1" ht="12.75" customHeight="1" x14ac:dyDescent="0.2">
      <c r="B86" s="276">
        <v>2087</v>
      </c>
      <c r="C86" s="291">
        <v>99.242377152739948</v>
      </c>
      <c r="D86" s="292">
        <v>4.2669138714139843</v>
      </c>
      <c r="E86" s="292">
        <v>-4.6754315327412269E-3</v>
      </c>
      <c r="F86" s="293">
        <v>2.0727787983418176E-4</v>
      </c>
      <c r="G86" s="291">
        <v>53.458695776314123</v>
      </c>
      <c r="H86" s="292">
        <v>7.1690774959035961</v>
      </c>
      <c r="I86" s="292">
        <v>-6.4195339233809781E-2</v>
      </c>
      <c r="J86" s="293">
        <v>5.0476288408486507E-4</v>
      </c>
      <c r="K86" s="291" t="s">
        <v>115</v>
      </c>
      <c r="L86" s="292">
        <v>2.1192408142039096</v>
      </c>
      <c r="M86" s="292" t="s">
        <v>115</v>
      </c>
      <c r="N86" s="293" t="s">
        <v>115</v>
      </c>
      <c r="O86" s="291">
        <v>70.974784169484082</v>
      </c>
      <c r="P86" s="292">
        <v>5.6107859885061151</v>
      </c>
      <c r="Q86" s="292">
        <v>-3.4326700450024401E-2</v>
      </c>
      <c r="R86" s="294">
        <v>3.4571403809823675E-4</v>
      </c>
      <c r="S86" s="291">
        <v>190.28220780601666</v>
      </c>
      <c r="T86" s="292">
        <v>7.8551565752410832</v>
      </c>
      <c r="U86" s="292">
        <v>-9.1014985752051844E-2</v>
      </c>
      <c r="V86" s="294">
        <v>1.2292776910814806E-3</v>
      </c>
      <c r="W86" s="291">
        <v>135.45984852586523</v>
      </c>
      <c r="X86" s="292">
        <v>7.5036396470773585</v>
      </c>
      <c r="Y86" s="292">
        <v>-5.6100323023566066E-2</v>
      </c>
      <c r="Z86" s="294">
        <v>1.0400127336391558E-3</v>
      </c>
      <c r="AA86" s="291" t="s">
        <v>115</v>
      </c>
      <c r="AB86" s="292" t="s">
        <v>115</v>
      </c>
      <c r="AC86" s="292" t="s">
        <v>115</v>
      </c>
      <c r="AD86" s="293" t="s">
        <v>115</v>
      </c>
      <c r="AE86" s="291">
        <v>135.89052958001599</v>
      </c>
      <c r="AF86" s="292">
        <v>7.5064011422621926</v>
      </c>
      <c r="AG86" s="292">
        <v>-5.6374610448380838E-2</v>
      </c>
      <c r="AH86" s="294">
        <v>1.0414995874056731E-3</v>
      </c>
      <c r="AI86" s="291">
        <v>293.64322980118004</v>
      </c>
      <c r="AJ86" s="292">
        <v>48.818723449630504</v>
      </c>
      <c r="AK86" s="292">
        <v>-0.71005636709134423</v>
      </c>
      <c r="AL86" s="294">
        <v>6.089639404778956E-3</v>
      </c>
      <c r="AM86" s="291" t="s">
        <v>115</v>
      </c>
      <c r="AN86" s="292" t="s">
        <v>115</v>
      </c>
      <c r="AO86" s="292" t="s">
        <v>115</v>
      </c>
      <c r="AP86" s="293" t="s">
        <v>115</v>
      </c>
      <c r="AQ86" s="291">
        <v>293.64322980118004</v>
      </c>
      <c r="AR86" s="292">
        <v>48.818723449630504</v>
      </c>
      <c r="AS86" s="292">
        <v>-0.71005636709134423</v>
      </c>
      <c r="AT86" s="293">
        <v>6.089639404778956E-3</v>
      </c>
      <c r="AU86" s="291">
        <v>673.93949571974974</v>
      </c>
      <c r="AV86" s="292">
        <v>78.387173694687903</v>
      </c>
      <c r="AW86" s="292">
        <v>-0.92270519172969112</v>
      </c>
      <c r="AX86" s="294">
        <v>7.139972013650746E-3</v>
      </c>
      <c r="AY86" s="291" t="s">
        <v>115</v>
      </c>
      <c r="AZ86" s="292" t="s">
        <v>115</v>
      </c>
      <c r="BA86" s="292" t="s">
        <v>115</v>
      </c>
      <c r="BB86" s="293" t="s">
        <v>115</v>
      </c>
      <c r="BC86" s="291">
        <v>673.93949571974974</v>
      </c>
      <c r="BD86" s="292">
        <v>78.387173694687903</v>
      </c>
      <c r="BE86" s="292">
        <v>-0.92270519172969112</v>
      </c>
      <c r="BF86" s="293">
        <v>7.139972013650746E-3</v>
      </c>
      <c r="BG86" s="291">
        <v>818.02137732037897</v>
      </c>
      <c r="BH86" s="292">
        <v>60.913251564169137</v>
      </c>
      <c r="BI86" s="292">
        <v>-0.83607421768536916</v>
      </c>
      <c r="BJ86" s="294">
        <v>7.2600037793190677E-3</v>
      </c>
      <c r="BK86" s="291" t="s">
        <v>115</v>
      </c>
      <c r="BL86" s="292" t="s">
        <v>115</v>
      </c>
      <c r="BM86" s="292" t="s">
        <v>115</v>
      </c>
      <c r="BN86" s="293" t="s">
        <v>115</v>
      </c>
      <c r="BO86" s="291">
        <v>818.02137732037897</v>
      </c>
      <c r="BP86" s="292">
        <v>60.913251564169137</v>
      </c>
      <c r="BQ86" s="292">
        <v>-0.83607421768536916</v>
      </c>
      <c r="BR86" s="294">
        <v>7.2600037793190677E-3</v>
      </c>
      <c r="BS86" s="291">
        <v>119.09085258328793</v>
      </c>
      <c r="BT86" s="292">
        <v>5.1202966456967811</v>
      </c>
      <c r="BU86" s="292">
        <v>-5.6105178392894719E-3</v>
      </c>
      <c r="BV86" s="293">
        <v>2.4873345580101808E-4</v>
      </c>
      <c r="BW86" s="291">
        <v>64.150434931576939</v>
      </c>
      <c r="BX86" s="292">
        <v>8.6028929950843143</v>
      </c>
      <c r="BY86" s="292">
        <v>-7.7034407080571729E-2</v>
      </c>
      <c r="BZ86" s="293">
        <v>6.0571546090183801E-4</v>
      </c>
      <c r="CA86" s="291" t="s">
        <v>115</v>
      </c>
      <c r="CB86" s="292">
        <v>2.2252028549141052</v>
      </c>
      <c r="CC86" s="292" t="s">
        <v>115</v>
      </c>
      <c r="CD86" s="293" t="s">
        <v>115</v>
      </c>
      <c r="CE86" s="291">
        <v>85.169741003380892</v>
      </c>
      <c r="CF86" s="292">
        <v>6.7160677158835611</v>
      </c>
      <c r="CG86" s="292">
        <v>-4.1192040540029277E-2</v>
      </c>
      <c r="CH86" s="293">
        <v>4.1485684571788403E-4</v>
      </c>
      <c r="CI86" s="291">
        <v>228.33864936721997</v>
      </c>
      <c r="CJ86" s="292">
        <v>9.4261878902892988</v>
      </c>
      <c r="CK86" s="292">
        <v>-0.10921798290246221</v>
      </c>
      <c r="CL86" s="293">
        <v>1.4751332292977767E-3</v>
      </c>
      <c r="CM86" s="291">
        <v>162.55181823103825</v>
      </c>
      <c r="CN86" s="292">
        <v>9.0043675764928306</v>
      </c>
      <c r="CO86" s="292">
        <v>-6.7320387628279271E-2</v>
      </c>
      <c r="CP86" s="293">
        <v>1.2480152803669869E-3</v>
      </c>
      <c r="CQ86" s="291" t="s">
        <v>115</v>
      </c>
      <c r="CR86" s="292" t="s">
        <v>115</v>
      </c>
      <c r="CS86" s="292" t="s">
        <v>115</v>
      </c>
      <c r="CT86" s="293" t="s">
        <v>115</v>
      </c>
      <c r="CU86" s="291">
        <v>163.06863549601917</v>
      </c>
      <c r="CV86" s="292">
        <v>9.0076813707146322</v>
      </c>
      <c r="CW86" s="292">
        <v>-6.7649532538057E-2</v>
      </c>
      <c r="CX86" s="294">
        <v>1.2497995048868077E-3</v>
      </c>
    </row>
    <row r="87" spans="2:102" s="393" customFormat="1" ht="12.75" customHeight="1" x14ac:dyDescent="0.2">
      <c r="B87" s="276">
        <v>2088</v>
      </c>
      <c r="C87" s="291">
        <v>100.0383749141164</v>
      </c>
      <c r="D87" s="292">
        <v>4.3011376978384996</v>
      </c>
      <c r="E87" s="292">
        <v>-4.7129319749948722E-3</v>
      </c>
      <c r="F87" s="293">
        <v>2.0894040277110145E-4</v>
      </c>
      <c r="G87" s="291">
        <v>53.87288811793082</v>
      </c>
      <c r="H87" s="292">
        <v>7.2246227528938629</v>
      </c>
      <c r="I87" s="292">
        <v>-6.4692717957551688E-2</v>
      </c>
      <c r="J87" s="293">
        <v>5.0867373372091135E-4</v>
      </c>
      <c r="K87" s="291" t="s">
        <v>115</v>
      </c>
      <c r="L87" s="292">
        <v>2.118702938156301</v>
      </c>
      <c r="M87" s="292" t="s">
        <v>115</v>
      </c>
      <c r="N87" s="293" t="s">
        <v>115</v>
      </c>
      <c r="O87" s="291">
        <v>71.536727493993709</v>
      </c>
      <c r="P87" s="292">
        <v>5.6538751305897028</v>
      </c>
      <c r="Q87" s="292">
        <v>-3.4593227241303585E-2</v>
      </c>
      <c r="R87" s="294">
        <v>3.4841773699989786E-4</v>
      </c>
      <c r="S87" s="291">
        <v>191.80841279816678</v>
      </c>
      <c r="T87" s="292">
        <v>7.9181607799824718</v>
      </c>
      <c r="U87" s="292">
        <v>-9.1744993708217995E-2</v>
      </c>
      <c r="V87" s="294">
        <v>1.2391374134932574E-3</v>
      </c>
      <c r="W87" s="291">
        <v>136.50937715804014</v>
      </c>
      <c r="X87" s="292">
        <v>7.5617770563601319</v>
      </c>
      <c r="Y87" s="292">
        <v>-5.6534982414730615E-2</v>
      </c>
      <c r="Z87" s="294">
        <v>1.0480706427071142E-3</v>
      </c>
      <c r="AA87" s="291" t="s">
        <v>115</v>
      </c>
      <c r="AB87" s="292" t="s">
        <v>115</v>
      </c>
      <c r="AC87" s="292" t="s">
        <v>115</v>
      </c>
      <c r="AD87" s="293" t="s">
        <v>115</v>
      </c>
      <c r="AE87" s="291">
        <v>136.94380295210902</v>
      </c>
      <c r="AF87" s="292">
        <v>7.5645767847882253</v>
      </c>
      <c r="AG87" s="292">
        <v>-5.6811590079553054E-2</v>
      </c>
      <c r="AH87" s="294">
        <v>1.0495716514075033E-3</v>
      </c>
      <c r="AI87" s="291">
        <v>295.91834660275993</v>
      </c>
      <c r="AJ87" s="292">
        <v>49.196965774601317</v>
      </c>
      <c r="AK87" s="292">
        <v>-0.71555780900073918</v>
      </c>
      <c r="AL87" s="294">
        <v>6.1368212891859501E-3</v>
      </c>
      <c r="AM87" s="291" t="s">
        <v>115</v>
      </c>
      <c r="AN87" s="292" t="s">
        <v>115</v>
      </c>
      <c r="AO87" s="292" t="s">
        <v>115</v>
      </c>
      <c r="AP87" s="293" t="s">
        <v>115</v>
      </c>
      <c r="AQ87" s="291">
        <v>295.91834660275993</v>
      </c>
      <c r="AR87" s="292">
        <v>49.196965774601317</v>
      </c>
      <c r="AS87" s="292">
        <v>-0.71555780900073918</v>
      </c>
      <c r="AT87" s="293">
        <v>6.1368212891859501E-3</v>
      </c>
      <c r="AU87" s="291">
        <v>679.16110791560538</v>
      </c>
      <c r="AV87" s="292">
        <v>78.994509256355357</v>
      </c>
      <c r="AW87" s="292">
        <v>-0.92985421432432269</v>
      </c>
      <c r="AX87" s="294">
        <v>7.1952917644315349E-3</v>
      </c>
      <c r="AY87" s="291" t="s">
        <v>115</v>
      </c>
      <c r="AZ87" s="292" t="s">
        <v>115</v>
      </c>
      <c r="BA87" s="292" t="s">
        <v>115</v>
      </c>
      <c r="BB87" s="293" t="s">
        <v>115</v>
      </c>
      <c r="BC87" s="291">
        <v>679.16110791560538</v>
      </c>
      <c r="BD87" s="292">
        <v>78.994509256355357</v>
      </c>
      <c r="BE87" s="292">
        <v>-0.92985421432432269</v>
      </c>
      <c r="BF87" s="293">
        <v>7.1952917644315349E-3</v>
      </c>
      <c r="BG87" s="291">
        <v>824.35932075211826</v>
      </c>
      <c r="BH87" s="292">
        <v>61.385201018499608</v>
      </c>
      <c r="BI87" s="292">
        <v>-0.84255203262192224</v>
      </c>
      <c r="BJ87" s="294">
        <v>7.3162535235717988E-3</v>
      </c>
      <c r="BK87" s="291" t="s">
        <v>115</v>
      </c>
      <c r="BL87" s="292" t="s">
        <v>115</v>
      </c>
      <c r="BM87" s="292" t="s">
        <v>115</v>
      </c>
      <c r="BN87" s="293" t="s">
        <v>115</v>
      </c>
      <c r="BO87" s="291">
        <v>824.35932075211826</v>
      </c>
      <c r="BP87" s="292">
        <v>61.385201018499608</v>
      </c>
      <c r="BQ87" s="292">
        <v>-0.84255203262192224</v>
      </c>
      <c r="BR87" s="294">
        <v>7.3162535235717988E-3</v>
      </c>
      <c r="BS87" s="291">
        <v>120.04604989693968</v>
      </c>
      <c r="BT87" s="292">
        <v>5.1613652374061996</v>
      </c>
      <c r="BU87" s="292">
        <v>-5.6555183699938463E-3</v>
      </c>
      <c r="BV87" s="293">
        <v>2.5072848332532174E-4</v>
      </c>
      <c r="BW87" s="291">
        <v>64.647465741516982</v>
      </c>
      <c r="BX87" s="292">
        <v>8.6695473034726351</v>
      </c>
      <c r="BY87" s="292">
        <v>-7.7631261549062025E-2</v>
      </c>
      <c r="BZ87" s="293">
        <v>6.104084804650936E-4</v>
      </c>
      <c r="CA87" s="291" t="s">
        <v>115</v>
      </c>
      <c r="CB87" s="292">
        <v>2.2246380850641163</v>
      </c>
      <c r="CC87" s="292" t="s">
        <v>115</v>
      </c>
      <c r="CD87" s="293" t="s">
        <v>115</v>
      </c>
      <c r="CE87" s="291">
        <v>85.844072992792448</v>
      </c>
      <c r="CF87" s="292">
        <v>6.7677789694795969</v>
      </c>
      <c r="CG87" s="292">
        <v>-4.15118726895643E-2</v>
      </c>
      <c r="CH87" s="293">
        <v>4.1810128439987744E-4</v>
      </c>
      <c r="CI87" s="291">
        <v>230.17009535780014</v>
      </c>
      <c r="CJ87" s="292">
        <v>9.5017929359789655</v>
      </c>
      <c r="CK87" s="292">
        <v>-0.11009399244986159</v>
      </c>
      <c r="CL87" s="293">
        <v>1.4869648961919088E-3</v>
      </c>
      <c r="CM87" s="291">
        <v>163.81125258964815</v>
      </c>
      <c r="CN87" s="292">
        <v>9.0741324676321575</v>
      </c>
      <c r="CO87" s="292">
        <v>-6.7841978897676736E-2</v>
      </c>
      <c r="CP87" s="293">
        <v>1.2576847712485371E-3</v>
      </c>
      <c r="CQ87" s="291" t="s">
        <v>115</v>
      </c>
      <c r="CR87" s="292" t="s">
        <v>115</v>
      </c>
      <c r="CS87" s="292" t="s">
        <v>115</v>
      </c>
      <c r="CT87" s="293" t="s">
        <v>115</v>
      </c>
      <c r="CU87" s="291">
        <v>164.33256354253083</v>
      </c>
      <c r="CV87" s="292">
        <v>9.0774921417458696</v>
      </c>
      <c r="CW87" s="292">
        <v>-6.8173908095463656E-2</v>
      </c>
      <c r="CX87" s="294">
        <v>1.2594859816890038E-3</v>
      </c>
    </row>
    <row r="88" spans="2:102" s="393" customFormat="1" ht="12.75" customHeight="1" thickBot="1" x14ac:dyDescent="0.25">
      <c r="B88" s="512">
        <v>2089</v>
      </c>
      <c r="C88" s="295">
        <v>100.8437190288554</v>
      </c>
      <c r="D88" s="296">
        <v>4.3357633695830682</v>
      </c>
      <c r="E88" s="296">
        <v>-4.7508727355528675E-3</v>
      </c>
      <c r="F88" s="297">
        <v>2.1062244652528443E-4</v>
      </c>
      <c r="G88" s="295">
        <v>54.291943774713275</v>
      </c>
      <c r="H88" s="296">
        <v>7.2808202046824508</v>
      </c>
      <c r="I88" s="296">
        <v>-6.5195936744586069E-2</v>
      </c>
      <c r="J88" s="297">
        <v>5.1263050331354528E-4</v>
      </c>
      <c r="K88" s="295" t="s">
        <v>115</v>
      </c>
      <c r="L88" s="296">
        <v>2.1180830584619725</v>
      </c>
      <c r="M88" s="296" t="s">
        <v>115</v>
      </c>
      <c r="N88" s="297" t="s">
        <v>115</v>
      </c>
      <c r="O88" s="295">
        <v>72.105268978869404</v>
      </c>
      <c r="P88" s="296">
        <v>5.6974661937021294</v>
      </c>
      <c r="Q88" s="296">
        <v>-3.4862883505670204E-2</v>
      </c>
      <c r="R88" s="298">
        <v>3.5115318187692101E-4</v>
      </c>
      <c r="S88" s="295">
        <v>193.35253800548898</v>
      </c>
      <c r="T88" s="296">
        <v>7.9819047601220001</v>
      </c>
      <c r="U88" s="296">
        <v>-9.2483573186374388E-2</v>
      </c>
      <c r="V88" s="298">
        <v>1.2491129056398105E-3</v>
      </c>
      <c r="W88" s="295">
        <v>137.57122902268682</v>
      </c>
      <c r="X88" s="296">
        <v>7.6205970966716672</v>
      </c>
      <c r="Y88" s="296">
        <v>-5.6974745438668151E-2</v>
      </c>
      <c r="Z88" s="298">
        <v>1.0562231651887863E-3</v>
      </c>
      <c r="AA88" s="295" t="s">
        <v>115</v>
      </c>
      <c r="AB88" s="296" t="s">
        <v>115</v>
      </c>
      <c r="AC88" s="296" t="s">
        <v>115</v>
      </c>
      <c r="AD88" s="297" t="s">
        <v>115</v>
      </c>
      <c r="AE88" s="295">
        <v>138.00944352622281</v>
      </c>
      <c r="AF88" s="296">
        <v>7.6234355072656426</v>
      </c>
      <c r="AG88" s="296">
        <v>-5.725370058702086E-2</v>
      </c>
      <c r="AH88" s="298">
        <v>1.0577384950257928E-3</v>
      </c>
      <c r="AI88" s="295">
        <v>298.22017710455412</v>
      </c>
      <c r="AJ88" s="296">
        <v>49.579649301039503</v>
      </c>
      <c r="AK88" s="296">
        <v>-0.72112384709693722</v>
      </c>
      <c r="AL88" s="298">
        <v>6.1845571683217934E-3</v>
      </c>
      <c r="AM88" s="295" t="s">
        <v>115</v>
      </c>
      <c r="AN88" s="296" t="s">
        <v>115</v>
      </c>
      <c r="AO88" s="296" t="s">
        <v>115</v>
      </c>
      <c r="AP88" s="297" t="s">
        <v>115</v>
      </c>
      <c r="AQ88" s="295">
        <v>298.22017710455412</v>
      </c>
      <c r="AR88" s="296">
        <v>49.579649301039503</v>
      </c>
      <c r="AS88" s="296">
        <v>-0.72112384709693722</v>
      </c>
      <c r="AT88" s="297">
        <v>6.1845571683217934E-3</v>
      </c>
      <c r="AU88" s="295">
        <v>684.44403062648098</v>
      </c>
      <c r="AV88" s="296">
        <v>79.608975959647097</v>
      </c>
      <c r="AW88" s="296">
        <v>-0.93708717847583844</v>
      </c>
      <c r="AX88" s="298">
        <v>7.2512610621882235E-3</v>
      </c>
      <c r="AY88" s="295" t="s">
        <v>115</v>
      </c>
      <c r="AZ88" s="296" t="s">
        <v>115</v>
      </c>
      <c r="BA88" s="296" t="s">
        <v>115</v>
      </c>
      <c r="BB88" s="297" t="s">
        <v>115</v>
      </c>
      <c r="BC88" s="295">
        <v>684.44403062648098</v>
      </c>
      <c r="BD88" s="296">
        <v>79.608975959647097</v>
      </c>
      <c r="BE88" s="296">
        <v>-0.93708717847583844</v>
      </c>
      <c r="BF88" s="297">
        <v>7.2512610621882235E-3</v>
      </c>
      <c r="BG88" s="295">
        <v>830.77168230634391</v>
      </c>
      <c r="BH88" s="296">
        <v>61.86269195370285</v>
      </c>
      <c r="BI88" s="296">
        <v>-0.84910590800782815</v>
      </c>
      <c r="BJ88" s="298">
        <v>7.3731637344889465E-3</v>
      </c>
      <c r="BK88" s="295" t="s">
        <v>115</v>
      </c>
      <c r="BL88" s="296" t="s">
        <v>115</v>
      </c>
      <c r="BM88" s="296" t="s">
        <v>115</v>
      </c>
      <c r="BN88" s="297" t="s">
        <v>115</v>
      </c>
      <c r="BO88" s="295">
        <v>830.77168230634391</v>
      </c>
      <c r="BP88" s="296">
        <v>61.86269195370285</v>
      </c>
      <c r="BQ88" s="296">
        <v>-0.84910590800782815</v>
      </c>
      <c r="BR88" s="298">
        <v>7.3731637344889465E-3</v>
      </c>
      <c r="BS88" s="295">
        <v>121.01246283462648</v>
      </c>
      <c r="BT88" s="296">
        <v>5.2029160434996813</v>
      </c>
      <c r="BU88" s="296">
        <v>-5.7010472826634412E-3</v>
      </c>
      <c r="BV88" s="297">
        <v>2.5274693583034132E-4</v>
      </c>
      <c r="BW88" s="295">
        <v>65.150332529655927</v>
      </c>
      <c r="BX88" s="296">
        <v>8.7369842456189399</v>
      </c>
      <c r="BY88" s="296">
        <v>-7.8235124093503278E-2</v>
      </c>
      <c r="BZ88" s="297">
        <v>6.1515660397625427E-4</v>
      </c>
      <c r="CA88" s="295" t="s">
        <v>115</v>
      </c>
      <c r="CB88" s="296">
        <v>2.2239872113850714</v>
      </c>
      <c r="CC88" s="296" t="s">
        <v>115</v>
      </c>
      <c r="CD88" s="297" t="s">
        <v>115</v>
      </c>
      <c r="CE88" s="295">
        <v>86.52632277464329</v>
      </c>
      <c r="CF88" s="296">
        <v>6.8200931813035623</v>
      </c>
      <c r="CG88" s="296">
        <v>-4.1835460206804245E-2</v>
      </c>
      <c r="CH88" s="297">
        <v>4.2138381825230521E-4</v>
      </c>
      <c r="CI88" s="295">
        <v>232.02304560658678</v>
      </c>
      <c r="CJ88" s="296">
        <v>9.5782857121463998</v>
      </c>
      <c r="CK88" s="296">
        <v>-0.11098028782364926</v>
      </c>
      <c r="CL88" s="297">
        <v>1.4989354867677724E-3</v>
      </c>
      <c r="CM88" s="295">
        <v>165.08547482722417</v>
      </c>
      <c r="CN88" s="296">
        <v>9.1447165160059996</v>
      </c>
      <c r="CO88" s="296">
        <v>-6.8369694526401778E-2</v>
      </c>
      <c r="CP88" s="297">
        <v>1.2674677982265434E-3</v>
      </c>
      <c r="CQ88" s="295" t="s">
        <v>115</v>
      </c>
      <c r="CR88" s="296" t="s">
        <v>115</v>
      </c>
      <c r="CS88" s="296" t="s">
        <v>115</v>
      </c>
      <c r="CT88" s="297" t="s">
        <v>115</v>
      </c>
      <c r="CU88" s="295">
        <v>165.61133223146737</v>
      </c>
      <c r="CV88" s="296">
        <v>9.1481226087187704</v>
      </c>
      <c r="CW88" s="296">
        <v>-6.8704440704425038E-2</v>
      </c>
      <c r="CX88" s="298">
        <v>1.2692861940309514E-3</v>
      </c>
    </row>
    <row r="89" spans="2:102" s="393" customFormat="1" ht="12.75" customHeight="1" thickTop="1" x14ac:dyDescent="0.2">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row>
    <row r="90" spans="2:102" x14ac:dyDescent="0.2">
      <c r="B90" s="316" t="s">
        <v>127</v>
      </c>
    </row>
    <row r="91" spans="2:102" ht="14.25" x14ac:dyDescent="0.2">
      <c r="B91" s="513" t="s">
        <v>289</v>
      </c>
    </row>
    <row r="92" spans="2:102" x14ac:dyDescent="0.2">
      <c r="B92" s="207" t="s">
        <v>137</v>
      </c>
    </row>
    <row r="93" spans="2:102" x14ac:dyDescent="0.2">
      <c r="B93" s="207" t="s">
        <v>128</v>
      </c>
    </row>
    <row r="94" spans="2:102" x14ac:dyDescent="0.2">
      <c r="B94" s="10" t="s">
        <v>129</v>
      </c>
    </row>
    <row r="95" spans="2:102" x14ac:dyDescent="0.2">
      <c r="B95" s="207" t="s">
        <v>130</v>
      </c>
    </row>
    <row r="96" spans="2:102" x14ac:dyDescent="0.2">
      <c r="B96" s="207" t="s">
        <v>131</v>
      </c>
    </row>
    <row r="98" spans="2:2" x14ac:dyDescent="0.2">
      <c r="B98" s="316" t="s">
        <v>134</v>
      </c>
    </row>
    <row r="99" spans="2:2" x14ac:dyDescent="0.2">
      <c r="B99" s="43" t="s">
        <v>290</v>
      </c>
    </row>
  </sheetData>
  <customSheetViews>
    <customSheetView guid="{D7C6209F-66FF-44A8-A741-E0141D465475}" scale="70" showGridLines="0">
      <selection activeCell="B2" sqref="B2"/>
      <pageMargins left="0.7" right="0.7" top="0.75" bottom="0.75" header="0.3" footer="0.3"/>
      <pageSetup paperSize="9" orientation="portrait" r:id="rId1"/>
    </customSheetView>
  </customSheetViews>
  <mergeCells count="3">
    <mergeCell ref="B5:B8"/>
    <mergeCell ref="C5:BR5"/>
    <mergeCell ref="BS5:CX5"/>
  </mergeCell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3"/>
  <sheetViews>
    <sheetView showGridLines="0" zoomScale="70" zoomScaleNormal="70" workbookViewId="0">
      <selection activeCell="B32" sqref="B32"/>
    </sheetView>
  </sheetViews>
  <sheetFormatPr defaultColWidth="9.140625" defaultRowHeight="12.75" x14ac:dyDescent="0.2"/>
  <cols>
    <col min="1" max="1" width="3.42578125" style="43" customWidth="1"/>
    <col min="2" max="2" width="13.85546875" style="43" customWidth="1"/>
    <col min="3" max="6" width="13.42578125" style="43" customWidth="1"/>
    <col min="7" max="7" width="14.28515625" style="43" customWidth="1"/>
    <col min="8" max="22" width="13.42578125" style="43" customWidth="1"/>
    <col min="23" max="23" width="14.28515625" style="43" customWidth="1"/>
    <col min="24" max="38" width="13.42578125" style="43" customWidth="1"/>
    <col min="39" max="39" width="14.7109375" style="43" customWidth="1"/>
    <col min="40" max="45" width="13.42578125" style="43" customWidth="1"/>
    <col min="46" max="16384" width="9.140625" style="43"/>
  </cols>
  <sheetData>
    <row r="2" spans="2:6" ht="15" customHeight="1" x14ac:dyDescent="0.2">
      <c r="B2" s="343" t="s">
        <v>256</v>
      </c>
      <c r="C2" s="9"/>
      <c r="D2" s="9"/>
      <c r="E2" s="9"/>
      <c r="F2" s="9"/>
    </row>
    <row r="3" spans="2:6" ht="12.75" customHeight="1" thickBot="1" x14ac:dyDescent="0.25">
      <c r="B3" s="206"/>
      <c r="C3" s="206"/>
      <c r="D3" s="206"/>
      <c r="E3" s="206"/>
      <c r="F3" s="206"/>
    </row>
    <row r="4" spans="2:6" s="393" customFormat="1" ht="13.5" customHeight="1" thickTop="1" x14ac:dyDescent="0.2">
      <c r="B4" s="482" t="s">
        <v>267</v>
      </c>
      <c r="C4" s="483"/>
      <c r="D4" s="483"/>
      <c r="E4" s="483"/>
      <c r="F4" s="484"/>
    </row>
    <row r="5" spans="2:6" s="393" customFormat="1" ht="13.5" customHeight="1" thickBot="1" x14ac:dyDescent="0.25">
      <c r="B5" s="485" t="s">
        <v>268</v>
      </c>
      <c r="C5" s="486"/>
      <c r="D5" s="486"/>
      <c r="E5" s="487"/>
      <c r="F5" s="488"/>
    </row>
    <row r="6" spans="2:6" s="393" customFormat="1" ht="14.25" thickTop="1" thickBot="1" x14ac:dyDescent="0.25">
      <c r="B6" s="626" t="s">
        <v>102</v>
      </c>
      <c r="C6" s="627"/>
      <c r="D6" s="628"/>
      <c r="E6" s="613" t="s">
        <v>257</v>
      </c>
      <c r="F6" s="629"/>
    </row>
    <row r="7" spans="2:6" s="393" customFormat="1" ht="13.5" customHeight="1" thickTop="1" thickBot="1" x14ac:dyDescent="0.25">
      <c r="B7" s="26"/>
      <c r="C7" s="28"/>
      <c r="D7" s="117"/>
      <c r="E7" s="489" t="s">
        <v>258</v>
      </c>
      <c r="F7" s="490" t="s">
        <v>259</v>
      </c>
    </row>
    <row r="8" spans="2:6" s="393" customFormat="1" ht="12.75" customHeight="1" thickTop="1" x14ac:dyDescent="0.2">
      <c r="B8" s="465" t="s">
        <v>41</v>
      </c>
      <c r="C8" s="466" t="s">
        <v>260</v>
      </c>
      <c r="D8" s="59"/>
      <c r="E8" s="467">
        <v>4.9660000000000002</v>
      </c>
      <c r="F8" s="468">
        <v>135.946</v>
      </c>
    </row>
    <row r="9" spans="2:6" s="393" customFormat="1" ht="12.75" customHeight="1" x14ac:dyDescent="0.2">
      <c r="B9" s="401"/>
      <c r="C9" s="469" t="s">
        <v>261</v>
      </c>
      <c r="D9" s="59"/>
      <c r="E9" s="470">
        <v>4.9660000000000002</v>
      </c>
      <c r="F9" s="471">
        <v>135.946</v>
      </c>
    </row>
    <row r="10" spans="2:6" s="393" customFormat="1" ht="12.75" customHeight="1" x14ac:dyDescent="0.2">
      <c r="B10" s="401"/>
      <c r="C10" s="469" t="s">
        <v>262</v>
      </c>
      <c r="D10" s="59"/>
      <c r="E10" s="470">
        <v>1.157</v>
      </c>
      <c r="F10" s="471">
        <v>135.946</v>
      </c>
    </row>
    <row r="11" spans="2:6" s="393" customFormat="1" ht="12.75" customHeight="1" x14ac:dyDescent="0.2">
      <c r="B11" s="401"/>
      <c r="C11" s="469" t="s">
        <v>263</v>
      </c>
      <c r="D11" s="59"/>
      <c r="E11" s="470">
        <v>3.8460000000000001</v>
      </c>
      <c r="F11" s="471">
        <v>0</v>
      </c>
    </row>
    <row r="12" spans="2:6" s="393" customFormat="1" ht="12.75" customHeight="1" x14ac:dyDescent="0.2">
      <c r="B12" s="401"/>
      <c r="C12" s="469" t="s">
        <v>264</v>
      </c>
      <c r="D12" s="59"/>
      <c r="E12" s="470">
        <v>3.8460000000000001</v>
      </c>
      <c r="F12" s="471">
        <v>0</v>
      </c>
    </row>
    <row r="13" spans="2:6" s="393" customFormat="1" ht="12.75" customHeight="1" x14ac:dyDescent="0.2">
      <c r="B13" s="472"/>
      <c r="C13" s="473" t="s">
        <v>265</v>
      </c>
      <c r="D13" s="159"/>
      <c r="E13" s="474">
        <v>1.157</v>
      </c>
      <c r="F13" s="475">
        <v>0</v>
      </c>
    </row>
    <row r="14" spans="2:6" s="393" customFormat="1" ht="12.75" customHeight="1" x14ac:dyDescent="0.2">
      <c r="B14" s="67" t="s">
        <v>42</v>
      </c>
      <c r="C14" s="469" t="s">
        <v>95</v>
      </c>
      <c r="D14" s="59"/>
      <c r="E14" s="476">
        <v>7.2130000000000001</v>
      </c>
      <c r="F14" s="477">
        <v>47.113</v>
      </c>
    </row>
    <row r="15" spans="2:6" s="393" customFormat="1" ht="12.75" customHeight="1" x14ac:dyDescent="0.2">
      <c r="B15" s="401"/>
      <c r="C15" s="469" t="s">
        <v>266</v>
      </c>
      <c r="D15" s="59"/>
      <c r="E15" s="470">
        <v>7.2130000000000001</v>
      </c>
      <c r="F15" s="471">
        <v>0</v>
      </c>
    </row>
    <row r="16" spans="2:6" s="393" customFormat="1" ht="12.75" customHeight="1" x14ac:dyDescent="0.2">
      <c r="B16" s="472"/>
      <c r="C16" s="473" t="s">
        <v>50</v>
      </c>
      <c r="D16" s="159"/>
      <c r="E16" s="474">
        <v>7.2130000000000001</v>
      </c>
      <c r="F16" s="475">
        <v>41.457999999999998</v>
      </c>
    </row>
    <row r="17" spans="2:6" s="393" customFormat="1" ht="12.75" customHeight="1" x14ac:dyDescent="0.2">
      <c r="B17" s="67" t="s">
        <v>91</v>
      </c>
      <c r="C17" s="469" t="s">
        <v>95</v>
      </c>
      <c r="D17" s="59"/>
      <c r="E17" s="476">
        <v>6.7140000000000004</v>
      </c>
      <c r="F17" s="477">
        <v>263.81700000000001</v>
      </c>
    </row>
    <row r="18" spans="2:6" s="393" customFormat="1" ht="12.75" customHeight="1" x14ac:dyDescent="0.2">
      <c r="B18" s="67" t="s">
        <v>92</v>
      </c>
      <c r="C18" s="469" t="s">
        <v>95</v>
      </c>
      <c r="D18" s="59"/>
      <c r="E18" s="470">
        <v>13.061</v>
      </c>
      <c r="F18" s="471">
        <v>508.52499999999998</v>
      </c>
    </row>
    <row r="19" spans="2:6" s="393" customFormat="1" ht="12.75" customHeight="1" thickBot="1" x14ac:dyDescent="0.25">
      <c r="B19" s="478" t="s">
        <v>45</v>
      </c>
      <c r="C19" s="479" t="s">
        <v>95</v>
      </c>
      <c r="D19" s="101"/>
      <c r="E19" s="480">
        <v>30.460999999999999</v>
      </c>
      <c r="F19" s="481">
        <v>694.54700000000003</v>
      </c>
    </row>
    <row r="20" spans="2:6" s="393" customFormat="1" ht="12.75" customHeight="1" thickTop="1" x14ac:dyDescent="0.2"/>
    <row r="21" spans="2:6" x14ac:dyDescent="0.2">
      <c r="B21" s="316" t="s">
        <v>127</v>
      </c>
    </row>
    <row r="22" spans="2:6" x14ac:dyDescent="0.2">
      <c r="B22" s="47" t="s">
        <v>269</v>
      </c>
    </row>
    <row r="23" spans="2:6" x14ac:dyDescent="0.2">
      <c r="B23" s="47" t="s">
        <v>285</v>
      </c>
    </row>
    <row r="24" spans="2:6" x14ac:dyDescent="0.2">
      <c r="B24" s="47" t="s">
        <v>270</v>
      </c>
    </row>
    <row r="25" spans="2:6" x14ac:dyDescent="0.2">
      <c r="B25" s="47" t="s">
        <v>271</v>
      </c>
    </row>
    <row r="26" spans="2:6" x14ac:dyDescent="0.2">
      <c r="B26" s="47" t="s">
        <v>272</v>
      </c>
    </row>
    <row r="27" spans="2:6" x14ac:dyDescent="0.2">
      <c r="B27" s="47" t="s">
        <v>273</v>
      </c>
    </row>
    <row r="28" spans="2:6" x14ac:dyDescent="0.2">
      <c r="B28" s="47" t="s">
        <v>274</v>
      </c>
    </row>
    <row r="29" spans="2:6" x14ac:dyDescent="0.2">
      <c r="B29" s="47" t="s">
        <v>275</v>
      </c>
    </row>
    <row r="30" spans="2:6" x14ac:dyDescent="0.2">
      <c r="B30" s="43" t="s">
        <v>276</v>
      </c>
    </row>
    <row r="32" spans="2:6" x14ac:dyDescent="0.2">
      <c r="B32" s="316" t="s">
        <v>134</v>
      </c>
    </row>
    <row r="33" spans="2:2" x14ac:dyDescent="0.2">
      <c r="B33" s="43" t="s">
        <v>277</v>
      </c>
    </row>
  </sheetData>
  <customSheetViews>
    <customSheetView guid="{D7C6209F-66FF-44A8-A741-E0141D465475}" scale="70" showGridLines="0">
      <selection activeCell="B32" sqref="B32"/>
      <pageMargins left="0.7" right="0.7" top="0.75" bottom="0.75" header="0.3" footer="0.3"/>
      <pageSetup paperSize="9" orientation="portrait" r:id="rId1"/>
    </customSheetView>
  </customSheetViews>
  <mergeCells count="2">
    <mergeCell ref="B6:D6"/>
    <mergeCell ref="E6:F6"/>
  </mergeCell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8"/>
  <sheetViews>
    <sheetView showGridLines="0" zoomScale="70" zoomScaleNormal="70" workbookViewId="0">
      <selection activeCell="B2" sqref="B2"/>
    </sheetView>
  </sheetViews>
  <sheetFormatPr defaultColWidth="9.140625" defaultRowHeight="12.75" x14ac:dyDescent="0.2"/>
  <cols>
    <col min="1" max="1" width="3.42578125" style="43" customWidth="1"/>
    <col min="2" max="2" width="13.85546875" style="43" customWidth="1"/>
    <col min="3" max="4" width="13.42578125" style="43" customWidth="1"/>
    <col min="5" max="5" width="14.28515625" style="43" customWidth="1"/>
    <col min="6" max="20" width="13.42578125" style="43" customWidth="1"/>
    <col min="21" max="21" width="14.28515625" style="43" customWidth="1"/>
    <col min="22" max="36" width="13.42578125" style="43" customWidth="1"/>
    <col min="37" max="37" width="14.7109375" style="43" customWidth="1"/>
    <col min="38" max="43" width="13.42578125" style="43" customWidth="1"/>
    <col min="44" max="16384" width="9.140625" style="43"/>
  </cols>
  <sheetData>
    <row r="2" spans="2:8" ht="15" customHeight="1" x14ac:dyDescent="0.2">
      <c r="B2" s="343" t="s">
        <v>278</v>
      </c>
      <c r="C2" s="9"/>
      <c r="D2" s="9"/>
    </row>
    <row r="3" spans="2:8" ht="12.75" customHeight="1" thickBot="1" x14ac:dyDescent="0.25">
      <c r="B3" s="206"/>
      <c r="C3" s="206"/>
      <c r="D3" s="206"/>
    </row>
    <row r="4" spans="2:8" ht="12.75" customHeight="1" thickTop="1" thickBot="1" x14ac:dyDescent="0.25">
      <c r="B4" s="42" t="s">
        <v>283</v>
      </c>
      <c r="C4" s="344"/>
      <c r="D4" s="497"/>
      <c r="E4" s="497"/>
      <c r="F4" s="497"/>
      <c r="G4" s="497"/>
      <c r="H4" s="498"/>
    </row>
    <row r="5" spans="2:8" ht="12.75" customHeight="1" thickTop="1" x14ac:dyDescent="0.2">
      <c r="B5" s="41"/>
      <c r="C5" s="499" t="s">
        <v>279</v>
      </c>
      <c r="D5" s="499"/>
      <c r="E5" s="500" t="s">
        <v>280</v>
      </c>
      <c r="F5" s="501"/>
      <c r="G5" s="499" t="s">
        <v>68</v>
      </c>
      <c r="H5" s="501"/>
    </row>
    <row r="6" spans="2:8" ht="12.75" customHeight="1" thickBot="1" x14ac:dyDescent="0.25">
      <c r="B6" s="504" t="s">
        <v>38</v>
      </c>
      <c r="C6" s="502" t="s">
        <v>281</v>
      </c>
      <c r="D6" s="503" t="s">
        <v>282</v>
      </c>
      <c r="E6" s="502" t="s">
        <v>281</v>
      </c>
      <c r="F6" s="503" t="s">
        <v>282</v>
      </c>
      <c r="G6" s="502" t="s">
        <v>281</v>
      </c>
      <c r="H6" s="505" t="s">
        <v>282</v>
      </c>
    </row>
    <row r="7" spans="2:8" ht="12.75" customHeight="1" thickTop="1" x14ac:dyDescent="0.2">
      <c r="B7" s="506">
        <v>2010</v>
      </c>
      <c r="C7" s="491">
        <v>4.9660000000000011</v>
      </c>
      <c r="D7" s="492">
        <v>135.946</v>
      </c>
      <c r="E7" s="491">
        <v>3.8460000000000001</v>
      </c>
      <c r="F7" s="492">
        <v>0</v>
      </c>
      <c r="G7" s="491">
        <v>3.9927200000000003</v>
      </c>
      <c r="H7" s="492">
        <v>17.808926</v>
      </c>
    </row>
    <row r="8" spans="2:8" s="395" customFormat="1" ht="12.75" customHeight="1" x14ac:dyDescent="0.2">
      <c r="B8" s="246">
        <v>2011</v>
      </c>
      <c r="C8" s="493">
        <v>4.9647539795462716</v>
      </c>
      <c r="D8" s="494">
        <v>135.94600000000003</v>
      </c>
      <c r="E8" s="493">
        <v>3.8451203599369719</v>
      </c>
      <c r="F8" s="494">
        <v>0</v>
      </c>
      <c r="G8" s="493">
        <v>3.9917923641057902</v>
      </c>
      <c r="H8" s="494">
        <v>17.808926000000003</v>
      </c>
    </row>
    <row r="9" spans="2:8" s="395" customFormat="1" ht="12.75" customHeight="1" x14ac:dyDescent="0.2">
      <c r="B9" s="246">
        <v>2012</v>
      </c>
      <c r="C9" s="493">
        <v>4.9635079590925439</v>
      </c>
      <c r="D9" s="494">
        <v>135.946</v>
      </c>
      <c r="E9" s="493">
        <v>3.8442407198739432</v>
      </c>
      <c r="F9" s="494">
        <v>0</v>
      </c>
      <c r="G9" s="493">
        <v>3.9908647282115801</v>
      </c>
      <c r="H9" s="494">
        <v>17.808926</v>
      </c>
    </row>
    <row r="10" spans="2:8" s="395" customFormat="1" ht="12.75" customHeight="1" x14ac:dyDescent="0.2">
      <c r="B10" s="246">
        <v>2013</v>
      </c>
      <c r="C10" s="493">
        <v>4.9622619386388163</v>
      </c>
      <c r="D10" s="494">
        <v>135.946</v>
      </c>
      <c r="E10" s="493">
        <v>3.8433610798109146</v>
      </c>
      <c r="F10" s="494">
        <v>0</v>
      </c>
      <c r="G10" s="493">
        <v>3.9899370923173696</v>
      </c>
      <c r="H10" s="494">
        <v>17.808926</v>
      </c>
    </row>
    <row r="11" spans="2:8" s="395" customFormat="1" ht="12.75" customHeight="1" x14ac:dyDescent="0.2">
      <c r="B11" s="246">
        <v>2014</v>
      </c>
      <c r="C11" s="493">
        <v>4.9610159181850877</v>
      </c>
      <c r="D11" s="494">
        <v>135.946</v>
      </c>
      <c r="E11" s="493">
        <v>3.8424814397478868</v>
      </c>
      <c r="F11" s="494">
        <v>0</v>
      </c>
      <c r="G11" s="493">
        <v>3.98900945642316</v>
      </c>
      <c r="H11" s="494">
        <v>17.808926</v>
      </c>
    </row>
    <row r="12" spans="2:8" s="395" customFormat="1" ht="12.75" customHeight="1" x14ac:dyDescent="0.2">
      <c r="B12" s="246">
        <v>2015</v>
      </c>
      <c r="C12" s="493">
        <v>4.9597698977313591</v>
      </c>
      <c r="D12" s="494">
        <v>135.946</v>
      </c>
      <c r="E12" s="493">
        <v>3.8416017996848586</v>
      </c>
      <c r="F12" s="494">
        <v>0</v>
      </c>
      <c r="G12" s="493">
        <v>3.9880818205289503</v>
      </c>
      <c r="H12" s="494">
        <v>17.808926</v>
      </c>
    </row>
    <row r="13" spans="2:8" s="395" customFormat="1" ht="12.75" customHeight="1" x14ac:dyDescent="0.2">
      <c r="B13" s="246">
        <v>2016</v>
      </c>
      <c r="C13" s="493">
        <v>4.9536775750878626</v>
      </c>
      <c r="D13" s="494">
        <v>135.946</v>
      </c>
      <c r="E13" s="493">
        <v>3.8373008662145609</v>
      </c>
      <c r="F13" s="494">
        <v>0</v>
      </c>
      <c r="G13" s="493">
        <v>3.9835462150769634</v>
      </c>
      <c r="H13" s="494">
        <v>17.808926</v>
      </c>
    </row>
    <row r="14" spans="2:8" s="395" customFormat="1" ht="12.75" customHeight="1" x14ac:dyDescent="0.2">
      <c r="B14" s="246">
        <v>2017</v>
      </c>
      <c r="C14" s="493">
        <v>4.9475852524443669</v>
      </c>
      <c r="D14" s="494">
        <v>135.94600000000003</v>
      </c>
      <c r="E14" s="493">
        <v>3.8329999327442641</v>
      </c>
      <c r="F14" s="494">
        <v>0</v>
      </c>
      <c r="G14" s="493">
        <v>3.9790106096249778</v>
      </c>
      <c r="H14" s="494">
        <v>17.808926000000003</v>
      </c>
    </row>
    <row r="15" spans="2:8" s="395" customFormat="1" ht="12.75" customHeight="1" x14ac:dyDescent="0.2">
      <c r="B15" s="246">
        <v>2018</v>
      </c>
      <c r="C15" s="493">
        <v>4.9414929298008703</v>
      </c>
      <c r="D15" s="494">
        <v>135.946</v>
      </c>
      <c r="E15" s="493">
        <v>3.8286989992739668</v>
      </c>
      <c r="F15" s="494">
        <v>0</v>
      </c>
      <c r="G15" s="493">
        <v>3.9744750041729913</v>
      </c>
      <c r="H15" s="494">
        <v>17.808926</v>
      </c>
    </row>
    <row r="16" spans="2:8" s="395" customFormat="1" ht="12.75" customHeight="1" x14ac:dyDescent="0.2">
      <c r="B16" s="246">
        <v>2019</v>
      </c>
      <c r="C16" s="493">
        <v>4.9354006071573746</v>
      </c>
      <c r="D16" s="494">
        <v>135.946</v>
      </c>
      <c r="E16" s="493">
        <v>3.8243980658036691</v>
      </c>
      <c r="F16" s="494">
        <v>0</v>
      </c>
      <c r="G16" s="493">
        <v>3.9699393987210048</v>
      </c>
      <c r="H16" s="494">
        <v>17.808926</v>
      </c>
    </row>
    <row r="17" spans="2:8" s="395" customFormat="1" ht="12.75" customHeight="1" x14ac:dyDescent="0.2">
      <c r="B17" s="246">
        <v>2020</v>
      </c>
      <c r="C17" s="493">
        <v>4.9293082845138771</v>
      </c>
      <c r="D17" s="494">
        <v>135.946</v>
      </c>
      <c r="E17" s="493">
        <v>3.8200971323333728</v>
      </c>
      <c r="F17" s="494">
        <v>0</v>
      </c>
      <c r="G17" s="493">
        <v>3.9654037932690187</v>
      </c>
      <c r="H17" s="494">
        <v>17.808926</v>
      </c>
    </row>
    <row r="18" spans="2:8" s="395" customFormat="1" ht="12.75" customHeight="1" x14ac:dyDescent="0.2">
      <c r="B18" s="246">
        <v>2021</v>
      </c>
      <c r="C18" s="493">
        <v>4.9172757581832718</v>
      </c>
      <c r="D18" s="494">
        <v>135.946</v>
      </c>
      <c r="E18" s="493">
        <v>3.8116026552257329</v>
      </c>
      <c r="F18" s="494">
        <v>0</v>
      </c>
      <c r="G18" s="493">
        <v>3.9564458317131703</v>
      </c>
      <c r="H18" s="494">
        <v>17.808926</v>
      </c>
    </row>
    <row r="19" spans="2:8" s="395" customFormat="1" ht="12.75" customHeight="1" x14ac:dyDescent="0.2">
      <c r="B19" s="246">
        <v>2022</v>
      </c>
      <c r="C19" s="493">
        <v>4.9052432318526655</v>
      </c>
      <c r="D19" s="494">
        <v>135.946</v>
      </c>
      <c r="E19" s="493">
        <v>3.8031081781180935</v>
      </c>
      <c r="F19" s="494">
        <v>0</v>
      </c>
      <c r="G19" s="493">
        <v>3.9474878701573224</v>
      </c>
      <c r="H19" s="494">
        <v>17.808926</v>
      </c>
    </row>
    <row r="20" spans="2:8" s="395" customFormat="1" ht="12.75" customHeight="1" x14ac:dyDescent="0.2">
      <c r="B20" s="246">
        <v>2023</v>
      </c>
      <c r="C20" s="493">
        <v>4.8932107055220602</v>
      </c>
      <c r="D20" s="494">
        <v>135.94600000000003</v>
      </c>
      <c r="E20" s="493">
        <v>3.7946137010104541</v>
      </c>
      <c r="F20" s="494">
        <v>0</v>
      </c>
      <c r="G20" s="493">
        <v>3.9385299086014744</v>
      </c>
      <c r="H20" s="494">
        <v>17.808926000000003</v>
      </c>
    </row>
    <row r="21" spans="2:8" s="395" customFormat="1" ht="12.75" customHeight="1" x14ac:dyDescent="0.2">
      <c r="B21" s="246">
        <v>2024</v>
      </c>
      <c r="C21" s="493">
        <v>4.8811781791914548</v>
      </c>
      <c r="D21" s="494">
        <v>135.94600000000003</v>
      </c>
      <c r="E21" s="493">
        <v>3.7861192239028143</v>
      </c>
      <c r="F21" s="494">
        <v>0</v>
      </c>
      <c r="G21" s="493">
        <v>3.9295719470456261</v>
      </c>
      <c r="H21" s="494">
        <v>17.808926000000003</v>
      </c>
    </row>
    <row r="22" spans="2:8" s="395" customFormat="1" ht="12.75" customHeight="1" x14ac:dyDescent="0.2">
      <c r="B22" s="246">
        <v>2025</v>
      </c>
      <c r="C22" s="493">
        <v>4.8691456528608485</v>
      </c>
      <c r="D22" s="494">
        <v>135.94600000000003</v>
      </c>
      <c r="E22" s="493">
        <v>3.7776247467951749</v>
      </c>
      <c r="F22" s="494">
        <v>0</v>
      </c>
      <c r="G22" s="493">
        <v>3.9206139854897781</v>
      </c>
      <c r="H22" s="494">
        <v>17.808926000000003</v>
      </c>
    </row>
    <row r="23" spans="2:8" s="395" customFormat="1" ht="12.75" customHeight="1" x14ac:dyDescent="0.2">
      <c r="B23" s="246">
        <v>2026</v>
      </c>
      <c r="C23" s="493">
        <v>4.8480752057364223</v>
      </c>
      <c r="D23" s="494">
        <v>135.946</v>
      </c>
      <c r="E23" s="493">
        <v>3.7627498630152898</v>
      </c>
      <c r="F23" s="494">
        <v>0</v>
      </c>
      <c r="G23" s="493">
        <v>3.904927482911758</v>
      </c>
      <c r="H23" s="494">
        <v>17.808926</v>
      </c>
    </row>
    <row r="24" spans="2:8" s="395" customFormat="1" ht="12.75" customHeight="1" x14ac:dyDescent="0.2">
      <c r="B24" s="246">
        <v>2027</v>
      </c>
      <c r="C24" s="493">
        <v>4.827004758611996</v>
      </c>
      <c r="D24" s="494">
        <v>135.946</v>
      </c>
      <c r="E24" s="493">
        <v>3.7478749792354056</v>
      </c>
      <c r="F24" s="494">
        <v>0</v>
      </c>
      <c r="G24" s="493">
        <v>3.8892409803337387</v>
      </c>
      <c r="H24" s="494">
        <v>17.808926</v>
      </c>
    </row>
    <row r="25" spans="2:8" s="395" customFormat="1" ht="12.75" customHeight="1" x14ac:dyDescent="0.2">
      <c r="B25" s="246">
        <v>2028</v>
      </c>
      <c r="C25" s="493">
        <v>4.8059343114875697</v>
      </c>
      <c r="D25" s="494">
        <v>135.946</v>
      </c>
      <c r="E25" s="493">
        <v>3.7330000954555196</v>
      </c>
      <c r="F25" s="494">
        <v>0</v>
      </c>
      <c r="G25" s="493">
        <v>3.873554477755718</v>
      </c>
      <c r="H25" s="494">
        <v>17.808926</v>
      </c>
    </row>
    <row r="26" spans="2:8" s="395" customFormat="1" ht="12.75" customHeight="1" x14ac:dyDescent="0.2">
      <c r="B26" s="246">
        <v>2029</v>
      </c>
      <c r="C26" s="493">
        <v>4.7848638643631434</v>
      </c>
      <c r="D26" s="494">
        <v>135.946</v>
      </c>
      <c r="E26" s="493">
        <v>3.7181252116756349</v>
      </c>
      <c r="F26" s="494">
        <v>0</v>
      </c>
      <c r="G26" s="493">
        <v>3.8578679751776983</v>
      </c>
      <c r="H26" s="494">
        <v>17.808926</v>
      </c>
    </row>
    <row r="27" spans="2:8" s="395" customFormat="1" ht="12.75" customHeight="1" x14ac:dyDescent="0.2">
      <c r="B27" s="246">
        <v>2030</v>
      </c>
      <c r="C27" s="493">
        <v>4.7637934172387171</v>
      </c>
      <c r="D27" s="494">
        <v>135.946</v>
      </c>
      <c r="E27" s="493">
        <v>3.7032503278957494</v>
      </c>
      <c r="F27" s="494">
        <v>0</v>
      </c>
      <c r="G27" s="493">
        <v>3.8421814725996781</v>
      </c>
      <c r="H27" s="494">
        <v>17.808926</v>
      </c>
    </row>
    <row r="28" spans="2:8" s="395" customFormat="1" ht="12.75" customHeight="1" x14ac:dyDescent="0.2">
      <c r="B28" s="246">
        <v>2031</v>
      </c>
      <c r="C28" s="493">
        <v>4.7637934172387171</v>
      </c>
      <c r="D28" s="494">
        <v>135.946</v>
      </c>
      <c r="E28" s="493">
        <v>3.7032503278957494</v>
      </c>
      <c r="F28" s="494">
        <v>0</v>
      </c>
      <c r="G28" s="493">
        <v>3.8421814725996781</v>
      </c>
      <c r="H28" s="494">
        <v>17.808926</v>
      </c>
    </row>
    <row r="29" spans="2:8" s="395" customFormat="1" ht="12.75" customHeight="1" x14ac:dyDescent="0.2">
      <c r="B29" s="246">
        <v>2032</v>
      </c>
      <c r="C29" s="493">
        <v>4.7637934172387171</v>
      </c>
      <c r="D29" s="494">
        <v>135.946</v>
      </c>
      <c r="E29" s="493">
        <v>3.7032503278957494</v>
      </c>
      <c r="F29" s="494">
        <v>0</v>
      </c>
      <c r="G29" s="493">
        <v>3.8421814725996781</v>
      </c>
      <c r="H29" s="494">
        <v>17.808926</v>
      </c>
    </row>
    <row r="30" spans="2:8" s="395" customFormat="1" ht="12.75" customHeight="1" x14ac:dyDescent="0.2">
      <c r="B30" s="246">
        <v>2033</v>
      </c>
      <c r="C30" s="493">
        <v>4.7637934172387171</v>
      </c>
      <c r="D30" s="494">
        <v>135.946</v>
      </c>
      <c r="E30" s="493">
        <v>3.7032503278957494</v>
      </c>
      <c r="F30" s="494">
        <v>0</v>
      </c>
      <c r="G30" s="493">
        <v>3.8421814725996781</v>
      </c>
      <c r="H30" s="494">
        <v>17.808926</v>
      </c>
    </row>
    <row r="31" spans="2:8" s="395" customFormat="1" ht="12.75" customHeight="1" x14ac:dyDescent="0.2">
      <c r="B31" s="246">
        <v>2034</v>
      </c>
      <c r="C31" s="493">
        <v>4.7637934172387171</v>
      </c>
      <c r="D31" s="494">
        <v>135.946</v>
      </c>
      <c r="E31" s="493">
        <v>3.7032503278957494</v>
      </c>
      <c r="F31" s="494">
        <v>0</v>
      </c>
      <c r="G31" s="493">
        <v>3.8421814725996781</v>
      </c>
      <c r="H31" s="494">
        <v>17.808926</v>
      </c>
    </row>
    <row r="32" spans="2:8" s="395" customFormat="1" ht="12.75" customHeight="1" x14ac:dyDescent="0.2">
      <c r="B32" s="246">
        <v>2035</v>
      </c>
      <c r="C32" s="493">
        <v>4.7637934172387171</v>
      </c>
      <c r="D32" s="494">
        <v>135.946</v>
      </c>
      <c r="E32" s="493">
        <v>3.7032503278957494</v>
      </c>
      <c r="F32" s="494">
        <v>0</v>
      </c>
      <c r="G32" s="493">
        <v>3.8421814725996781</v>
      </c>
      <c r="H32" s="494">
        <v>17.808926</v>
      </c>
    </row>
    <row r="33" spans="2:8" s="395" customFormat="1" ht="12.75" customHeight="1" x14ac:dyDescent="0.2">
      <c r="B33" s="246">
        <v>2036</v>
      </c>
      <c r="C33" s="493" t="str">
        <f>IF(ISERROR(VLOOKUP(#REF!, [1]A1.3.9!$B$26:$O$57,3,)),"",[1]A1.3.14!$D$27 * VLOOKUP(#REF!, [1]A1.3.9!$B$26:$O$57,3,TRUE) + [1]A1.3.14!$D$28 * VLOOKUP(#REF!, [1]A1.3.9!$B$26:$O$57,4,TRUE) + [1]A1.3.14!$D$29 * VLOOKUP(#REF!, [1]A1.3.9!$B$26:$O$57,5,TRUE))</f>
        <v/>
      </c>
      <c r="D33" s="494" t="str">
        <f>IF(ISERROR(VLOOKUP(#REF!, [1]A1.3.9!$B$26:$O$57,3,)),"",[1]A1.3.14!$E$27 * VLOOKUP(#REF!, [1]A1.3.9!$B$26:$O$57,3,TRUE) + [1]A1.3.14!$E$28 * VLOOKUP(#REF!, [1]A1.3.9!$B$26:$O$57,4,TRUE) + [1]A1.3.14!$E$29 * VLOOKUP(#REF!, [1]A1.3.9!$B$26:$O$57,5,TRUE))</f>
        <v/>
      </c>
      <c r="E33" s="493" t="str">
        <f>IF(ISERROR(VLOOKUP(#REF!, [1]A1.3.9!$B$26:$O$57,3,)),"",[1]A1.3.14!$D$30 * VLOOKUP(#REF!, [1]A1.3.9!$B$26:$O$57,3,TRUE) + [1]A1.3.14!$D$31 * VLOOKUP(#REF!, [1]A1.3.9!$B$26:$O$57,4,TRUE) + [1]A1.3.14!$D$32 * VLOOKUP(#REF!, [1]A1.3.9!$B$26:$O$57,5,TRUE))</f>
        <v/>
      </c>
      <c r="F33" s="494" t="str">
        <f>IF(ISERROR(VLOOKUP(#REF!, [1]A1.3.9!$B$26:$O$57,3,)),"",[1]A1.3.14!$E$30 * VLOOKUP(#REF!, [1]A1.3.9!$B$26:$O$57,3,TRUE) + [1]A1.3.14!$E$31 * VLOOKUP(#REF!, [1]A1.3.9!$B$26:$O$57,4,TRUE) + [1]A1.3.14!$E$32 * VLOOKUP(#REF!, [1]A1.3.9!$B$26:$O$57,5,TRUE))</f>
        <v/>
      </c>
      <c r="G33" s="493" t="str">
        <f>IF(AND(C33="",E33=""),"",((C33 * [1]A1.3.4!$J$27/100) + (E33 * (1 - [1]A1.3.4!$J$27/100))))</f>
        <v/>
      </c>
      <c r="H33" s="494" t="str">
        <f>IF(AND(D33="",F33=""),"",((D33 * [1]A1.3.4!$J$27/100) + (F33 * (100 - [1]A1.3.4!$J$27/100))))</f>
        <v/>
      </c>
    </row>
    <row r="34" spans="2:8" s="395" customFormat="1" ht="12.75" customHeight="1" x14ac:dyDescent="0.2">
      <c r="B34" s="246">
        <v>2037</v>
      </c>
      <c r="C34" s="493" t="str">
        <f>IF(ISERROR(VLOOKUP(#REF!, [1]A1.3.9!$B$26:$O$57,3,)),"",[1]A1.3.14!$D$27 * VLOOKUP(#REF!, [1]A1.3.9!$B$26:$O$57,3,TRUE) + [1]A1.3.14!$D$28 * VLOOKUP(#REF!, [1]A1.3.9!$B$26:$O$57,4,TRUE) + [1]A1.3.14!$D$29 * VLOOKUP(#REF!, [1]A1.3.9!$B$26:$O$57,5,TRUE))</f>
        <v/>
      </c>
      <c r="D34" s="494" t="str">
        <f>IF(ISERROR(VLOOKUP(#REF!, [1]A1.3.9!$B$26:$O$57,3,)),"",[1]A1.3.14!$E$27 * VLOOKUP(#REF!, [1]A1.3.9!$B$26:$O$57,3,TRUE) + [1]A1.3.14!$E$28 * VLOOKUP(#REF!, [1]A1.3.9!$B$26:$O$57,4,TRUE) + [1]A1.3.14!$E$29 * VLOOKUP(#REF!, [1]A1.3.9!$B$26:$O$57,5,TRUE))</f>
        <v/>
      </c>
      <c r="E34" s="493" t="str">
        <f>IF(ISERROR(VLOOKUP(#REF!, [1]A1.3.9!$B$26:$O$57,3,)),"",[1]A1.3.14!$D$30 * VLOOKUP(#REF!, [1]A1.3.9!$B$26:$O$57,3,TRUE) + [1]A1.3.14!$D$31 * VLOOKUP(#REF!, [1]A1.3.9!$B$26:$O$57,4,TRUE) + [1]A1.3.14!$D$32 * VLOOKUP(#REF!, [1]A1.3.9!$B$26:$O$57,5,TRUE))</f>
        <v/>
      </c>
      <c r="F34" s="494" t="str">
        <f>IF(ISERROR(VLOOKUP(#REF!, [1]A1.3.9!$B$26:$O$57,3,)),"",[1]A1.3.14!$E$30 * VLOOKUP(#REF!, [1]A1.3.9!$B$26:$O$57,3,TRUE) + [1]A1.3.14!$E$31 * VLOOKUP(#REF!, [1]A1.3.9!$B$26:$O$57,4,TRUE) + [1]A1.3.14!$E$32 * VLOOKUP(#REF!, [1]A1.3.9!$B$26:$O$57,5,TRUE))</f>
        <v/>
      </c>
      <c r="G34" s="493" t="str">
        <f>IF(AND(C34="",E34=""),"",((C34 * [1]A1.3.4!$J$27/100) + (E34 * (1 - [1]A1.3.4!$J$27/100))))</f>
        <v/>
      </c>
      <c r="H34" s="494" t="str">
        <f>IF(AND(D34="",F34=""),"",((D34 * [1]A1.3.4!$J$27/100) + (F34 * (100 - [1]A1.3.4!$J$27/100))))</f>
        <v/>
      </c>
    </row>
    <row r="35" spans="2:8" ht="12.75" customHeight="1" x14ac:dyDescent="0.2">
      <c r="B35" s="246">
        <v>2038</v>
      </c>
      <c r="C35" s="493" t="str">
        <f>IF(ISERROR(VLOOKUP(#REF!, [1]A1.3.9!$B$26:$O$57,3,)),"",[1]A1.3.14!$D$27 * VLOOKUP(#REF!, [1]A1.3.9!$B$26:$O$57,3,TRUE) + [1]A1.3.14!$D$28 * VLOOKUP(#REF!, [1]A1.3.9!$B$26:$O$57,4,TRUE) + [1]A1.3.14!$D$29 * VLOOKUP(#REF!, [1]A1.3.9!$B$26:$O$57,5,TRUE))</f>
        <v/>
      </c>
      <c r="D35" s="494" t="str">
        <f>IF(ISERROR(VLOOKUP(#REF!, [1]A1.3.9!$B$26:$O$57,3,)),"",[1]A1.3.14!$E$27 * VLOOKUP(#REF!, [1]A1.3.9!$B$26:$O$57,3,TRUE) + [1]A1.3.14!$E$28 * VLOOKUP(#REF!, [1]A1.3.9!$B$26:$O$57,4,TRUE) + [1]A1.3.14!$E$29 * VLOOKUP(#REF!, [1]A1.3.9!$B$26:$O$57,5,TRUE))</f>
        <v/>
      </c>
      <c r="E35" s="493" t="str">
        <f>IF(ISERROR(VLOOKUP(#REF!, [1]A1.3.9!$B$26:$O$57,3,)),"",[1]A1.3.14!$D$30 * VLOOKUP(#REF!, [1]A1.3.9!$B$26:$O$57,3,TRUE) + [1]A1.3.14!$D$31 * VLOOKUP(#REF!, [1]A1.3.9!$B$26:$O$57,4,TRUE) + [1]A1.3.14!$D$32 * VLOOKUP(#REF!, [1]A1.3.9!$B$26:$O$57,5,TRUE))</f>
        <v/>
      </c>
      <c r="F35" s="494" t="str">
        <f>IF(ISERROR(VLOOKUP(#REF!, [1]A1.3.9!$B$26:$O$57,3,)),"",[1]A1.3.14!$E$30 * VLOOKUP(#REF!, [1]A1.3.9!$B$26:$O$57,3,TRUE) + [1]A1.3.14!$E$31 * VLOOKUP(#REF!, [1]A1.3.9!$B$26:$O$57,4,TRUE) + [1]A1.3.14!$E$32 * VLOOKUP(#REF!, [1]A1.3.9!$B$26:$O$57,5,TRUE))</f>
        <v/>
      </c>
      <c r="G35" s="493" t="str">
        <f>IF(AND(C35="",E35=""),"",((C35 * [1]A1.3.4!$J$27/100) + (E35 * (1 - [1]A1.3.4!$J$27/100))))</f>
        <v/>
      </c>
      <c r="H35" s="494" t="str">
        <f>IF(AND(D35="",F35=""),"",((D35 * [1]A1.3.4!$J$27/100) + (F35 * (100 - [1]A1.3.4!$J$27/100))))</f>
        <v/>
      </c>
    </row>
    <row r="36" spans="2:8" s="393" customFormat="1" ht="13.5" customHeight="1" x14ac:dyDescent="0.2">
      <c r="B36" s="246">
        <v>2039</v>
      </c>
      <c r="C36" s="493" t="str">
        <f>IF(ISERROR(VLOOKUP(#REF!, [1]A1.3.9!$B$26:$O$57,3,)),"",[1]A1.3.14!$D$27 * VLOOKUP(#REF!, [1]A1.3.9!$B$26:$O$57,3,TRUE) + [1]A1.3.14!$D$28 * VLOOKUP(#REF!, [1]A1.3.9!$B$26:$O$57,4,TRUE) + [1]A1.3.14!$D$29 * VLOOKUP(#REF!, [1]A1.3.9!$B$26:$O$57,5,TRUE))</f>
        <v/>
      </c>
      <c r="D36" s="494" t="str">
        <f>IF(ISERROR(VLOOKUP(#REF!, [1]A1.3.9!$B$26:$O$57,3,)),"",[1]A1.3.14!$E$27 * VLOOKUP(#REF!, [1]A1.3.9!$B$26:$O$57,3,TRUE) + [1]A1.3.14!$E$28 * VLOOKUP(#REF!, [1]A1.3.9!$B$26:$O$57,4,TRUE) + [1]A1.3.14!$E$29 * VLOOKUP(#REF!, [1]A1.3.9!$B$26:$O$57,5,TRUE))</f>
        <v/>
      </c>
      <c r="E36" s="493" t="str">
        <f>IF(ISERROR(VLOOKUP(#REF!, [1]A1.3.9!$B$26:$O$57,3,)),"",[1]A1.3.14!$D$30 * VLOOKUP(#REF!, [1]A1.3.9!$B$26:$O$57,3,TRUE) + [1]A1.3.14!$D$31 * VLOOKUP(#REF!, [1]A1.3.9!$B$26:$O$57,4,TRUE) + [1]A1.3.14!$D$32 * VLOOKUP(#REF!, [1]A1.3.9!$B$26:$O$57,5,TRUE))</f>
        <v/>
      </c>
      <c r="F36" s="494" t="str">
        <f>IF(ISERROR(VLOOKUP(#REF!, [1]A1.3.9!$B$26:$O$57,3,)),"",[1]A1.3.14!$E$30 * VLOOKUP(#REF!, [1]A1.3.9!$B$26:$O$57,3,TRUE) + [1]A1.3.14!$E$31 * VLOOKUP(#REF!, [1]A1.3.9!$B$26:$O$57,4,TRUE) + [1]A1.3.14!$E$32 * VLOOKUP(#REF!, [1]A1.3.9!$B$26:$O$57,5,TRUE))</f>
        <v/>
      </c>
      <c r="G36" s="493" t="str">
        <f>IF(AND(C36="",E36=""),"",((C36 * [1]A1.3.4!$J$27/100) + (E36 * (1 - [1]A1.3.4!$J$27/100))))</f>
        <v/>
      </c>
      <c r="H36" s="494" t="str">
        <f>IF(AND(D36="",F36=""),"",((D36 * [1]A1.3.4!$J$27/100) + (F36 * (100 - [1]A1.3.4!$J$27/100))))</f>
        <v/>
      </c>
    </row>
    <row r="37" spans="2:8" s="393" customFormat="1" ht="13.5" customHeight="1" x14ac:dyDescent="0.2">
      <c r="B37" s="246">
        <v>2040</v>
      </c>
      <c r="C37" s="493" t="str">
        <f>IF(ISERROR(VLOOKUP(#REF!, [1]A1.3.9!$B$26:$O$57,3,)),"",[1]A1.3.14!$D$27 * VLOOKUP(#REF!, [1]A1.3.9!$B$26:$O$57,3,TRUE) + [1]A1.3.14!$D$28 * VLOOKUP(#REF!, [1]A1.3.9!$B$26:$O$57,4,TRUE) + [1]A1.3.14!$D$29 * VLOOKUP(#REF!, [1]A1.3.9!$B$26:$O$57,5,TRUE))</f>
        <v/>
      </c>
      <c r="D37" s="494" t="str">
        <f>IF(ISERROR(VLOOKUP(#REF!, [1]A1.3.9!$B$26:$O$57,3,)),"",[1]A1.3.14!$E$27 * VLOOKUP(#REF!, [1]A1.3.9!$B$26:$O$57,3,TRUE) + [1]A1.3.14!$E$28 * VLOOKUP(#REF!, [1]A1.3.9!$B$26:$O$57,4,TRUE) + [1]A1.3.14!$E$29 * VLOOKUP(#REF!, [1]A1.3.9!$B$26:$O$57,5,TRUE))</f>
        <v/>
      </c>
      <c r="E37" s="493" t="str">
        <f>IF(ISERROR(VLOOKUP(#REF!, [1]A1.3.9!$B$26:$O$57,3,)),"",[1]A1.3.14!$D$30 * VLOOKUP(#REF!, [1]A1.3.9!$B$26:$O$57,3,TRUE) + [1]A1.3.14!$D$31 * VLOOKUP(#REF!, [1]A1.3.9!$B$26:$O$57,4,TRUE) + [1]A1.3.14!$D$32 * VLOOKUP(#REF!, [1]A1.3.9!$B$26:$O$57,5,TRUE))</f>
        <v/>
      </c>
      <c r="F37" s="494" t="str">
        <f>IF(ISERROR(VLOOKUP(#REF!, [1]A1.3.9!$B$26:$O$57,3,)),"",[1]A1.3.14!$E$30 * VLOOKUP(#REF!, [1]A1.3.9!$B$26:$O$57,3,TRUE) + [1]A1.3.14!$E$31 * VLOOKUP(#REF!, [1]A1.3.9!$B$26:$O$57,4,TRUE) + [1]A1.3.14!$E$32 * VLOOKUP(#REF!, [1]A1.3.9!$B$26:$O$57,5,TRUE))</f>
        <v/>
      </c>
      <c r="G37" s="493" t="str">
        <f>IF(AND(C37="",E37=""),"",((C37 * [1]A1.3.4!$J$27/100) + (E37 * (1 - [1]A1.3.4!$J$27/100))))</f>
        <v/>
      </c>
      <c r="H37" s="494" t="str">
        <f>IF(AND(D37="",F37=""),"",((D37 * [1]A1.3.4!$J$27/100) + (F37 * (100 - [1]A1.3.4!$J$27/100))))</f>
        <v/>
      </c>
    </row>
    <row r="38" spans="2:8" s="393" customFormat="1" x14ac:dyDescent="0.2">
      <c r="B38" s="246">
        <v>2041</v>
      </c>
      <c r="C38" s="493" t="str">
        <f>IF(ISERROR(VLOOKUP(#REF!, [1]A1.3.9!$B$26:$O$57,3,)),"",[1]A1.3.14!$D$27 * VLOOKUP(#REF!, [1]A1.3.9!$B$26:$O$57,3,TRUE) + [1]A1.3.14!$D$28 * VLOOKUP(#REF!, [1]A1.3.9!$B$26:$O$57,4,TRUE) + [1]A1.3.14!$D$29 * VLOOKUP(#REF!, [1]A1.3.9!$B$26:$O$57,5,TRUE))</f>
        <v/>
      </c>
      <c r="D38" s="494" t="str">
        <f>IF(ISERROR(VLOOKUP(#REF!, [1]A1.3.9!$B$26:$O$57,3,)),"",[1]A1.3.14!$E$27 * VLOOKUP(#REF!, [1]A1.3.9!$B$26:$O$57,3,TRUE) + [1]A1.3.14!$E$28 * VLOOKUP(#REF!, [1]A1.3.9!$B$26:$O$57,4,TRUE) + [1]A1.3.14!$E$29 * VLOOKUP(#REF!, [1]A1.3.9!$B$26:$O$57,5,TRUE))</f>
        <v/>
      </c>
      <c r="E38" s="493" t="str">
        <f>IF(ISERROR(VLOOKUP(#REF!, [1]A1.3.9!$B$26:$O$57,3,)),"",[1]A1.3.14!$D$30 * VLOOKUP(#REF!, [1]A1.3.9!$B$26:$O$57,3,TRUE) + [1]A1.3.14!$D$31 * VLOOKUP(#REF!, [1]A1.3.9!$B$26:$O$57,4,TRUE) + [1]A1.3.14!$D$32 * VLOOKUP(#REF!, [1]A1.3.9!$B$26:$O$57,5,TRUE))</f>
        <v/>
      </c>
      <c r="F38" s="494" t="str">
        <f>IF(ISERROR(VLOOKUP(#REF!, [1]A1.3.9!$B$26:$O$57,3,)),"",[1]A1.3.14!$E$30 * VLOOKUP(#REF!, [1]A1.3.9!$B$26:$O$57,3,TRUE) + [1]A1.3.14!$E$31 * VLOOKUP(#REF!, [1]A1.3.9!$B$26:$O$57,4,TRUE) + [1]A1.3.14!$E$32 * VLOOKUP(#REF!, [1]A1.3.9!$B$26:$O$57,5,TRUE))</f>
        <v/>
      </c>
      <c r="G38" s="493" t="str">
        <f>IF(AND(C38="",E38=""),"",((C38 * [1]A1.3.4!$J$27/100) + (E38 * (1 - [1]A1.3.4!$J$27/100))))</f>
        <v/>
      </c>
      <c r="H38" s="494" t="str">
        <f>IF(AND(D38="",F38=""),"",((D38 * [1]A1.3.4!$J$27/100) + (F38 * (100 - [1]A1.3.4!$J$27/100))))</f>
        <v/>
      </c>
    </row>
    <row r="39" spans="2:8" s="393" customFormat="1" ht="13.5" customHeight="1" x14ac:dyDescent="0.2">
      <c r="B39" s="246">
        <v>2042</v>
      </c>
      <c r="C39" s="493" t="str">
        <f>IF(ISERROR(VLOOKUP(#REF!, [1]A1.3.9!$B$26:$O$57,3,)),"",[1]A1.3.14!$D$27 * VLOOKUP(#REF!, [1]A1.3.9!$B$26:$O$57,3,TRUE) + [1]A1.3.14!$D$28 * VLOOKUP(#REF!, [1]A1.3.9!$B$26:$O$57,4,TRUE) + [1]A1.3.14!$D$29 * VLOOKUP(#REF!, [1]A1.3.9!$B$26:$O$57,5,TRUE))</f>
        <v/>
      </c>
      <c r="D39" s="494" t="str">
        <f>IF(ISERROR(VLOOKUP(#REF!, [1]A1.3.9!$B$26:$O$57,3,)),"",[1]A1.3.14!$E$27 * VLOOKUP(#REF!, [1]A1.3.9!$B$26:$O$57,3,TRUE) + [1]A1.3.14!$E$28 * VLOOKUP(#REF!, [1]A1.3.9!$B$26:$O$57,4,TRUE) + [1]A1.3.14!$E$29 * VLOOKUP(#REF!, [1]A1.3.9!$B$26:$O$57,5,TRUE))</f>
        <v/>
      </c>
      <c r="E39" s="493" t="str">
        <f>IF(ISERROR(VLOOKUP(#REF!, [1]A1.3.9!$B$26:$O$57,3,)),"",[1]A1.3.14!$D$30 * VLOOKUP(#REF!, [1]A1.3.9!$B$26:$O$57,3,TRUE) + [1]A1.3.14!$D$31 * VLOOKUP(#REF!, [1]A1.3.9!$B$26:$O$57,4,TRUE) + [1]A1.3.14!$D$32 * VLOOKUP(#REF!, [1]A1.3.9!$B$26:$O$57,5,TRUE))</f>
        <v/>
      </c>
      <c r="F39" s="494" t="str">
        <f>IF(ISERROR(VLOOKUP(#REF!, [1]A1.3.9!$B$26:$O$57,3,)),"",[1]A1.3.14!$E$30 * VLOOKUP(#REF!, [1]A1.3.9!$B$26:$O$57,3,TRUE) + [1]A1.3.14!$E$31 * VLOOKUP(#REF!, [1]A1.3.9!$B$26:$O$57,4,TRUE) + [1]A1.3.14!$E$32 * VLOOKUP(#REF!, [1]A1.3.9!$B$26:$O$57,5,TRUE))</f>
        <v/>
      </c>
      <c r="G39" s="493" t="str">
        <f>IF(AND(C39="",E39=""),"",((C39 * [1]A1.3.4!$J$27/100) + (E39 * (1 - [1]A1.3.4!$J$27/100))))</f>
        <v/>
      </c>
      <c r="H39" s="494" t="str">
        <f>IF(AND(D39="",F39=""),"",((D39 * [1]A1.3.4!$J$27/100) + (F39 * (100 - [1]A1.3.4!$J$27/100))))</f>
        <v/>
      </c>
    </row>
    <row r="40" spans="2:8" s="393" customFormat="1" ht="12.75" customHeight="1" x14ac:dyDescent="0.2">
      <c r="B40" s="246">
        <v>2043</v>
      </c>
      <c r="C40" s="493" t="str">
        <f>IF(ISERROR(VLOOKUP(#REF!, [1]A1.3.9!$B$26:$O$57,3,)),"",[1]A1.3.14!$D$27 * VLOOKUP(#REF!, [1]A1.3.9!$B$26:$O$57,3,TRUE) + [1]A1.3.14!$D$28 * VLOOKUP(#REF!, [1]A1.3.9!$B$26:$O$57,4,TRUE) + [1]A1.3.14!$D$29 * VLOOKUP(#REF!, [1]A1.3.9!$B$26:$O$57,5,TRUE))</f>
        <v/>
      </c>
      <c r="D40" s="494" t="str">
        <f>IF(ISERROR(VLOOKUP(#REF!, [1]A1.3.9!$B$26:$O$57,3,)),"",[1]A1.3.14!$E$27 * VLOOKUP(#REF!, [1]A1.3.9!$B$26:$O$57,3,TRUE) + [1]A1.3.14!$E$28 * VLOOKUP(#REF!, [1]A1.3.9!$B$26:$O$57,4,TRUE) + [1]A1.3.14!$E$29 * VLOOKUP(#REF!, [1]A1.3.9!$B$26:$O$57,5,TRUE))</f>
        <v/>
      </c>
      <c r="E40" s="493" t="str">
        <f>IF(ISERROR(VLOOKUP(#REF!, [1]A1.3.9!$B$26:$O$57,3,)),"",[1]A1.3.14!$D$30 * VLOOKUP(#REF!, [1]A1.3.9!$B$26:$O$57,3,TRUE) + [1]A1.3.14!$D$31 * VLOOKUP(#REF!, [1]A1.3.9!$B$26:$O$57,4,TRUE) + [1]A1.3.14!$D$32 * VLOOKUP(#REF!, [1]A1.3.9!$B$26:$O$57,5,TRUE))</f>
        <v/>
      </c>
      <c r="F40" s="494" t="str">
        <f>IF(ISERROR(VLOOKUP(#REF!, [1]A1.3.9!$B$26:$O$57,3,)),"",[1]A1.3.14!$E$30 * VLOOKUP(#REF!, [1]A1.3.9!$B$26:$O$57,3,TRUE) + [1]A1.3.14!$E$31 * VLOOKUP(#REF!, [1]A1.3.9!$B$26:$O$57,4,TRUE) + [1]A1.3.14!$E$32 * VLOOKUP(#REF!, [1]A1.3.9!$B$26:$O$57,5,TRUE))</f>
        <v/>
      </c>
      <c r="G40" s="493" t="str">
        <f>IF(AND(C40="",E40=""),"",((C40 * [1]A1.3.4!$J$27/100) + (E40 * (1 - [1]A1.3.4!$J$27/100))))</f>
        <v/>
      </c>
      <c r="H40" s="494" t="str">
        <f>IF(AND(D40="",F40=""),"",((D40 * [1]A1.3.4!$J$27/100) + (F40 * (100 - [1]A1.3.4!$J$27/100))))</f>
        <v/>
      </c>
    </row>
    <row r="41" spans="2:8" s="393" customFormat="1" ht="12.75" customHeight="1" x14ac:dyDescent="0.2">
      <c r="B41" s="246">
        <v>2044</v>
      </c>
      <c r="C41" s="493" t="str">
        <f>IF(ISERROR(VLOOKUP(#REF!, [1]A1.3.9!$B$26:$O$57,3,)),"",[1]A1.3.14!$D$27 * VLOOKUP(#REF!, [1]A1.3.9!$B$26:$O$57,3,TRUE) + [1]A1.3.14!$D$28 * VLOOKUP(#REF!, [1]A1.3.9!$B$26:$O$57,4,TRUE) + [1]A1.3.14!$D$29 * VLOOKUP(#REF!, [1]A1.3.9!$B$26:$O$57,5,TRUE))</f>
        <v/>
      </c>
      <c r="D41" s="494" t="str">
        <f>IF(ISERROR(VLOOKUP(#REF!, [1]A1.3.9!$B$26:$O$57,3,)),"",[1]A1.3.14!$E$27 * VLOOKUP(#REF!, [1]A1.3.9!$B$26:$O$57,3,TRUE) + [1]A1.3.14!$E$28 * VLOOKUP(#REF!, [1]A1.3.9!$B$26:$O$57,4,TRUE) + [1]A1.3.14!$E$29 * VLOOKUP(#REF!, [1]A1.3.9!$B$26:$O$57,5,TRUE))</f>
        <v/>
      </c>
      <c r="E41" s="493" t="str">
        <f>IF(ISERROR(VLOOKUP(#REF!, [1]A1.3.9!$B$26:$O$57,3,)),"",[1]A1.3.14!$D$30 * VLOOKUP(#REF!, [1]A1.3.9!$B$26:$O$57,3,TRUE) + [1]A1.3.14!$D$31 * VLOOKUP(#REF!, [1]A1.3.9!$B$26:$O$57,4,TRUE) + [1]A1.3.14!$D$32 * VLOOKUP(#REF!, [1]A1.3.9!$B$26:$O$57,5,TRUE))</f>
        <v/>
      </c>
      <c r="F41" s="494" t="str">
        <f>IF(ISERROR(VLOOKUP(#REF!, [1]A1.3.9!$B$26:$O$57,3,)),"",[1]A1.3.14!$E$30 * VLOOKUP(#REF!, [1]A1.3.9!$B$26:$O$57,3,TRUE) + [1]A1.3.14!$E$31 * VLOOKUP(#REF!, [1]A1.3.9!$B$26:$O$57,4,TRUE) + [1]A1.3.14!$E$32 * VLOOKUP(#REF!, [1]A1.3.9!$B$26:$O$57,5,TRUE))</f>
        <v/>
      </c>
      <c r="G41" s="493" t="str">
        <f>IF(AND(C41="",E41=""),"",((C41 * [1]A1.3.4!$J$27/100) + (E41 * (1 - [1]A1.3.4!$J$27/100))))</f>
        <v/>
      </c>
      <c r="H41" s="494" t="str">
        <f>IF(AND(D41="",F41=""),"",((D41 * [1]A1.3.4!$J$27/100) + (F41 * (100 - [1]A1.3.4!$J$27/100))))</f>
        <v/>
      </c>
    </row>
    <row r="42" spans="2:8" s="393" customFormat="1" ht="12.75" customHeight="1" thickBot="1" x14ac:dyDescent="0.25">
      <c r="B42" s="301">
        <v>2045</v>
      </c>
      <c r="C42" s="495" t="str">
        <f>IF(ISERROR(VLOOKUP(#REF!, [1]A1.3.9!$B$26:$O$57,3,)),"",[1]A1.3.14!$D$27 * VLOOKUP(#REF!, [1]A1.3.9!$B$26:$O$57,3,TRUE) + [1]A1.3.14!$D$28 * VLOOKUP(#REF!, [1]A1.3.9!$B$26:$O$57,4,TRUE) + [1]A1.3.14!$D$29 * VLOOKUP(#REF!, [1]A1.3.9!$B$26:$O$57,5,TRUE))</f>
        <v/>
      </c>
      <c r="D42" s="496" t="str">
        <f>IF(ISERROR(VLOOKUP(#REF!, [1]A1.3.9!$B$26:$O$57,3,)),"",[1]A1.3.14!$E$27 * VLOOKUP(#REF!, [1]A1.3.9!$B$26:$O$57,3,TRUE) + [1]A1.3.14!$E$28 * VLOOKUP(#REF!, [1]A1.3.9!$B$26:$O$57,4,TRUE) + [1]A1.3.14!$E$29 * VLOOKUP(#REF!, [1]A1.3.9!$B$26:$O$57,5,TRUE))</f>
        <v/>
      </c>
      <c r="E42" s="495" t="str">
        <f>IF(ISERROR(VLOOKUP(#REF!, [1]A1.3.9!$B$26:$O$57,3,)),"",[1]A1.3.14!$D$30 * VLOOKUP(#REF!, [1]A1.3.9!$B$26:$O$57,3,TRUE) + [1]A1.3.14!$D$31 * VLOOKUP(#REF!, [1]A1.3.9!$B$26:$O$57,4,TRUE) + [1]A1.3.14!$D$32 * VLOOKUP(#REF!, [1]A1.3.9!$B$26:$O$57,5,TRUE))</f>
        <v/>
      </c>
      <c r="F42" s="496" t="str">
        <f>IF(ISERROR(VLOOKUP(#REF!, [1]A1.3.9!$B$26:$O$57,3,)),"",[1]A1.3.14!$E$30 * VLOOKUP(#REF!, [1]A1.3.9!$B$26:$O$57,3,TRUE) + [1]A1.3.14!$E$31 * VLOOKUP(#REF!, [1]A1.3.9!$B$26:$O$57,4,TRUE) + [1]A1.3.14!$E$32 * VLOOKUP(#REF!, [1]A1.3.9!$B$26:$O$57,5,TRUE))</f>
        <v/>
      </c>
      <c r="G42" s="495" t="str">
        <f>IF(AND(C42="",E42=""),"",((C42 * [1]A1.3.4!$J$27/100) + (E42 * (1 - [1]A1.3.4!$J$27/100))))</f>
        <v/>
      </c>
      <c r="H42" s="496" t="str">
        <f>IF(AND(D42="",F42=""),"",((D42 * [1]A1.3.4!$J$27/100) + (F42 * (100 - [1]A1.3.4!$J$27/100))))</f>
        <v/>
      </c>
    </row>
    <row r="43" spans="2:8" s="393" customFormat="1" ht="12.75" customHeight="1" thickTop="1" x14ac:dyDescent="0.2"/>
    <row r="44" spans="2:8" x14ac:dyDescent="0.2">
      <c r="B44" s="316" t="s">
        <v>127</v>
      </c>
    </row>
    <row r="45" spans="2:8" x14ac:dyDescent="0.2">
      <c r="B45" s="47" t="s">
        <v>269</v>
      </c>
    </row>
    <row r="46" spans="2:8" x14ac:dyDescent="0.2">
      <c r="B46" s="47" t="s">
        <v>285</v>
      </c>
    </row>
    <row r="47" spans="2:8" x14ac:dyDescent="0.2">
      <c r="B47" s="47" t="s">
        <v>270</v>
      </c>
    </row>
    <row r="48" spans="2:8" x14ac:dyDescent="0.2">
      <c r="B48" s="47" t="s">
        <v>271</v>
      </c>
    </row>
    <row r="49" spans="2:2" ht="13.15" x14ac:dyDescent="0.25">
      <c r="B49" s="47" t="s">
        <v>272</v>
      </c>
    </row>
    <row r="50" spans="2:2" ht="13.15" x14ac:dyDescent="0.25">
      <c r="B50" s="47" t="s">
        <v>273</v>
      </c>
    </row>
    <row r="51" spans="2:2" ht="13.15" x14ac:dyDescent="0.25">
      <c r="B51" s="47" t="s">
        <v>274</v>
      </c>
    </row>
    <row r="52" spans="2:2" ht="13.15" x14ac:dyDescent="0.25">
      <c r="B52" s="47"/>
    </row>
    <row r="53" spans="2:2" ht="13.15" x14ac:dyDescent="0.25">
      <c r="B53" s="43" t="s">
        <v>275</v>
      </c>
    </row>
    <row r="54" spans="2:2" ht="13.15" x14ac:dyDescent="0.25">
      <c r="B54" s="43" t="s">
        <v>276</v>
      </c>
    </row>
    <row r="55" spans="2:2" ht="13.15" x14ac:dyDescent="0.25">
      <c r="B55" s="47" t="s">
        <v>286</v>
      </c>
    </row>
    <row r="56" spans="2:2" ht="13.15" x14ac:dyDescent="0.25">
      <c r="B56" s="316"/>
    </row>
    <row r="57" spans="2:2" ht="13.15" x14ac:dyDescent="0.25">
      <c r="B57" s="316" t="s">
        <v>134</v>
      </c>
    </row>
    <row r="58" spans="2:2" ht="13.15" x14ac:dyDescent="0.25">
      <c r="B58" s="43" t="s">
        <v>284</v>
      </c>
    </row>
  </sheetData>
  <customSheetViews>
    <customSheetView guid="{D7C6209F-66FF-44A8-A741-E0141D465475}" scale="70" showGridLines="0">
      <selection activeCell="B2" sqref="B2"/>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tabSelected="1" workbookViewId="0">
      <selection activeCell="C12" sqref="C12:G12"/>
    </sheetView>
  </sheetViews>
  <sheetFormatPr defaultRowHeight="12.75" x14ac:dyDescent="0.2"/>
  <cols>
    <col min="2" max="2" width="11.42578125" customWidth="1"/>
    <col min="7" max="7" width="34.140625" customWidth="1"/>
  </cols>
  <sheetData>
    <row r="2" spans="2:9" ht="18" x14ac:dyDescent="0.25">
      <c r="B2" s="2" t="s">
        <v>12</v>
      </c>
    </row>
    <row r="4" spans="2:9" x14ac:dyDescent="0.2">
      <c r="B4" s="3" t="s">
        <v>13</v>
      </c>
    </row>
    <row r="5" spans="2:9" ht="13.5" thickBot="1" x14ac:dyDescent="0.25"/>
    <row r="6" spans="2:9" ht="13.9" thickTop="1" x14ac:dyDescent="0.25">
      <c r="B6" s="330" t="s">
        <v>173</v>
      </c>
      <c r="C6" s="563" t="s">
        <v>14</v>
      </c>
      <c r="D6" s="563"/>
      <c r="E6" s="563"/>
      <c r="F6" s="563"/>
      <c r="G6" s="563"/>
      <c r="H6" s="561" t="s">
        <v>11</v>
      </c>
      <c r="I6" s="562"/>
    </row>
    <row r="7" spans="2:9" ht="28.9" customHeight="1" x14ac:dyDescent="0.25">
      <c r="B7" s="331">
        <v>1</v>
      </c>
      <c r="C7" s="565" t="s">
        <v>331</v>
      </c>
      <c r="D7" s="566"/>
      <c r="E7" s="566"/>
      <c r="F7" s="566"/>
      <c r="G7" s="567"/>
      <c r="H7" s="564">
        <v>42095</v>
      </c>
      <c r="I7" s="558"/>
    </row>
    <row r="8" spans="2:9" ht="13.15" x14ac:dyDescent="0.25">
      <c r="B8" s="331"/>
      <c r="C8" s="557"/>
      <c r="D8" s="557"/>
      <c r="E8" s="557"/>
      <c r="F8" s="557"/>
      <c r="G8" s="557"/>
      <c r="H8" s="557"/>
      <c r="I8" s="558"/>
    </row>
    <row r="9" spans="2:9" x14ac:dyDescent="0.2">
      <c r="B9" s="331"/>
      <c r="C9" s="557"/>
      <c r="D9" s="557"/>
      <c r="E9" s="557"/>
      <c r="F9" s="557"/>
      <c r="G9" s="557"/>
      <c r="H9" s="557"/>
      <c r="I9" s="558"/>
    </row>
    <row r="10" spans="2:9" x14ac:dyDescent="0.2">
      <c r="B10" s="331"/>
      <c r="C10" s="557"/>
      <c r="D10" s="557"/>
      <c r="E10" s="557"/>
      <c r="F10" s="557"/>
      <c r="G10" s="557"/>
      <c r="H10" s="557"/>
      <c r="I10" s="558"/>
    </row>
    <row r="11" spans="2:9" x14ac:dyDescent="0.2">
      <c r="B11" s="331"/>
      <c r="C11" s="557"/>
      <c r="D11" s="557"/>
      <c r="E11" s="557"/>
      <c r="F11" s="557"/>
      <c r="G11" s="557"/>
      <c r="H11" s="557"/>
      <c r="I11" s="558"/>
    </row>
    <row r="12" spans="2:9" x14ac:dyDescent="0.2">
      <c r="B12" s="331"/>
      <c r="C12" s="557"/>
      <c r="D12" s="557"/>
      <c r="E12" s="557"/>
      <c r="F12" s="557"/>
      <c r="G12" s="557"/>
      <c r="H12" s="557"/>
      <c r="I12" s="558"/>
    </row>
    <row r="13" spans="2:9" x14ac:dyDescent="0.2">
      <c r="B13" s="331"/>
      <c r="C13" s="557"/>
      <c r="D13" s="557"/>
      <c r="E13" s="557"/>
      <c r="F13" s="557"/>
      <c r="G13" s="557"/>
      <c r="H13" s="557"/>
      <c r="I13" s="558"/>
    </row>
    <row r="14" spans="2:9" x14ac:dyDescent="0.2">
      <c r="B14" s="331"/>
      <c r="C14" s="557"/>
      <c r="D14" s="557"/>
      <c r="E14" s="557"/>
      <c r="F14" s="557"/>
      <c r="G14" s="557"/>
      <c r="H14" s="557"/>
      <c r="I14" s="558"/>
    </row>
    <row r="15" spans="2:9" x14ac:dyDescent="0.2">
      <c r="B15" s="331"/>
      <c r="C15" s="557"/>
      <c r="D15" s="557"/>
      <c r="E15" s="557"/>
      <c r="F15" s="557"/>
      <c r="G15" s="557"/>
      <c r="H15" s="557"/>
      <c r="I15" s="558"/>
    </row>
    <row r="16" spans="2:9" x14ac:dyDescent="0.2">
      <c r="B16" s="331"/>
      <c r="C16" s="557"/>
      <c r="D16" s="557"/>
      <c r="E16" s="557"/>
      <c r="F16" s="557"/>
      <c r="G16" s="557"/>
      <c r="H16" s="557"/>
      <c r="I16" s="558"/>
    </row>
    <row r="17" spans="2:9" x14ac:dyDescent="0.2">
      <c r="B17" s="331"/>
      <c r="C17" s="557"/>
      <c r="D17" s="557"/>
      <c r="E17" s="557"/>
      <c r="F17" s="557"/>
      <c r="G17" s="557"/>
      <c r="H17" s="557"/>
      <c r="I17" s="558"/>
    </row>
    <row r="18" spans="2:9" x14ac:dyDescent="0.2">
      <c r="B18" s="331"/>
      <c r="C18" s="557"/>
      <c r="D18" s="557"/>
      <c r="E18" s="557"/>
      <c r="F18" s="557"/>
      <c r="G18" s="557"/>
      <c r="H18" s="557"/>
      <c r="I18" s="558"/>
    </row>
    <row r="19" spans="2:9" x14ac:dyDescent="0.2">
      <c r="B19" s="331"/>
      <c r="C19" s="557"/>
      <c r="D19" s="557"/>
      <c r="E19" s="557"/>
      <c r="F19" s="557"/>
      <c r="G19" s="557"/>
      <c r="H19" s="557"/>
      <c r="I19" s="558"/>
    </row>
    <row r="20" spans="2:9" ht="13.5" thickBot="1" x14ac:dyDescent="0.25">
      <c r="B20" s="332"/>
      <c r="C20" s="559"/>
      <c r="D20" s="559"/>
      <c r="E20" s="559"/>
      <c r="F20" s="559"/>
      <c r="G20" s="559"/>
      <c r="H20" s="559"/>
      <c r="I20" s="560"/>
    </row>
    <row r="21" spans="2:9" ht="13.5" thickTop="1" x14ac:dyDescent="0.2"/>
  </sheetData>
  <customSheetViews>
    <customSheetView guid="{D7C6209F-66FF-44A8-A741-E0141D465475}" showGridLines="0">
      <selection activeCell="H8" sqref="H8:I8"/>
      <pageMargins left="0.7" right="0.7" top="0.75" bottom="0.75" header="0.3" footer="0.3"/>
      <pageSetup paperSize="9" orientation="portrait" r:id="rId1"/>
    </customSheetView>
  </customSheetViews>
  <mergeCells count="30">
    <mergeCell ref="C9:G9"/>
    <mergeCell ref="H9:I9"/>
    <mergeCell ref="C6:G6"/>
    <mergeCell ref="H7:I7"/>
    <mergeCell ref="C7:G7"/>
    <mergeCell ref="C8:G8"/>
    <mergeCell ref="H8:I8"/>
    <mergeCell ref="H15:I15"/>
    <mergeCell ref="C10:G10"/>
    <mergeCell ref="H10:I10"/>
    <mergeCell ref="C11:G11"/>
    <mergeCell ref="H11:I11"/>
    <mergeCell ref="C12:G12"/>
    <mergeCell ref="H12:I12"/>
    <mergeCell ref="C19:G19"/>
    <mergeCell ref="H19:I19"/>
    <mergeCell ref="C20:G20"/>
    <mergeCell ref="H20:I20"/>
    <mergeCell ref="H6:I6"/>
    <mergeCell ref="C16:G16"/>
    <mergeCell ref="H16:I16"/>
    <mergeCell ref="C17:G17"/>
    <mergeCell ref="H17:I17"/>
    <mergeCell ref="C18:G18"/>
    <mergeCell ref="H18:I18"/>
    <mergeCell ref="C13:G13"/>
    <mergeCell ref="H13:I13"/>
    <mergeCell ref="C14:G14"/>
    <mergeCell ref="H14:I14"/>
    <mergeCell ref="C15:G1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7"/>
  <sheetViews>
    <sheetView showGridLines="0" zoomScale="70" zoomScaleNormal="70" workbookViewId="0">
      <selection activeCell="G36" sqref="G36"/>
    </sheetView>
  </sheetViews>
  <sheetFormatPr defaultRowHeight="12.75" x14ac:dyDescent="0.2"/>
  <cols>
    <col min="1" max="1" width="3.42578125" customWidth="1"/>
    <col min="2" max="2" width="11.85546875" customWidth="1"/>
    <col min="5" max="7" width="12.85546875" customWidth="1"/>
  </cols>
  <sheetData>
    <row r="2" spans="2:7" ht="13.9" x14ac:dyDescent="0.25">
      <c r="B2" s="343" t="s">
        <v>177</v>
      </c>
    </row>
    <row r="3" spans="2:7" ht="13.5" thickBot="1" x14ac:dyDescent="0.25"/>
    <row r="4" spans="2:7" ht="13.5" customHeight="1" thickTop="1" x14ac:dyDescent="0.2">
      <c r="B4" s="574" t="s">
        <v>195</v>
      </c>
      <c r="C4" s="575"/>
      <c r="D4" s="575"/>
      <c r="E4" s="575"/>
      <c r="F4" s="575"/>
      <c r="G4" s="576"/>
    </row>
    <row r="5" spans="2:7" ht="13.5" customHeight="1" thickBot="1" x14ac:dyDescent="0.25">
      <c r="B5" s="577"/>
      <c r="C5" s="578"/>
      <c r="D5" s="578"/>
      <c r="E5" s="578"/>
      <c r="F5" s="578"/>
      <c r="G5" s="579"/>
    </row>
    <row r="6" spans="2:7" ht="13.5" customHeight="1" thickTop="1" x14ac:dyDescent="0.2">
      <c r="B6" s="21" t="s">
        <v>15</v>
      </c>
      <c r="C6" s="22"/>
      <c r="D6" s="23"/>
      <c r="E6" s="24" t="s">
        <v>16</v>
      </c>
      <c r="F6" s="24" t="s">
        <v>17</v>
      </c>
      <c r="G6" s="25" t="s">
        <v>18</v>
      </c>
    </row>
    <row r="7" spans="2:7" ht="13.5" customHeight="1" thickBot="1" x14ac:dyDescent="0.25">
      <c r="B7" s="26"/>
      <c r="C7" s="27"/>
      <c r="D7" s="28"/>
      <c r="E7" s="29" t="s">
        <v>19</v>
      </c>
      <c r="F7" s="29" t="s">
        <v>19</v>
      </c>
      <c r="G7" s="30" t="s">
        <v>20</v>
      </c>
    </row>
    <row r="8" spans="2:7" ht="13.5" thickTop="1" x14ac:dyDescent="0.2">
      <c r="B8" s="580" t="s">
        <v>21</v>
      </c>
      <c r="C8" s="581"/>
      <c r="D8" s="582"/>
      <c r="E8" s="5">
        <v>22.740957134486536</v>
      </c>
      <c r="F8" s="5">
        <v>22.740957134486536</v>
      </c>
      <c r="G8" s="5">
        <v>27.061738990038975</v>
      </c>
    </row>
    <row r="9" spans="2:7" x14ac:dyDescent="0.2">
      <c r="B9" s="568" t="s">
        <v>22</v>
      </c>
      <c r="C9" s="569"/>
      <c r="D9" s="570"/>
      <c r="E9" s="6">
        <v>17.246132403159052</v>
      </c>
      <c r="F9" s="6">
        <v>17.246132403159052</v>
      </c>
      <c r="G9" s="6">
        <v>20.522897559759272</v>
      </c>
    </row>
    <row r="10" spans="2:7" x14ac:dyDescent="0.2">
      <c r="B10" s="568" t="s">
        <v>23</v>
      </c>
      <c r="C10" s="569"/>
      <c r="D10" s="570"/>
      <c r="E10" s="6">
        <v>10.235279669137599</v>
      </c>
      <c r="F10" s="6">
        <v>10.235279669137599</v>
      </c>
      <c r="G10" s="6">
        <v>12.179982806273744</v>
      </c>
    </row>
    <row r="11" spans="2:7" x14ac:dyDescent="0.2">
      <c r="B11" s="568" t="s">
        <v>24</v>
      </c>
      <c r="C11" s="569"/>
      <c r="D11" s="570"/>
      <c r="E11" s="6">
        <v>12.059623499053327</v>
      </c>
      <c r="F11" s="6">
        <v>12.059623499053327</v>
      </c>
      <c r="G11" s="6">
        <v>14.350951963873456</v>
      </c>
    </row>
    <row r="12" spans="2:7" x14ac:dyDescent="0.2">
      <c r="B12" s="568" t="s">
        <v>25</v>
      </c>
      <c r="C12" s="569"/>
      <c r="D12" s="570"/>
      <c r="E12" s="6">
        <v>12.320244046184149</v>
      </c>
      <c r="F12" s="6">
        <v>12.320244046184149</v>
      </c>
      <c r="G12" s="6">
        <v>14.661090414959133</v>
      </c>
    </row>
    <row r="13" spans="2:7" x14ac:dyDescent="0.2">
      <c r="B13" s="568" t="s">
        <v>26</v>
      </c>
      <c r="C13" s="569"/>
      <c r="D13" s="570"/>
      <c r="E13" s="6">
        <v>13.972015953910413</v>
      </c>
      <c r="F13" s="6">
        <v>13.972015953910413</v>
      </c>
      <c r="G13" s="6">
        <v>16.626698985153389</v>
      </c>
    </row>
    <row r="14" spans="2:7" x14ac:dyDescent="0.2">
      <c r="B14" s="568" t="s">
        <v>27</v>
      </c>
      <c r="C14" s="569"/>
      <c r="D14" s="570"/>
      <c r="E14" s="6">
        <v>10.886831036964644</v>
      </c>
      <c r="F14" s="6">
        <v>10.886831036964644</v>
      </c>
      <c r="G14" s="6">
        <v>12.955328933987925</v>
      </c>
    </row>
    <row r="15" spans="2:7" x14ac:dyDescent="0.2">
      <c r="B15" s="568" t="s">
        <v>28</v>
      </c>
      <c r="C15" s="569"/>
      <c r="D15" s="570"/>
      <c r="E15" s="6">
        <v>21.959294932950506</v>
      </c>
      <c r="F15" s="6">
        <v>21.959294932950506</v>
      </c>
      <c r="G15" s="6">
        <v>26.131560970211105</v>
      </c>
    </row>
    <row r="16" spans="2:7" x14ac:dyDescent="0.2">
      <c r="B16" s="568" t="s">
        <v>29</v>
      </c>
      <c r="C16" s="569"/>
      <c r="D16" s="570"/>
      <c r="E16" s="6">
        <v>26.857390378492376</v>
      </c>
      <c r="F16" s="6">
        <v>26.857390378492376</v>
      </c>
      <c r="G16" s="6">
        <v>31.960294550405923</v>
      </c>
    </row>
    <row r="17" spans="2:7" x14ac:dyDescent="0.2">
      <c r="B17" s="568" t="s">
        <v>30</v>
      </c>
      <c r="C17" s="569"/>
      <c r="D17" s="570"/>
      <c r="E17" s="6">
        <v>22.080349263074691</v>
      </c>
      <c r="F17" s="6">
        <v>22.080349263074691</v>
      </c>
      <c r="G17" s="6">
        <v>26.275615623058876</v>
      </c>
    </row>
    <row r="18" spans="2:7" x14ac:dyDescent="0.2">
      <c r="B18" s="568" t="s">
        <v>31</v>
      </c>
      <c r="C18" s="569"/>
      <c r="D18" s="570"/>
      <c r="E18" s="6">
        <v>17.543863391150463</v>
      </c>
      <c r="F18" s="6">
        <v>17.543863391150463</v>
      </c>
      <c r="G18" s="6">
        <v>20.87719743546905</v>
      </c>
    </row>
    <row r="19" spans="2:7" x14ac:dyDescent="0.2">
      <c r="B19" s="568" t="s">
        <v>32</v>
      </c>
      <c r="C19" s="569"/>
      <c r="D19" s="570"/>
      <c r="E19" s="6">
        <v>17.465106496146529</v>
      </c>
      <c r="F19" s="6">
        <v>17.465106496146529</v>
      </c>
      <c r="G19" s="6">
        <v>20.783476730414371</v>
      </c>
    </row>
    <row r="20" spans="2:7" x14ac:dyDescent="0.2">
      <c r="B20" s="568" t="s">
        <v>33</v>
      </c>
      <c r="C20" s="569"/>
      <c r="D20" s="570"/>
      <c r="E20" s="6">
        <v>19.418701110939541</v>
      </c>
      <c r="F20" s="6">
        <v>19.418701110939541</v>
      </c>
      <c r="G20" s="6">
        <v>23.108254322018052</v>
      </c>
    </row>
    <row r="21" spans="2:7" ht="13.5" thickBot="1" x14ac:dyDescent="0.25">
      <c r="B21" s="571" t="s">
        <v>34</v>
      </c>
      <c r="C21" s="572"/>
      <c r="D21" s="573"/>
      <c r="E21" s="7">
        <v>22.750636964980959</v>
      </c>
      <c r="F21" s="7">
        <v>22.750636964980959</v>
      </c>
      <c r="G21" s="7">
        <v>27.073257988327342</v>
      </c>
    </row>
    <row r="22" spans="2:7" ht="13.5" thickTop="1" x14ac:dyDescent="0.2"/>
    <row r="23" spans="2:7" x14ac:dyDescent="0.2">
      <c r="B23" s="324" t="s">
        <v>127</v>
      </c>
    </row>
    <row r="24" spans="2:7" x14ac:dyDescent="0.2">
      <c r="B24" t="s">
        <v>176</v>
      </c>
    </row>
    <row r="26" spans="2:7" x14ac:dyDescent="0.2">
      <c r="B26" s="324" t="s">
        <v>134</v>
      </c>
    </row>
    <row r="27" spans="2:7" x14ac:dyDescent="0.2">
      <c r="B27" t="s">
        <v>160</v>
      </c>
    </row>
  </sheetData>
  <customSheetViews>
    <customSheetView guid="{D7C6209F-66FF-44A8-A741-E0141D465475}" scale="70" showGridLines="0">
      <selection activeCell="F36" sqref="F36"/>
      <pageMargins left="0.7" right="0.7" top="0.75" bottom="0.75" header="0.3" footer="0.3"/>
      <pageSetup paperSize="9" orientation="portrait" r:id="rId1"/>
    </customSheetView>
  </customSheetViews>
  <mergeCells count="15">
    <mergeCell ref="B12:D12"/>
    <mergeCell ref="B13:D13"/>
    <mergeCell ref="B20:D20"/>
    <mergeCell ref="B21:D21"/>
    <mergeCell ref="B4:G5"/>
    <mergeCell ref="B14:D14"/>
    <mergeCell ref="B15:D15"/>
    <mergeCell ref="B16:D16"/>
    <mergeCell ref="B17:D17"/>
    <mergeCell ref="B18:D18"/>
    <mergeCell ref="B19:D19"/>
    <mergeCell ref="B8:D8"/>
    <mergeCell ref="B9:D9"/>
    <mergeCell ref="B10:D10"/>
    <mergeCell ref="B11:D11"/>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showGridLines="0" zoomScale="70" zoomScaleNormal="70" workbookViewId="0">
      <selection activeCell="D32" sqref="D32"/>
    </sheetView>
  </sheetViews>
  <sheetFormatPr defaultRowHeight="12.75" x14ac:dyDescent="0.2"/>
  <cols>
    <col min="1" max="1" width="3.42578125" customWidth="1"/>
    <col min="2" max="2" width="11.85546875" customWidth="1"/>
    <col min="5" max="7" width="12.85546875" customWidth="1"/>
  </cols>
  <sheetData>
    <row r="2" spans="2:7" ht="13.9" x14ac:dyDescent="0.25">
      <c r="B2" s="343" t="s">
        <v>175</v>
      </c>
    </row>
    <row r="3" spans="2:7" ht="13.5" thickBot="1" x14ac:dyDescent="0.25"/>
    <row r="4" spans="2:7" ht="13.5" customHeight="1" thickTop="1" x14ac:dyDescent="0.2">
      <c r="B4" s="574" t="s">
        <v>196</v>
      </c>
      <c r="C4" s="575"/>
      <c r="D4" s="575"/>
      <c r="E4" s="575"/>
      <c r="F4" s="575"/>
      <c r="G4" s="576"/>
    </row>
    <row r="5" spans="2:7" ht="13.5" customHeight="1" thickBot="1" x14ac:dyDescent="0.25">
      <c r="B5" s="577"/>
      <c r="C5" s="578"/>
      <c r="D5" s="578"/>
      <c r="E5" s="578"/>
      <c r="F5" s="578"/>
      <c r="G5" s="579"/>
    </row>
    <row r="6" spans="2:7" ht="13.5" customHeight="1" thickTop="1" x14ac:dyDescent="0.2">
      <c r="B6" s="21" t="s">
        <v>35</v>
      </c>
      <c r="C6" s="22"/>
      <c r="D6" s="23"/>
      <c r="E6" s="24" t="s">
        <v>16</v>
      </c>
      <c r="F6" s="24" t="s">
        <v>17</v>
      </c>
      <c r="G6" s="25" t="s">
        <v>18</v>
      </c>
    </row>
    <row r="7" spans="2:7" ht="13.5" customHeight="1" thickBot="1" x14ac:dyDescent="0.25">
      <c r="B7" s="26"/>
      <c r="C7" s="27"/>
      <c r="D7" s="28"/>
      <c r="E7" s="29" t="s">
        <v>19</v>
      </c>
      <c r="F7" s="29" t="s">
        <v>19</v>
      </c>
      <c r="G7" s="30" t="s">
        <v>20</v>
      </c>
    </row>
    <row r="8" spans="2:7" ht="13.5" thickTop="1" x14ac:dyDescent="0.2">
      <c r="B8" s="583" t="s">
        <v>36</v>
      </c>
      <c r="C8" s="584"/>
      <c r="D8" s="585"/>
      <c r="E8" s="5">
        <v>5.7231717506317636</v>
      </c>
      <c r="F8" s="6">
        <v>6.8105743832517991</v>
      </c>
      <c r="G8" s="5">
        <v>6.8105743832517991</v>
      </c>
    </row>
    <row r="9" spans="2:7" ht="13.5" thickBot="1" x14ac:dyDescent="0.25">
      <c r="B9" s="586" t="s">
        <v>37</v>
      </c>
      <c r="C9" s="587"/>
      <c r="D9" s="588"/>
      <c r="E9" s="7">
        <v>5.0793981346513721</v>
      </c>
      <c r="F9" s="7">
        <v>6.0444837802351321</v>
      </c>
      <c r="G9" s="7">
        <v>6.0444837802351321</v>
      </c>
    </row>
    <row r="10" spans="2:7" ht="13.5" thickTop="1" x14ac:dyDescent="0.2"/>
    <row r="11" spans="2:7" x14ac:dyDescent="0.2">
      <c r="B11" s="324" t="s">
        <v>127</v>
      </c>
    </row>
    <row r="12" spans="2:7" x14ac:dyDescent="0.2">
      <c r="B12" t="s">
        <v>174</v>
      </c>
    </row>
    <row r="14" spans="2:7" x14ac:dyDescent="0.2">
      <c r="B14" s="324" t="s">
        <v>134</v>
      </c>
    </row>
    <row r="15" spans="2:7" x14ac:dyDescent="0.2">
      <c r="B15" t="s">
        <v>160</v>
      </c>
    </row>
  </sheetData>
  <customSheetViews>
    <customSheetView guid="{D7C6209F-66FF-44A8-A741-E0141D465475}" scale="70" showGridLines="0">
      <selection activeCell="D32" sqref="D32"/>
      <pageMargins left="0.7" right="0.7" top="0.75" bottom="0.75" header="0.3" footer="0.3"/>
    </customSheetView>
  </customSheetViews>
  <mergeCells count="3">
    <mergeCell ref="B4:G5"/>
    <mergeCell ref="B8:D8"/>
    <mergeCell ref="B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96"/>
  <sheetViews>
    <sheetView showGridLines="0" zoomScale="70" zoomScaleNormal="70" workbookViewId="0">
      <selection activeCell="C2" sqref="C2"/>
    </sheetView>
  </sheetViews>
  <sheetFormatPr defaultRowHeight="12.75" x14ac:dyDescent="0.2"/>
  <cols>
    <col min="1" max="1" width="3.42578125" customWidth="1"/>
    <col min="2" max="2" width="11.85546875" customWidth="1"/>
    <col min="3" max="11" width="13.42578125" customWidth="1"/>
    <col min="12" max="12" width="14.28515625" customWidth="1"/>
    <col min="13" max="27" width="13.42578125" customWidth="1"/>
    <col min="28" max="28" width="14.28515625" customWidth="1"/>
    <col min="29" max="43" width="13.42578125" customWidth="1"/>
    <col min="44" max="44" width="14.7109375" customWidth="1"/>
    <col min="45" max="50" width="13.42578125" customWidth="1"/>
  </cols>
  <sheetData>
    <row r="2" spans="2:50" ht="13.9" x14ac:dyDescent="0.25">
      <c r="B2" s="343" t="s">
        <v>163</v>
      </c>
    </row>
    <row r="3" spans="2:50" ht="13.9" thickBot="1" x14ac:dyDescent="0.3"/>
    <row r="4" spans="2:50" ht="13.5" customHeight="1" thickTop="1" thickBot="1" x14ac:dyDescent="0.25">
      <c r="B4" s="592" t="s">
        <v>197</v>
      </c>
      <c r="C4" s="593"/>
      <c r="D4" s="593"/>
      <c r="E4" s="593"/>
      <c r="F4" s="593"/>
      <c r="G4" s="593"/>
      <c r="H4" s="593"/>
      <c r="I4" s="593"/>
      <c r="J4" s="593"/>
      <c r="K4" s="593"/>
      <c r="L4" s="593"/>
      <c r="M4" s="593"/>
      <c r="N4" s="593"/>
      <c r="O4" s="593"/>
      <c r="P4" s="593"/>
      <c r="Q4" s="593"/>
      <c r="R4" s="594"/>
      <c r="S4" s="589" t="s">
        <v>54</v>
      </c>
      <c r="T4" s="590"/>
      <c r="U4" s="590"/>
      <c r="V4" s="590"/>
      <c r="W4" s="590"/>
      <c r="X4" s="590"/>
      <c r="Y4" s="590"/>
      <c r="Z4" s="590"/>
      <c r="AA4" s="590"/>
      <c r="AB4" s="590"/>
      <c r="AC4" s="590"/>
      <c r="AD4" s="590"/>
      <c r="AE4" s="590"/>
      <c r="AF4" s="590"/>
      <c r="AG4" s="590"/>
      <c r="AH4" s="591"/>
      <c r="AI4" s="589" t="s">
        <v>55</v>
      </c>
      <c r="AJ4" s="590"/>
      <c r="AK4" s="590"/>
      <c r="AL4" s="590"/>
      <c r="AM4" s="590"/>
      <c r="AN4" s="590"/>
      <c r="AO4" s="590"/>
      <c r="AP4" s="590"/>
      <c r="AQ4" s="590"/>
      <c r="AR4" s="590"/>
      <c r="AS4" s="590"/>
      <c r="AT4" s="590"/>
      <c r="AU4" s="590"/>
      <c r="AV4" s="590"/>
      <c r="AW4" s="590"/>
      <c r="AX4" s="591"/>
    </row>
    <row r="5" spans="2:50" s="19" customFormat="1" ht="13.5" customHeight="1" thickTop="1" x14ac:dyDescent="0.25">
      <c r="B5" s="31"/>
      <c r="C5" s="32" t="s">
        <v>39</v>
      </c>
      <c r="D5" s="33"/>
      <c r="E5" s="33"/>
      <c r="F5" s="33"/>
      <c r="G5" s="33"/>
      <c r="H5" s="33"/>
      <c r="I5" s="33"/>
      <c r="J5" s="33"/>
      <c r="K5" s="33"/>
      <c r="L5" s="33"/>
      <c r="M5" s="33"/>
      <c r="N5" s="33"/>
      <c r="O5" s="33"/>
      <c r="P5" s="34"/>
      <c r="Q5" s="35" t="s">
        <v>40</v>
      </c>
      <c r="R5" s="34"/>
      <c r="S5" s="36" t="s">
        <v>39</v>
      </c>
      <c r="T5" s="33"/>
      <c r="U5" s="33"/>
      <c r="V5" s="33"/>
      <c r="W5" s="33"/>
      <c r="X5" s="33"/>
      <c r="Y5" s="33"/>
      <c r="Z5" s="33"/>
      <c r="AA5" s="33"/>
      <c r="AB5" s="33"/>
      <c r="AC5" s="33"/>
      <c r="AD5" s="33"/>
      <c r="AE5" s="33"/>
      <c r="AF5" s="34"/>
      <c r="AG5" s="35" t="s">
        <v>40</v>
      </c>
      <c r="AH5" s="34"/>
      <c r="AI5" s="36" t="s">
        <v>39</v>
      </c>
      <c r="AJ5" s="33"/>
      <c r="AK5" s="33"/>
      <c r="AL5" s="33"/>
      <c r="AM5" s="33"/>
      <c r="AN5" s="33"/>
      <c r="AO5" s="33"/>
      <c r="AP5" s="33"/>
      <c r="AQ5" s="33"/>
      <c r="AR5" s="33"/>
      <c r="AS5" s="33"/>
      <c r="AT5" s="33"/>
      <c r="AU5" s="33"/>
      <c r="AV5" s="34"/>
      <c r="AW5" s="35" t="s">
        <v>40</v>
      </c>
      <c r="AX5" s="34"/>
    </row>
    <row r="6" spans="2:50" s="19" customFormat="1" ht="13.5" customHeight="1" x14ac:dyDescent="0.2">
      <c r="B6" s="37" t="s">
        <v>38</v>
      </c>
      <c r="C6" s="38" t="s">
        <v>41</v>
      </c>
      <c r="D6" s="39" t="s">
        <v>41</v>
      </c>
      <c r="E6" s="39" t="s">
        <v>42</v>
      </c>
      <c r="F6" s="39" t="s">
        <v>43</v>
      </c>
      <c r="G6" s="39" t="s">
        <v>44</v>
      </c>
      <c r="H6" s="39" t="s">
        <v>45</v>
      </c>
      <c r="I6" s="39" t="s">
        <v>46</v>
      </c>
      <c r="J6" s="39" t="s">
        <v>46</v>
      </c>
      <c r="K6" s="39" t="s">
        <v>47</v>
      </c>
      <c r="L6" s="39" t="s">
        <v>48</v>
      </c>
      <c r="M6" s="39" t="s">
        <v>31</v>
      </c>
      <c r="N6" s="39" t="s">
        <v>32</v>
      </c>
      <c r="O6" s="39" t="s">
        <v>49</v>
      </c>
      <c r="P6" s="40" t="s">
        <v>50</v>
      </c>
      <c r="Q6" s="39" t="s">
        <v>36</v>
      </c>
      <c r="R6" s="40" t="s">
        <v>37</v>
      </c>
      <c r="S6" s="39" t="s">
        <v>41</v>
      </c>
      <c r="T6" s="39" t="s">
        <v>41</v>
      </c>
      <c r="U6" s="39" t="s">
        <v>42</v>
      </c>
      <c r="V6" s="39" t="s">
        <v>43</v>
      </c>
      <c r="W6" s="39" t="s">
        <v>44</v>
      </c>
      <c r="X6" s="39" t="s">
        <v>45</v>
      </c>
      <c r="Y6" s="39" t="s">
        <v>46</v>
      </c>
      <c r="Z6" s="39" t="s">
        <v>46</v>
      </c>
      <c r="AA6" s="39" t="s">
        <v>47</v>
      </c>
      <c r="AB6" s="39" t="s">
        <v>48</v>
      </c>
      <c r="AC6" s="39" t="s">
        <v>31</v>
      </c>
      <c r="AD6" s="39" t="s">
        <v>32</v>
      </c>
      <c r="AE6" s="39" t="s">
        <v>49</v>
      </c>
      <c r="AF6" s="40" t="s">
        <v>50</v>
      </c>
      <c r="AG6" s="39" t="s">
        <v>36</v>
      </c>
      <c r="AH6" s="40" t="s">
        <v>37</v>
      </c>
      <c r="AI6" s="39" t="s">
        <v>41</v>
      </c>
      <c r="AJ6" s="39" t="s">
        <v>41</v>
      </c>
      <c r="AK6" s="39" t="s">
        <v>42</v>
      </c>
      <c r="AL6" s="39" t="s">
        <v>43</v>
      </c>
      <c r="AM6" s="39" t="s">
        <v>44</v>
      </c>
      <c r="AN6" s="39" t="s">
        <v>45</v>
      </c>
      <c r="AO6" s="39" t="s">
        <v>46</v>
      </c>
      <c r="AP6" s="39" t="s">
        <v>46</v>
      </c>
      <c r="AQ6" s="39" t="s">
        <v>47</v>
      </c>
      <c r="AR6" s="39" t="s">
        <v>48</v>
      </c>
      <c r="AS6" s="39" t="s">
        <v>31</v>
      </c>
      <c r="AT6" s="39" t="s">
        <v>32</v>
      </c>
      <c r="AU6" s="39" t="s">
        <v>49</v>
      </c>
      <c r="AV6" s="40" t="s">
        <v>50</v>
      </c>
      <c r="AW6" s="39" t="s">
        <v>36</v>
      </c>
      <c r="AX6" s="40" t="s">
        <v>37</v>
      </c>
    </row>
    <row r="7" spans="2:50" s="19" customFormat="1" ht="13.5" customHeight="1" x14ac:dyDescent="0.2">
      <c r="B7" s="41"/>
      <c r="C7" s="38" t="s">
        <v>51</v>
      </c>
      <c r="D7" s="39" t="s">
        <v>52</v>
      </c>
      <c r="E7" s="39" t="s">
        <v>53</v>
      </c>
      <c r="F7" s="39" t="s">
        <v>53</v>
      </c>
      <c r="G7" s="39" t="s">
        <v>51</v>
      </c>
      <c r="H7" s="39" t="s">
        <v>52</v>
      </c>
      <c r="I7" s="39" t="s">
        <v>51</v>
      </c>
      <c r="J7" s="39" t="s">
        <v>52</v>
      </c>
      <c r="K7" s="39" t="s">
        <v>52</v>
      </c>
      <c r="L7" s="39" t="s">
        <v>52</v>
      </c>
      <c r="M7" s="39"/>
      <c r="N7" s="39"/>
      <c r="O7" s="39" t="s">
        <v>51</v>
      </c>
      <c r="P7" s="40"/>
      <c r="Q7" s="39"/>
      <c r="R7" s="40"/>
      <c r="S7" s="39" t="s">
        <v>51</v>
      </c>
      <c r="T7" s="39" t="s">
        <v>52</v>
      </c>
      <c r="U7" s="39" t="s">
        <v>53</v>
      </c>
      <c r="V7" s="39" t="s">
        <v>53</v>
      </c>
      <c r="W7" s="39" t="s">
        <v>51</v>
      </c>
      <c r="X7" s="39" t="s">
        <v>52</v>
      </c>
      <c r="Y7" s="39" t="s">
        <v>51</v>
      </c>
      <c r="Z7" s="39" t="s">
        <v>52</v>
      </c>
      <c r="AA7" s="39" t="s">
        <v>52</v>
      </c>
      <c r="AB7" s="39" t="s">
        <v>52</v>
      </c>
      <c r="AC7" s="39"/>
      <c r="AD7" s="39"/>
      <c r="AE7" s="39" t="s">
        <v>51</v>
      </c>
      <c r="AF7" s="40"/>
      <c r="AG7" s="39"/>
      <c r="AH7" s="40"/>
      <c r="AI7" s="39" t="s">
        <v>51</v>
      </c>
      <c r="AJ7" s="39" t="s">
        <v>52</v>
      </c>
      <c r="AK7" s="39" t="s">
        <v>53</v>
      </c>
      <c r="AL7" s="39" t="s">
        <v>53</v>
      </c>
      <c r="AM7" s="39" t="s">
        <v>51</v>
      </c>
      <c r="AN7" s="39" t="s">
        <v>52</v>
      </c>
      <c r="AO7" s="39" t="s">
        <v>51</v>
      </c>
      <c r="AP7" s="39" t="s">
        <v>52</v>
      </c>
      <c r="AQ7" s="39" t="s">
        <v>52</v>
      </c>
      <c r="AR7" s="39" t="s">
        <v>52</v>
      </c>
      <c r="AS7" s="39"/>
      <c r="AT7" s="39"/>
      <c r="AU7" s="39" t="s">
        <v>51</v>
      </c>
      <c r="AV7" s="40"/>
      <c r="AW7" s="39"/>
      <c r="AX7" s="40"/>
    </row>
    <row r="8" spans="2:50" x14ac:dyDescent="0.2">
      <c r="B8" s="20">
        <v>2010</v>
      </c>
      <c r="C8" s="11">
        <v>22.740957134486536</v>
      </c>
      <c r="D8" s="12">
        <v>17.246132403159052</v>
      </c>
      <c r="E8" s="12">
        <v>10.235279669137599</v>
      </c>
      <c r="F8" s="12">
        <v>12.059623499053327</v>
      </c>
      <c r="G8" s="12">
        <v>12.320244046184149</v>
      </c>
      <c r="H8" s="12">
        <v>13.972015953910413</v>
      </c>
      <c r="I8" s="12">
        <v>10.886831036964644</v>
      </c>
      <c r="J8" s="12">
        <v>21.959294932950506</v>
      </c>
      <c r="K8" s="12">
        <v>26.857390378492376</v>
      </c>
      <c r="L8" s="12">
        <v>22.080349263074691</v>
      </c>
      <c r="M8" s="12">
        <v>17.543863391150463</v>
      </c>
      <c r="N8" s="12">
        <v>17.465106496146529</v>
      </c>
      <c r="O8" s="12">
        <v>19.418701110939541</v>
      </c>
      <c r="P8" s="13">
        <v>22.750636964980959</v>
      </c>
      <c r="Q8" s="12">
        <v>5.7231717506317636</v>
      </c>
      <c r="R8" s="12">
        <v>5.0793981346513721</v>
      </c>
      <c r="S8" s="11">
        <v>22.740957134486536</v>
      </c>
      <c r="T8" s="12">
        <v>17.246132403159052</v>
      </c>
      <c r="U8" s="12">
        <v>10.235279669137599</v>
      </c>
      <c r="V8" s="12">
        <v>12.059623499053327</v>
      </c>
      <c r="W8" s="12">
        <v>12.320244046184149</v>
      </c>
      <c r="X8" s="12">
        <v>13.972015953910413</v>
      </c>
      <c r="Y8" s="12">
        <v>10.886831036964644</v>
      </c>
      <c r="Z8" s="12">
        <v>21.959294932950506</v>
      </c>
      <c r="AA8" s="12">
        <v>26.857390378492376</v>
      </c>
      <c r="AB8" s="12">
        <v>22.080349263074691</v>
      </c>
      <c r="AC8" s="12">
        <v>17.543863391150463</v>
      </c>
      <c r="AD8" s="12">
        <v>17.465106496146529</v>
      </c>
      <c r="AE8" s="12">
        <v>19.418701110939541</v>
      </c>
      <c r="AF8" s="13">
        <v>22.750636964980959</v>
      </c>
      <c r="AG8" s="12">
        <v>6.8105743832517991</v>
      </c>
      <c r="AH8" s="12">
        <v>6.0444837802351321</v>
      </c>
      <c r="AI8" s="11">
        <v>27.061738990038975</v>
      </c>
      <c r="AJ8" s="12">
        <v>20.522897559759272</v>
      </c>
      <c r="AK8" s="12">
        <v>12.179982806273744</v>
      </c>
      <c r="AL8" s="12">
        <v>14.350951963873456</v>
      </c>
      <c r="AM8" s="12">
        <v>14.661090414959133</v>
      </c>
      <c r="AN8" s="12">
        <v>16.626698985153389</v>
      </c>
      <c r="AO8" s="12">
        <v>12.955328933987925</v>
      </c>
      <c r="AP8" s="12">
        <v>26.131560970211105</v>
      </c>
      <c r="AQ8" s="12">
        <v>31.960294550405923</v>
      </c>
      <c r="AR8" s="12">
        <v>26.275615623058876</v>
      </c>
      <c r="AS8" s="12">
        <v>20.87719743546905</v>
      </c>
      <c r="AT8" s="12">
        <v>20.783476730414371</v>
      </c>
      <c r="AU8" s="12">
        <v>23.108254322018052</v>
      </c>
      <c r="AV8" s="13">
        <v>27.073257988327342</v>
      </c>
      <c r="AW8" s="12">
        <v>6.8105743832517991</v>
      </c>
      <c r="AX8" s="13">
        <v>6.0444837802351321</v>
      </c>
    </row>
    <row r="9" spans="2:50" x14ac:dyDescent="0.2">
      <c r="B9" s="20">
        <v>2011</v>
      </c>
      <c r="C9" s="11">
        <v>22.832684662675636</v>
      </c>
      <c r="D9" s="12">
        <v>17.315696102118963</v>
      </c>
      <c r="E9" s="12">
        <v>10.276564514749937</v>
      </c>
      <c r="F9" s="12">
        <v>12.108266986128976</v>
      </c>
      <c r="G9" s="12">
        <v>12.369938767754556</v>
      </c>
      <c r="H9" s="12">
        <v>14.028373233847729</v>
      </c>
      <c r="I9" s="12">
        <v>10.930743968813879</v>
      </c>
      <c r="J9" s="12">
        <v>22.047869562112453</v>
      </c>
      <c r="K9" s="12">
        <v>26.965721880040864</v>
      </c>
      <c r="L9" s="12">
        <v>22.16941217487194</v>
      </c>
      <c r="M9" s="12">
        <v>17.614628012632334</v>
      </c>
      <c r="N9" s="12">
        <v>17.535553445189908</v>
      </c>
      <c r="O9" s="12">
        <v>19.497028045158512</v>
      </c>
      <c r="P9" s="13">
        <v>22.842403537565566</v>
      </c>
      <c r="Q9" s="12">
        <v>5.7462566364165841</v>
      </c>
      <c r="R9" s="12">
        <v>5.0998863064035325</v>
      </c>
      <c r="S9" s="11">
        <v>22.832684662675636</v>
      </c>
      <c r="T9" s="12">
        <v>17.315696102118963</v>
      </c>
      <c r="U9" s="12">
        <v>10.276564514749937</v>
      </c>
      <c r="V9" s="12">
        <v>12.108266986128976</v>
      </c>
      <c r="W9" s="12">
        <v>12.369938767754556</v>
      </c>
      <c r="X9" s="12">
        <v>14.028373233847729</v>
      </c>
      <c r="Y9" s="12">
        <v>10.930743968813879</v>
      </c>
      <c r="Z9" s="12">
        <v>22.047869562112453</v>
      </c>
      <c r="AA9" s="12">
        <v>26.965721880040864</v>
      </c>
      <c r="AB9" s="12">
        <v>22.16941217487194</v>
      </c>
      <c r="AC9" s="12">
        <v>17.614628012632334</v>
      </c>
      <c r="AD9" s="12">
        <v>17.535553445189908</v>
      </c>
      <c r="AE9" s="12">
        <v>19.497028045158512</v>
      </c>
      <c r="AF9" s="13">
        <v>22.842403537565566</v>
      </c>
      <c r="AG9" s="12">
        <v>6.8380453973357351</v>
      </c>
      <c r="AH9" s="12">
        <v>6.0688647046202044</v>
      </c>
      <c r="AI9" s="11">
        <v>27.170894748584001</v>
      </c>
      <c r="AJ9" s="12">
        <v>20.605678361521566</v>
      </c>
      <c r="AK9" s="12">
        <v>12.229111772552425</v>
      </c>
      <c r="AL9" s="12">
        <v>14.408837713493481</v>
      </c>
      <c r="AM9" s="12">
        <v>14.720227133627917</v>
      </c>
      <c r="AN9" s="12">
        <v>16.693764148278799</v>
      </c>
      <c r="AO9" s="12">
        <v>13.007585322888517</v>
      </c>
      <c r="AP9" s="12">
        <v>26.236964778913816</v>
      </c>
      <c r="AQ9" s="12">
        <v>32.089209037248629</v>
      </c>
      <c r="AR9" s="12">
        <v>26.381600488097604</v>
      </c>
      <c r="AS9" s="12">
        <v>20.961407335032476</v>
      </c>
      <c r="AT9" s="12">
        <v>20.867308599775988</v>
      </c>
      <c r="AU9" s="12">
        <v>23.201463373738626</v>
      </c>
      <c r="AV9" s="13">
        <v>27.182460209703017</v>
      </c>
      <c r="AW9" s="12">
        <v>6.8380453973357351</v>
      </c>
      <c r="AX9" s="13">
        <v>6.0688647046202044</v>
      </c>
    </row>
    <row r="10" spans="2:50" x14ac:dyDescent="0.2">
      <c r="B10" s="20">
        <v>2012</v>
      </c>
      <c r="C10" s="11">
        <v>22.709873052476176</v>
      </c>
      <c r="D10" s="12">
        <v>17.222559068456778</v>
      </c>
      <c r="E10" s="12">
        <v>10.221289304934681</v>
      </c>
      <c r="F10" s="12">
        <v>12.043139481971647</v>
      </c>
      <c r="G10" s="12">
        <v>12.303403792976928</v>
      </c>
      <c r="H10" s="12">
        <v>13.952917932345489</v>
      </c>
      <c r="I10" s="12">
        <v>10.871950082447881</v>
      </c>
      <c r="J10" s="12">
        <v>21.929279286707086</v>
      </c>
      <c r="K10" s="12">
        <v>26.82067964023399</v>
      </c>
      <c r="L10" s="12">
        <v>22.050168150500941</v>
      </c>
      <c r="M10" s="12">
        <v>17.519883094929682</v>
      </c>
      <c r="N10" s="12">
        <v>17.441233850882071</v>
      </c>
      <c r="O10" s="12">
        <v>19.39215814292384</v>
      </c>
      <c r="P10" s="13">
        <v>22.719539651836868</v>
      </c>
      <c r="Q10" s="12">
        <v>5.7153488811279001</v>
      </c>
      <c r="R10" s="12">
        <v>5.0724552242344076</v>
      </c>
      <c r="S10" s="11">
        <v>22.709873052476176</v>
      </c>
      <c r="T10" s="12">
        <v>17.222559068456778</v>
      </c>
      <c r="U10" s="12">
        <v>10.221289304934681</v>
      </c>
      <c r="V10" s="12">
        <v>12.043139481971647</v>
      </c>
      <c r="W10" s="12">
        <v>12.303403792976928</v>
      </c>
      <c r="X10" s="12">
        <v>13.952917932345489</v>
      </c>
      <c r="Y10" s="12">
        <v>10.871950082447881</v>
      </c>
      <c r="Z10" s="12">
        <v>21.929279286707086</v>
      </c>
      <c r="AA10" s="12">
        <v>26.82067964023399</v>
      </c>
      <c r="AB10" s="12">
        <v>22.050168150500941</v>
      </c>
      <c r="AC10" s="12">
        <v>17.519883094929682</v>
      </c>
      <c r="AD10" s="12">
        <v>17.441233850882071</v>
      </c>
      <c r="AE10" s="12">
        <v>19.39215814292384</v>
      </c>
      <c r="AF10" s="13">
        <v>22.719539651836868</v>
      </c>
      <c r="AG10" s="12">
        <v>6.8012651685422032</v>
      </c>
      <c r="AH10" s="12">
        <v>6.0362217168389458</v>
      </c>
      <c r="AI10" s="11">
        <v>27.024748932446645</v>
      </c>
      <c r="AJ10" s="12">
        <v>20.494845291463566</v>
      </c>
      <c r="AK10" s="12">
        <v>12.163334272872268</v>
      </c>
      <c r="AL10" s="12">
        <v>14.331335983546255</v>
      </c>
      <c r="AM10" s="12">
        <v>14.641050513642542</v>
      </c>
      <c r="AN10" s="12">
        <v>16.603972339491133</v>
      </c>
      <c r="AO10" s="12">
        <v>12.937620598112977</v>
      </c>
      <c r="AP10" s="12">
        <v>26.095842351181432</v>
      </c>
      <c r="AQ10" s="12">
        <v>31.916608771878447</v>
      </c>
      <c r="AR10" s="12">
        <v>26.239700099096119</v>
      </c>
      <c r="AS10" s="12">
        <v>20.848660882966321</v>
      </c>
      <c r="AT10" s="12">
        <v>20.755068282549662</v>
      </c>
      <c r="AU10" s="12">
        <v>23.076668190079364</v>
      </c>
      <c r="AV10" s="13">
        <v>27.036252185685878</v>
      </c>
      <c r="AW10" s="12">
        <v>6.8012651685422032</v>
      </c>
      <c r="AX10" s="13">
        <v>6.0362217168389458</v>
      </c>
    </row>
    <row r="11" spans="2:50" x14ac:dyDescent="0.2">
      <c r="B11" s="20">
        <v>2013</v>
      </c>
      <c r="C11" s="11">
        <v>22.68437292881292</v>
      </c>
      <c r="D11" s="12">
        <v>17.203220458107495</v>
      </c>
      <c r="E11" s="12">
        <v>10.209812175992939</v>
      </c>
      <c r="F11" s="12">
        <v>12.029616661065752</v>
      </c>
      <c r="G11" s="12">
        <v>12.289588730361872</v>
      </c>
      <c r="H11" s="12">
        <v>13.937250687886834</v>
      </c>
      <c r="I11" s="12">
        <v>10.859742349233228</v>
      </c>
      <c r="J11" s="12">
        <v>21.904655664533372</v>
      </c>
      <c r="K11" s="12">
        <v>26.790563635359003</v>
      </c>
      <c r="L11" s="12">
        <v>22.025408786442217</v>
      </c>
      <c r="M11" s="12">
        <v>17.500210629810471</v>
      </c>
      <c r="N11" s="12">
        <v>17.4216496982534</v>
      </c>
      <c r="O11" s="12">
        <v>19.370383365513177</v>
      </c>
      <c r="P11" s="13">
        <v>22.694028673886645</v>
      </c>
      <c r="Q11" s="12">
        <v>5.7089313153885133</v>
      </c>
      <c r="R11" s="12">
        <v>5.0667595413393318</v>
      </c>
      <c r="S11" s="11">
        <v>22.68437292881292</v>
      </c>
      <c r="T11" s="12">
        <v>17.203220458107495</v>
      </c>
      <c r="U11" s="12">
        <v>10.209812175992939</v>
      </c>
      <c r="V11" s="12">
        <v>12.029616661065752</v>
      </c>
      <c r="W11" s="12">
        <v>12.289588730361872</v>
      </c>
      <c r="X11" s="12">
        <v>13.937250687886834</v>
      </c>
      <c r="Y11" s="12">
        <v>10.859742349233228</v>
      </c>
      <c r="Z11" s="12">
        <v>21.904655664533372</v>
      </c>
      <c r="AA11" s="12">
        <v>26.790563635359003</v>
      </c>
      <c r="AB11" s="12">
        <v>22.025408786442217</v>
      </c>
      <c r="AC11" s="12">
        <v>17.500210629810471</v>
      </c>
      <c r="AD11" s="12">
        <v>17.4216496982534</v>
      </c>
      <c r="AE11" s="12">
        <v>19.370383365513177</v>
      </c>
      <c r="AF11" s="13">
        <v>22.694028673886645</v>
      </c>
      <c r="AG11" s="12">
        <v>6.7936282653123294</v>
      </c>
      <c r="AH11" s="12">
        <v>6.0294438541938042</v>
      </c>
      <c r="AI11" s="11">
        <v>26.994403785287364</v>
      </c>
      <c r="AJ11" s="12">
        <v>20.47183234514792</v>
      </c>
      <c r="AK11" s="12">
        <v>12.149676489431597</v>
      </c>
      <c r="AL11" s="12">
        <v>14.315243826668247</v>
      </c>
      <c r="AM11" s="12">
        <v>14.624610589130628</v>
      </c>
      <c r="AN11" s="12">
        <v>16.585328318585333</v>
      </c>
      <c r="AO11" s="12">
        <v>12.923093395587543</v>
      </c>
      <c r="AP11" s="12">
        <v>26.066540240794708</v>
      </c>
      <c r="AQ11" s="12">
        <v>31.880770726077213</v>
      </c>
      <c r="AR11" s="12">
        <v>26.210236455866241</v>
      </c>
      <c r="AS11" s="12">
        <v>20.825250649474459</v>
      </c>
      <c r="AT11" s="12">
        <v>20.731763140921547</v>
      </c>
      <c r="AU11" s="12">
        <v>23.050756204960681</v>
      </c>
      <c r="AV11" s="13">
        <v>27.005894121925106</v>
      </c>
      <c r="AW11" s="12">
        <v>6.7936282653123294</v>
      </c>
      <c r="AX11" s="13">
        <v>6.0294438541938042</v>
      </c>
    </row>
    <row r="12" spans="2:50" x14ac:dyDescent="0.2">
      <c r="B12" s="20">
        <v>2014</v>
      </c>
      <c r="C12" s="11">
        <v>22.931621361412226</v>
      </c>
      <c r="D12" s="12">
        <v>17.390727042806823</v>
      </c>
      <c r="E12" s="12">
        <v>10.321094073251881</v>
      </c>
      <c r="F12" s="12">
        <v>12.160733526123163</v>
      </c>
      <c r="G12" s="12">
        <v>12.423539162247634</v>
      </c>
      <c r="H12" s="12">
        <v>14.089159819258361</v>
      </c>
      <c r="I12" s="12">
        <v>10.978108163563052</v>
      </c>
      <c r="J12" s="12">
        <v>22.143405565034453</v>
      </c>
      <c r="K12" s="12">
        <v>27.082567513450829</v>
      </c>
      <c r="L12" s="12">
        <v>22.265474836180367</v>
      </c>
      <c r="M12" s="12">
        <v>17.690954260324613</v>
      </c>
      <c r="N12" s="12">
        <v>17.611537053513562</v>
      </c>
      <c r="O12" s="12">
        <v>19.581510952817464</v>
      </c>
      <c r="P12" s="13">
        <v>22.941382349326155</v>
      </c>
      <c r="Q12" s="12">
        <v>5.7711558399092704</v>
      </c>
      <c r="R12" s="12">
        <v>5.121984711498766</v>
      </c>
      <c r="S12" s="11">
        <v>22.931621361412226</v>
      </c>
      <c r="T12" s="12">
        <v>17.390727042806823</v>
      </c>
      <c r="U12" s="12">
        <v>10.321094073251881</v>
      </c>
      <c r="V12" s="12">
        <v>12.160733526123163</v>
      </c>
      <c r="W12" s="12">
        <v>12.423539162247634</v>
      </c>
      <c r="X12" s="12">
        <v>14.089159819258361</v>
      </c>
      <c r="Y12" s="12">
        <v>10.978108163563052</v>
      </c>
      <c r="Z12" s="12">
        <v>22.143405565034453</v>
      </c>
      <c r="AA12" s="12">
        <v>27.082567513450829</v>
      </c>
      <c r="AB12" s="12">
        <v>22.265474836180367</v>
      </c>
      <c r="AC12" s="12">
        <v>17.690954260324613</v>
      </c>
      <c r="AD12" s="12">
        <v>17.611537053513562</v>
      </c>
      <c r="AE12" s="12">
        <v>19.581510952817464</v>
      </c>
      <c r="AF12" s="13">
        <v>22.941382349326155</v>
      </c>
      <c r="AG12" s="12">
        <v>6.8676754494920331</v>
      </c>
      <c r="AH12" s="12">
        <v>6.0951618066835316</v>
      </c>
      <c r="AI12" s="11">
        <v>27.28862942008055</v>
      </c>
      <c r="AJ12" s="12">
        <v>20.69496518094012</v>
      </c>
      <c r="AK12" s="12">
        <v>12.282101947169737</v>
      </c>
      <c r="AL12" s="12">
        <v>14.471272896086564</v>
      </c>
      <c r="AM12" s="12">
        <v>14.784011603074683</v>
      </c>
      <c r="AN12" s="12">
        <v>16.766100184917448</v>
      </c>
      <c r="AO12" s="12">
        <v>13.063948714640031</v>
      </c>
      <c r="AP12" s="12">
        <v>26.350652622391003</v>
      </c>
      <c r="AQ12" s="12">
        <v>32.228255341006488</v>
      </c>
      <c r="AR12" s="12">
        <v>26.495915055054631</v>
      </c>
      <c r="AS12" s="12">
        <v>21.052235569786287</v>
      </c>
      <c r="AT12" s="12">
        <v>20.957729093681138</v>
      </c>
      <c r="AU12" s="12">
        <v>23.301998033852779</v>
      </c>
      <c r="AV12" s="13">
        <v>27.300244995698119</v>
      </c>
      <c r="AW12" s="12">
        <v>6.8676754494920331</v>
      </c>
      <c r="AX12" s="13">
        <v>6.0951618066835316</v>
      </c>
    </row>
    <row r="13" spans="2:50" x14ac:dyDescent="0.2">
      <c r="B13" s="20">
        <v>2015</v>
      </c>
      <c r="C13" s="11">
        <v>23.300162264505222</v>
      </c>
      <c r="D13" s="12">
        <v>17.670218586330421</v>
      </c>
      <c r="E13" s="12">
        <v>10.486967443944486</v>
      </c>
      <c r="F13" s="12">
        <v>12.356172289277183</v>
      </c>
      <c r="G13" s="12">
        <v>12.623201552896143</v>
      </c>
      <c r="H13" s="12">
        <v>14.315590894574671</v>
      </c>
      <c r="I13" s="12">
        <v>11.154540602991878</v>
      </c>
      <c r="J13" s="12">
        <v>22.499278817774652</v>
      </c>
      <c r="K13" s="12">
        <v>27.517819505980228</v>
      </c>
      <c r="L13" s="12">
        <v>22.62330990046101</v>
      </c>
      <c r="M13" s="12">
        <v>17.975270844700457</v>
      </c>
      <c r="N13" s="12">
        <v>17.894577300352783</v>
      </c>
      <c r="O13" s="12">
        <v>19.89621123574732</v>
      </c>
      <c r="P13" s="13">
        <v>23.31008012415727</v>
      </c>
      <c r="Q13" s="12">
        <v>5.863905800830465</v>
      </c>
      <c r="R13" s="12">
        <v>5.2043016502556885</v>
      </c>
      <c r="S13" s="11">
        <v>23.300162264505222</v>
      </c>
      <c r="T13" s="12">
        <v>17.670218586330421</v>
      </c>
      <c r="U13" s="12">
        <v>10.486967443944486</v>
      </c>
      <c r="V13" s="12">
        <v>12.356172289277183</v>
      </c>
      <c r="W13" s="12">
        <v>12.623201552896143</v>
      </c>
      <c r="X13" s="12">
        <v>14.315590894574671</v>
      </c>
      <c r="Y13" s="12">
        <v>11.154540602991878</v>
      </c>
      <c r="Z13" s="12">
        <v>22.499278817774652</v>
      </c>
      <c r="AA13" s="12">
        <v>27.517819505980228</v>
      </c>
      <c r="AB13" s="12">
        <v>22.62330990046101</v>
      </c>
      <c r="AC13" s="12">
        <v>17.975270844700457</v>
      </c>
      <c r="AD13" s="12">
        <v>17.894577300352783</v>
      </c>
      <c r="AE13" s="12">
        <v>19.89621123574732</v>
      </c>
      <c r="AF13" s="13">
        <v>23.31008012415727</v>
      </c>
      <c r="AG13" s="12">
        <v>6.9780479029882532</v>
      </c>
      <c r="AH13" s="12">
        <v>6.1931189638042676</v>
      </c>
      <c r="AI13" s="11">
        <v>27.727193094761216</v>
      </c>
      <c r="AJ13" s="12">
        <v>21.027560117733202</v>
      </c>
      <c r="AK13" s="12">
        <v>12.479491258293937</v>
      </c>
      <c r="AL13" s="12">
        <v>14.703845024239849</v>
      </c>
      <c r="AM13" s="12">
        <v>15.021609847946408</v>
      </c>
      <c r="AN13" s="12">
        <v>17.03555316454386</v>
      </c>
      <c r="AO13" s="12">
        <v>13.273903317560334</v>
      </c>
      <c r="AP13" s="12">
        <v>26.774141793151827</v>
      </c>
      <c r="AQ13" s="12">
        <v>32.746205212116465</v>
      </c>
      <c r="AR13" s="12">
        <v>26.921738781548594</v>
      </c>
      <c r="AS13" s="12">
        <v>21.390572305193547</v>
      </c>
      <c r="AT13" s="12">
        <v>21.29454698741981</v>
      </c>
      <c r="AU13" s="12">
        <v>23.67649137053931</v>
      </c>
      <c r="AV13" s="13">
        <v>27.738995347747153</v>
      </c>
      <c r="AW13" s="12">
        <v>6.9780479029882532</v>
      </c>
      <c r="AX13" s="13">
        <v>6.1931189638042676</v>
      </c>
    </row>
    <row r="14" spans="2:50" x14ac:dyDescent="0.2">
      <c r="B14" s="20">
        <v>2016</v>
      </c>
      <c r="C14" s="11">
        <v>23.77253779943992</v>
      </c>
      <c r="D14" s="12">
        <v>18.028455531737723</v>
      </c>
      <c r="E14" s="12">
        <v>10.69957484126388</v>
      </c>
      <c r="F14" s="12">
        <v>12.606674986581746</v>
      </c>
      <c r="G14" s="12">
        <v>12.8791178644843</v>
      </c>
      <c r="H14" s="12">
        <v>14.605817839347177</v>
      </c>
      <c r="I14" s="12">
        <v>11.380682036020263</v>
      </c>
      <c r="J14" s="12">
        <v>22.955417652626529</v>
      </c>
      <c r="K14" s="12">
        <v>28.075701659838685</v>
      </c>
      <c r="L14" s="12">
        <v>23.081963277845574</v>
      </c>
      <c r="M14" s="12">
        <v>18.339692263078152</v>
      </c>
      <c r="N14" s="12">
        <v>18.257362779214507</v>
      </c>
      <c r="O14" s="12">
        <v>20.299576814019588</v>
      </c>
      <c r="P14" s="13">
        <v>23.782656728689908</v>
      </c>
      <c r="Q14" s="12">
        <v>5.9827876183916073</v>
      </c>
      <c r="R14" s="12">
        <v>5.3098109916968879</v>
      </c>
      <c r="S14" s="11">
        <v>23.77253779943992</v>
      </c>
      <c r="T14" s="12">
        <v>18.028455531737723</v>
      </c>
      <c r="U14" s="12">
        <v>10.69957484126388</v>
      </c>
      <c r="V14" s="12">
        <v>12.606674986581746</v>
      </c>
      <c r="W14" s="12">
        <v>12.8791178644843</v>
      </c>
      <c r="X14" s="12">
        <v>14.605817839347177</v>
      </c>
      <c r="Y14" s="12">
        <v>11.380682036020263</v>
      </c>
      <c r="Z14" s="12">
        <v>22.955417652626529</v>
      </c>
      <c r="AA14" s="12">
        <v>28.075701659838685</v>
      </c>
      <c r="AB14" s="12">
        <v>23.081963277845574</v>
      </c>
      <c r="AC14" s="12">
        <v>18.339692263078152</v>
      </c>
      <c r="AD14" s="12">
        <v>18.257362779214507</v>
      </c>
      <c r="AE14" s="12">
        <v>20.299576814019588</v>
      </c>
      <c r="AF14" s="13">
        <v>23.782656728689908</v>
      </c>
      <c r="AG14" s="12">
        <v>7.1195172658860137</v>
      </c>
      <c r="AH14" s="12">
        <v>6.3186750801192968</v>
      </c>
      <c r="AI14" s="11">
        <v>28.289319981333502</v>
      </c>
      <c r="AJ14" s="12">
        <v>21.453862082767891</v>
      </c>
      <c r="AK14" s="12">
        <v>12.732494061104017</v>
      </c>
      <c r="AL14" s="12">
        <v>15.001943234032275</v>
      </c>
      <c r="AM14" s="12">
        <v>15.326150258736318</v>
      </c>
      <c r="AN14" s="12">
        <v>17.380923228823139</v>
      </c>
      <c r="AO14" s="12">
        <v>13.543011622864107</v>
      </c>
      <c r="AP14" s="12">
        <v>27.316947006625568</v>
      </c>
      <c r="AQ14" s="12">
        <v>33.410084975208036</v>
      </c>
      <c r="AR14" s="12">
        <v>27.46753630063623</v>
      </c>
      <c r="AS14" s="12">
        <v>21.824233793062998</v>
      </c>
      <c r="AT14" s="12">
        <v>21.726261707265262</v>
      </c>
      <c r="AU14" s="12">
        <v>24.156496408683306</v>
      </c>
      <c r="AV14" s="13">
        <v>28.301361507140989</v>
      </c>
      <c r="AW14" s="12">
        <v>7.1195172658860137</v>
      </c>
      <c r="AX14" s="13">
        <v>6.3186750801192968</v>
      </c>
    </row>
    <row r="15" spans="2:50" x14ac:dyDescent="0.2">
      <c r="B15" s="20">
        <v>2017</v>
      </c>
      <c r="C15" s="11">
        <v>24.284353140125596</v>
      </c>
      <c r="D15" s="12">
        <v>18.416602568787773</v>
      </c>
      <c r="E15" s="12">
        <v>10.929933357833466</v>
      </c>
      <c r="F15" s="12">
        <v>12.878092775780633</v>
      </c>
      <c r="G15" s="12">
        <v>13.156401264058802</v>
      </c>
      <c r="H15" s="12">
        <v>14.920276552022544</v>
      </c>
      <c r="I15" s="12">
        <v>11.625704578528884</v>
      </c>
      <c r="J15" s="12">
        <v>23.449640650843318</v>
      </c>
      <c r="K15" s="12">
        <v>28.680162779271981</v>
      </c>
      <c r="L15" s="12">
        <v>23.578910763991672</v>
      </c>
      <c r="M15" s="12">
        <v>18.734540130095489</v>
      </c>
      <c r="N15" s="12">
        <v>18.650438118065619</v>
      </c>
      <c r="O15" s="12">
        <v>20.736620385492522</v>
      </c>
      <c r="P15" s="13">
        <v>24.294689926773277</v>
      </c>
      <c r="Q15" s="12">
        <v>6.111595173941244</v>
      </c>
      <c r="R15" s="12">
        <v>5.4241295699075796</v>
      </c>
      <c r="S15" s="11">
        <v>24.284353140125596</v>
      </c>
      <c r="T15" s="12">
        <v>18.416602568787773</v>
      </c>
      <c r="U15" s="12">
        <v>10.929933357833466</v>
      </c>
      <c r="V15" s="12">
        <v>12.878092775780633</v>
      </c>
      <c r="W15" s="12">
        <v>13.156401264058802</v>
      </c>
      <c r="X15" s="12">
        <v>14.920276552022544</v>
      </c>
      <c r="Y15" s="12">
        <v>11.625704578528884</v>
      </c>
      <c r="Z15" s="12">
        <v>23.449640650843318</v>
      </c>
      <c r="AA15" s="12">
        <v>28.680162779271981</v>
      </c>
      <c r="AB15" s="12">
        <v>23.578910763991672</v>
      </c>
      <c r="AC15" s="12">
        <v>18.734540130095489</v>
      </c>
      <c r="AD15" s="12">
        <v>18.650438118065619</v>
      </c>
      <c r="AE15" s="12">
        <v>20.736620385492522</v>
      </c>
      <c r="AF15" s="13">
        <v>24.294689926773277</v>
      </c>
      <c r="AG15" s="12">
        <v>7.2727982569900798</v>
      </c>
      <c r="AH15" s="12">
        <v>6.454714188190021</v>
      </c>
      <c r="AI15" s="11">
        <v>28.898380236749464</v>
      </c>
      <c r="AJ15" s="12">
        <v>21.915757056857455</v>
      </c>
      <c r="AK15" s="12">
        <v>13.006620695821825</v>
      </c>
      <c r="AL15" s="12">
        <v>15.324930403178953</v>
      </c>
      <c r="AM15" s="12">
        <v>15.656117504229973</v>
      </c>
      <c r="AN15" s="12">
        <v>17.755129096906831</v>
      </c>
      <c r="AO15" s="12">
        <v>13.83458844844937</v>
      </c>
      <c r="AP15" s="12">
        <v>27.905072374503547</v>
      </c>
      <c r="AQ15" s="12">
        <v>34.129393707333662</v>
      </c>
      <c r="AR15" s="12">
        <v>28.058903809150088</v>
      </c>
      <c r="AS15" s="12">
        <v>22.294102754813633</v>
      </c>
      <c r="AT15" s="12">
        <v>22.194021360498084</v>
      </c>
      <c r="AU15" s="12">
        <v>24.6765782587361</v>
      </c>
      <c r="AV15" s="13">
        <v>28.910681012860195</v>
      </c>
      <c r="AW15" s="12">
        <v>7.2727982569900798</v>
      </c>
      <c r="AX15" s="13">
        <v>6.454714188190021</v>
      </c>
    </row>
    <row r="16" spans="2:50" x14ac:dyDescent="0.2">
      <c r="B16" s="20">
        <v>2018</v>
      </c>
      <c r="C16" s="11">
        <v>24.810971950408195</v>
      </c>
      <c r="D16" s="12">
        <v>18.815976160427624</v>
      </c>
      <c r="E16" s="12">
        <v>11.166954639321078</v>
      </c>
      <c r="F16" s="12">
        <v>13.157360906051919</v>
      </c>
      <c r="G16" s="12">
        <v>13.44170465844204</v>
      </c>
      <c r="H16" s="12">
        <v>15.243830498120069</v>
      </c>
      <c r="I16" s="12">
        <v>11.87781402029638</v>
      </c>
      <c r="J16" s="12">
        <v>23.958158287275516</v>
      </c>
      <c r="K16" s="12">
        <v>29.302107004608398</v>
      </c>
      <c r="L16" s="12">
        <v>24.09023168996584</v>
      </c>
      <c r="M16" s="12">
        <v>19.140808362877884</v>
      </c>
      <c r="N16" s="12">
        <v>19.054882555037519</v>
      </c>
      <c r="O16" s="12">
        <v>21.186304768423273</v>
      </c>
      <c r="P16" s="13">
        <v>24.821532895642893</v>
      </c>
      <c r="Q16" s="12">
        <v>6.2441282894357553</v>
      </c>
      <c r="R16" s="12">
        <v>5.5417546367331658</v>
      </c>
      <c r="S16" s="11">
        <v>24.810971950408195</v>
      </c>
      <c r="T16" s="12">
        <v>18.815976160427624</v>
      </c>
      <c r="U16" s="12">
        <v>11.166954639321078</v>
      </c>
      <c r="V16" s="12">
        <v>13.157360906051919</v>
      </c>
      <c r="W16" s="12">
        <v>13.44170465844204</v>
      </c>
      <c r="X16" s="12">
        <v>15.243830498120069</v>
      </c>
      <c r="Y16" s="12">
        <v>11.87781402029638</v>
      </c>
      <c r="Z16" s="12">
        <v>23.958158287275516</v>
      </c>
      <c r="AA16" s="12">
        <v>29.302107004608398</v>
      </c>
      <c r="AB16" s="12">
        <v>24.09023168996584</v>
      </c>
      <c r="AC16" s="12">
        <v>19.140808362877884</v>
      </c>
      <c r="AD16" s="12">
        <v>19.054882555037519</v>
      </c>
      <c r="AE16" s="12">
        <v>21.186304768423273</v>
      </c>
      <c r="AF16" s="13">
        <v>24.821532895642893</v>
      </c>
      <c r="AG16" s="12">
        <v>7.4305126644285497</v>
      </c>
      <c r="AH16" s="12">
        <v>6.5946880177124658</v>
      </c>
      <c r="AI16" s="11">
        <v>29.525056620985747</v>
      </c>
      <c r="AJ16" s="12">
        <v>22.391011630908867</v>
      </c>
      <c r="AK16" s="12">
        <v>13.288676020792085</v>
      </c>
      <c r="AL16" s="12">
        <v>15.657259478201784</v>
      </c>
      <c r="AM16" s="12">
        <v>15.995628543546028</v>
      </c>
      <c r="AN16" s="12">
        <v>18.140158292762884</v>
      </c>
      <c r="AO16" s="12">
        <v>14.134598684152692</v>
      </c>
      <c r="AP16" s="12">
        <v>28.510208361857863</v>
      </c>
      <c r="AQ16" s="12">
        <v>34.869507335483995</v>
      </c>
      <c r="AR16" s="12">
        <v>28.66737571105935</v>
      </c>
      <c r="AS16" s="12">
        <v>22.77756195182468</v>
      </c>
      <c r="AT16" s="12">
        <v>22.675310240494642</v>
      </c>
      <c r="AU16" s="12">
        <v>25.211702674423702</v>
      </c>
      <c r="AV16" s="13">
        <v>29.537624145815041</v>
      </c>
      <c r="AW16" s="12">
        <v>7.4305126644285497</v>
      </c>
      <c r="AX16" s="13">
        <v>6.5946880177124658</v>
      </c>
    </row>
    <row r="17" spans="2:50" x14ac:dyDescent="0.2">
      <c r="B17" s="20">
        <v>2019</v>
      </c>
      <c r="C17" s="11">
        <v>25.352487946955474</v>
      </c>
      <c r="D17" s="12">
        <v>19.226647378866375</v>
      </c>
      <c r="E17" s="12">
        <v>11.410680865846873</v>
      </c>
      <c r="F17" s="12">
        <v>13.444529075731614</v>
      </c>
      <c r="G17" s="12">
        <v>13.735078820000863</v>
      </c>
      <c r="H17" s="12">
        <v>15.576537257044579</v>
      </c>
      <c r="I17" s="12">
        <v>12.137055226519992</v>
      </c>
      <c r="J17" s="12">
        <v>24.481061057320286</v>
      </c>
      <c r="K17" s="12">
        <v>29.941645016551316</v>
      </c>
      <c r="L17" s="12">
        <v>24.616017050036437</v>
      </c>
      <c r="M17" s="12">
        <v>19.558569260599338</v>
      </c>
      <c r="N17" s="12">
        <v>19.470768064742941</v>
      </c>
      <c r="O17" s="12">
        <v>21.648709988289657</v>
      </c>
      <c r="P17" s="13">
        <v>25.363279391857599</v>
      </c>
      <c r="Q17" s="12">
        <v>6.3804105503637576</v>
      </c>
      <c r="R17" s="12">
        <v>5.6627071246376826</v>
      </c>
      <c r="S17" s="11">
        <v>25.352487946955474</v>
      </c>
      <c r="T17" s="12">
        <v>19.226647378866375</v>
      </c>
      <c r="U17" s="12">
        <v>11.410680865846873</v>
      </c>
      <c r="V17" s="12">
        <v>13.444529075731614</v>
      </c>
      <c r="W17" s="12">
        <v>13.735078820000863</v>
      </c>
      <c r="X17" s="12">
        <v>15.576537257044579</v>
      </c>
      <c r="Y17" s="12">
        <v>12.137055226519992</v>
      </c>
      <c r="Z17" s="12">
        <v>24.481061057320286</v>
      </c>
      <c r="AA17" s="12">
        <v>29.941645016551316</v>
      </c>
      <c r="AB17" s="12">
        <v>24.616017050036437</v>
      </c>
      <c r="AC17" s="12">
        <v>19.558569260599338</v>
      </c>
      <c r="AD17" s="12">
        <v>19.470768064742941</v>
      </c>
      <c r="AE17" s="12">
        <v>21.648709988289657</v>
      </c>
      <c r="AF17" s="13">
        <v>25.363279391857599</v>
      </c>
      <c r="AG17" s="12">
        <v>7.592688554932872</v>
      </c>
      <c r="AH17" s="12">
        <v>6.7386214783188425</v>
      </c>
      <c r="AI17" s="11">
        <v>30.169460656877011</v>
      </c>
      <c r="AJ17" s="12">
        <v>22.879710380850991</v>
      </c>
      <c r="AK17" s="12">
        <v>13.578710230357776</v>
      </c>
      <c r="AL17" s="12">
        <v>15.998989600120614</v>
      </c>
      <c r="AM17" s="12">
        <v>16.344743795801026</v>
      </c>
      <c r="AN17" s="12">
        <v>18.536079335883052</v>
      </c>
      <c r="AO17" s="12">
        <v>14.443095719558789</v>
      </c>
      <c r="AP17" s="12">
        <v>29.132462658211132</v>
      </c>
      <c r="AQ17" s="12">
        <v>35.630557569696066</v>
      </c>
      <c r="AR17" s="12">
        <v>29.293060289543355</v>
      </c>
      <c r="AS17" s="12">
        <v>23.27469742011321</v>
      </c>
      <c r="AT17" s="12">
        <v>23.170213997044101</v>
      </c>
      <c r="AU17" s="12">
        <v>25.761964886064693</v>
      </c>
      <c r="AV17" s="13">
        <v>30.182302476310543</v>
      </c>
      <c r="AW17" s="12">
        <v>7.592688554932872</v>
      </c>
      <c r="AX17" s="13">
        <v>6.7386214783188425</v>
      </c>
    </row>
    <row r="18" spans="2:50" x14ac:dyDescent="0.2">
      <c r="B18" s="20">
        <v>2020</v>
      </c>
      <c r="C18" s="11">
        <v>25.909080018474874</v>
      </c>
      <c r="D18" s="12">
        <v>19.648751888505295</v>
      </c>
      <c r="E18" s="12">
        <v>11.661192551873771</v>
      </c>
      <c r="F18" s="12">
        <v>13.73969215024016</v>
      </c>
      <c r="G18" s="12">
        <v>14.036620664292503</v>
      </c>
      <c r="H18" s="12">
        <v>15.918506737796813</v>
      </c>
      <c r="I18" s="12">
        <v>12.403513837004626</v>
      </c>
      <c r="J18" s="12">
        <v>25.018521700843557</v>
      </c>
      <c r="K18" s="12">
        <v>30.598988085181475</v>
      </c>
      <c r="L18" s="12">
        <v>25.156440536327139</v>
      </c>
      <c r="M18" s="12">
        <v>19.987960829722237</v>
      </c>
      <c r="N18" s="12">
        <v>19.898232034113668</v>
      </c>
      <c r="O18" s="12">
        <v>22.123988799715022</v>
      </c>
      <c r="P18" s="13">
        <v>25.920108380269948</v>
      </c>
      <c r="Q18" s="12">
        <v>6.5204869772928022</v>
      </c>
      <c r="R18" s="12">
        <v>5.7870269900293643</v>
      </c>
      <c r="S18" s="11">
        <v>25.909080018474874</v>
      </c>
      <c r="T18" s="12">
        <v>19.648751888505295</v>
      </c>
      <c r="U18" s="12">
        <v>11.661192551873771</v>
      </c>
      <c r="V18" s="12">
        <v>13.73969215024016</v>
      </c>
      <c r="W18" s="12">
        <v>14.036620664292503</v>
      </c>
      <c r="X18" s="12">
        <v>15.918506737796813</v>
      </c>
      <c r="Y18" s="12">
        <v>12.403513837004626</v>
      </c>
      <c r="Z18" s="12">
        <v>25.018521700843557</v>
      </c>
      <c r="AA18" s="12">
        <v>30.598988085181475</v>
      </c>
      <c r="AB18" s="12">
        <v>25.156440536327139</v>
      </c>
      <c r="AC18" s="12">
        <v>19.987960829722237</v>
      </c>
      <c r="AD18" s="12">
        <v>19.898232034113668</v>
      </c>
      <c r="AE18" s="12">
        <v>22.123988799715022</v>
      </c>
      <c r="AF18" s="13">
        <v>25.920108380269948</v>
      </c>
      <c r="AG18" s="12">
        <v>7.7593795029784349</v>
      </c>
      <c r="AH18" s="12">
        <v>6.8865621181349432</v>
      </c>
      <c r="AI18" s="11">
        <v>30.831805221985096</v>
      </c>
      <c r="AJ18" s="12">
        <v>23.3820147473213</v>
      </c>
      <c r="AK18" s="12">
        <v>13.876819136729788</v>
      </c>
      <c r="AL18" s="12">
        <v>16.35023365878579</v>
      </c>
      <c r="AM18" s="12">
        <v>16.703578590508076</v>
      </c>
      <c r="AN18" s="12">
        <v>18.943023017978206</v>
      </c>
      <c r="AO18" s="12">
        <v>14.760181466035501</v>
      </c>
      <c r="AP18" s="12">
        <v>29.772040824003831</v>
      </c>
      <c r="AQ18" s="12">
        <v>36.412795821365954</v>
      </c>
      <c r="AR18" s="12">
        <v>29.936164238229292</v>
      </c>
      <c r="AS18" s="12">
        <v>23.785673387369464</v>
      </c>
      <c r="AT18" s="12">
        <v>23.678896120595262</v>
      </c>
      <c r="AU18" s="12">
        <v>26.327546671660869</v>
      </c>
      <c r="AV18" s="13">
        <v>30.844928972521235</v>
      </c>
      <c r="AW18" s="12">
        <v>7.7593795029784349</v>
      </c>
      <c r="AX18" s="13">
        <v>6.8865621181349432</v>
      </c>
    </row>
    <row r="19" spans="2:50" x14ac:dyDescent="0.2">
      <c r="B19" s="20">
        <v>2021</v>
      </c>
      <c r="C19" s="11">
        <v>26.378663933920464</v>
      </c>
      <c r="D19" s="12">
        <v>20.004871744511142</v>
      </c>
      <c r="E19" s="12">
        <v>11.872543493449818</v>
      </c>
      <c r="F19" s="12">
        <v>13.988714440198974</v>
      </c>
      <c r="G19" s="12">
        <v>14.291024575448853</v>
      </c>
      <c r="H19" s="12">
        <v>16.20701851500586</v>
      </c>
      <c r="I19" s="12">
        <v>12.62831883157452</v>
      </c>
      <c r="J19" s="12">
        <v>25.471964870981797</v>
      </c>
      <c r="K19" s="12">
        <v>31.153573297140621</v>
      </c>
      <c r="L19" s="12">
        <v>25.612383388690059</v>
      </c>
      <c r="M19" s="12">
        <v>20.35022861003328</v>
      </c>
      <c r="N19" s="12">
        <v>20.258873542895962</v>
      </c>
      <c r="O19" s="12">
        <v>22.524970589822445</v>
      </c>
      <c r="P19" s="13">
        <v>26.389892177043198</v>
      </c>
      <c r="Q19" s="12">
        <v>6.6386662334927831</v>
      </c>
      <c r="R19" s="12">
        <v>5.8919127980483887</v>
      </c>
      <c r="S19" s="11">
        <v>26.378663933920464</v>
      </c>
      <c r="T19" s="12">
        <v>20.004871744511142</v>
      </c>
      <c r="U19" s="12">
        <v>11.872543493449818</v>
      </c>
      <c r="V19" s="12">
        <v>13.988714440198974</v>
      </c>
      <c r="W19" s="12">
        <v>14.291024575448853</v>
      </c>
      <c r="X19" s="12">
        <v>16.20701851500586</v>
      </c>
      <c r="Y19" s="12">
        <v>12.62831883157452</v>
      </c>
      <c r="Z19" s="12">
        <v>25.471964870981797</v>
      </c>
      <c r="AA19" s="12">
        <v>31.153573297140621</v>
      </c>
      <c r="AB19" s="12">
        <v>25.612383388690059</v>
      </c>
      <c r="AC19" s="12">
        <v>20.35022861003328</v>
      </c>
      <c r="AD19" s="12">
        <v>20.258873542895962</v>
      </c>
      <c r="AE19" s="12">
        <v>22.524970589822445</v>
      </c>
      <c r="AF19" s="13">
        <v>26.389892177043198</v>
      </c>
      <c r="AG19" s="12">
        <v>7.9000128178564104</v>
      </c>
      <c r="AH19" s="12">
        <v>7.011376229677583</v>
      </c>
      <c r="AI19" s="11">
        <v>31.390610081365349</v>
      </c>
      <c r="AJ19" s="12">
        <v>23.805797375968261</v>
      </c>
      <c r="AK19" s="12">
        <v>14.128326757205285</v>
      </c>
      <c r="AL19" s="12">
        <v>16.646570183836779</v>
      </c>
      <c r="AM19" s="12">
        <v>17.006319244784137</v>
      </c>
      <c r="AN19" s="12">
        <v>19.286352032856975</v>
      </c>
      <c r="AO19" s="12">
        <v>15.027699409573673</v>
      </c>
      <c r="AP19" s="12">
        <v>30.311638196468333</v>
      </c>
      <c r="AQ19" s="12">
        <v>37.072752223597341</v>
      </c>
      <c r="AR19" s="12">
        <v>30.478736232541163</v>
      </c>
      <c r="AS19" s="12">
        <v>24.216772045939596</v>
      </c>
      <c r="AT19" s="12">
        <v>24.10805951604619</v>
      </c>
      <c r="AU19" s="12">
        <v>26.804715001888706</v>
      </c>
      <c r="AV19" s="13">
        <v>31.403971690681409</v>
      </c>
      <c r="AW19" s="12">
        <v>7.9000128178564104</v>
      </c>
      <c r="AX19" s="13">
        <v>7.011376229677583</v>
      </c>
    </row>
    <row r="20" spans="2:50" x14ac:dyDescent="0.2">
      <c r="B20" s="20">
        <v>2022</v>
      </c>
      <c r="C20" s="11">
        <v>26.861058866665122</v>
      </c>
      <c r="D20" s="12">
        <v>20.370707132684448</v>
      </c>
      <c r="E20" s="12">
        <v>12.089660434413082</v>
      </c>
      <c r="F20" s="12">
        <v>14.244530465546898</v>
      </c>
      <c r="G20" s="12">
        <v>14.552369041423159</v>
      </c>
      <c r="H20" s="12">
        <v>16.503401365408084</v>
      </c>
      <c r="I20" s="12">
        <v>12.85925687410373</v>
      </c>
      <c r="J20" s="12">
        <v>25.937778712486146</v>
      </c>
      <c r="K20" s="12">
        <v>31.72328850080206</v>
      </c>
      <c r="L20" s="12">
        <v>26.080765107838843</v>
      </c>
      <c r="M20" s="12">
        <v>20.72237964794282</v>
      </c>
      <c r="N20" s="12">
        <v>20.629353941929402</v>
      </c>
      <c r="O20" s="12">
        <v>22.936891819039072</v>
      </c>
      <c r="P20" s="13">
        <v>26.872492444205083</v>
      </c>
      <c r="Q20" s="12">
        <v>6.7600696131045126</v>
      </c>
      <c r="R20" s="12">
        <v>5.9996600624690535</v>
      </c>
      <c r="S20" s="11">
        <v>26.861058866665122</v>
      </c>
      <c r="T20" s="12">
        <v>20.370707132684448</v>
      </c>
      <c r="U20" s="12">
        <v>12.089660434413082</v>
      </c>
      <c r="V20" s="12">
        <v>14.244530465546898</v>
      </c>
      <c r="W20" s="12">
        <v>14.552369041423159</v>
      </c>
      <c r="X20" s="12">
        <v>16.503401365408084</v>
      </c>
      <c r="Y20" s="12">
        <v>12.85925687410373</v>
      </c>
      <c r="Z20" s="12">
        <v>25.937778712486146</v>
      </c>
      <c r="AA20" s="12">
        <v>31.72328850080206</v>
      </c>
      <c r="AB20" s="12">
        <v>26.080765107838843</v>
      </c>
      <c r="AC20" s="12">
        <v>20.72237964794282</v>
      </c>
      <c r="AD20" s="12">
        <v>20.629353941929402</v>
      </c>
      <c r="AE20" s="12">
        <v>22.936891819039072</v>
      </c>
      <c r="AF20" s="13">
        <v>26.872492444205083</v>
      </c>
      <c r="AG20" s="12">
        <v>8.0444828395943713</v>
      </c>
      <c r="AH20" s="12">
        <v>7.1395954743381731</v>
      </c>
      <c r="AI20" s="11">
        <v>31.964660051331496</v>
      </c>
      <c r="AJ20" s="12">
        <v>24.241141487894495</v>
      </c>
      <c r="AK20" s="12">
        <v>14.386695916951567</v>
      </c>
      <c r="AL20" s="12">
        <v>16.950991254000805</v>
      </c>
      <c r="AM20" s="12">
        <v>17.317319159293554</v>
      </c>
      <c r="AN20" s="12">
        <v>19.639047624835623</v>
      </c>
      <c r="AO20" s="12">
        <v>15.302515680183435</v>
      </c>
      <c r="AP20" s="12">
        <v>30.865956667858516</v>
      </c>
      <c r="AQ20" s="12">
        <v>37.750713315954449</v>
      </c>
      <c r="AR20" s="12">
        <v>31.036110478328219</v>
      </c>
      <c r="AS20" s="12">
        <v>24.659631781051953</v>
      </c>
      <c r="AT20" s="12">
        <v>24.548931190895988</v>
      </c>
      <c r="AU20" s="12">
        <v>27.294901264656499</v>
      </c>
      <c r="AV20" s="13">
        <v>31.978266008604052</v>
      </c>
      <c r="AW20" s="12">
        <v>8.0444828395943713</v>
      </c>
      <c r="AX20" s="13">
        <v>7.1395954743381731</v>
      </c>
    </row>
    <row r="21" spans="2:50" x14ac:dyDescent="0.2">
      <c r="B21" s="20">
        <v>2023</v>
      </c>
      <c r="C21" s="11">
        <v>27.357033352860999</v>
      </c>
      <c r="D21" s="12">
        <v>20.746840890245213</v>
      </c>
      <c r="E21" s="12">
        <v>12.312889278518028</v>
      </c>
      <c r="F21" s="12">
        <v>14.507547784179803</v>
      </c>
      <c r="G21" s="12">
        <v>14.821070427845774</v>
      </c>
      <c r="H21" s="12">
        <v>16.808127476665391</v>
      </c>
      <c r="I21" s="12">
        <v>13.096695887682946</v>
      </c>
      <c r="J21" s="12">
        <v>26.416705345045383</v>
      </c>
      <c r="K21" s="12">
        <v>32.309041348176009</v>
      </c>
      <c r="L21" s="12">
        <v>26.562331904522658</v>
      </c>
      <c r="M21" s="12">
        <v>21.105006842561682</v>
      </c>
      <c r="N21" s="12">
        <v>21.010263468716477</v>
      </c>
      <c r="O21" s="12">
        <v>23.36040874707038</v>
      </c>
      <c r="P21" s="13">
        <v>27.36867804503995</v>
      </c>
      <c r="Q21" s="12">
        <v>6.8848905321029319</v>
      </c>
      <c r="R21" s="12">
        <v>6.1104404427810808</v>
      </c>
      <c r="S21" s="11">
        <v>27.357033352860999</v>
      </c>
      <c r="T21" s="12">
        <v>20.746840890245213</v>
      </c>
      <c r="U21" s="12">
        <v>12.312889278518028</v>
      </c>
      <c r="V21" s="12">
        <v>14.507547784179803</v>
      </c>
      <c r="W21" s="12">
        <v>14.821070427845774</v>
      </c>
      <c r="X21" s="12">
        <v>16.808127476665391</v>
      </c>
      <c r="Y21" s="12">
        <v>13.096695887682946</v>
      </c>
      <c r="Z21" s="12">
        <v>26.416705345045383</v>
      </c>
      <c r="AA21" s="12">
        <v>32.309041348176009</v>
      </c>
      <c r="AB21" s="12">
        <v>26.562331904522658</v>
      </c>
      <c r="AC21" s="12">
        <v>21.105006842561682</v>
      </c>
      <c r="AD21" s="12">
        <v>21.010263468716477</v>
      </c>
      <c r="AE21" s="12">
        <v>23.36040874707038</v>
      </c>
      <c r="AF21" s="13">
        <v>27.36867804503995</v>
      </c>
      <c r="AG21" s="12">
        <v>8.1930197332024903</v>
      </c>
      <c r="AH21" s="12">
        <v>7.271424126909487</v>
      </c>
      <c r="AI21" s="11">
        <v>32.554869689904578</v>
      </c>
      <c r="AJ21" s="12">
        <v>24.688740659391808</v>
      </c>
      <c r="AK21" s="12">
        <v>14.652338241436452</v>
      </c>
      <c r="AL21" s="12">
        <v>17.263981863173964</v>
      </c>
      <c r="AM21" s="12">
        <v>17.637073809136471</v>
      </c>
      <c r="AN21" s="12">
        <v>20.001671697231817</v>
      </c>
      <c r="AO21" s="12">
        <v>15.585068106342705</v>
      </c>
      <c r="AP21" s="12">
        <v>31.435879360604002</v>
      </c>
      <c r="AQ21" s="12">
        <v>38.447759204329458</v>
      </c>
      <c r="AR21" s="12">
        <v>31.609174966381961</v>
      </c>
      <c r="AS21" s="12">
        <v>25.114958142648398</v>
      </c>
      <c r="AT21" s="12">
        <v>25.002213527772604</v>
      </c>
      <c r="AU21" s="12">
        <v>27.798886409013747</v>
      </c>
      <c r="AV21" s="13">
        <v>32.568726873597541</v>
      </c>
      <c r="AW21" s="12">
        <v>8.1930197332024903</v>
      </c>
      <c r="AX21" s="13">
        <v>7.271424126909487</v>
      </c>
    </row>
    <row r="22" spans="2:50" ht="13.5" customHeight="1" x14ac:dyDescent="0.2">
      <c r="B22" s="20">
        <v>2024</v>
      </c>
      <c r="C22" s="11">
        <v>27.867274971066085</v>
      </c>
      <c r="D22" s="12">
        <v>21.133794458343822</v>
      </c>
      <c r="E22" s="12">
        <v>12.542539492019488</v>
      </c>
      <c r="F22" s="12">
        <v>14.778131021847035</v>
      </c>
      <c r="G22" s="12">
        <v>15.097501240393832</v>
      </c>
      <c r="H22" s="12">
        <v>17.121619296193924</v>
      </c>
      <c r="I22" s="12">
        <v>13.340965038386468</v>
      </c>
      <c r="J22" s="12">
        <v>26.909408713464288</v>
      </c>
      <c r="K22" s="12">
        <v>32.911643879214871</v>
      </c>
      <c r="L22" s="12">
        <v>27.057751383654413</v>
      </c>
      <c r="M22" s="12">
        <v>21.498640637011544</v>
      </c>
      <c r="N22" s="12">
        <v>21.402130185144337</v>
      </c>
      <c r="O22" s="12">
        <v>23.796108503228002</v>
      </c>
      <c r="P22" s="13">
        <v>27.879136850777925</v>
      </c>
      <c r="Q22" s="12">
        <v>7.0133020320252273</v>
      </c>
      <c r="R22" s="12">
        <v>6.2244075158644785</v>
      </c>
      <c r="S22" s="11">
        <v>27.867274971066085</v>
      </c>
      <c r="T22" s="12">
        <v>21.133794458343822</v>
      </c>
      <c r="U22" s="12">
        <v>12.542539492019488</v>
      </c>
      <c r="V22" s="12">
        <v>14.778131021847035</v>
      </c>
      <c r="W22" s="12">
        <v>15.097501240393832</v>
      </c>
      <c r="X22" s="12">
        <v>17.121619296193924</v>
      </c>
      <c r="Y22" s="12">
        <v>13.340965038386468</v>
      </c>
      <c r="Z22" s="12">
        <v>26.909408713464288</v>
      </c>
      <c r="AA22" s="12">
        <v>32.911643879214871</v>
      </c>
      <c r="AB22" s="12">
        <v>27.057751383654413</v>
      </c>
      <c r="AC22" s="12">
        <v>21.498640637011544</v>
      </c>
      <c r="AD22" s="12">
        <v>21.402130185144337</v>
      </c>
      <c r="AE22" s="12">
        <v>23.796108503228002</v>
      </c>
      <c r="AF22" s="13">
        <v>27.879136850777925</v>
      </c>
      <c r="AG22" s="12">
        <v>8.3458294181100197</v>
      </c>
      <c r="AH22" s="12">
        <v>7.4070449438787298</v>
      </c>
      <c r="AI22" s="11">
        <v>33.162057215568638</v>
      </c>
      <c r="AJ22" s="12">
        <v>25.149215405429146</v>
      </c>
      <c r="AK22" s="12">
        <v>14.925621995503192</v>
      </c>
      <c r="AL22" s="12">
        <v>17.58597591599797</v>
      </c>
      <c r="AM22" s="12">
        <v>17.966026476068656</v>
      </c>
      <c r="AN22" s="12">
        <v>20.374726962470771</v>
      </c>
      <c r="AO22" s="12">
        <v>15.875748395679896</v>
      </c>
      <c r="AP22" s="12">
        <v>32.022196369022502</v>
      </c>
      <c r="AQ22" s="12">
        <v>39.164856216265697</v>
      </c>
      <c r="AR22" s="12">
        <v>32.198724146548749</v>
      </c>
      <c r="AS22" s="12">
        <v>25.583382358043735</v>
      </c>
      <c r="AT22" s="12">
        <v>25.468534920321765</v>
      </c>
      <c r="AU22" s="12">
        <v>28.317369118841324</v>
      </c>
      <c r="AV22" s="13">
        <v>33.176172852425729</v>
      </c>
      <c r="AW22" s="12">
        <v>8.3458294181100197</v>
      </c>
      <c r="AX22" s="13">
        <v>7.4070449438787298</v>
      </c>
    </row>
    <row r="23" spans="2:50" ht="13.5" customHeight="1" x14ac:dyDescent="0.2">
      <c r="B23" s="20">
        <v>2025</v>
      </c>
      <c r="C23" s="11">
        <v>28.420170267755289</v>
      </c>
      <c r="D23" s="12">
        <v>21.553095433029966</v>
      </c>
      <c r="E23" s="12">
        <v>12.791387328805696</v>
      </c>
      <c r="F23" s="12">
        <v>15.071333681393744</v>
      </c>
      <c r="G23" s="12">
        <v>15.397040303192041</v>
      </c>
      <c r="H23" s="12">
        <v>17.461317483059972</v>
      </c>
      <c r="I23" s="12">
        <v>13.605653883301425</v>
      </c>
      <c r="J23" s="12">
        <v>27.443299649331159</v>
      </c>
      <c r="K23" s="12">
        <v>33.564621004750869</v>
      </c>
      <c r="L23" s="12">
        <v>27.594585483671047</v>
      </c>
      <c r="M23" s="12">
        <v>21.925180271968905</v>
      </c>
      <c r="N23" s="12">
        <v>21.826755023087134</v>
      </c>
      <c r="O23" s="12">
        <v>24.26823060646921</v>
      </c>
      <c r="P23" s="13">
        <v>28.432267490804765</v>
      </c>
      <c r="Q23" s="12">
        <v>7.1524480989368149</v>
      </c>
      <c r="R23" s="12">
        <v>6.3479016732146887</v>
      </c>
      <c r="S23" s="11">
        <v>28.420170267755289</v>
      </c>
      <c r="T23" s="12">
        <v>21.553095433029966</v>
      </c>
      <c r="U23" s="12">
        <v>12.791387328805696</v>
      </c>
      <c r="V23" s="12">
        <v>15.071333681393744</v>
      </c>
      <c r="W23" s="12">
        <v>15.397040303192041</v>
      </c>
      <c r="X23" s="12">
        <v>17.461317483059972</v>
      </c>
      <c r="Y23" s="12">
        <v>13.605653883301425</v>
      </c>
      <c r="Z23" s="12">
        <v>27.443299649331159</v>
      </c>
      <c r="AA23" s="12">
        <v>33.564621004750869</v>
      </c>
      <c r="AB23" s="12">
        <v>27.594585483671047</v>
      </c>
      <c r="AC23" s="12">
        <v>21.925180271968905</v>
      </c>
      <c r="AD23" s="12">
        <v>21.826755023087134</v>
      </c>
      <c r="AE23" s="12">
        <v>24.26823060646921</v>
      </c>
      <c r="AF23" s="13">
        <v>28.432267490804765</v>
      </c>
      <c r="AG23" s="12">
        <v>8.5114132377348088</v>
      </c>
      <c r="AH23" s="12">
        <v>7.5540029911254791</v>
      </c>
      <c r="AI23" s="11">
        <v>33.820002618628784</v>
      </c>
      <c r="AJ23" s="12">
        <v>25.648183565305658</v>
      </c>
      <c r="AK23" s="12">
        <v>15.221750921278776</v>
      </c>
      <c r="AL23" s="12">
        <v>17.934887080858555</v>
      </c>
      <c r="AM23" s="12">
        <v>18.322477960798526</v>
      </c>
      <c r="AN23" s="12">
        <v>20.778967804841365</v>
      </c>
      <c r="AO23" s="12">
        <v>16.190728121128696</v>
      </c>
      <c r="AP23" s="12">
        <v>32.657526582704079</v>
      </c>
      <c r="AQ23" s="12">
        <v>39.941898995653531</v>
      </c>
      <c r="AR23" s="12">
        <v>32.83755672556854</v>
      </c>
      <c r="AS23" s="12">
        <v>26.090964523642999</v>
      </c>
      <c r="AT23" s="12">
        <v>25.973838477473691</v>
      </c>
      <c r="AU23" s="12">
        <v>28.879194421698354</v>
      </c>
      <c r="AV23" s="13">
        <v>33.834398314057673</v>
      </c>
      <c r="AW23" s="12">
        <v>8.5114132377348088</v>
      </c>
      <c r="AX23" s="13">
        <v>7.5540029911254791</v>
      </c>
    </row>
    <row r="24" spans="2:50" ht="13.5" customHeight="1" x14ac:dyDescent="0.2">
      <c r="B24" s="20">
        <v>2026</v>
      </c>
      <c r="C24" s="11">
        <v>28.989676004317957</v>
      </c>
      <c r="D24" s="12">
        <v>21.984993320134453</v>
      </c>
      <c r="E24" s="12">
        <v>13.047711214050501</v>
      </c>
      <c r="F24" s="12">
        <v>15.373344925814132</v>
      </c>
      <c r="G24" s="12">
        <v>15.705578313208937</v>
      </c>
      <c r="H24" s="12">
        <v>17.811221103652539</v>
      </c>
      <c r="I24" s="12">
        <v>13.87829468253751</v>
      </c>
      <c r="J24" s="12">
        <v>27.993230083711239</v>
      </c>
      <c r="K24" s="12">
        <v>34.237215293513636</v>
      </c>
      <c r="L24" s="12">
        <v>28.147547502651275</v>
      </c>
      <c r="M24" s="12">
        <v>22.364534287881472</v>
      </c>
      <c r="N24" s="12">
        <v>22.26413671640864</v>
      </c>
      <c r="O24" s="12">
        <v>24.754536508805444</v>
      </c>
      <c r="P24" s="13">
        <v>29.002015641042593</v>
      </c>
      <c r="Q24" s="12">
        <v>7.2957744824325834</v>
      </c>
      <c r="R24" s="12">
        <v>6.4751059223086225</v>
      </c>
      <c r="S24" s="11">
        <v>28.989676004317957</v>
      </c>
      <c r="T24" s="12">
        <v>21.984993320134453</v>
      </c>
      <c r="U24" s="12">
        <v>13.047711214050501</v>
      </c>
      <c r="V24" s="12">
        <v>15.373344925814132</v>
      </c>
      <c r="W24" s="12">
        <v>15.705578313208937</v>
      </c>
      <c r="X24" s="12">
        <v>17.811221103652539</v>
      </c>
      <c r="Y24" s="12">
        <v>13.87829468253751</v>
      </c>
      <c r="Z24" s="12">
        <v>27.993230083711239</v>
      </c>
      <c r="AA24" s="12">
        <v>34.237215293513636</v>
      </c>
      <c r="AB24" s="12">
        <v>28.147547502651275</v>
      </c>
      <c r="AC24" s="12">
        <v>22.364534287881472</v>
      </c>
      <c r="AD24" s="12">
        <v>22.26413671640864</v>
      </c>
      <c r="AE24" s="12">
        <v>24.754536508805444</v>
      </c>
      <c r="AF24" s="13">
        <v>29.002015641042593</v>
      </c>
      <c r="AG24" s="12">
        <v>8.6819716340947739</v>
      </c>
      <c r="AH24" s="12">
        <v>7.7053760475472615</v>
      </c>
      <c r="AI24" s="11">
        <v>34.497714445138371</v>
      </c>
      <c r="AJ24" s="12">
        <v>26.162142050959996</v>
      </c>
      <c r="AK24" s="12">
        <v>15.526776344720094</v>
      </c>
      <c r="AL24" s="12">
        <v>18.294280461718813</v>
      </c>
      <c r="AM24" s="12">
        <v>18.689638192718633</v>
      </c>
      <c r="AN24" s="12">
        <v>21.195353113346524</v>
      </c>
      <c r="AO24" s="12">
        <v>16.515170672219636</v>
      </c>
      <c r="AP24" s="12">
        <v>33.311943799616373</v>
      </c>
      <c r="AQ24" s="12">
        <v>40.742286199281232</v>
      </c>
      <c r="AR24" s="12">
        <v>33.495581528155014</v>
      </c>
      <c r="AS24" s="12">
        <v>26.613795802578949</v>
      </c>
      <c r="AT24" s="12">
        <v>26.494322692526282</v>
      </c>
      <c r="AU24" s="12">
        <v>29.457898445478477</v>
      </c>
      <c r="AV24" s="13">
        <v>34.512398612840684</v>
      </c>
      <c r="AW24" s="12">
        <v>8.6819716340947739</v>
      </c>
      <c r="AX24" s="13">
        <v>7.7053760475472615</v>
      </c>
    </row>
    <row r="25" spans="2:50" ht="13.5" customHeight="1" x14ac:dyDescent="0.2">
      <c r="B25" s="20">
        <v>2027</v>
      </c>
      <c r="C25" s="11">
        <v>29.576127633372778</v>
      </c>
      <c r="D25" s="12">
        <v>22.42974251793272</v>
      </c>
      <c r="E25" s="12">
        <v>13.311662128706361</v>
      </c>
      <c r="F25" s="12">
        <v>15.684342647017447</v>
      </c>
      <c r="G25" s="12">
        <v>16.023297006776176</v>
      </c>
      <c r="H25" s="12">
        <v>18.171536259645894</v>
      </c>
      <c r="I25" s="12">
        <v>14.159048028103177</v>
      </c>
      <c r="J25" s="12">
        <v>28.55952393889795</v>
      </c>
      <c r="K25" s="12">
        <v>34.929822919766202</v>
      </c>
      <c r="L25" s="12">
        <v>28.716963148564979</v>
      </c>
      <c r="M25" s="12">
        <v>22.816961474864414</v>
      </c>
      <c r="N25" s="12">
        <v>22.714532893478449</v>
      </c>
      <c r="O25" s="12">
        <v>25.255312656145744</v>
      </c>
      <c r="P25" s="13">
        <v>29.588716896897591</v>
      </c>
      <c r="Q25" s="12">
        <v>7.4433656052102872</v>
      </c>
      <c r="R25" s="12">
        <v>6.6060951895179132</v>
      </c>
      <c r="S25" s="11">
        <v>29.576127633372778</v>
      </c>
      <c r="T25" s="12">
        <v>22.42974251793272</v>
      </c>
      <c r="U25" s="12">
        <v>13.311662128706361</v>
      </c>
      <c r="V25" s="12">
        <v>15.684342647017447</v>
      </c>
      <c r="W25" s="12">
        <v>16.023297006776176</v>
      </c>
      <c r="X25" s="12">
        <v>18.171536259645894</v>
      </c>
      <c r="Y25" s="12">
        <v>14.159048028103177</v>
      </c>
      <c r="Z25" s="12">
        <v>28.55952393889795</v>
      </c>
      <c r="AA25" s="12">
        <v>34.929822919766202</v>
      </c>
      <c r="AB25" s="12">
        <v>28.716963148564979</v>
      </c>
      <c r="AC25" s="12">
        <v>22.816961474864414</v>
      </c>
      <c r="AD25" s="12">
        <v>22.714532893478449</v>
      </c>
      <c r="AE25" s="12">
        <v>25.255312656145744</v>
      </c>
      <c r="AF25" s="13">
        <v>29.588716896897591</v>
      </c>
      <c r="AG25" s="12">
        <v>8.8576050702002433</v>
      </c>
      <c r="AH25" s="12">
        <v>7.8612532755263187</v>
      </c>
      <c r="AI25" s="11">
        <v>35.195591883713604</v>
      </c>
      <c r="AJ25" s="12">
        <v>26.691393596339939</v>
      </c>
      <c r="AK25" s="12">
        <v>15.84087793316057</v>
      </c>
      <c r="AL25" s="12">
        <v>18.66436774995076</v>
      </c>
      <c r="AM25" s="12">
        <v>19.067723438063648</v>
      </c>
      <c r="AN25" s="12">
        <v>21.624128148978613</v>
      </c>
      <c r="AO25" s="12">
        <v>16.849267153442778</v>
      </c>
      <c r="AP25" s="12">
        <v>33.985833487288559</v>
      </c>
      <c r="AQ25" s="12">
        <v>41.566489274521786</v>
      </c>
      <c r="AR25" s="12">
        <v>34.173186146792325</v>
      </c>
      <c r="AS25" s="12">
        <v>27.152184155088651</v>
      </c>
      <c r="AT25" s="12">
        <v>27.030294143239352</v>
      </c>
      <c r="AU25" s="12">
        <v>30.053822060813431</v>
      </c>
      <c r="AV25" s="13">
        <v>35.210573107308136</v>
      </c>
      <c r="AW25" s="12">
        <v>8.8576050702002433</v>
      </c>
      <c r="AX25" s="13">
        <v>7.8612532755263187</v>
      </c>
    </row>
    <row r="26" spans="2:50" x14ac:dyDescent="0.2">
      <c r="B26" s="20">
        <v>2028</v>
      </c>
      <c r="C26" s="11">
        <v>30.179320941409053</v>
      </c>
      <c r="D26" s="12">
        <v>22.887188156371451</v>
      </c>
      <c r="E26" s="12">
        <v>13.583148160089836</v>
      </c>
      <c r="F26" s="12">
        <v>16.004218549735477</v>
      </c>
      <c r="G26" s="12">
        <v>16.350085748256284</v>
      </c>
      <c r="H26" s="12">
        <v>18.542137482511485</v>
      </c>
      <c r="I26" s="12">
        <v>14.44781615639185</v>
      </c>
      <c r="J26" s="12">
        <v>29.141984020697386</v>
      </c>
      <c r="K26" s="12">
        <v>35.642202704478819</v>
      </c>
      <c r="L26" s="12">
        <v>29.302634140151891</v>
      </c>
      <c r="M26" s="12">
        <v>23.282304289243868</v>
      </c>
      <c r="N26" s="12">
        <v>23.177786717858613</v>
      </c>
      <c r="O26" s="12">
        <v>25.770384668796964</v>
      </c>
      <c r="P26" s="13">
        <v>30.192166957934301</v>
      </c>
      <c r="Q26" s="12">
        <v>7.5951700732591751</v>
      </c>
      <c r="R26" s="12">
        <v>6.7408238619108323</v>
      </c>
      <c r="S26" s="11">
        <v>30.179320941409053</v>
      </c>
      <c r="T26" s="12">
        <v>22.887188156371451</v>
      </c>
      <c r="U26" s="12">
        <v>13.583148160089836</v>
      </c>
      <c r="V26" s="12">
        <v>16.004218549735477</v>
      </c>
      <c r="W26" s="12">
        <v>16.350085748256284</v>
      </c>
      <c r="X26" s="12">
        <v>18.542137482511485</v>
      </c>
      <c r="Y26" s="12">
        <v>14.44781615639185</v>
      </c>
      <c r="Z26" s="12">
        <v>29.141984020697386</v>
      </c>
      <c r="AA26" s="12">
        <v>35.642202704478819</v>
      </c>
      <c r="AB26" s="12">
        <v>29.302634140151891</v>
      </c>
      <c r="AC26" s="12">
        <v>23.282304289243868</v>
      </c>
      <c r="AD26" s="12">
        <v>23.177786717858613</v>
      </c>
      <c r="AE26" s="12">
        <v>25.770384668796964</v>
      </c>
      <c r="AF26" s="13">
        <v>30.192166957934301</v>
      </c>
      <c r="AG26" s="12">
        <v>9.0382523871784191</v>
      </c>
      <c r="AH26" s="12">
        <v>8.0215803956738903</v>
      </c>
      <c r="AI26" s="11">
        <v>35.913391920276766</v>
      </c>
      <c r="AJ26" s="12">
        <v>27.235753906082028</v>
      </c>
      <c r="AK26" s="12">
        <v>16.163946310506905</v>
      </c>
      <c r="AL26" s="12">
        <v>19.045020074185214</v>
      </c>
      <c r="AM26" s="12">
        <v>19.456602040424976</v>
      </c>
      <c r="AN26" s="12">
        <v>22.06514360418867</v>
      </c>
      <c r="AO26" s="12">
        <v>17.192901226106301</v>
      </c>
      <c r="AP26" s="12">
        <v>34.678960984629889</v>
      </c>
      <c r="AQ26" s="12">
        <v>42.414221218329793</v>
      </c>
      <c r="AR26" s="12">
        <v>34.870134626780747</v>
      </c>
      <c r="AS26" s="12">
        <v>27.705942104200194</v>
      </c>
      <c r="AT26" s="12">
        <v>27.581566194251749</v>
      </c>
      <c r="AU26" s="12">
        <v>30.666757755868385</v>
      </c>
      <c r="AV26" s="13">
        <v>35.928678679941818</v>
      </c>
      <c r="AW26" s="12">
        <v>9.0382523871784191</v>
      </c>
      <c r="AX26" s="13">
        <v>8.0215803956738903</v>
      </c>
    </row>
    <row r="27" spans="2:50" x14ac:dyDescent="0.2">
      <c r="B27" s="20">
        <v>2029</v>
      </c>
      <c r="C27" s="11">
        <v>30.799225477152756</v>
      </c>
      <c r="D27" s="12">
        <v>23.357307142020566</v>
      </c>
      <c r="E27" s="12">
        <v>13.862155602651773</v>
      </c>
      <c r="F27" s="12">
        <v>16.332956485531831</v>
      </c>
      <c r="G27" s="12">
        <v>16.685928040228987</v>
      </c>
      <c r="H27" s="12">
        <v>18.923006063024204</v>
      </c>
      <c r="I27" s="12">
        <v>14.744584489394651</v>
      </c>
      <c r="J27" s="12">
        <v>29.740580924520145</v>
      </c>
      <c r="K27" s="12">
        <v>36.37431868426836</v>
      </c>
      <c r="L27" s="12">
        <v>29.904530910724834</v>
      </c>
      <c r="M27" s="12">
        <v>23.760539238913129</v>
      </c>
      <c r="N27" s="12">
        <v>23.653874802901857</v>
      </c>
      <c r="O27" s="12">
        <v>26.299726544151348</v>
      </c>
      <c r="P27" s="13">
        <v>30.812335359916926</v>
      </c>
      <c r="Q27" s="12">
        <v>7.7511802229672817</v>
      </c>
      <c r="R27" s="12">
        <v>6.8792851379203368</v>
      </c>
      <c r="S27" s="11">
        <v>30.799225477152756</v>
      </c>
      <c r="T27" s="12">
        <v>23.357307142020566</v>
      </c>
      <c r="U27" s="12">
        <v>13.862155602651773</v>
      </c>
      <c r="V27" s="12">
        <v>16.332956485531831</v>
      </c>
      <c r="W27" s="12">
        <v>16.685928040228987</v>
      </c>
      <c r="X27" s="12">
        <v>18.923006063024204</v>
      </c>
      <c r="Y27" s="12">
        <v>14.744584489394651</v>
      </c>
      <c r="Z27" s="12">
        <v>29.740580924520145</v>
      </c>
      <c r="AA27" s="12">
        <v>36.37431868426836</v>
      </c>
      <c r="AB27" s="12">
        <v>29.904530910724834</v>
      </c>
      <c r="AC27" s="12">
        <v>23.760539238913129</v>
      </c>
      <c r="AD27" s="12">
        <v>23.653874802901857</v>
      </c>
      <c r="AE27" s="12">
        <v>26.299726544151348</v>
      </c>
      <c r="AF27" s="13">
        <v>30.812335359916926</v>
      </c>
      <c r="AG27" s="12">
        <v>9.2239044653310653</v>
      </c>
      <c r="AH27" s="12">
        <v>8.1863493141252022</v>
      </c>
      <c r="AI27" s="11">
        <v>36.651078317811766</v>
      </c>
      <c r="AJ27" s="12">
        <v>27.795195499004471</v>
      </c>
      <c r="AK27" s="12">
        <v>16.495965167155607</v>
      </c>
      <c r="AL27" s="12">
        <v>19.436218217782876</v>
      </c>
      <c r="AM27" s="12">
        <v>19.856254367872491</v>
      </c>
      <c r="AN27" s="12">
        <v>22.518377214998804</v>
      </c>
      <c r="AO27" s="12">
        <v>17.54605554237963</v>
      </c>
      <c r="AP27" s="12">
        <v>35.39129130017897</v>
      </c>
      <c r="AQ27" s="12">
        <v>43.285439234279352</v>
      </c>
      <c r="AR27" s="12">
        <v>35.586391783762544</v>
      </c>
      <c r="AS27" s="12">
        <v>28.275041694306619</v>
      </c>
      <c r="AT27" s="12">
        <v>28.148111015453203</v>
      </c>
      <c r="AU27" s="12">
        <v>31.296674587540103</v>
      </c>
      <c r="AV27" s="13">
        <v>36.666679078301151</v>
      </c>
      <c r="AW27" s="12">
        <v>9.2239044653310653</v>
      </c>
      <c r="AX27" s="13">
        <v>8.1863493141252022</v>
      </c>
    </row>
    <row r="28" spans="2:50" x14ac:dyDescent="0.2">
      <c r="B28" s="20">
        <v>2030</v>
      </c>
      <c r="C28" s="11">
        <v>31.436152783597272</v>
      </c>
      <c r="D28" s="12">
        <v>23.840335740736474</v>
      </c>
      <c r="E28" s="12">
        <v>14.148824676069264</v>
      </c>
      <c r="F28" s="12">
        <v>16.670721666942718</v>
      </c>
      <c r="G28" s="12">
        <v>17.03099266563893</v>
      </c>
      <c r="H28" s="12">
        <v>19.31433341281409</v>
      </c>
      <c r="I28" s="12">
        <v>15.049502172809783</v>
      </c>
      <c r="J28" s="12">
        <v>30.355615484866529</v>
      </c>
      <c r="K28" s="12">
        <v>37.126538795793955</v>
      </c>
      <c r="L28" s="12">
        <v>30.522955953185207</v>
      </c>
      <c r="M28" s="12">
        <v>24.251906668536861</v>
      </c>
      <c r="N28" s="12">
        <v>24.143036414331469</v>
      </c>
      <c r="O28" s="12">
        <v>26.843604311480917</v>
      </c>
      <c r="P28" s="13">
        <v>31.449533778449091</v>
      </c>
      <c r="Q28" s="12">
        <v>7.9114744597442046</v>
      </c>
      <c r="R28" s="12">
        <v>7.0215486034873456</v>
      </c>
      <c r="S28" s="11">
        <v>31.436152783597272</v>
      </c>
      <c r="T28" s="12">
        <v>23.840335740736474</v>
      </c>
      <c r="U28" s="12">
        <v>14.148824676069264</v>
      </c>
      <c r="V28" s="12">
        <v>16.670721666942718</v>
      </c>
      <c r="W28" s="12">
        <v>17.03099266563893</v>
      </c>
      <c r="X28" s="12">
        <v>19.31433341281409</v>
      </c>
      <c r="Y28" s="12">
        <v>15.049502172809783</v>
      </c>
      <c r="Z28" s="12">
        <v>30.355615484866529</v>
      </c>
      <c r="AA28" s="12">
        <v>37.126538795793955</v>
      </c>
      <c r="AB28" s="12">
        <v>30.522955953185207</v>
      </c>
      <c r="AC28" s="12">
        <v>24.251906668536861</v>
      </c>
      <c r="AD28" s="12">
        <v>24.143036414331469</v>
      </c>
      <c r="AE28" s="12">
        <v>26.843604311480917</v>
      </c>
      <c r="AF28" s="13">
        <v>31.449533778449091</v>
      </c>
      <c r="AG28" s="12">
        <v>9.4146546070956045</v>
      </c>
      <c r="AH28" s="12">
        <v>8.3556428381499419</v>
      </c>
      <c r="AI28" s="11">
        <v>37.409021812480745</v>
      </c>
      <c r="AJ28" s="12">
        <v>28.36999953147641</v>
      </c>
      <c r="AK28" s="12">
        <v>16.837101364522422</v>
      </c>
      <c r="AL28" s="12">
        <v>19.838158783661832</v>
      </c>
      <c r="AM28" s="12">
        <v>20.266881272110322</v>
      </c>
      <c r="AN28" s="12">
        <v>22.984056761248766</v>
      </c>
      <c r="AO28" s="12">
        <v>17.908907585643639</v>
      </c>
      <c r="AP28" s="12">
        <v>36.123182426991171</v>
      </c>
      <c r="AQ28" s="12">
        <v>44.180581166994806</v>
      </c>
      <c r="AR28" s="12">
        <v>36.322317584290388</v>
      </c>
      <c r="AS28" s="12">
        <v>28.859768935558861</v>
      </c>
      <c r="AT28" s="12">
        <v>28.730213333054447</v>
      </c>
      <c r="AU28" s="12">
        <v>31.943889130662289</v>
      </c>
      <c r="AV28" s="13">
        <v>37.424945196354422</v>
      </c>
      <c r="AW28" s="12">
        <v>9.4146546070956045</v>
      </c>
      <c r="AX28" s="13">
        <v>8.3556428381499419</v>
      </c>
    </row>
    <row r="29" spans="2:50" x14ac:dyDescent="0.2">
      <c r="B29" s="20">
        <v>2031</v>
      </c>
      <c r="C29" s="11">
        <v>32.0589593091523</v>
      </c>
      <c r="D29" s="12">
        <v>24.312655517681346</v>
      </c>
      <c r="E29" s="12">
        <v>14.42913824999323</v>
      </c>
      <c r="F29" s="12">
        <v>17.000998539922577</v>
      </c>
      <c r="G29" s="12">
        <v>17.368407152769628</v>
      </c>
      <c r="H29" s="12">
        <v>19.696984972279807</v>
      </c>
      <c r="I29" s="12">
        <v>15.347659782110853</v>
      </c>
      <c r="J29" s="12">
        <v>30.957014630027793</v>
      </c>
      <c r="K29" s="12">
        <v>37.862082066386442</v>
      </c>
      <c r="L29" s="12">
        <v>31.127670412926332</v>
      </c>
      <c r="M29" s="12">
        <v>24.732380403166285</v>
      </c>
      <c r="N29" s="12">
        <v>24.621353234111147</v>
      </c>
      <c r="O29" s="12">
        <v>27.375424221178349</v>
      </c>
      <c r="P29" s="13">
        <v>32.072605405493142</v>
      </c>
      <c r="Q29" s="12">
        <v>8.0682149474943987</v>
      </c>
      <c r="R29" s="12">
        <v>7.1606580651271772</v>
      </c>
      <c r="S29" s="11">
        <v>32.0589593091523</v>
      </c>
      <c r="T29" s="12">
        <v>24.312655517681346</v>
      </c>
      <c r="U29" s="12">
        <v>14.42913824999323</v>
      </c>
      <c r="V29" s="12">
        <v>17.000998539922577</v>
      </c>
      <c r="W29" s="12">
        <v>17.368407152769628</v>
      </c>
      <c r="X29" s="12">
        <v>19.696984972279807</v>
      </c>
      <c r="Y29" s="12">
        <v>15.347659782110853</v>
      </c>
      <c r="Z29" s="12">
        <v>30.957014630027793</v>
      </c>
      <c r="AA29" s="12">
        <v>37.862082066386442</v>
      </c>
      <c r="AB29" s="12">
        <v>31.127670412926332</v>
      </c>
      <c r="AC29" s="12">
        <v>24.732380403166285</v>
      </c>
      <c r="AD29" s="12">
        <v>24.621353234111147</v>
      </c>
      <c r="AE29" s="12">
        <v>27.375424221178349</v>
      </c>
      <c r="AF29" s="13">
        <v>32.072605405493142</v>
      </c>
      <c r="AG29" s="12">
        <v>9.6011757875183346</v>
      </c>
      <c r="AH29" s="12">
        <v>8.521183097501341</v>
      </c>
      <c r="AI29" s="11">
        <v>38.150161577891232</v>
      </c>
      <c r="AJ29" s="12">
        <v>28.932060066040805</v>
      </c>
      <c r="AK29" s="12">
        <v>17.170674517491943</v>
      </c>
      <c r="AL29" s="12">
        <v>20.231188262507864</v>
      </c>
      <c r="AM29" s="12">
        <v>20.668404511795856</v>
      </c>
      <c r="AN29" s="12">
        <v>23.439412117012974</v>
      </c>
      <c r="AO29" s="12">
        <v>18.263715140711913</v>
      </c>
      <c r="AP29" s="12">
        <v>36.83884740973307</v>
      </c>
      <c r="AQ29" s="12">
        <v>45.055877658999869</v>
      </c>
      <c r="AR29" s="12">
        <v>37.041927791382328</v>
      </c>
      <c r="AS29" s="12">
        <v>29.43153267976788</v>
      </c>
      <c r="AT29" s="12">
        <v>29.299410348592264</v>
      </c>
      <c r="AU29" s="12">
        <v>32.576754823202236</v>
      </c>
      <c r="AV29" s="13">
        <v>38.16640043253684</v>
      </c>
      <c r="AW29" s="12">
        <v>9.6011757875183346</v>
      </c>
      <c r="AX29" s="13">
        <v>8.521183097501341</v>
      </c>
    </row>
    <row r="30" spans="2:50" x14ac:dyDescent="0.2">
      <c r="B30" s="20">
        <v>2032</v>
      </c>
      <c r="C30" s="11">
        <v>32.697665159487016</v>
      </c>
      <c r="D30" s="12">
        <v>24.797032916416264</v>
      </c>
      <c r="E30" s="12">
        <v>14.71660781276622</v>
      </c>
      <c r="F30" s="12">
        <v>17.339706890504644</v>
      </c>
      <c r="G30" s="12">
        <v>17.714435330181562</v>
      </c>
      <c r="H30" s="12">
        <v>20.089405057237418</v>
      </c>
      <c r="I30" s="12">
        <v>15.653428911958512</v>
      </c>
      <c r="J30" s="12">
        <v>31.573766601369904</v>
      </c>
      <c r="K30" s="12">
        <v>38.616402663273398</v>
      </c>
      <c r="L30" s="12">
        <v>31.747822333901233</v>
      </c>
      <c r="M30" s="12">
        <v>25.225119918004385</v>
      </c>
      <c r="N30" s="12">
        <v>25.111880771269689</v>
      </c>
      <c r="O30" s="12">
        <v>27.920820702606544</v>
      </c>
      <c r="P30" s="13">
        <v>32.711583124963816</v>
      </c>
      <c r="Q30" s="12">
        <v>8.2289567868981344</v>
      </c>
      <c r="R30" s="12">
        <v>7.3033187845329239</v>
      </c>
      <c r="S30" s="11">
        <v>32.697665159487016</v>
      </c>
      <c r="T30" s="12">
        <v>24.797032916416264</v>
      </c>
      <c r="U30" s="12">
        <v>14.71660781276622</v>
      </c>
      <c r="V30" s="12">
        <v>17.339706890504644</v>
      </c>
      <c r="W30" s="12">
        <v>17.714435330181562</v>
      </c>
      <c r="X30" s="12">
        <v>20.089405057237418</v>
      </c>
      <c r="Y30" s="12">
        <v>15.653428911958512</v>
      </c>
      <c r="Z30" s="12">
        <v>31.573766601369904</v>
      </c>
      <c r="AA30" s="12">
        <v>38.616402663273398</v>
      </c>
      <c r="AB30" s="12">
        <v>31.747822333901233</v>
      </c>
      <c r="AC30" s="12">
        <v>25.225119918004385</v>
      </c>
      <c r="AD30" s="12">
        <v>25.111880771269689</v>
      </c>
      <c r="AE30" s="12">
        <v>27.920820702606544</v>
      </c>
      <c r="AF30" s="13">
        <v>32.711583124963816</v>
      </c>
      <c r="AG30" s="12">
        <v>9.7924585764087819</v>
      </c>
      <c r="AH30" s="12">
        <v>8.6909493535941795</v>
      </c>
      <c r="AI30" s="11">
        <v>38.910221539789553</v>
      </c>
      <c r="AJ30" s="12">
        <v>29.508469170535346</v>
      </c>
      <c r="AK30" s="12">
        <v>17.5127632971918</v>
      </c>
      <c r="AL30" s="12">
        <v>20.634251199700522</v>
      </c>
      <c r="AM30" s="12">
        <v>21.08017804291606</v>
      </c>
      <c r="AN30" s="12">
        <v>23.906392018112534</v>
      </c>
      <c r="AO30" s="12">
        <v>18.627580405230628</v>
      </c>
      <c r="AP30" s="12">
        <v>37.57278225563018</v>
      </c>
      <c r="AQ30" s="12">
        <v>45.95351916929534</v>
      </c>
      <c r="AR30" s="12">
        <v>37.779908577342461</v>
      </c>
      <c r="AS30" s="12">
        <v>30.017892702425222</v>
      </c>
      <c r="AT30" s="12">
        <v>29.88313811781093</v>
      </c>
      <c r="AU30" s="12">
        <v>33.225776636101784</v>
      </c>
      <c r="AV30" s="13">
        <v>38.926783918706946</v>
      </c>
      <c r="AW30" s="12">
        <v>9.7924585764087819</v>
      </c>
      <c r="AX30" s="13">
        <v>8.6909493535941795</v>
      </c>
    </row>
    <row r="31" spans="2:50" x14ac:dyDescent="0.2">
      <c r="B31" s="20">
        <v>2033</v>
      </c>
      <c r="C31" s="11">
        <v>33.352236233116088</v>
      </c>
      <c r="D31" s="12">
        <v>25.293442075288713</v>
      </c>
      <c r="E31" s="12">
        <v>15.011218015947204</v>
      </c>
      <c r="F31" s="12">
        <v>17.686828634530389</v>
      </c>
      <c r="G31" s="12">
        <v>18.069058722899417</v>
      </c>
      <c r="H31" s="12">
        <v>20.491572715776485</v>
      </c>
      <c r="I31" s="12">
        <v>15.966793236869767</v>
      </c>
      <c r="J31" s="12">
        <v>32.205838469558806</v>
      </c>
      <c r="K31" s="12">
        <v>39.389460312120761</v>
      </c>
      <c r="L31" s="12">
        <v>32.383378605247323</v>
      </c>
      <c r="M31" s="12">
        <v>25.730098904932429</v>
      </c>
      <c r="N31" s="12">
        <v>25.61459283578926</v>
      </c>
      <c r="O31" s="12">
        <v>28.479764636210536</v>
      </c>
      <c r="P31" s="13">
        <v>33.366432820860275</v>
      </c>
      <c r="Q31" s="12">
        <v>8.3936913957019765</v>
      </c>
      <c r="R31" s="12">
        <v>7.4495231448298851</v>
      </c>
      <c r="S31" s="11">
        <v>33.352236233116088</v>
      </c>
      <c r="T31" s="12">
        <v>25.293442075288713</v>
      </c>
      <c r="U31" s="12">
        <v>15.011218015947204</v>
      </c>
      <c r="V31" s="12">
        <v>17.686828634530389</v>
      </c>
      <c r="W31" s="12">
        <v>18.069058722899417</v>
      </c>
      <c r="X31" s="12">
        <v>20.491572715776485</v>
      </c>
      <c r="Y31" s="12">
        <v>15.966793236869767</v>
      </c>
      <c r="Z31" s="12">
        <v>32.205838469558806</v>
      </c>
      <c r="AA31" s="12">
        <v>39.389460312120761</v>
      </c>
      <c r="AB31" s="12">
        <v>32.383378605247323</v>
      </c>
      <c r="AC31" s="12">
        <v>25.730098904932429</v>
      </c>
      <c r="AD31" s="12">
        <v>25.61459283578926</v>
      </c>
      <c r="AE31" s="12">
        <v>28.479764636210536</v>
      </c>
      <c r="AF31" s="13">
        <v>33.366432820860275</v>
      </c>
      <c r="AG31" s="12">
        <v>9.9884927608853538</v>
      </c>
      <c r="AH31" s="12">
        <v>8.8649325423475638</v>
      </c>
      <c r="AI31" s="11">
        <v>39.68916111740814</v>
      </c>
      <c r="AJ31" s="12">
        <v>30.099196069593567</v>
      </c>
      <c r="AK31" s="12">
        <v>17.863349438977178</v>
      </c>
      <c r="AL31" s="12">
        <v>21.04732607509116</v>
      </c>
      <c r="AM31" s="12">
        <v>21.502179880250303</v>
      </c>
      <c r="AN31" s="12">
        <v>24.384971531774013</v>
      </c>
      <c r="AO31" s="12">
        <v>19.000483951875026</v>
      </c>
      <c r="AP31" s="12">
        <v>38.324947778774984</v>
      </c>
      <c r="AQ31" s="12">
        <v>46.873457771423695</v>
      </c>
      <c r="AR31" s="12">
        <v>38.536220540244308</v>
      </c>
      <c r="AS31" s="12">
        <v>30.618817696869588</v>
      </c>
      <c r="AT31" s="12">
        <v>30.481365474589211</v>
      </c>
      <c r="AU31" s="12">
        <v>33.890919917090535</v>
      </c>
      <c r="AV31" s="13">
        <v>39.706055056823729</v>
      </c>
      <c r="AW31" s="12">
        <v>9.9884927608853538</v>
      </c>
      <c r="AX31" s="13">
        <v>8.8649325423475638</v>
      </c>
    </row>
    <row r="32" spans="2:50" x14ac:dyDescent="0.2">
      <c r="B32" s="20">
        <v>2034</v>
      </c>
      <c r="C32" s="11">
        <v>33.989338739187851</v>
      </c>
      <c r="D32" s="12">
        <v>25.776603540706347</v>
      </c>
      <c r="E32" s="12">
        <v>15.297965943441604</v>
      </c>
      <c r="F32" s="12">
        <v>18.024686725027259</v>
      </c>
      <c r="G32" s="12">
        <v>18.414218265253783</v>
      </c>
      <c r="H32" s="12">
        <v>20.883007708000786</v>
      </c>
      <c r="I32" s="12">
        <v>16.27179479400791</v>
      </c>
      <c r="J32" s="12">
        <v>32.821042207493633</v>
      </c>
      <c r="K32" s="12">
        <v>40.14188733687147</v>
      </c>
      <c r="L32" s="12">
        <v>33.001973757916232</v>
      </c>
      <c r="M32" s="12">
        <v>26.221601495020533</v>
      </c>
      <c r="N32" s="12">
        <v>26.103889000928721</v>
      </c>
      <c r="O32" s="12">
        <v>29.023792008025797</v>
      </c>
      <c r="P32" s="13">
        <v>34.00380651359449</v>
      </c>
      <c r="Q32" s="12">
        <v>8.5540297246229322</v>
      </c>
      <c r="R32" s="12">
        <v>7.5918257428157521</v>
      </c>
      <c r="S32" s="11">
        <v>33.989338739187851</v>
      </c>
      <c r="T32" s="12">
        <v>25.776603540706347</v>
      </c>
      <c r="U32" s="12">
        <v>15.297965943441604</v>
      </c>
      <c r="V32" s="12">
        <v>18.024686725027259</v>
      </c>
      <c r="W32" s="12">
        <v>18.414218265253783</v>
      </c>
      <c r="X32" s="12">
        <v>20.883007708000786</v>
      </c>
      <c r="Y32" s="12">
        <v>16.27179479400791</v>
      </c>
      <c r="Z32" s="12">
        <v>32.821042207493633</v>
      </c>
      <c r="AA32" s="12">
        <v>40.14188733687147</v>
      </c>
      <c r="AB32" s="12">
        <v>33.001973757916232</v>
      </c>
      <c r="AC32" s="12">
        <v>26.221601495020533</v>
      </c>
      <c r="AD32" s="12">
        <v>26.103889000928721</v>
      </c>
      <c r="AE32" s="12">
        <v>29.023792008025797</v>
      </c>
      <c r="AF32" s="13">
        <v>34.00380651359449</v>
      </c>
      <c r="AG32" s="12">
        <v>10.17929537230129</v>
      </c>
      <c r="AH32" s="12">
        <v>9.034272633950744</v>
      </c>
      <c r="AI32" s="11">
        <v>40.44731309963354</v>
      </c>
      <c r="AJ32" s="12">
        <v>30.674158213440553</v>
      </c>
      <c r="AK32" s="12">
        <v>18.204579472695507</v>
      </c>
      <c r="AL32" s="12">
        <v>21.449377202782436</v>
      </c>
      <c r="AM32" s="12">
        <v>21.912919735652</v>
      </c>
      <c r="AN32" s="12">
        <v>24.850779172520941</v>
      </c>
      <c r="AO32" s="12">
        <v>19.363435804869408</v>
      </c>
      <c r="AP32" s="12">
        <v>39.057040226917429</v>
      </c>
      <c r="AQ32" s="12">
        <v>47.768845930877049</v>
      </c>
      <c r="AR32" s="12">
        <v>39.272348771920306</v>
      </c>
      <c r="AS32" s="12">
        <v>31.203705779074433</v>
      </c>
      <c r="AT32" s="12">
        <v>31.063627911105176</v>
      </c>
      <c r="AU32" s="12">
        <v>34.538312489550698</v>
      </c>
      <c r="AV32" s="13">
        <v>40.464529751177444</v>
      </c>
      <c r="AW32" s="12">
        <v>10.17929537230129</v>
      </c>
      <c r="AX32" s="13">
        <v>9.034272633950744</v>
      </c>
    </row>
    <row r="33" spans="2:50" x14ac:dyDescent="0.2">
      <c r="B33" s="20">
        <v>2035</v>
      </c>
      <c r="C33" s="11">
        <v>34.674713031886576</v>
      </c>
      <c r="D33" s="12">
        <v>26.296373035354335</v>
      </c>
      <c r="E33" s="12">
        <v>15.606440099666569</v>
      </c>
      <c r="F33" s="12">
        <v>18.388143543357135</v>
      </c>
      <c r="G33" s="12">
        <v>18.785529749598645</v>
      </c>
      <c r="H33" s="12">
        <v>21.304100826261173</v>
      </c>
      <c r="I33" s="12">
        <v>16.599905615270341</v>
      </c>
      <c r="J33" s="12">
        <v>33.482858512930044</v>
      </c>
      <c r="K33" s="12">
        <v>40.951324020892038</v>
      </c>
      <c r="L33" s="12">
        <v>33.667438437754662</v>
      </c>
      <c r="M33" s="12">
        <v>26.750344102106244</v>
      </c>
      <c r="N33" s="12">
        <v>26.630258007339261</v>
      </c>
      <c r="O33" s="12">
        <v>29.609039078337318</v>
      </c>
      <c r="P33" s="13">
        <v>34.689472540143257</v>
      </c>
      <c r="Q33" s="12">
        <v>8.7265165187092766</v>
      </c>
      <c r="R33" s="12">
        <v>7.7449102802555814</v>
      </c>
      <c r="S33" s="11">
        <v>34.674713031886576</v>
      </c>
      <c r="T33" s="12">
        <v>26.296373035354335</v>
      </c>
      <c r="U33" s="12">
        <v>15.606440099666569</v>
      </c>
      <c r="V33" s="12">
        <v>18.388143543357135</v>
      </c>
      <c r="W33" s="12">
        <v>18.785529749598645</v>
      </c>
      <c r="X33" s="12">
        <v>21.304100826261173</v>
      </c>
      <c r="Y33" s="12">
        <v>16.599905615270341</v>
      </c>
      <c r="Z33" s="12">
        <v>33.482858512930044</v>
      </c>
      <c r="AA33" s="12">
        <v>40.951324020892038</v>
      </c>
      <c r="AB33" s="12">
        <v>33.667438437754662</v>
      </c>
      <c r="AC33" s="12">
        <v>26.750344102106244</v>
      </c>
      <c r="AD33" s="12">
        <v>26.630258007339261</v>
      </c>
      <c r="AE33" s="12">
        <v>29.609039078337318</v>
      </c>
      <c r="AF33" s="13">
        <v>34.689472540143257</v>
      </c>
      <c r="AG33" s="12">
        <v>10.384554657264038</v>
      </c>
      <c r="AH33" s="12">
        <v>9.2164432335041422</v>
      </c>
      <c r="AI33" s="11">
        <v>41.262908507945014</v>
      </c>
      <c r="AJ33" s="12">
        <v>31.292683912071656</v>
      </c>
      <c r="AK33" s="12">
        <v>18.571663718603215</v>
      </c>
      <c r="AL33" s="12">
        <v>21.881890816594989</v>
      </c>
      <c r="AM33" s="12">
        <v>22.354780402022385</v>
      </c>
      <c r="AN33" s="12">
        <v>25.351879983250793</v>
      </c>
      <c r="AO33" s="12">
        <v>19.753887682171705</v>
      </c>
      <c r="AP33" s="12">
        <v>39.844601630386755</v>
      </c>
      <c r="AQ33" s="12">
        <v>48.732075584861526</v>
      </c>
      <c r="AR33" s="12">
        <v>40.064251740928043</v>
      </c>
      <c r="AS33" s="12">
        <v>31.832909481506423</v>
      </c>
      <c r="AT33" s="12">
        <v>31.690007028733714</v>
      </c>
      <c r="AU33" s="12">
        <v>35.234756503221398</v>
      </c>
      <c r="AV33" s="13">
        <v>41.280472322770478</v>
      </c>
      <c r="AW33" s="12">
        <v>10.384554657264038</v>
      </c>
      <c r="AX33" s="13">
        <v>9.2164432335041422</v>
      </c>
    </row>
    <row r="34" spans="2:50" x14ac:dyDescent="0.2">
      <c r="B34" s="20">
        <v>2036</v>
      </c>
      <c r="C34" s="11">
        <v>35.37570170217473</v>
      </c>
      <c r="D34" s="12">
        <v>26.827984055480243</v>
      </c>
      <c r="E34" s="12">
        <v>15.921941995337249</v>
      </c>
      <c r="F34" s="12">
        <v>18.759880730617262</v>
      </c>
      <c r="G34" s="12">
        <v>19.165300549942984</v>
      </c>
      <c r="H34" s="12">
        <v>21.734787398811967</v>
      </c>
      <c r="I34" s="12">
        <v>16.935491543651537</v>
      </c>
      <c r="J34" s="12">
        <v>34.159752491687456</v>
      </c>
      <c r="K34" s="12">
        <v>41.779201504565705</v>
      </c>
      <c r="L34" s="12">
        <v>34.348063909140308</v>
      </c>
      <c r="M34" s="12">
        <v>27.291132662479971</v>
      </c>
      <c r="N34" s="12">
        <v>27.168618891042286</v>
      </c>
      <c r="O34" s="12">
        <v>30.207619401495204</v>
      </c>
      <c r="P34" s="13">
        <v>35.390759590638844</v>
      </c>
      <c r="Q34" s="12">
        <v>8.9029329523527867</v>
      </c>
      <c r="R34" s="12">
        <v>7.9014824299332123</v>
      </c>
      <c r="S34" s="11">
        <v>35.37570170217473</v>
      </c>
      <c r="T34" s="12">
        <v>26.827984055480243</v>
      </c>
      <c r="U34" s="12">
        <v>15.921941995337249</v>
      </c>
      <c r="V34" s="12">
        <v>18.759880730617262</v>
      </c>
      <c r="W34" s="12">
        <v>19.165300549942984</v>
      </c>
      <c r="X34" s="12">
        <v>21.734787398811967</v>
      </c>
      <c r="Y34" s="12">
        <v>16.935491543651537</v>
      </c>
      <c r="Z34" s="12">
        <v>34.159752491687456</v>
      </c>
      <c r="AA34" s="12">
        <v>41.779201504565705</v>
      </c>
      <c r="AB34" s="12">
        <v>34.348063909140308</v>
      </c>
      <c r="AC34" s="12">
        <v>27.291132662479971</v>
      </c>
      <c r="AD34" s="12">
        <v>27.168618891042286</v>
      </c>
      <c r="AE34" s="12">
        <v>30.207619401495204</v>
      </c>
      <c r="AF34" s="13">
        <v>35.390759590638844</v>
      </c>
      <c r="AG34" s="12">
        <v>10.594490213299819</v>
      </c>
      <c r="AH34" s="12">
        <v>9.4027640916205222</v>
      </c>
      <c r="AI34" s="11">
        <v>42.097085025587923</v>
      </c>
      <c r="AJ34" s="12">
        <v>31.925301026021486</v>
      </c>
      <c r="AK34" s="12">
        <v>18.947110974451324</v>
      </c>
      <c r="AL34" s="12">
        <v>22.324258069434542</v>
      </c>
      <c r="AM34" s="12">
        <v>22.806707654432145</v>
      </c>
      <c r="AN34" s="12">
        <v>25.864397004586241</v>
      </c>
      <c r="AO34" s="12">
        <v>20.153234936945328</v>
      </c>
      <c r="AP34" s="12">
        <v>40.650105465108076</v>
      </c>
      <c r="AQ34" s="12">
        <v>49.717249790433186</v>
      </c>
      <c r="AR34" s="12">
        <v>40.874196051876972</v>
      </c>
      <c r="AS34" s="12">
        <v>32.476447868351158</v>
      </c>
      <c r="AT34" s="12">
        <v>32.330656480340316</v>
      </c>
      <c r="AU34" s="12">
        <v>35.947067087779288</v>
      </c>
      <c r="AV34" s="13">
        <v>42.115003912860224</v>
      </c>
      <c r="AW34" s="12">
        <v>10.594490213299819</v>
      </c>
      <c r="AX34" s="13">
        <v>9.4027640916205222</v>
      </c>
    </row>
    <row r="35" spans="2:50" x14ac:dyDescent="0.2">
      <c r="B35" s="20">
        <v>2037</v>
      </c>
      <c r="C35" s="11">
        <v>36.093829312748191</v>
      </c>
      <c r="D35" s="12">
        <v>27.372592788572334</v>
      </c>
      <c r="E35" s="12">
        <v>16.245157807621698</v>
      </c>
      <c r="F35" s="12">
        <v>19.140706768702415</v>
      </c>
      <c r="G35" s="12">
        <v>19.554356620285379</v>
      </c>
      <c r="H35" s="12">
        <v>22.176004115089043</v>
      </c>
      <c r="I35" s="12">
        <v>17.279282436579095</v>
      </c>
      <c r="J35" s="12">
        <v>34.853196303520832</v>
      </c>
      <c r="K35" s="12">
        <v>42.627320317889385</v>
      </c>
      <c r="L35" s="12">
        <v>35.045330447357962</v>
      </c>
      <c r="M35" s="12">
        <v>27.845143323632321</v>
      </c>
      <c r="N35" s="12">
        <v>27.720142519635235</v>
      </c>
      <c r="O35" s="12">
        <v>30.820834814846986</v>
      </c>
      <c r="P35" s="13">
        <v>36.109192876716754</v>
      </c>
      <c r="Q35" s="12">
        <v>9.08366270923492</v>
      </c>
      <c r="R35" s="12">
        <v>8.0618827166940914</v>
      </c>
      <c r="S35" s="11">
        <v>36.093829312748191</v>
      </c>
      <c r="T35" s="12">
        <v>27.372592788572334</v>
      </c>
      <c r="U35" s="12">
        <v>16.245157807621698</v>
      </c>
      <c r="V35" s="12">
        <v>19.140706768702415</v>
      </c>
      <c r="W35" s="12">
        <v>19.554356620285379</v>
      </c>
      <c r="X35" s="12">
        <v>22.176004115089043</v>
      </c>
      <c r="Y35" s="12">
        <v>17.279282436579095</v>
      </c>
      <c r="Z35" s="12">
        <v>34.853196303520832</v>
      </c>
      <c r="AA35" s="12">
        <v>42.627320317889385</v>
      </c>
      <c r="AB35" s="12">
        <v>35.045330447357962</v>
      </c>
      <c r="AC35" s="12">
        <v>27.845143323632321</v>
      </c>
      <c r="AD35" s="12">
        <v>27.720142519635235</v>
      </c>
      <c r="AE35" s="12">
        <v>30.820834814846986</v>
      </c>
      <c r="AF35" s="13">
        <v>36.109192876716754</v>
      </c>
      <c r="AG35" s="12">
        <v>10.809558623989556</v>
      </c>
      <c r="AH35" s="12">
        <v>9.5936404328659695</v>
      </c>
      <c r="AI35" s="11">
        <v>42.951656882170347</v>
      </c>
      <c r="AJ35" s="12">
        <v>32.573385418401074</v>
      </c>
      <c r="AK35" s="12">
        <v>19.331737791069823</v>
      </c>
      <c r="AL35" s="12">
        <v>22.777441054755872</v>
      </c>
      <c r="AM35" s="12">
        <v>23.269684378139598</v>
      </c>
      <c r="AN35" s="12">
        <v>26.389444896955965</v>
      </c>
      <c r="AO35" s="12">
        <v>20.562346099529123</v>
      </c>
      <c r="AP35" s="12">
        <v>41.475303601189793</v>
      </c>
      <c r="AQ35" s="12">
        <v>50.726511178288362</v>
      </c>
      <c r="AR35" s="12">
        <v>41.703943232355975</v>
      </c>
      <c r="AS35" s="12">
        <v>33.135720555122461</v>
      </c>
      <c r="AT35" s="12">
        <v>32.986969598365931</v>
      </c>
      <c r="AU35" s="12">
        <v>36.67679342966791</v>
      </c>
      <c r="AV35" s="13">
        <v>42.969939523292943</v>
      </c>
      <c r="AW35" s="12">
        <v>10.809558623989556</v>
      </c>
      <c r="AX35" s="13">
        <v>9.5936404328659695</v>
      </c>
    </row>
    <row r="36" spans="2:50" x14ac:dyDescent="0.2">
      <c r="B36" s="20">
        <v>2038</v>
      </c>
      <c r="C36" s="11">
        <v>36.826534931396516</v>
      </c>
      <c r="D36" s="12">
        <v>27.928257092278553</v>
      </c>
      <c r="E36" s="12">
        <v>16.57493490880805</v>
      </c>
      <c r="F36" s="12">
        <v>19.529263584683559</v>
      </c>
      <c r="G36" s="12">
        <v>19.951310538380064</v>
      </c>
      <c r="H36" s="12">
        <v>22.626177541507815</v>
      </c>
      <c r="I36" s="12">
        <v>17.630052293049303</v>
      </c>
      <c r="J36" s="12">
        <v>35.560717041710369</v>
      </c>
      <c r="K36" s="12">
        <v>43.492655963886023</v>
      </c>
      <c r="L36" s="12">
        <v>35.756751513370958</v>
      </c>
      <c r="M36" s="12">
        <v>28.410400414768592</v>
      </c>
      <c r="N36" s="12">
        <v>28.282862091390275</v>
      </c>
      <c r="O36" s="12">
        <v>31.446498516101709</v>
      </c>
      <c r="P36" s="13">
        <v>36.842210376089753</v>
      </c>
      <c r="Q36" s="12">
        <v>9.268061284606139</v>
      </c>
      <c r="R36" s="12">
        <v>8.2255391332029166</v>
      </c>
      <c r="S36" s="11">
        <v>36.826534931396516</v>
      </c>
      <c r="T36" s="12">
        <v>27.928257092278553</v>
      </c>
      <c r="U36" s="12">
        <v>16.57493490880805</v>
      </c>
      <c r="V36" s="12">
        <v>19.529263584683559</v>
      </c>
      <c r="W36" s="12">
        <v>19.951310538380064</v>
      </c>
      <c r="X36" s="12">
        <v>22.626177541507815</v>
      </c>
      <c r="Y36" s="12">
        <v>17.630052293049303</v>
      </c>
      <c r="Z36" s="12">
        <v>35.560717041710369</v>
      </c>
      <c r="AA36" s="12">
        <v>43.492655963886023</v>
      </c>
      <c r="AB36" s="12">
        <v>35.756751513370958</v>
      </c>
      <c r="AC36" s="12">
        <v>28.410400414768592</v>
      </c>
      <c r="AD36" s="12">
        <v>28.282862091390275</v>
      </c>
      <c r="AE36" s="12">
        <v>31.446498516101709</v>
      </c>
      <c r="AF36" s="13">
        <v>36.842210376089753</v>
      </c>
      <c r="AG36" s="12">
        <v>11.028992928681303</v>
      </c>
      <c r="AH36" s="12">
        <v>9.7883915685114715</v>
      </c>
      <c r="AI36" s="11">
        <v>43.823576568361858</v>
      </c>
      <c r="AJ36" s="12">
        <v>33.23462593981148</v>
      </c>
      <c r="AK36" s="12">
        <v>19.724172541481579</v>
      </c>
      <c r="AL36" s="12">
        <v>23.239823665773432</v>
      </c>
      <c r="AM36" s="12">
        <v>23.742059540672269</v>
      </c>
      <c r="AN36" s="12">
        <v>26.925151274394302</v>
      </c>
      <c r="AO36" s="12">
        <v>20.979762228728667</v>
      </c>
      <c r="AP36" s="12">
        <v>42.317253279635338</v>
      </c>
      <c r="AQ36" s="12">
        <v>51.756260597024365</v>
      </c>
      <c r="AR36" s="12">
        <v>42.55053430091143</v>
      </c>
      <c r="AS36" s="12">
        <v>33.808376493574627</v>
      </c>
      <c r="AT36" s="12">
        <v>33.65660588875442</v>
      </c>
      <c r="AU36" s="12">
        <v>37.421333234161033</v>
      </c>
      <c r="AV36" s="13">
        <v>43.84223034754681</v>
      </c>
      <c r="AW36" s="12">
        <v>11.028992928681303</v>
      </c>
      <c r="AX36" s="13">
        <v>9.7883915685114715</v>
      </c>
    </row>
    <row r="37" spans="2:50" x14ac:dyDescent="0.2">
      <c r="B37" s="20">
        <v>2039</v>
      </c>
      <c r="C37" s="11">
        <v>37.574114492040486</v>
      </c>
      <c r="D37" s="12">
        <v>28.495201394953021</v>
      </c>
      <c r="E37" s="12">
        <v>16.911406493221634</v>
      </c>
      <c r="F37" s="12">
        <v>19.92570811354123</v>
      </c>
      <c r="G37" s="12">
        <v>20.356322630729743</v>
      </c>
      <c r="H37" s="12">
        <v>23.08548949950341</v>
      </c>
      <c r="I37" s="12">
        <v>17.987942786192917</v>
      </c>
      <c r="J37" s="12">
        <v>36.2826004682057</v>
      </c>
      <c r="K37" s="12">
        <v>44.375557944680345</v>
      </c>
      <c r="L37" s="12">
        <v>36.482614444440038</v>
      </c>
      <c r="M37" s="12">
        <v>28.987132238692777</v>
      </c>
      <c r="N37" s="12">
        <v>28.85700488422766</v>
      </c>
      <c r="O37" s="12">
        <v>32.084863205808539</v>
      </c>
      <c r="P37" s="13">
        <v>37.590108148644745</v>
      </c>
      <c r="Q37" s="12">
        <v>9.4562031555715826</v>
      </c>
      <c r="R37" s="12">
        <v>8.3925177789732821</v>
      </c>
      <c r="S37" s="11">
        <v>37.574114492040486</v>
      </c>
      <c r="T37" s="12">
        <v>28.495201394953021</v>
      </c>
      <c r="U37" s="12">
        <v>16.911406493221634</v>
      </c>
      <c r="V37" s="12">
        <v>19.92570811354123</v>
      </c>
      <c r="W37" s="12">
        <v>20.356322630729743</v>
      </c>
      <c r="X37" s="12">
        <v>23.08548949950341</v>
      </c>
      <c r="Y37" s="12">
        <v>17.987942786192917</v>
      </c>
      <c r="Z37" s="12">
        <v>36.2826004682057</v>
      </c>
      <c r="AA37" s="12">
        <v>44.375557944680345</v>
      </c>
      <c r="AB37" s="12">
        <v>36.482614444440038</v>
      </c>
      <c r="AC37" s="12">
        <v>28.987132238692777</v>
      </c>
      <c r="AD37" s="12">
        <v>28.85700488422766</v>
      </c>
      <c r="AE37" s="12">
        <v>32.084863205808539</v>
      </c>
      <c r="AF37" s="13">
        <v>37.590108148644745</v>
      </c>
      <c r="AG37" s="12">
        <v>11.252881755130186</v>
      </c>
      <c r="AH37" s="12">
        <v>9.9870961569782057</v>
      </c>
      <c r="AI37" s="11">
        <v>44.713196245528174</v>
      </c>
      <c r="AJ37" s="12">
        <v>33.909289659994101</v>
      </c>
      <c r="AK37" s="12">
        <v>20.124573726933743</v>
      </c>
      <c r="AL37" s="12">
        <v>23.71159265511406</v>
      </c>
      <c r="AM37" s="12">
        <v>24.224023930568396</v>
      </c>
      <c r="AN37" s="12">
        <v>27.471732504409061</v>
      </c>
      <c r="AO37" s="12">
        <v>21.405651915569575</v>
      </c>
      <c r="AP37" s="12">
        <v>43.17629455716478</v>
      </c>
      <c r="AQ37" s="12">
        <v>52.806913954169609</v>
      </c>
      <c r="AR37" s="12">
        <v>43.414311188883651</v>
      </c>
      <c r="AS37" s="12">
        <v>34.49468736404441</v>
      </c>
      <c r="AT37" s="12">
        <v>34.339835812230909</v>
      </c>
      <c r="AU37" s="12">
        <v>38.180987214912157</v>
      </c>
      <c r="AV37" s="13">
        <v>44.732228696887248</v>
      </c>
      <c r="AW37" s="12">
        <v>11.252881755130186</v>
      </c>
      <c r="AX37" s="13">
        <v>9.9870961569782057</v>
      </c>
    </row>
    <row r="38" spans="2:50" x14ac:dyDescent="0.2">
      <c r="B38" s="20">
        <v>2040</v>
      </c>
      <c r="C38" s="11">
        <v>38.374308285613694</v>
      </c>
      <c r="D38" s="12">
        <v>29.102046921750201</v>
      </c>
      <c r="E38" s="12">
        <v>17.271558760265375</v>
      </c>
      <c r="F38" s="12">
        <v>20.350054187442304</v>
      </c>
      <c r="G38" s="12">
        <v>20.789839248467583</v>
      </c>
      <c r="H38" s="12">
        <v>23.577127577175613</v>
      </c>
      <c r="I38" s="12">
        <v>18.371021412828565</v>
      </c>
      <c r="J38" s="12">
        <v>37.05528964802668</v>
      </c>
      <c r="K38" s="12">
        <v>45.320598074932867</v>
      </c>
      <c r="L38" s="12">
        <v>37.259563204149309</v>
      </c>
      <c r="M38" s="12">
        <v>29.604454127031662</v>
      </c>
      <c r="N38" s="12">
        <v>29.47155552691445</v>
      </c>
      <c r="O38" s="12">
        <v>32.76815564668221</v>
      </c>
      <c r="P38" s="13">
        <v>38.390642549705952</v>
      </c>
      <c r="Q38" s="12">
        <v>9.6575863465835408</v>
      </c>
      <c r="R38" s="12">
        <v>8.5712482887930079</v>
      </c>
      <c r="S38" s="11">
        <v>38.374308285613694</v>
      </c>
      <c r="T38" s="12">
        <v>29.102046921750201</v>
      </c>
      <c r="U38" s="12">
        <v>17.271558760265375</v>
      </c>
      <c r="V38" s="12">
        <v>20.350054187442304</v>
      </c>
      <c r="W38" s="12">
        <v>20.789839248467583</v>
      </c>
      <c r="X38" s="12">
        <v>23.577127577175613</v>
      </c>
      <c r="Y38" s="12">
        <v>18.371021412828565</v>
      </c>
      <c r="Z38" s="12">
        <v>37.05528964802668</v>
      </c>
      <c r="AA38" s="12">
        <v>45.320598074932867</v>
      </c>
      <c r="AB38" s="12">
        <v>37.259563204149309</v>
      </c>
      <c r="AC38" s="12">
        <v>29.604454127031662</v>
      </c>
      <c r="AD38" s="12">
        <v>29.47155552691445</v>
      </c>
      <c r="AE38" s="12">
        <v>32.76815564668221</v>
      </c>
      <c r="AF38" s="13">
        <v>38.390642549705952</v>
      </c>
      <c r="AG38" s="12">
        <v>11.492527752434412</v>
      </c>
      <c r="AH38" s="12">
        <v>10.199785463663682</v>
      </c>
      <c r="AI38" s="11">
        <v>45.665426859880291</v>
      </c>
      <c r="AJ38" s="12">
        <v>34.631435836882737</v>
      </c>
      <c r="AK38" s="12">
        <v>20.553154924715795</v>
      </c>
      <c r="AL38" s="12">
        <v>24.216564483056342</v>
      </c>
      <c r="AM38" s="12">
        <v>24.739908705676424</v>
      </c>
      <c r="AN38" s="12">
        <v>28.056781816838978</v>
      </c>
      <c r="AO38" s="12">
        <v>21.86151548126599</v>
      </c>
      <c r="AP38" s="12">
        <v>44.095794681151737</v>
      </c>
      <c r="AQ38" s="12">
        <v>53.931511709170117</v>
      </c>
      <c r="AR38" s="12">
        <v>44.338880212937667</v>
      </c>
      <c r="AS38" s="12">
        <v>35.229300411167671</v>
      </c>
      <c r="AT38" s="12">
        <v>35.071151077028198</v>
      </c>
      <c r="AU38" s="12">
        <v>38.99410521955182</v>
      </c>
      <c r="AV38" s="13">
        <v>45.684864634150081</v>
      </c>
      <c r="AW38" s="12">
        <v>11.492527752434412</v>
      </c>
      <c r="AX38" s="13">
        <v>10.199785463663682</v>
      </c>
    </row>
    <row r="39" spans="2:50" x14ac:dyDescent="0.2">
      <c r="B39" s="20">
        <v>2041</v>
      </c>
      <c r="C39" s="11">
        <v>39.191543335273145</v>
      </c>
      <c r="D39" s="12">
        <v>29.721816080435062</v>
      </c>
      <c r="E39" s="12">
        <v>17.639380978091079</v>
      </c>
      <c r="F39" s="12">
        <v>20.783437309834159</v>
      </c>
      <c r="G39" s="12">
        <v>21.232588214368892</v>
      </c>
      <c r="H39" s="12">
        <v>24.079235781522943</v>
      </c>
      <c r="I39" s="12">
        <v>18.762258239427894</v>
      </c>
      <c r="J39" s="12">
        <v>37.844434334368906</v>
      </c>
      <c r="K39" s="12">
        <v>46.28576416842175</v>
      </c>
      <c r="L39" s="12">
        <v>38.053058184144767</v>
      </c>
      <c r="M39" s="12">
        <v>30.234922756161737</v>
      </c>
      <c r="N39" s="12">
        <v>30.099193892805431</v>
      </c>
      <c r="O39" s="12">
        <v>33.465999764362486</v>
      </c>
      <c r="P39" s="13">
        <v>39.208225460570546</v>
      </c>
      <c r="Q39" s="12">
        <v>9.8632582768447428</v>
      </c>
      <c r="R39" s="12">
        <v>8.7537851170480021</v>
      </c>
      <c r="S39" s="11">
        <v>39.191543335273145</v>
      </c>
      <c r="T39" s="12">
        <v>29.721816080435062</v>
      </c>
      <c r="U39" s="12">
        <v>17.639380978091079</v>
      </c>
      <c r="V39" s="12">
        <v>20.783437309834159</v>
      </c>
      <c r="W39" s="12">
        <v>21.232588214368892</v>
      </c>
      <c r="X39" s="12">
        <v>24.079235781522943</v>
      </c>
      <c r="Y39" s="12">
        <v>18.762258239427894</v>
      </c>
      <c r="Z39" s="12">
        <v>37.844434334368906</v>
      </c>
      <c r="AA39" s="12">
        <v>46.28576416842175</v>
      </c>
      <c r="AB39" s="12">
        <v>38.053058184144767</v>
      </c>
      <c r="AC39" s="12">
        <v>30.234922756161737</v>
      </c>
      <c r="AD39" s="12">
        <v>30.099193892805431</v>
      </c>
      <c r="AE39" s="12">
        <v>33.465999764362486</v>
      </c>
      <c r="AF39" s="13">
        <v>39.208225460570546</v>
      </c>
      <c r="AG39" s="12">
        <v>11.737277349445243</v>
      </c>
      <c r="AH39" s="12">
        <v>10.417004289287123</v>
      </c>
      <c r="AI39" s="11">
        <v>46.63793656897505</v>
      </c>
      <c r="AJ39" s="12">
        <v>35.368961135717726</v>
      </c>
      <c r="AK39" s="12">
        <v>20.99086336392838</v>
      </c>
      <c r="AL39" s="12">
        <v>24.732290398702652</v>
      </c>
      <c r="AM39" s="12">
        <v>25.266779975098977</v>
      </c>
      <c r="AN39" s="12">
        <v>28.654290580012304</v>
      </c>
      <c r="AO39" s="12">
        <v>22.327087304919193</v>
      </c>
      <c r="AP39" s="12">
        <v>45.034876857898993</v>
      </c>
      <c r="AQ39" s="12">
        <v>55.080059360421878</v>
      </c>
      <c r="AR39" s="12">
        <v>45.283139239132268</v>
      </c>
      <c r="AS39" s="12">
        <v>35.979558079832465</v>
      </c>
      <c r="AT39" s="12">
        <v>35.818040732438462</v>
      </c>
      <c r="AU39" s="12">
        <v>39.824539719591357</v>
      </c>
      <c r="AV39" s="13">
        <v>46.657788298078948</v>
      </c>
      <c r="AW39" s="12">
        <v>11.737277349445243</v>
      </c>
      <c r="AX39" s="13">
        <v>10.417004289287123</v>
      </c>
    </row>
    <row r="40" spans="2:50" x14ac:dyDescent="0.2">
      <c r="B40" s="20">
        <v>2042</v>
      </c>
      <c r="C40" s="11">
        <v>40.031390991470438</v>
      </c>
      <c r="D40" s="12">
        <v>30.358734033870547</v>
      </c>
      <c r="E40" s="12">
        <v>18.01738070738185</v>
      </c>
      <c r="F40" s="12">
        <v>21.22881199087352</v>
      </c>
      <c r="G40" s="12">
        <v>21.687587888515186</v>
      </c>
      <c r="H40" s="12">
        <v>24.595237143376249</v>
      </c>
      <c r="I40" s="12">
        <v>19.164320451486013</v>
      </c>
      <c r="J40" s="12">
        <v>38.6554143767707</v>
      </c>
      <c r="K40" s="12">
        <v>47.277636068428379</v>
      </c>
      <c r="L40" s="12">
        <v>38.868508891295903</v>
      </c>
      <c r="M40" s="12">
        <v>30.882836230628417</v>
      </c>
      <c r="N40" s="12">
        <v>30.744198791644134</v>
      </c>
      <c r="O40" s="12">
        <v>34.183152983462755</v>
      </c>
      <c r="P40" s="13">
        <v>40.048430603170225</v>
      </c>
      <c r="Q40" s="12">
        <v>10.074621077115511</v>
      </c>
      <c r="R40" s="12">
        <v>8.9413726751728362</v>
      </c>
      <c r="S40" s="11">
        <v>40.031390991470438</v>
      </c>
      <c r="T40" s="12">
        <v>30.358734033870547</v>
      </c>
      <c r="U40" s="12">
        <v>18.01738070738185</v>
      </c>
      <c r="V40" s="12">
        <v>21.22881199087352</v>
      </c>
      <c r="W40" s="12">
        <v>21.687587888515186</v>
      </c>
      <c r="X40" s="12">
        <v>24.595237143376249</v>
      </c>
      <c r="Y40" s="12">
        <v>19.164320451486013</v>
      </c>
      <c r="Z40" s="12">
        <v>38.6554143767707</v>
      </c>
      <c r="AA40" s="12">
        <v>47.277636068428379</v>
      </c>
      <c r="AB40" s="12">
        <v>38.868508891295903</v>
      </c>
      <c r="AC40" s="12">
        <v>30.882836230628417</v>
      </c>
      <c r="AD40" s="12">
        <v>30.744198791644134</v>
      </c>
      <c r="AE40" s="12">
        <v>34.183152983462755</v>
      </c>
      <c r="AF40" s="13">
        <v>40.048430603170225</v>
      </c>
      <c r="AG40" s="12">
        <v>11.988799081767461</v>
      </c>
      <c r="AH40" s="12">
        <v>10.640233483455678</v>
      </c>
      <c r="AI40" s="11">
        <v>47.637355279849814</v>
      </c>
      <c r="AJ40" s="12">
        <v>36.126893500305954</v>
      </c>
      <c r="AK40" s="12">
        <v>21.440683041784396</v>
      </c>
      <c r="AL40" s="12">
        <v>25.262286269139487</v>
      </c>
      <c r="AM40" s="12">
        <v>25.808229587333077</v>
      </c>
      <c r="AN40" s="12">
        <v>29.268332200617746</v>
      </c>
      <c r="AO40" s="12">
        <v>22.805541337268355</v>
      </c>
      <c r="AP40" s="12">
        <v>45.999943108357137</v>
      </c>
      <c r="AQ40" s="12">
        <v>56.260386921429777</v>
      </c>
      <c r="AR40" s="12">
        <v>46.253525580642119</v>
      </c>
      <c r="AS40" s="12">
        <v>36.750575114447813</v>
      </c>
      <c r="AT40" s="12">
        <v>36.585596562056516</v>
      </c>
      <c r="AU40" s="12">
        <v>40.67795205032067</v>
      </c>
      <c r="AV40" s="13">
        <v>47.657632417772575</v>
      </c>
      <c r="AW40" s="12">
        <v>11.988799081767461</v>
      </c>
      <c r="AX40" s="13">
        <v>10.640233483455678</v>
      </c>
    </row>
    <row r="41" spans="2:50" x14ac:dyDescent="0.2">
      <c r="B41" s="20">
        <v>2043</v>
      </c>
      <c r="C41" s="11">
        <v>40.889236001831243</v>
      </c>
      <c r="D41" s="12">
        <v>31.009300698350831</v>
      </c>
      <c r="E41" s="12">
        <v>18.403480709325123</v>
      </c>
      <c r="F41" s="12">
        <v>21.683730743163164</v>
      </c>
      <c r="G41" s="12">
        <v>22.152337890854319</v>
      </c>
      <c r="H41" s="12">
        <v>25.122296057381561</v>
      </c>
      <c r="I41" s="12">
        <v>19.574998578552993</v>
      </c>
      <c r="J41" s="12">
        <v>39.483773160346523</v>
      </c>
      <c r="K41" s="12">
        <v>48.2907630969545</v>
      </c>
      <c r="L41" s="12">
        <v>39.701434142873289</v>
      </c>
      <c r="M41" s="12">
        <v>31.544634042547557</v>
      </c>
      <c r="N41" s="12">
        <v>31.403025699172087</v>
      </c>
      <c r="O41" s="12">
        <v>34.9156742998345</v>
      </c>
      <c r="P41" s="13">
        <v>40.906640760619695</v>
      </c>
      <c r="Q41" s="12">
        <v>10.290513235949586</v>
      </c>
      <c r="R41" s="12">
        <v>9.1329801048723898</v>
      </c>
      <c r="S41" s="11">
        <v>40.889236001831243</v>
      </c>
      <c r="T41" s="12">
        <v>31.009300698350831</v>
      </c>
      <c r="U41" s="12">
        <v>18.403480709325123</v>
      </c>
      <c r="V41" s="12">
        <v>21.683730743163164</v>
      </c>
      <c r="W41" s="12">
        <v>22.152337890854319</v>
      </c>
      <c r="X41" s="12">
        <v>25.122296057381561</v>
      </c>
      <c r="Y41" s="12">
        <v>19.574998578552993</v>
      </c>
      <c r="Z41" s="12">
        <v>39.483773160346523</v>
      </c>
      <c r="AA41" s="12">
        <v>48.2907630969545</v>
      </c>
      <c r="AB41" s="12">
        <v>39.701434142873289</v>
      </c>
      <c r="AC41" s="12">
        <v>31.544634042547557</v>
      </c>
      <c r="AD41" s="12">
        <v>31.403025699172087</v>
      </c>
      <c r="AE41" s="12">
        <v>34.9156742998345</v>
      </c>
      <c r="AF41" s="13">
        <v>40.906640760619695</v>
      </c>
      <c r="AG41" s="12">
        <v>12.24571075078001</v>
      </c>
      <c r="AH41" s="12">
        <v>10.868246324798147</v>
      </c>
      <c r="AI41" s="11">
        <v>48.658190842179174</v>
      </c>
      <c r="AJ41" s="12">
        <v>36.90106783103748</v>
      </c>
      <c r="AK41" s="12">
        <v>21.900142044096899</v>
      </c>
      <c r="AL41" s="12">
        <v>25.803639584364166</v>
      </c>
      <c r="AM41" s="12">
        <v>26.361282090116635</v>
      </c>
      <c r="AN41" s="12">
        <v>29.895532308284054</v>
      </c>
      <c r="AO41" s="12">
        <v>23.294248308478057</v>
      </c>
      <c r="AP41" s="12">
        <v>46.98569006081236</v>
      </c>
      <c r="AQ41" s="12">
        <v>57.466008085375854</v>
      </c>
      <c r="AR41" s="12">
        <v>47.244706630019209</v>
      </c>
      <c r="AS41" s="12">
        <v>37.538114510631594</v>
      </c>
      <c r="AT41" s="12">
        <v>37.369600582014776</v>
      </c>
      <c r="AU41" s="12">
        <v>41.549652416803049</v>
      </c>
      <c r="AV41" s="13">
        <v>48.678902505137437</v>
      </c>
      <c r="AW41" s="12">
        <v>12.24571075078001</v>
      </c>
      <c r="AX41" s="13">
        <v>10.868246324798147</v>
      </c>
    </row>
    <row r="42" spans="2:50" x14ac:dyDescent="0.2">
      <c r="B42" s="20">
        <v>2044</v>
      </c>
      <c r="C42" s="11">
        <v>41.765464037202555</v>
      </c>
      <c r="D42" s="12">
        <v>31.673808556309755</v>
      </c>
      <c r="E42" s="12">
        <v>18.797854567159089</v>
      </c>
      <c r="F42" s="12">
        <v>22.148398089546237</v>
      </c>
      <c r="G42" s="12">
        <v>22.627047164172978</v>
      </c>
      <c r="H42" s="12">
        <v>25.660649479230525</v>
      </c>
      <c r="I42" s="12">
        <v>19.994477253725925</v>
      </c>
      <c r="J42" s="12">
        <v>40.329883099494985</v>
      </c>
      <c r="K42" s="12">
        <v>49.325600736697403</v>
      </c>
      <c r="L42" s="12">
        <v>40.55220840627296</v>
      </c>
      <c r="M42" s="12">
        <v>32.220613723663888</v>
      </c>
      <c r="N42" s="12">
        <v>32.075970811471755</v>
      </c>
      <c r="O42" s="12">
        <v>35.663893041168727</v>
      </c>
      <c r="P42" s="13">
        <v>41.783241767929105</v>
      </c>
      <c r="Q42" s="12">
        <v>10.511031814367014</v>
      </c>
      <c r="R42" s="12">
        <v>9.3286935492130745</v>
      </c>
      <c r="S42" s="11">
        <v>41.765464037202555</v>
      </c>
      <c r="T42" s="12">
        <v>31.673808556309755</v>
      </c>
      <c r="U42" s="12">
        <v>18.797854567159089</v>
      </c>
      <c r="V42" s="12">
        <v>22.148398089546237</v>
      </c>
      <c r="W42" s="12">
        <v>22.627047164172978</v>
      </c>
      <c r="X42" s="12">
        <v>25.660649479230525</v>
      </c>
      <c r="Y42" s="12">
        <v>19.994477253725925</v>
      </c>
      <c r="Z42" s="12">
        <v>40.329883099494985</v>
      </c>
      <c r="AA42" s="12">
        <v>49.325600736697403</v>
      </c>
      <c r="AB42" s="12">
        <v>40.55220840627296</v>
      </c>
      <c r="AC42" s="12">
        <v>32.220613723663888</v>
      </c>
      <c r="AD42" s="12">
        <v>32.075970811471755</v>
      </c>
      <c r="AE42" s="12">
        <v>35.663893041168727</v>
      </c>
      <c r="AF42" s="13">
        <v>41.783241767929105</v>
      </c>
      <c r="AG42" s="12">
        <v>12.508127859096748</v>
      </c>
      <c r="AH42" s="12">
        <v>11.101145323563559</v>
      </c>
      <c r="AI42" s="11">
        <v>49.700902204271031</v>
      </c>
      <c r="AJ42" s="12">
        <v>37.691832182008611</v>
      </c>
      <c r="AK42" s="12">
        <v>22.369446934919317</v>
      </c>
      <c r="AL42" s="12">
        <v>26.356593726560021</v>
      </c>
      <c r="AM42" s="12">
        <v>26.926186125365842</v>
      </c>
      <c r="AN42" s="12">
        <v>30.536172880284322</v>
      </c>
      <c r="AO42" s="12">
        <v>23.793427931933852</v>
      </c>
      <c r="AP42" s="12">
        <v>47.992560888399034</v>
      </c>
      <c r="AQ42" s="12">
        <v>58.697464876669905</v>
      </c>
      <c r="AR42" s="12">
        <v>48.257128003464814</v>
      </c>
      <c r="AS42" s="12">
        <v>38.34253033116002</v>
      </c>
      <c r="AT42" s="12">
        <v>38.170405265651389</v>
      </c>
      <c r="AU42" s="12">
        <v>42.440032718990778</v>
      </c>
      <c r="AV42" s="13">
        <v>49.722057703835624</v>
      </c>
      <c r="AW42" s="12">
        <v>12.508127859096748</v>
      </c>
      <c r="AX42" s="13">
        <v>11.101145323563559</v>
      </c>
    </row>
    <row r="43" spans="2:50" x14ac:dyDescent="0.2">
      <c r="B43" s="20">
        <v>2045</v>
      </c>
      <c r="C43" s="11">
        <v>42.66046903309072</v>
      </c>
      <c r="D43" s="12">
        <v>32.352556357877368</v>
      </c>
      <c r="E43" s="12">
        <v>19.200679583890626</v>
      </c>
      <c r="F43" s="12">
        <v>22.623022935648905</v>
      </c>
      <c r="G43" s="12">
        <v>23.111929128757232</v>
      </c>
      <c r="H43" s="12">
        <v>26.210539442411317</v>
      </c>
      <c r="I43" s="12">
        <v>20.422945066661438</v>
      </c>
      <c r="J43" s="12">
        <v>41.194124589197621</v>
      </c>
      <c r="K43" s="12">
        <v>50.382614231033422</v>
      </c>
      <c r="L43" s="12">
        <v>41.421214173468137</v>
      </c>
      <c r="M43" s="12">
        <v>32.91107918162156</v>
      </c>
      <c r="N43" s="12">
        <v>32.763336671902714</v>
      </c>
      <c r="O43" s="12">
        <v>36.428145592420996</v>
      </c>
      <c r="P43" s="13">
        <v>42.678627728285939</v>
      </c>
      <c r="Q43" s="12">
        <v>10.736275953338348</v>
      </c>
      <c r="R43" s="12">
        <v>9.5286009972476116</v>
      </c>
      <c r="S43" s="11">
        <v>42.66046903309072</v>
      </c>
      <c r="T43" s="12">
        <v>32.352556357877368</v>
      </c>
      <c r="U43" s="12">
        <v>19.200679583890626</v>
      </c>
      <c r="V43" s="12">
        <v>22.623022935648905</v>
      </c>
      <c r="W43" s="12">
        <v>23.111929128757232</v>
      </c>
      <c r="X43" s="12">
        <v>26.210539442411317</v>
      </c>
      <c r="Y43" s="12">
        <v>20.422945066661438</v>
      </c>
      <c r="Z43" s="12">
        <v>41.194124589197621</v>
      </c>
      <c r="AA43" s="12">
        <v>50.382614231033422</v>
      </c>
      <c r="AB43" s="12">
        <v>41.421214173468137</v>
      </c>
      <c r="AC43" s="12">
        <v>32.91107918162156</v>
      </c>
      <c r="AD43" s="12">
        <v>32.763336671902714</v>
      </c>
      <c r="AE43" s="12">
        <v>36.428145592420996</v>
      </c>
      <c r="AF43" s="13">
        <v>42.678627728285939</v>
      </c>
      <c r="AG43" s="12">
        <v>12.776168384472633</v>
      </c>
      <c r="AH43" s="12">
        <v>11.339035186724658</v>
      </c>
      <c r="AI43" s="11">
        <v>50.765958149377944</v>
      </c>
      <c r="AJ43" s="12">
        <v>38.499542065874067</v>
      </c>
      <c r="AK43" s="12">
        <v>22.848808704829842</v>
      </c>
      <c r="AL43" s="12">
        <v>26.921397293422192</v>
      </c>
      <c r="AM43" s="12">
        <v>27.503195663221106</v>
      </c>
      <c r="AN43" s="12">
        <v>31.190541936469469</v>
      </c>
      <c r="AO43" s="12">
        <v>24.303304629327108</v>
      </c>
      <c r="AP43" s="12">
        <v>49.021008261145163</v>
      </c>
      <c r="AQ43" s="12">
        <v>59.955310934929763</v>
      </c>
      <c r="AR43" s="12">
        <v>49.291244866427085</v>
      </c>
      <c r="AS43" s="12">
        <v>39.164184226129656</v>
      </c>
      <c r="AT43" s="12">
        <v>38.988370639564231</v>
      </c>
      <c r="AU43" s="12">
        <v>43.349493254980985</v>
      </c>
      <c r="AV43" s="13">
        <v>50.787566996660267</v>
      </c>
      <c r="AW43" s="12">
        <v>12.776168384472633</v>
      </c>
      <c r="AX43" s="13">
        <v>11.339035186724658</v>
      </c>
    </row>
    <row r="44" spans="2:50" x14ac:dyDescent="0.2">
      <c r="B44" s="20">
        <v>2046</v>
      </c>
      <c r="C44" s="11">
        <v>43.574653366767414</v>
      </c>
      <c r="D44" s="12">
        <v>33.045849255192273</v>
      </c>
      <c r="E44" s="12">
        <v>19.612136862007365</v>
      </c>
      <c r="F44" s="12">
        <v>23.107818663800341</v>
      </c>
      <c r="G44" s="12">
        <v>23.607201778342194</v>
      </c>
      <c r="H44" s="12">
        <v>26.772213167022308</v>
      </c>
      <c r="I44" s="12">
        <v>20.860594648362</v>
      </c>
      <c r="J44" s="12">
        <v>42.076886176037171</v>
      </c>
      <c r="K44" s="12">
        <v>51.462278793182541</v>
      </c>
      <c r="L44" s="12">
        <v>42.308842132970405</v>
      </c>
      <c r="M44" s="12">
        <v>33.616340836595263</v>
      </c>
      <c r="N44" s="12">
        <v>33.465432307119386</v>
      </c>
      <c r="O44" s="12">
        <v>37.208775547043707</v>
      </c>
      <c r="P44" s="13">
        <v>43.593201190236286</v>
      </c>
      <c r="Q44" s="12">
        <v>10.966346918356539</v>
      </c>
      <c r="R44" s="12">
        <v>9.7327923235732356</v>
      </c>
      <c r="S44" s="11">
        <v>43.574653366767414</v>
      </c>
      <c r="T44" s="12">
        <v>33.045849255192273</v>
      </c>
      <c r="U44" s="12">
        <v>19.612136862007365</v>
      </c>
      <c r="V44" s="12">
        <v>23.107818663800341</v>
      </c>
      <c r="W44" s="12">
        <v>23.607201778342194</v>
      </c>
      <c r="X44" s="12">
        <v>26.772213167022308</v>
      </c>
      <c r="Y44" s="12">
        <v>20.860594648362</v>
      </c>
      <c r="Z44" s="12">
        <v>42.076886176037171</v>
      </c>
      <c r="AA44" s="12">
        <v>51.462278793182541</v>
      </c>
      <c r="AB44" s="12">
        <v>42.308842132970405</v>
      </c>
      <c r="AC44" s="12">
        <v>33.616340836595263</v>
      </c>
      <c r="AD44" s="12">
        <v>33.465432307119386</v>
      </c>
      <c r="AE44" s="12">
        <v>37.208775547043707</v>
      </c>
      <c r="AF44" s="13">
        <v>43.593201190236286</v>
      </c>
      <c r="AG44" s="12">
        <v>13.049952832844282</v>
      </c>
      <c r="AH44" s="12">
        <v>11.582022865052149</v>
      </c>
      <c r="AI44" s="11">
        <v>51.853837506453218</v>
      </c>
      <c r="AJ44" s="12">
        <v>39.324560613678798</v>
      </c>
      <c r="AK44" s="12">
        <v>23.33844286578876</v>
      </c>
      <c r="AL44" s="12">
        <v>27.498304209922402</v>
      </c>
      <c r="AM44" s="12">
        <v>28.092570116227215</v>
      </c>
      <c r="AN44" s="12">
        <v>31.858933668756546</v>
      </c>
      <c r="AO44" s="12">
        <v>24.824107631550778</v>
      </c>
      <c r="AP44" s="12">
        <v>50.071494549484228</v>
      </c>
      <c r="AQ44" s="12">
        <v>61.240111763887214</v>
      </c>
      <c r="AR44" s="12">
        <v>50.347522138234787</v>
      </c>
      <c r="AS44" s="12">
        <v>40.003445595548364</v>
      </c>
      <c r="AT44" s="12">
        <v>39.823864445472061</v>
      </c>
      <c r="AU44" s="12">
        <v>44.278442900982014</v>
      </c>
      <c r="AV44" s="13">
        <v>51.875909416381184</v>
      </c>
      <c r="AW44" s="12">
        <v>13.049952832844282</v>
      </c>
      <c r="AX44" s="13">
        <v>11.582022865052149</v>
      </c>
    </row>
    <row r="45" spans="2:50" x14ac:dyDescent="0.2">
      <c r="B45" s="20">
        <v>2047</v>
      </c>
      <c r="C45" s="11">
        <v>44.478416709010055</v>
      </c>
      <c r="D45" s="12">
        <v>33.731239151899892</v>
      </c>
      <c r="E45" s="12">
        <v>20.018903846697729</v>
      </c>
      <c r="F45" s="12">
        <v>23.587088097150794</v>
      </c>
      <c r="G45" s="12">
        <v>24.09682870435838</v>
      </c>
      <c r="H45" s="12">
        <v>27.327484247377328</v>
      </c>
      <c r="I45" s="12">
        <v>21.293255364716682</v>
      </c>
      <c r="J45" s="12">
        <v>42.949584966353207</v>
      </c>
      <c r="K45" s="12">
        <v>52.52963601780754</v>
      </c>
      <c r="L45" s="12">
        <v>43.186351823080116</v>
      </c>
      <c r="M45" s="12">
        <v>34.313563056419497</v>
      </c>
      <c r="N45" s="12">
        <v>34.159524597353034</v>
      </c>
      <c r="O45" s="12">
        <v>37.980506926433158</v>
      </c>
      <c r="P45" s="13">
        <v>44.497349224992455</v>
      </c>
      <c r="Q45" s="12">
        <v>11.193795253050231</v>
      </c>
      <c r="R45" s="12">
        <v>9.9346560273569242</v>
      </c>
      <c r="S45" s="11">
        <v>44.478416709010055</v>
      </c>
      <c r="T45" s="12">
        <v>33.731239151899892</v>
      </c>
      <c r="U45" s="12">
        <v>20.018903846697729</v>
      </c>
      <c r="V45" s="12">
        <v>23.587088097150794</v>
      </c>
      <c r="W45" s="12">
        <v>24.09682870435838</v>
      </c>
      <c r="X45" s="12">
        <v>27.327484247377328</v>
      </c>
      <c r="Y45" s="12">
        <v>21.293255364716682</v>
      </c>
      <c r="Z45" s="12">
        <v>42.949584966353207</v>
      </c>
      <c r="AA45" s="12">
        <v>52.52963601780754</v>
      </c>
      <c r="AB45" s="12">
        <v>43.186351823080116</v>
      </c>
      <c r="AC45" s="12">
        <v>34.313563056419497</v>
      </c>
      <c r="AD45" s="12">
        <v>34.159524597353034</v>
      </c>
      <c r="AE45" s="12">
        <v>37.980506926433158</v>
      </c>
      <c r="AF45" s="13">
        <v>44.497349224992455</v>
      </c>
      <c r="AG45" s="12">
        <v>13.320616351129775</v>
      </c>
      <c r="AH45" s="12">
        <v>11.822240672554738</v>
      </c>
      <c r="AI45" s="11">
        <v>52.929315883721962</v>
      </c>
      <c r="AJ45" s="12">
        <v>40.140174590760864</v>
      </c>
      <c r="AK45" s="12">
        <v>23.822495577570297</v>
      </c>
      <c r="AL45" s="12">
        <v>28.068634835609444</v>
      </c>
      <c r="AM45" s="12">
        <v>28.675226158186465</v>
      </c>
      <c r="AN45" s="12">
        <v>32.519706254379024</v>
      </c>
      <c r="AO45" s="12">
        <v>25.338973884012844</v>
      </c>
      <c r="AP45" s="12">
        <v>51.11000610996031</v>
      </c>
      <c r="AQ45" s="12">
        <v>62.510266861190971</v>
      </c>
      <c r="AR45" s="12">
        <v>51.391758669465318</v>
      </c>
      <c r="AS45" s="12">
        <v>40.833140037139202</v>
      </c>
      <c r="AT45" s="12">
        <v>40.649834270850107</v>
      </c>
      <c r="AU45" s="12">
        <v>45.196803242455452</v>
      </c>
      <c r="AV45" s="13">
        <v>52.951845577741011</v>
      </c>
      <c r="AW45" s="12">
        <v>13.320616351129775</v>
      </c>
      <c r="AX45" s="13">
        <v>11.822240672554738</v>
      </c>
    </row>
    <row r="46" spans="2:50" ht="13.15" x14ac:dyDescent="0.25">
      <c r="B46" s="20">
        <v>2048</v>
      </c>
      <c r="C46" s="11">
        <v>45.400924622136749</v>
      </c>
      <c r="D46" s="12">
        <v>34.430844428786763</v>
      </c>
      <c r="E46" s="12">
        <v>20.434107412317459</v>
      </c>
      <c r="F46" s="12">
        <v>24.07629785386478</v>
      </c>
      <c r="G46" s="12">
        <v>24.596610774085828</v>
      </c>
      <c r="H46" s="12">
        <v>27.894271968913824</v>
      </c>
      <c r="I46" s="12">
        <v>21.734889712870071</v>
      </c>
      <c r="J46" s="12">
        <v>43.84038403090134</v>
      </c>
      <c r="K46" s="12">
        <v>53.61913084441354</v>
      </c>
      <c r="L46" s="12">
        <v>44.082061568247241</v>
      </c>
      <c r="M46" s="12">
        <v>35.025246065601486</v>
      </c>
      <c r="N46" s="12">
        <v>34.868012760406749</v>
      </c>
      <c r="O46" s="12">
        <v>38.768244457951454</v>
      </c>
      <c r="P46" s="13">
        <v>45.420249809376386</v>
      </c>
      <c r="Q46" s="12">
        <v>11.425960996862939</v>
      </c>
      <c r="R46" s="12">
        <v>10.140706500317489</v>
      </c>
      <c r="S46" s="11">
        <v>45.400924622136749</v>
      </c>
      <c r="T46" s="12">
        <v>34.430844428786763</v>
      </c>
      <c r="U46" s="12">
        <v>20.434107412317459</v>
      </c>
      <c r="V46" s="12">
        <v>24.07629785386478</v>
      </c>
      <c r="W46" s="12">
        <v>24.596610774085828</v>
      </c>
      <c r="X46" s="12">
        <v>27.894271968913824</v>
      </c>
      <c r="Y46" s="12">
        <v>21.734889712870071</v>
      </c>
      <c r="Z46" s="12">
        <v>43.84038403090134</v>
      </c>
      <c r="AA46" s="12">
        <v>53.61913084441354</v>
      </c>
      <c r="AB46" s="12">
        <v>44.082061568247241</v>
      </c>
      <c r="AC46" s="12">
        <v>35.025246065601486</v>
      </c>
      <c r="AD46" s="12">
        <v>34.868012760406749</v>
      </c>
      <c r="AE46" s="12">
        <v>38.768244457951454</v>
      </c>
      <c r="AF46" s="13">
        <v>45.420249809376386</v>
      </c>
      <c r="AG46" s="12">
        <v>13.596893586266898</v>
      </c>
      <c r="AH46" s="12">
        <v>12.06744073537781</v>
      </c>
      <c r="AI46" s="11">
        <v>54.027100300342731</v>
      </c>
      <c r="AJ46" s="12">
        <v>40.972704870256237</v>
      </c>
      <c r="AK46" s="12">
        <v>24.316587820657773</v>
      </c>
      <c r="AL46" s="12">
        <v>28.650794446099081</v>
      </c>
      <c r="AM46" s="12">
        <v>29.269966821162132</v>
      </c>
      <c r="AN46" s="12">
        <v>33.194183643007456</v>
      </c>
      <c r="AO46" s="12">
        <v>25.864518758315381</v>
      </c>
      <c r="AP46" s="12">
        <v>52.170056996772601</v>
      </c>
      <c r="AQ46" s="12">
        <v>63.806765704852104</v>
      </c>
      <c r="AR46" s="12">
        <v>52.457653266214209</v>
      </c>
      <c r="AS46" s="12">
        <v>41.680042818065765</v>
      </c>
      <c r="AT46" s="12">
        <v>41.492935184884033</v>
      </c>
      <c r="AU46" s="12">
        <v>46.134210904962231</v>
      </c>
      <c r="AV46" s="13">
        <v>54.050097273157895</v>
      </c>
      <c r="AW46" s="12">
        <v>13.596893586266898</v>
      </c>
      <c r="AX46" s="13">
        <v>12.06744073537781</v>
      </c>
    </row>
    <row r="47" spans="2:50" ht="13.15" x14ac:dyDescent="0.25">
      <c r="B47" s="20">
        <v>2049</v>
      </c>
      <c r="C47" s="11">
        <v>46.342565879315437</v>
      </c>
      <c r="D47" s="12">
        <v>35.144959921003817</v>
      </c>
      <c r="E47" s="12">
        <v>20.857922538401411</v>
      </c>
      <c r="F47" s="12">
        <v>24.575654101959067</v>
      </c>
      <c r="G47" s="12">
        <v>25.106758611038739</v>
      </c>
      <c r="H47" s="12">
        <v>28.472815193385632</v>
      </c>
      <c r="I47" s="12">
        <v>22.185683811100571</v>
      </c>
      <c r="J47" s="12">
        <v>44.749658779766825</v>
      </c>
      <c r="K47" s="12">
        <v>54.731222419582565</v>
      </c>
      <c r="L47" s="12">
        <v>44.996348848068713</v>
      </c>
      <c r="M47" s="12">
        <v>35.751689789219505</v>
      </c>
      <c r="N47" s="12">
        <v>35.591195374952513</v>
      </c>
      <c r="O47" s="12">
        <v>39.572320118388483</v>
      </c>
      <c r="P47" s="13">
        <v>46.362291882039756</v>
      </c>
      <c r="Q47" s="12">
        <v>11.662941991569699</v>
      </c>
      <c r="R47" s="12">
        <v>10.351030578452741</v>
      </c>
      <c r="S47" s="11">
        <v>46.342565879315437</v>
      </c>
      <c r="T47" s="12">
        <v>35.144959921003817</v>
      </c>
      <c r="U47" s="12">
        <v>20.857922538401411</v>
      </c>
      <c r="V47" s="12">
        <v>24.575654101959067</v>
      </c>
      <c r="W47" s="12">
        <v>25.106758611038739</v>
      </c>
      <c r="X47" s="12">
        <v>28.472815193385632</v>
      </c>
      <c r="Y47" s="12">
        <v>22.185683811100571</v>
      </c>
      <c r="Z47" s="12">
        <v>44.749658779766825</v>
      </c>
      <c r="AA47" s="12">
        <v>54.731222419582565</v>
      </c>
      <c r="AB47" s="12">
        <v>44.996348848068713</v>
      </c>
      <c r="AC47" s="12">
        <v>35.751689789219505</v>
      </c>
      <c r="AD47" s="12">
        <v>35.591195374952513</v>
      </c>
      <c r="AE47" s="12">
        <v>39.572320118388483</v>
      </c>
      <c r="AF47" s="13">
        <v>46.362291882039756</v>
      </c>
      <c r="AG47" s="12">
        <v>13.878900969967944</v>
      </c>
      <c r="AH47" s="12">
        <v>12.317726388358764</v>
      </c>
      <c r="AI47" s="11">
        <v>55.147653396385365</v>
      </c>
      <c r="AJ47" s="12">
        <v>41.82250230599454</v>
      </c>
      <c r="AK47" s="12">
        <v>24.82092782069768</v>
      </c>
      <c r="AL47" s="12">
        <v>29.245028381331291</v>
      </c>
      <c r="AM47" s="12">
        <v>29.877042747136098</v>
      </c>
      <c r="AN47" s="12">
        <v>33.882650080128897</v>
      </c>
      <c r="AO47" s="12">
        <v>26.400963735209679</v>
      </c>
      <c r="AP47" s="12">
        <v>53.252093947922525</v>
      </c>
      <c r="AQ47" s="12">
        <v>65.130154679303246</v>
      </c>
      <c r="AR47" s="12">
        <v>53.545655129201748</v>
      </c>
      <c r="AS47" s="12">
        <v>42.544510849171203</v>
      </c>
      <c r="AT47" s="12">
        <v>42.353522496193484</v>
      </c>
      <c r="AU47" s="12">
        <v>47.091060940882286</v>
      </c>
      <c r="AV47" s="13">
        <v>55.171127339627311</v>
      </c>
      <c r="AW47" s="12">
        <v>13.878900969967944</v>
      </c>
      <c r="AX47" s="13">
        <v>12.317726388358764</v>
      </c>
    </row>
    <row r="48" spans="2:50" ht="13.15" x14ac:dyDescent="0.25">
      <c r="B48" s="20">
        <v>2050</v>
      </c>
      <c r="C48" s="11">
        <v>47.303737317092896</v>
      </c>
      <c r="D48" s="12">
        <v>35.873886578752384</v>
      </c>
      <c r="E48" s="12">
        <v>21.290527833660523</v>
      </c>
      <c r="F48" s="12">
        <v>25.085367285493529</v>
      </c>
      <c r="G48" s="12">
        <v>25.627487207183957</v>
      </c>
      <c r="H48" s="12">
        <v>29.063357736676551</v>
      </c>
      <c r="I48" s="12">
        <v>22.645827637886594</v>
      </c>
      <c r="J48" s="12">
        <v>45.677792409255758</v>
      </c>
      <c r="K48" s="12">
        <v>55.866379412860489</v>
      </c>
      <c r="L48" s="12">
        <v>45.929598971285067</v>
      </c>
      <c r="M48" s="12">
        <v>36.493200372970222</v>
      </c>
      <c r="N48" s="12">
        <v>36.329377212355482</v>
      </c>
      <c r="O48" s="12">
        <v>40.393072769923428</v>
      </c>
      <c r="P48" s="13">
        <v>47.323872448445286</v>
      </c>
      <c r="Q48" s="12">
        <v>11.904838108240174</v>
      </c>
      <c r="R48" s="12">
        <v>10.565716898788976</v>
      </c>
      <c r="S48" s="11">
        <v>47.303737317092896</v>
      </c>
      <c r="T48" s="12">
        <v>35.873886578752384</v>
      </c>
      <c r="U48" s="12">
        <v>21.290527833660523</v>
      </c>
      <c r="V48" s="12">
        <v>25.085367285493529</v>
      </c>
      <c r="W48" s="12">
        <v>25.627487207183957</v>
      </c>
      <c r="X48" s="12">
        <v>29.063357736676551</v>
      </c>
      <c r="Y48" s="12">
        <v>22.645827637886594</v>
      </c>
      <c r="Z48" s="12">
        <v>45.677792409255758</v>
      </c>
      <c r="AA48" s="12">
        <v>55.866379412860489</v>
      </c>
      <c r="AB48" s="12">
        <v>45.929598971285067</v>
      </c>
      <c r="AC48" s="12">
        <v>36.493200372970222</v>
      </c>
      <c r="AD48" s="12">
        <v>36.329377212355482</v>
      </c>
      <c r="AE48" s="12">
        <v>40.393072769923428</v>
      </c>
      <c r="AF48" s="13">
        <v>47.323872448445286</v>
      </c>
      <c r="AG48" s="12">
        <v>14.166757348805808</v>
      </c>
      <c r="AH48" s="12">
        <v>12.573203109558882</v>
      </c>
      <c r="AI48" s="11">
        <v>56.291447407340534</v>
      </c>
      <c r="AJ48" s="12">
        <v>42.689925028715329</v>
      </c>
      <c r="AK48" s="12">
        <v>25.335728122056018</v>
      </c>
      <c r="AL48" s="12">
        <v>29.851587069737295</v>
      </c>
      <c r="AM48" s="12">
        <v>30.496709776548908</v>
      </c>
      <c r="AN48" s="12">
        <v>34.585395706645095</v>
      </c>
      <c r="AO48" s="12">
        <v>26.948534889085042</v>
      </c>
      <c r="AP48" s="12">
        <v>54.356572967014351</v>
      </c>
      <c r="AQ48" s="12">
        <v>66.480991501303976</v>
      </c>
      <c r="AR48" s="12">
        <v>54.656222775829235</v>
      </c>
      <c r="AS48" s="12">
        <v>43.42690844383457</v>
      </c>
      <c r="AT48" s="12">
        <v>43.231958882703026</v>
      </c>
      <c r="AU48" s="12">
        <v>48.067756596208874</v>
      </c>
      <c r="AV48" s="13">
        <v>56.315408213649896</v>
      </c>
      <c r="AW48" s="12">
        <v>14.166757348805808</v>
      </c>
      <c r="AX48" s="13">
        <v>12.573203109558882</v>
      </c>
    </row>
    <row r="49" spans="2:50" ht="13.15" x14ac:dyDescent="0.25">
      <c r="B49" s="20">
        <v>2051</v>
      </c>
      <c r="C49" s="11">
        <v>48.284844002633811</v>
      </c>
      <c r="D49" s="12">
        <v>36.617931594113834</v>
      </c>
      <c r="E49" s="12">
        <v>21.73210561125298</v>
      </c>
      <c r="F49" s="12">
        <v>25.605652213258718</v>
      </c>
      <c r="G49" s="12">
        <v>26.159016013545251</v>
      </c>
      <c r="H49" s="12">
        <v>29.666148471551896</v>
      </c>
      <c r="I49" s="12">
        <v>23.115515111969312</v>
      </c>
      <c r="J49" s="12">
        <v>46.625176063385716</v>
      </c>
      <c r="K49" s="12">
        <v>57.025080214268783</v>
      </c>
      <c r="L49" s="12">
        <v>46.882205238161546</v>
      </c>
      <c r="M49" s="12">
        <v>37.25009031218795</v>
      </c>
      <c r="N49" s="12">
        <v>37.082869365114007</v>
      </c>
      <c r="O49" s="12">
        <v>41.230848302931733</v>
      </c>
      <c r="P49" s="13">
        <v>48.305396748177074</v>
      </c>
      <c r="Q49" s="12">
        <v>12.151751289327375</v>
      </c>
      <c r="R49" s="12">
        <v>10.784855936735324</v>
      </c>
      <c r="S49" s="11">
        <v>48.284844002633811</v>
      </c>
      <c r="T49" s="12">
        <v>36.617931594113834</v>
      </c>
      <c r="U49" s="12">
        <v>21.73210561125298</v>
      </c>
      <c r="V49" s="12">
        <v>25.605652213258718</v>
      </c>
      <c r="W49" s="12">
        <v>26.159016013545251</v>
      </c>
      <c r="X49" s="12">
        <v>29.666148471551896</v>
      </c>
      <c r="Y49" s="12">
        <v>23.115515111969312</v>
      </c>
      <c r="Z49" s="12">
        <v>46.625176063385716</v>
      </c>
      <c r="AA49" s="12">
        <v>57.025080214268783</v>
      </c>
      <c r="AB49" s="12">
        <v>46.882205238161546</v>
      </c>
      <c r="AC49" s="12">
        <v>37.25009031218795</v>
      </c>
      <c r="AD49" s="12">
        <v>37.082869365114007</v>
      </c>
      <c r="AE49" s="12">
        <v>41.230848302931733</v>
      </c>
      <c r="AF49" s="13">
        <v>48.305396748177074</v>
      </c>
      <c r="AG49" s="12">
        <v>14.460584034299579</v>
      </c>
      <c r="AH49" s="12">
        <v>12.833978564715038</v>
      </c>
      <c r="AI49" s="11">
        <v>57.458964363134235</v>
      </c>
      <c r="AJ49" s="12">
        <v>43.575338596995465</v>
      </c>
      <c r="AK49" s="12">
        <v>25.861205677391045</v>
      </c>
      <c r="AL49" s="12">
        <v>30.470726133777873</v>
      </c>
      <c r="AM49" s="12">
        <v>31.129229056118852</v>
      </c>
      <c r="AN49" s="12">
        <v>35.302716681146762</v>
      </c>
      <c r="AO49" s="12">
        <v>27.507462983243478</v>
      </c>
      <c r="AP49" s="12">
        <v>55.483959515429</v>
      </c>
      <c r="AQ49" s="12">
        <v>67.859845454979848</v>
      </c>
      <c r="AR49" s="12">
        <v>55.789824233412233</v>
      </c>
      <c r="AS49" s="12">
        <v>44.327607471503647</v>
      </c>
      <c r="AT49" s="12">
        <v>44.128614544485664</v>
      </c>
      <c r="AU49" s="12">
        <v>49.064709480488759</v>
      </c>
      <c r="AV49" s="13">
        <v>57.483422130330709</v>
      </c>
      <c r="AW49" s="12">
        <v>14.460584034299579</v>
      </c>
      <c r="AX49" s="13">
        <v>12.833978564715038</v>
      </c>
    </row>
    <row r="50" spans="2:50" ht="13.15" x14ac:dyDescent="0.25">
      <c r="B50" s="20">
        <v>2052</v>
      </c>
      <c r="C50" s="11">
        <v>49.258145268562828</v>
      </c>
      <c r="D50" s="12">
        <v>37.356057188437163</v>
      </c>
      <c r="E50" s="12">
        <v>22.170170315398693</v>
      </c>
      <c r="F50" s="12">
        <v>26.121797894763738</v>
      </c>
      <c r="G50" s="12">
        <v>26.686316120387318</v>
      </c>
      <c r="H50" s="12">
        <v>30.264143566265776</v>
      </c>
      <c r="I50" s="12">
        <v>23.581465879457639</v>
      </c>
      <c r="J50" s="12">
        <v>47.565022589226857</v>
      </c>
      <c r="K50" s="12">
        <v>58.17456270528033</v>
      </c>
      <c r="L50" s="12">
        <v>47.827232827053777</v>
      </c>
      <c r="M50" s="12">
        <v>38.000958639625125</v>
      </c>
      <c r="N50" s="12">
        <v>37.830366937962687</v>
      </c>
      <c r="O50" s="12">
        <v>42.061958720237456</v>
      </c>
      <c r="P50" s="13">
        <v>49.279112305871323</v>
      </c>
      <c r="Q50" s="12">
        <v>12.396700095882737</v>
      </c>
      <c r="R50" s="12">
        <v>11.002251563725734</v>
      </c>
      <c r="S50" s="11">
        <v>49.258145268562828</v>
      </c>
      <c r="T50" s="12">
        <v>37.356057188437163</v>
      </c>
      <c r="U50" s="12">
        <v>22.170170315398693</v>
      </c>
      <c r="V50" s="12">
        <v>26.121797894763738</v>
      </c>
      <c r="W50" s="12">
        <v>26.686316120387318</v>
      </c>
      <c r="X50" s="12">
        <v>30.264143566265776</v>
      </c>
      <c r="Y50" s="12">
        <v>23.581465879457639</v>
      </c>
      <c r="Z50" s="12">
        <v>47.565022589226857</v>
      </c>
      <c r="AA50" s="12">
        <v>58.17456270528033</v>
      </c>
      <c r="AB50" s="12">
        <v>47.827232827053777</v>
      </c>
      <c r="AC50" s="12">
        <v>38.000958639625125</v>
      </c>
      <c r="AD50" s="12">
        <v>37.830366937962687</v>
      </c>
      <c r="AE50" s="12">
        <v>42.061958720237456</v>
      </c>
      <c r="AF50" s="13">
        <v>49.279112305871323</v>
      </c>
      <c r="AG50" s="12">
        <v>14.752073114100458</v>
      </c>
      <c r="AH50" s="12">
        <v>13.092679360833623</v>
      </c>
      <c r="AI50" s="11">
        <v>58.617192869589765</v>
      </c>
      <c r="AJ50" s="12">
        <v>44.453708054240224</v>
      </c>
      <c r="AK50" s="12">
        <v>26.382502675324446</v>
      </c>
      <c r="AL50" s="12">
        <v>31.084939494768843</v>
      </c>
      <c r="AM50" s="12">
        <v>31.756716183260899</v>
      </c>
      <c r="AN50" s="12">
        <v>36.014330843856271</v>
      </c>
      <c r="AO50" s="12">
        <v>28.061944396554587</v>
      </c>
      <c r="AP50" s="12">
        <v>56.602376881179943</v>
      </c>
      <c r="AQ50" s="12">
        <v>69.227729619283593</v>
      </c>
      <c r="AR50" s="12">
        <v>56.914407064193995</v>
      </c>
      <c r="AS50" s="12">
        <v>45.221140781153899</v>
      </c>
      <c r="AT50" s="12">
        <v>45.018136656175592</v>
      </c>
      <c r="AU50" s="12">
        <v>50.053730877082579</v>
      </c>
      <c r="AV50" s="13">
        <v>58.642143643986863</v>
      </c>
      <c r="AW50" s="12">
        <v>14.752073114100458</v>
      </c>
      <c r="AX50" s="13">
        <v>13.092679360833623</v>
      </c>
    </row>
    <row r="51" spans="2:50" ht="13.15" x14ac:dyDescent="0.25">
      <c r="B51" s="20">
        <v>2053</v>
      </c>
      <c r="C51" s="11">
        <v>50.251065845143607</v>
      </c>
      <c r="D51" s="12">
        <v>38.109061542135386</v>
      </c>
      <c r="E51" s="12">
        <v>22.617065304490147</v>
      </c>
      <c r="F51" s="12">
        <v>26.648347777744174</v>
      </c>
      <c r="G51" s="12">
        <v>27.224245273923326</v>
      </c>
      <c r="H51" s="12">
        <v>30.874192741193156</v>
      </c>
      <c r="I51" s="12">
        <v>24.056809044938014</v>
      </c>
      <c r="J51" s="12">
        <v>48.523814062126959</v>
      </c>
      <c r="K51" s="12">
        <v>59.347215878247574</v>
      </c>
      <c r="L51" s="12">
        <v>48.791309800232249</v>
      </c>
      <c r="M51" s="12">
        <v>38.766962587954048</v>
      </c>
      <c r="N51" s="12">
        <v>38.59293218575079</v>
      </c>
      <c r="O51" s="12">
        <v>42.909822237568662</v>
      </c>
      <c r="P51" s="13">
        <v>50.27245552529947</v>
      </c>
      <c r="Q51" s="12">
        <v>12.646586455586146</v>
      </c>
      <c r="R51" s="12">
        <v>11.224029340919333</v>
      </c>
      <c r="S51" s="11">
        <v>50.251065845143607</v>
      </c>
      <c r="T51" s="12">
        <v>38.109061542135386</v>
      </c>
      <c r="U51" s="12">
        <v>22.617065304490147</v>
      </c>
      <c r="V51" s="12">
        <v>26.648347777744174</v>
      </c>
      <c r="W51" s="12">
        <v>27.224245273923326</v>
      </c>
      <c r="X51" s="12">
        <v>30.874192741193156</v>
      </c>
      <c r="Y51" s="12">
        <v>24.056809044938014</v>
      </c>
      <c r="Z51" s="12">
        <v>48.523814062126959</v>
      </c>
      <c r="AA51" s="12">
        <v>59.347215878247574</v>
      </c>
      <c r="AB51" s="12">
        <v>48.791309800232249</v>
      </c>
      <c r="AC51" s="12">
        <v>38.766962587954048</v>
      </c>
      <c r="AD51" s="12">
        <v>38.59293218575079</v>
      </c>
      <c r="AE51" s="12">
        <v>42.909822237568662</v>
      </c>
      <c r="AF51" s="13">
        <v>50.27245552529947</v>
      </c>
      <c r="AG51" s="12">
        <v>15.049437882147512</v>
      </c>
      <c r="AH51" s="12">
        <v>13.356594915694007</v>
      </c>
      <c r="AI51" s="11">
        <v>59.798768355720881</v>
      </c>
      <c r="AJ51" s="12">
        <v>45.349783235141111</v>
      </c>
      <c r="AK51" s="12">
        <v>26.914307712343273</v>
      </c>
      <c r="AL51" s="12">
        <v>31.711533855515565</v>
      </c>
      <c r="AM51" s="12">
        <v>32.396851875968757</v>
      </c>
      <c r="AN51" s="12">
        <v>36.740289362019858</v>
      </c>
      <c r="AO51" s="12">
        <v>28.627602763476233</v>
      </c>
      <c r="AP51" s="12">
        <v>57.743338733931083</v>
      </c>
      <c r="AQ51" s="12">
        <v>70.6231868951146</v>
      </c>
      <c r="AR51" s="12">
        <v>58.061658662276365</v>
      </c>
      <c r="AS51" s="12">
        <v>46.132685479665319</v>
      </c>
      <c r="AT51" s="12">
        <v>45.925589301043438</v>
      </c>
      <c r="AU51" s="12">
        <v>51.062688462706703</v>
      </c>
      <c r="AV51" s="13">
        <v>59.824222075106377</v>
      </c>
      <c r="AW51" s="12">
        <v>15.049437882147512</v>
      </c>
      <c r="AX51" s="13">
        <v>13.356594915694007</v>
      </c>
    </row>
    <row r="52" spans="2:50" ht="13.15" x14ac:dyDescent="0.25">
      <c r="B52" s="20">
        <v>2054</v>
      </c>
      <c r="C52" s="11">
        <v>51.264001208436753</v>
      </c>
      <c r="D52" s="12">
        <v>38.877244573653606</v>
      </c>
      <c r="E52" s="12">
        <v>23.072968574908895</v>
      </c>
      <c r="F52" s="12">
        <v>27.185511584788483</v>
      </c>
      <c r="G52" s="12">
        <v>27.773017729056992</v>
      </c>
      <c r="H52" s="12">
        <v>31.496538976336854</v>
      </c>
      <c r="I52" s="12">
        <v>24.541733935580172</v>
      </c>
      <c r="J52" s="12">
        <v>49.501932364669187</v>
      </c>
      <c r="K52" s="12">
        <v>60.543506795963076</v>
      </c>
      <c r="L52" s="12">
        <v>49.774820145472475</v>
      </c>
      <c r="M52" s="12">
        <v>39.548407253303289</v>
      </c>
      <c r="N52" s="12">
        <v>39.370868834987043</v>
      </c>
      <c r="O52" s="12">
        <v>43.774776555373585</v>
      </c>
      <c r="P52" s="13">
        <v>51.285822050859032</v>
      </c>
      <c r="Q52" s="12">
        <v>12.901509897116398</v>
      </c>
      <c r="R52" s="12">
        <v>11.450277601465546</v>
      </c>
      <c r="S52" s="11">
        <v>51.264001208436753</v>
      </c>
      <c r="T52" s="12">
        <v>38.877244573653606</v>
      </c>
      <c r="U52" s="12">
        <v>23.072968574908895</v>
      </c>
      <c r="V52" s="12">
        <v>27.185511584788483</v>
      </c>
      <c r="W52" s="12">
        <v>27.773017729056992</v>
      </c>
      <c r="X52" s="12">
        <v>31.496538976336854</v>
      </c>
      <c r="Y52" s="12">
        <v>24.541733935580172</v>
      </c>
      <c r="Z52" s="12">
        <v>49.501932364669187</v>
      </c>
      <c r="AA52" s="12">
        <v>60.543506795963076</v>
      </c>
      <c r="AB52" s="12">
        <v>49.774820145472475</v>
      </c>
      <c r="AC52" s="12">
        <v>39.548407253303289</v>
      </c>
      <c r="AD52" s="12">
        <v>39.370868834987043</v>
      </c>
      <c r="AE52" s="12">
        <v>43.774776555373585</v>
      </c>
      <c r="AF52" s="13">
        <v>51.285822050859032</v>
      </c>
      <c r="AG52" s="12">
        <v>15.352796777568514</v>
      </c>
      <c r="AH52" s="12">
        <v>13.625830345744003</v>
      </c>
      <c r="AI52" s="11">
        <v>61.004161438039723</v>
      </c>
      <c r="AJ52" s="12">
        <v>46.263921042647787</v>
      </c>
      <c r="AK52" s="12">
        <v>27.456832604141574</v>
      </c>
      <c r="AL52" s="12">
        <v>32.350758785898293</v>
      </c>
      <c r="AM52" s="12">
        <v>33.04989109757782</v>
      </c>
      <c r="AN52" s="12">
        <v>37.480881381840859</v>
      </c>
      <c r="AO52" s="12">
        <v>29.204663383340403</v>
      </c>
      <c r="AP52" s="12">
        <v>58.907299513956332</v>
      </c>
      <c r="AQ52" s="12">
        <v>72.046773087196058</v>
      </c>
      <c r="AR52" s="12">
        <v>59.232035973112239</v>
      </c>
      <c r="AS52" s="12">
        <v>47.062604631430915</v>
      </c>
      <c r="AT52" s="12">
        <v>46.851333913634569</v>
      </c>
      <c r="AU52" s="12">
        <v>52.09198410089455</v>
      </c>
      <c r="AV52" s="13">
        <v>61.030128240522245</v>
      </c>
      <c r="AW52" s="12">
        <v>15.352796777568514</v>
      </c>
      <c r="AX52" s="13">
        <v>13.625830345744003</v>
      </c>
    </row>
    <row r="53" spans="2:50" ht="13.15" x14ac:dyDescent="0.25">
      <c r="B53" s="20">
        <v>2055</v>
      </c>
      <c r="C53" s="11">
        <v>52.297354806307673</v>
      </c>
      <c r="D53" s="12">
        <v>39.660912247040002</v>
      </c>
      <c r="E53" s="12">
        <v>23.538061710996779</v>
      </c>
      <c r="F53" s="12">
        <v>27.733503265966107</v>
      </c>
      <c r="G53" s="12">
        <v>28.332852059533156</v>
      </c>
      <c r="H53" s="12">
        <v>32.131430149566683</v>
      </c>
      <c r="I53" s="12">
        <v>25.03643369491439</v>
      </c>
      <c r="J53" s="12">
        <v>50.499767077231105</v>
      </c>
      <c r="K53" s="12">
        <v>61.763911936033089</v>
      </c>
      <c r="L53" s="12">
        <v>50.778155590779804</v>
      </c>
      <c r="M53" s="12">
        <v>40.345603881773648</v>
      </c>
      <c r="N53" s="12">
        <v>40.164486734544262</v>
      </c>
      <c r="O53" s="12">
        <v>44.657166181293896</v>
      </c>
      <c r="P53" s="13">
        <v>52.319615502145496</v>
      </c>
      <c r="Q53" s="12">
        <v>13.161571955400653</v>
      </c>
      <c r="R53" s="12">
        <v>11.681086459088389</v>
      </c>
      <c r="S53" s="11">
        <v>52.297354806307673</v>
      </c>
      <c r="T53" s="12">
        <v>39.660912247040002</v>
      </c>
      <c r="U53" s="12">
        <v>23.538061710996779</v>
      </c>
      <c r="V53" s="12">
        <v>27.733503265966107</v>
      </c>
      <c r="W53" s="12">
        <v>28.332852059533156</v>
      </c>
      <c r="X53" s="12">
        <v>32.131430149566683</v>
      </c>
      <c r="Y53" s="12">
        <v>25.03643369491439</v>
      </c>
      <c r="Z53" s="12">
        <v>50.499767077231105</v>
      </c>
      <c r="AA53" s="12">
        <v>61.763911936033089</v>
      </c>
      <c r="AB53" s="12">
        <v>50.778155590779804</v>
      </c>
      <c r="AC53" s="12">
        <v>40.345603881773648</v>
      </c>
      <c r="AD53" s="12">
        <v>40.164486734544262</v>
      </c>
      <c r="AE53" s="12">
        <v>44.657166181293896</v>
      </c>
      <c r="AF53" s="13">
        <v>52.319615502145496</v>
      </c>
      <c r="AG53" s="12">
        <v>15.662270626926778</v>
      </c>
      <c r="AH53" s="12">
        <v>13.900492886315186</v>
      </c>
      <c r="AI53" s="11">
        <v>62.233852219506126</v>
      </c>
      <c r="AJ53" s="12">
        <v>47.196485573977597</v>
      </c>
      <c r="AK53" s="12">
        <v>28.010293436086162</v>
      </c>
      <c r="AL53" s="12">
        <v>33.002868886499662</v>
      </c>
      <c r="AM53" s="12">
        <v>33.716093950844453</v>
      </c>
      <c r="AN53" s="12">
        <v>38.236401877984349</v>
      </c>
      <c r="AO53" s="12">
        <v>29.793356096948123</v>
      </c>
      <c r="AP53" s="12">
        <v>60.094722821905023</v>
      </c>
      <c r="AQ53" s="12">
        <v>73.499055203879379</v>
      </c>
      <c r="AR53" s="12">
        <v>60.426005153027965</v>
      </c>
      <c r="AS53" s="12">
        <v>48.011268619310634</v>
      </c>
      <c r="AT53" s="12">
        <v>47.795739214107662</v>
      </c>
      <c r="AU53" s="12">
        <v>53.142027755739733</v>
      </c>
      <c r="AV53" s="13">
        <v>62.260342447553143</v>
      </c>
      <c r="AW53" s="12">
        <v>15.662270626926778</v>
      </c>
      <c r="AX53" s="13">
        <v>13.900492886315186</v>
      </c>
    </row>
    <row r="54" spans="2:50" ht="13.15" x14ac:dyDescent="0.25">
      <c r="B54" s="20">
        <v>2056</v>
      </c>
      <c r="C54" s="11">
        <v>53.365790063670239</v>
      </c>
      <c r="D54" s="12">
        <v>40.471184910750111</v>
      </c>
      <c r="E54" s="12">
        <v>24.018944446178086</v>
      </c>
      <c r="F54" s="12">
        <v>28.300098896075564</v>
      </c>
      <c r="G54" s="12">
        <v>28.911692388918066</v>
      </c>
      <c r="H54" s="12">
        <v>32.787875451024618</v>
      </c>
      <c r="I54" s="12">
        <v>25.54792817828433</v>
      </c>
      <c r="J54" s="12">
        <v>51.53147760702263</v>
      </c>
      <c r="K54" s="12">
        <v>63.025749009619361</v>
      </c>
      <c r="L54" s="12">
        <v>51.815553599492993</v>
      </c>
      <c r="M54" s="12">
        <v>41.169864799491641</v>
      </c>
      <c r="N54" s="12">
        <v>40.985047427910004</v>
      </c>
      <c r="O54" s="12">
        <v>45.569512341414374</v>
      </c>
      <c r="P54" s="13">
        <v>53.388505545651157</v>
      </c>
      <c r="Q54" s="12">
        <v>13.430462945615101</v>
      </c>
      <c r="R54" s="12">
        <v>11.91973112215814</v>
      </c>
      <c r="S54" s="11">
        <v>53.365790063670239</v>
      </c>
      <c r="T54" s="12">
        <v>40.471184910750111</v>
      </c>
      <c r="U54" s="12">
        <v>24.018944446178086</v>
      </c>
      <c r="V54" s="12">
        <v>28.300098896075564</v>
      </c>
      <c r="W54" s="12">
        <v>28.911692388918066</v>
      </c>
      <c r="X54" s="12">
        <v>32.787875451024618</v>
      </c>
      <c r="Y54" s="12">
        <v>25.54792817828433</v>
      </c>
      <c r="Z54" s="12">
        <v>51.53147760702263</v>
      </c>
      <c r="AA54" s="12">
        <v>63.025749009619361</v>
      </c>
      <c r="AB54" s="12">
        <v>51.815553599492993</v>
      </c>
      <c r="AC54" s="12">
        <v>41.169864799491641</v>
      </c>
      <c r="AD54" s="12">
        <v>40.985047427910004</v>
      </c>
      <c r="AE54" s="12">
        <v>45.569512341414374</v>
      </c>
      <c r="AF54" s="13">
        <v>53.388505545651157</v>
      </c>
      <c r="AG54" s="12">
        <v>15.982250905281971</v>
      </c>
      <c r="AH54" s="12">
        <v>14.184480035368187</v>
      </c>
      <c r="AI54" s="11">
        <v>63.505290175767584</v>
      </c>
      <c r="AJ54" s="12">
        <v>48.160710043792633</v>
      </c>
      <c r="AK54" s="12">
        <v>28.582543890951921</v>
      </c>
      <c r="AL54" s="12">
        <v>33.677117686329915</v>
      </c>
      <c r="AM54" s="12">
        <v>34.404913942812499</v>
      </c>
      <c r="AN54" s="12">
        <v>39.017571786719301</v>
      </c>
      <c r="AO54" s="12">
        <v>30.40203453215835</v>
      </c>
      <c r="AP54" s="12">
        <v>61.322458352356925</v>
      </c>
      <c r="AQ54" s="12">
        <v>75.000641321447034</v>
      </c>
      <c r="AR54" s="12">
        <v>61.660508783396665</v>
      </c>
      <c r="AS54" s="12">
        <v>48.992139111395055</v>
      </c>
      <c r="AT54" s="12">
        <v>48.772206439212894</v>
      </c>
      <c r="AU54" s="12">
        <v>54.227719686283109</v>
      </c>
      <c r="AV54" s="13">
        <v>63.532321599324888</v>
      </c>
      <c r="AW54" s="12">
        <v>15.982250905281971</v>
      </c>
      <c r="AX54" s="13">
        <v>14.184480035368187</v>
      </c>
    </row>
    <row r="55" spans="2:50" ht="13.15" x14ac:dyDescent="0.25">
      <c r="B55" s="20">
        <v>2057</v>
      </c>
      <c r="C55" s="11">
        <v>54.456053459442543</v>
      </c>
      <c r="D55" s="12">
        <v>41.298011449607294</v>
      </c>
      <c r="E55" s="12">
        <v>24.509651618385465</v>
      </c>
      <c r="F55" s="12">
        <v>28.878270078143988</v>
      </c>
      <c r="G55" s="12">
        <v>29.502358429538063</v>
      </c>
      <c r="H55" s="12">
        <v>33.457731933740305</v>
      </c>
      <c r="I55" s="12">
        <v>26.069872496870655</v>
      </c>
      <c r="J55" s="12">
        <v>52.584265988829884</v>
      </c>
      <c r="K55" s="12">
        <v>64.313365421825338</v>
      </c>
      <c r="L55" s="12">
        <v>52.874145655448778</v>
      </c>
      <c r="M55" s="12">
        <v>42.010965372465961</v>
      </c>
      <c r="N55" s="12">
        <v>41.822372180927417</v>
      </c>
      <c r="O55" s="12">
        <v>46.500497738796525</v>
      </c>
      <c r="P55" s="13">
        <v>54.47923301885006</v>
      </c>
      <c r="Q55" s="12">
        <v>13.704847380295265</v>
      </c>
      <c r="R55" s="12">
        <v>12.163251297057302</v>
      </c>
      <c r="S55" s="11">
        <v>54.456053459442543</v>
      </c>
      <c r="T55" s="12">
        <v>41.298011449607294</v>
      </c>
      <c r="U55" s="12">
        <v>24.509651618385465</v>
      </c>
      <c r="V55" s="12">
        <v>28.878270078143988</v>
      </c>
      <c r="W55" s="12">
        <v>29.502358429538063</v>
      </c>
      <c r="X55" s="12">
        <v>33.457731933740305</v>
      </c>
      <c r="Y55" s="12">
        <v>26.069872496870655</v>
      </c>
      <c r="Z55" s="12">
        <v>52.584265988829884</v>
      </c>
      <c r="AA55" s="12">
        <v>64.313365421825338</v>
      </c>
      <c r="AB55" s="12">
        <v>52.874145655448778</v>
      </c>
      <c r="AC55" s="12">
        <v>42.010965372465961</v>
      </c>
      <c r="AD55" s="12">
        <v>41.822372180927417</v>
      </c>
      <c r="AE55" s="12">
        <v>46.500497738796525</v>
      </c>
      <c r="AF55" s="13">
        <v>54.47923301885006</v>
      </c>
      <c r="AG55" s="12">
        <v>16.308768382551364</v>
      </c>
      <c r="AH55" s="12">
        <v>14.47426904349819</v>
      </c>
      <c r="AI55" s="11">
        <v>64.802703616736622</v>
      </c>
      <c r="AJ55" s="12">
        <v>49.144633625032682</v>
      </c>
      <c r="AK55" s="12">
        <v>29.166485425878705</v>
      </c>
      <c r="AL55" s="12">
        <v>34.36514139299134</v>
      </c>
      <c r="AM55" s="12">
        <v>35.107806531150295</v>
      </c>
      <c r="AN55" s="12">
        <v>39.814701001150958</v>
      </c>
      <c r="AO55" s="12">
        <v>31.023148271276074</v>
      </c>
      <c r="AP55" s="12">
        <v>62.575276526707555</v>
      </c>
      <c r="AQ55" s="12">
        <v>76.532904851972162</v>
      </c>
      <c r="AR55" s="12">
        <v>62.920233329984043</v>
      </c>
      <c r="AS55" s="12">
        <v>49.9930487932345</v>
      </c>
      <c r="AT55" s="12">
        <v>49.768622895303629</v>
      </c>
      <c r="AU55" s="12">
        <v>55.335592309167879</v>
      </c>
      <c r="AV55" s="13">
        <v>64.830287292431578</v>
      </c>
      <c r="AW55" s="12">
        <v>16.308768382551364</v>
      </c>
      <c r="AX55" s="13">
        <v>14.47426904349819</v>
      </c>
    </row>
    <row r="56" spans="2:50" ht="13.15" x14ac:dyDescent="0.25">
      <c r="B56" s="20">
        <v>2058</v>
      </c>
      <c r="C56" s="11">
        <v>55.568590942616957</v>
      </c>
      <c r="D56" s="12">
        <v>42.14173005937532</v>
      </c>
      <c r="E56" s="12">
        <v>25.010383940923472</v>
      </c>
      <c r="F56" s="12">
        <v>29.46825330076399</v>
      </c>
      <c r="G56" s="12">
        <v>30.105091780741212</v>
      </c>
      <c r="H56" s="12">
        <v>34.141273588223399</v>
      </c>
      <c r="I56" s="12">
        <v>26.602480140866511</v>
      </c>
      <c r="J56" s="12">
        <v>53.658562843289914</v>
      </c>
      <c r="K56" s="12">
        <v>65.627287844686251</v>
      </c>
      <c r="L56" s="12">
        <v>53.954364753153328</v>
      </c>
      <c r="M56" s="12">
        <v>42.869249634949661</v>
      </c>
      <c r="N56" s="12">
        <v>42.676803483430938</v>
      </c>
      <c r="O56" s="12">
        <v>47.450503173164037</v>
      </c>
      <c r="P56" s="13">
        <v>55.592244060555551</v>
      </c>
      <c r="Q56" s="12">
        <v>13.984837490542949</v>
      </c>
      <c r="R56" s="12">
        <v>12.411746590520394</v>
      </c>
      <c r="S56" s="11">
        <v>55.568590942616957</v>
      </c>
      <c r="T56" s="12">
        <v>42.14173005937532</v>
      </c>
      <c r="U56" s="12">
        <v>25.010383940923472</v>
      </c>
      <c r="V56" s="12">
        <v>29.46825330076399</v>
      </c>
      <c r="W56" s="12">
        <v>30.105091780741212</v>
      </c>
      <c r="X56" s="12">
        <v>34.141273588223399</v>
      </c>
      <c r="Y56" s="12">
        <v>26.602480140866511</v>
      </c>
      <c r="Z56" s="12">
        <v>53.658562843289914</v>
      </c>
      <c r="AA56" s="12">
        <v>65.627287844686251</v>
      </c>
      <c r="AB56" s="12">
        <v>53.954364753153328</v>
      </c>
      <c r="AC56" s="12">
        <v>42.869249634949661</v>
      </c>
      <c r="AD56" s="12">
        <v>42.676803483430938</v>
      </c>
      <c r="AE56" s="12">
        <v>47.450503173164037</v>
      </c>
      <c r="AF56" s="13">
        <v>55.592244060555551</v>
      </c>
      <c r="AG56" s="12">
        <v>16.64195661374611</v>
      </c>
      <c r="AH56" s="12">
        <v>14.769978442719271</v>
      </c>
      <c r="AI56" s="11">
        <v>66.126623221714169</v>
      </c>
      <c r="AJ56" s="12">
        <v>50.148658770656631</v>
      </c>
      <c r="AK56" s="12">
        <v>29.762356889698928</v>
      </c>
      <c r="AL56" s="12">
        <v>35.067221427909146</v>
      </c>
      <c r="AM56" s="12">
        <v>35.825059219082043</v>
      </c>
      <c r="AN56" s="12">
        <v>40.628115569985845</v>
      </c>
      <c r="AO56" s="12">
        <v>31.656951367631148</v>
      </c>
      <c r="AP56" s="12">
        <v>63.853689783515001</v>
      </c>
      <c r="AQ56" s="12">
        <v>78.09647253517663</v>
      </c>
      <c r="AR56" s="12">
        <v>64.205694056252469</v>
      </c>
      <c r="AS56" s="12">
        <v>51.014407065590099</v>
      </c>
      <c r="AT56" s="12">
        <v>50.785396145282817</v>
      </c>
      <c r="AU56" s="12">
        <v>56.466098776065209</v>
      </c>
      <c r="AV56" s="13">
        <v>66.154770432061113</v>
      </c>
      <c r="AW56" s="12">
        <v>16.64195661374611</v>
      </c>
      <c r="AX56" s="13">
        <v>14.769978442719271</v>
      </c>
    </row>
    <row r="57" spans="2:50" ht="13.15" x14ac:dyDescent="0.25">
      <c r="B57" s="20">
        <v>2059</v>
      </c>
      <c r="C57" s="11">
        <v>56.703857572926324</v>
      </c>
      <c r="D57" s="12">
        <v>43.002685845159384</v>
      </c>
      <c r="E57" s="12">
        <v>25.521346227670602</v>
      </c>
      <c r="F57" s="12">
        <v>30.070289883991517</v>
      </c>
      <c r="G57" s="12">
        <v>30.720138977751652</v>
      </c>
      <c r="H57" s="12">
        <v>34.838780002611294</v>
      </c>
      <c r="I57" s="12">
        <v>27.145968962070924</v>
      </c>
      <c r="J57" s="12">
        <v>54.754807588621873</v>
      </c>
      <c r="K57" s="12">
        <v>66.968053710150002</v>
      </c>
      <c r="L57" s="12">
        <v>55.056652733193125</v>
      </c>
      <c r="M57" s="12">
        <v>43.745068649817561</v>
      </c>
      <c r="N57" s="12">
        <v>43.548690822324261</v>
      </c>
      <c r="O57" s="12">
        <v>48.419917223981159</v>
      </c>
      <c r="P57" s="13">
        <v>56.727993924199474</v>
      </c>
      <c r="Q57" s="12">
        <v>14.270547800342014</v>
      </c>
      <c r="R57" s="12">
        <v>12.665318644248094</v>
      </c>
      <c r="S57" s="11">
        <v>56.703857572926324</v>
      </c>
      <c r="T57" s="12">
        <v>43.002685845159384</v>
      </c>
      <c r="U57" s="12">
        <v>25.521346227670602</v>
      </c>
      <c r="V57" s="12">
        <v>30.070289883991517</v>
      </c>
      <c r="W57" s="12">
        <v>30.720138977751652</v>
      </c>
      <c r="X57" s="12">
        <v>34.838780002611294</v>
      </c>
      <c r="Y57" s="12">
        <v>27.145968962070924</v>
      </c>
      <c r="Z57" s="12">
        <v>54.754807588621873</v>
      </c>
      <c r="AA57" s="12">
        <v>66.968053710150002</v>
      </c>
      <c r="AB57" s="12">
        <v>55.056652733193125</v>
      </c>
      <c r="AC57" s="12">
        <v>43.745068649817561</v>
      </c>
      <c r="AD57" s="12">
        <v>43.548690822324261</v>
      </c>
      <c r="AE57" s="12">
        <v>48.419917223981159</v>
      </c>
      <c r="AF57" s="13">
        <v>56.727993924199474</v>
      </c>
      <c r="AG57" s="12">
        <v>16.981951882406999</v>
      </c>
      <c r="AH57" s="12">
        <v>15.071729186655233</v>
      </c>
      <c r="AI57" s="11">
        <v>67.47759051178231</v>
      </c>
      <c r="AJ57" s="12">
        <v>51.173196155739653</v>
      </c>
      <c r="AK57" s="12">
        <v>30.370402010928021</v>
      </c>
      <c r="AL57" s="12">
        <v>35.783644961949904</v>
      </c>
      <c r="AM57" s="12">
        <v>36.556965383524464</v>
      </c>
      <c r="AN57" s="12">
        <v>41.458148203107442</v>
      </c>
      <c r="AO57" s="12">
        <v>32.303703064864401</v>
      </c>
      <c r="AP57" s="12">
        <v>65.158221030460027</v>
      </c>
      <c r="AQ57" s="12">
        <v>79.691983915078509</v>
      </c>
      <c r="AR57" s="12">
        <v>65.517416752499813</v>
      </c>
      <c r="AS57" s="12">
        <v>52.056631693282903</v>
      </c>
      <c r="AT57" s="12">
        <v>51.822942078565852</v>
      </c>
      <c r="AU57" s="12">
        <v>57.619701496537573</v>
      </c>
      <c r="AV57" s="13">
        <v>67.506312769797375</v>
      </c>
      <c r="AW57" s="12">
        <v>16.981951882406999</v>
      </c>
      <c r="AX57" s="13">
        <v>15.071729186655233</v>
      </c>
    </row>
    <row r="58" spans="2:50" ht="13.15" x14ac:dyDescent="0.25">
      <c r="B58" s="20">
        <v>2060</v>
      </c>
      <c r="C58" s="11">
        <v>57.918879112359555</v>
      </c>
      <c r="D58" s="12">
        <v>43.924125616486265</v>
      </c>
      <c r="E58" s="12">
        <v>26.06820470801425</v>
      </c>
      <c r="F58" s="12">
        <v>30.714620824951968</v>
      </c>
      <c r="G58" s="12">
        <v>31.378394555943078</v>
      </c>
      <c r="H58" s="12">
        <v>35.58528773458189</v>
      </c>
      <c r="I58" s="12">
        <v>27.727639035492</v>
      </c>
      <c r="J58" s="12">
        <v>55.928065872189912</v>
      </c>
      <c r="K58" s="12">
        <v>68.40301124557179</v>
      </c>
      <c r="L58" s="12">
        <v>56.236378801633741</v>
      </c>
      <c r="M58" s="12">
        <v>44.682415823863998</v>
      </c>
      <c r="N58" s="12">
        <v>44.481830111748998</v>
      </c>
      <c r="O58" s="12">
        <v>49.457434685452789</v>
      </c>
      <c r="P58" s="13">
        <v>57.943532645142675</v>
      </c>
      <c r="Q58" s="12">
        <v>14.576329870541166</v>
      </c>
      <c r="R58" s="12">
        <v>12.936704677142869</v>
      </c>
      <c r="S58" s="11">
        <v>57.918879112359555</v>
      </c>
      <c r="T58" s="12">
        <v>43.924125616486265</v>
      </c>
      <c r="U58" s="12">
        <v>26.06820470801425</v>
      </c>
      <c r="V58" s="12">
        <v>30.714620824951968</v>
      </c>
      <c r="W58" s="12">
        <v>31.378394555943078</v>
      </c>
      <c r="X58" s="12">
        <v>35.58528773458189</v>
      </c>
      <c r="Y58" s="12">
        <v>27.727639035492</v>
      </c>
      <c r="Z58" s="12">
        <v>55.928065872189912</v>
      </c>
      <c r="AA58" s="12">
        <v>68.40301124557179</v>
      </c>
      <c r="AB58" s="12">
        <v>56.236378801633741</v>
      </c>
      <c r="AC58" s="12">
        <v>44.682415823863998</v>
      </c>
      <c r="AD58" s="12">
        <v>44.481830111748998</v>
      </c>
      <c r="AE58" s="12">
        <v>49.457434685452789</v>
      </c>
      <c r="AF58" s="13">
        <v>57.943532645142675</v>
      </c>
      <c r="AG58" s="12">
        <v>17.345832545943988</v>
      </c>
      <c r="AH58" s="12">
        <v>15.394678565800016</v>
      </c>
      <c r="AI58" s="11">
        <v>68.92346614370787</v>
      </c>
      <c r="AJ58" s="12">
        <v>52.269709483618655</v>
      </c>
      <c r="AK58" s="12">
        <v>31.021163602536955</v>
      </c>
      <c r="AL58" s="12">
        <v>36.550398781692842</v>
      </c>
      <c r="AM58" s="12">
        <v>37.340289521572259</v>
      </c>
      <c r="AN58" s="12">
        <v>42.34649240415245</v>
      </c>
      <c r="AO58" s="12">
        <v>32.995890452235479</v>
      </c>
      <c r="AP58" s="12">
        <v>66.554398387905991</v>
      </c>
      <c r="AQ58" s="12">
        <v>81.399583382230418</v>
      </c>
      <c r="AR58" s="12">
        <v>66.92129077394415</v>
      </c>
      <c r="AS58" s="12">
        <v>53.172074830398152</v>
      </c>
      <c r="AT58" s="12">
        <v>52.9333778329813</v>
      </c>
      <c r="AU58" s="12">
        <v>58.854347275688816</v>
      </c>
      <c r="AV58" s="13">
        <v>68.952803847719778</v>
      </c>
      <c r="AW58" s="12">
        <v>17.345832545943988</v>
      </c>
      <c r="AX58" s="13">
        <v>15.394678565800016</v>
      </c>
    </row>
    <row r="59" spans="2:50" ht="13.15" x14ac:dyDescent="0.25">
      <c r="B59" s="20">
        <v>2061</v>
      </c>
      <c r="C59" s="11">
        <v>59.163807209832584</v>
      </c>
      <c r="D59" s="12">
        <v>44.868245719895334</v>
      </c>
      <c r="E59" s="12">
        <v>26.628523571035203</v>
      </c>
      <c r="F59" s="12">
        <v>31.37481133716879</v>
      </c>
      <c r="G59" s="12">
        <v>32.052852446616448</v>
      </c>
      <c r="H59" s="12">
        <v>36.350170018845382</v>
      </c>
      <c r="I59" s="12">
        <v>28.323626344654336</v>
      </c>
      <c r="J59" s="12">
        <v>57.130202752403697</v>
      </c>
      <c r="K59" s="12">
        <v>69.87328884687301</v>
      </c>
      <c r="L59" s="12">
        <v>57.445142664872101</v>
      </c>
      <c r="M59" s="12">
        <v>45.642834875037089</v>
      </c>
      <c r="N59" s="12">
        <v>45.43793770536643</v>
      </c>
      <c r="O59" s="12">
        <v>50.520489616978871</v>
      </c>
      <c r="P59" s="13">
        <v>59.188990654038953</v>
      </c>
      <c r="Q59" s="12">
        <v>14.889638465113043</v>
      </c>
      <c r="R59" s="12">
        <v>13.214770609842333</v>
      </c>
      <c r="S59" s="11">
        <v>59.163807209832584</v>
      </c>
      <c r="T59" s="12">
        <v>44.868245719895334</v>
      </c>
      <c r="U59" s="12">
        <v>26.628523571035203</v>
      </c>
      <c r="V59" s="12">
        <v>31.37481133716879</v>
      </c>
      <c r="W59" s="12">
        <v>32.052852446616448</v>
      </c>
      <c r="X59" s="12">
        <v>36.350170018845382</v>
      </c>
      <c r="Y59" s="12">
        <v>28.323626344654336</v>
      </c>
      <c r="Z59" s="12">
        <v>57.130202752403697</v>
      </c>
      <c r="AA59" s="12">
        <v>69.87328884687301</v>
      </c>
      <c r="AB59" s="12">
        <v>57.445142664872101</v>
      </c>
      <c r="AC59" s="12">
        <v>45.642834875037089</v>
      </c>
      <c r="AD59" s="12">
        <v>45.43793770536643</v>
      </c>
      <c r="AE59" s="12">
        <v>50.520489616978871</v>
      </c>
      <c r="AF59" s="13">
        <v>59.188990654038953</v>
      </c>
      <c r="AG59" s="12">
        <v>17.718669773484525</v>
      </c>
      <c r="AH59" s="12">
        <v>15.725577025712377</v>
      </c>
      <c r="AI59" s="11">
        <v>70.404930579700761</v>
      </c>
      <c r="AJ59" s="12">
        <v>53.393212406675445</v>
      </c>
      <c r="AK59" s="12">
        <v>31.687943049531889</v>
      </c>
      <c r="AL59" s="12">
        <v>37.336025491230849</v>
      </c>
      <c r="AM59" s="12">
        <v>38.14289441147357</v>
      </c>
      <c r="AN59" s="12">
        <v>43.256702322426001</v>
      </c>
      <c r="AO59" s="12">
        <v>33.705115350138662</v>
      </c>
      <c r="AP59" s="12">
        <v>67.984941275360399</v>
      </c>
      <c r="AQ59" s="12">
        <v>83.149213727778871</v>
      </c>
      <c r="AR59" s="12">
        <v>68.359719771197774</v>
      </c>
      <c r="AS59" s="12">
        <v>54.314973501294126</v>
      </c>
      <c r="AT59" s="12">
        <v>54.071145869386065</v>
      </c>
      <c r="AU59" s="12">
        <v>60.119382644204855</v>
      </c>
      <c r="AV59" s="13">
        <v>70.434898878306356</v>
      </c>
      <c r="AW59" s="12">
        <v>17.718669773484525</v>
      </c>
      <c r="AX59" s="13">
        <v>15.725577025712377</v>
      </c>
    </row>
    <row r="60" spans="2:50" x14ac:dyDescent="0.2">
      <c r="B60" s="20">
        <v>2062</v>
      </c>
      <c r="C60" s="11">
        <v>60.433654028884632</v>
      </c>
      <c r="D60" s="12">
        <v>45.831263513895344</v>
      </c>
      <c r="E60" s="12">
        <v>27.200057884788968</v>
      </c>
      <c r="F60" s="12">
        <v>32.048216350364775</v>
      </c>
      <c r="G60" s="12">
        <v>32.740810416875611</v>
      </c>
      <c r="H60" s="12">
        <v>37.130362334845643</v>
      </c>
      <c r="I60" s="12">
        <v>28.93154305106604</v>
      </c>
      <c r="J60" s="12">
        <v>58.356401836915644</v>
      </c>
      <c r="K60" s="12">
        <v>71.372995809006454</v>
      </c>
      <c r="L60" s="12">
        <v>58.678101379382539</v>
      </c>
      <c r="M60" s="12">
        <v>46.622477859691934</v>
      </c>
      <c r="N60" s="12">
        <v>46.413182933497332</v>
      </c>
      <c r="O60" s="12">
        <v>51.604822861618537</v>
      </c>
      <c r="P60" s="13">
        <v>60.459377991323805</v>
      </c>
      <c r="Q60" s="12">
        <v>15.209218305110507</v>
      </c>
      <c r="R60" s="12">
        <v>13.498402364031101</v>
      </c>
      <c r="S60" s="11">
        <v>60.433654028884632</v>
      </c>
      <c r="T60" s="12">
        <v>45.831263513895344</v>
      </c>
      <c r="U60" s="12">
        <v>27.200057884788968</v>
      </c>
      <c r="V60" s="12">
        <v>32.048216350364775</v>
      </c>
      <c r="W60" s="12">
        <v>32.740810416875611</v>
      </c>
      <c r="X60" s="12">
        <v>37.130362334845643</v>
      </c>
      <c r="Y60" s="12">
        <v>28.93154305106604</v>
      </c>
      <c r="Z60" s="12">
        <v>58.356401836915644</v>
      </c>
      <c r="AA60" s="12">
        <v>71.372995809006454</v>
      </c>
      <c r="AB60" s="12">
        <v>58.678101379382539</v>
      </c>
      <c r="AC60" s="12">
        <v>46.622477859691934</v>
      </c>
      <c r="AD60" s="12">
        <v>46.413182933497332</v>
      </c>
      <c r="AE60" s="12">
        <v>51.604822861618537</v>
      </c>
      <c r="AF60" s="13">
        <v>60.459377991323805</v>
      </c>
      <c r="AG60" s="12">
        <v>18.098969783081504</v>
      </c>
      <c r="AH60" s="12">
        <v>16.063098813197008</v>
      </c>
      <c r="AI60" s="11">
        <v>71.9160482943727</v>
      </c>
      <c r="AJ60" s="12">
        <v>54.53920358153546</v>
      </c>
      <c r="AK60" s="12">
        <v>32.368068882898868</v>
      </c>
      <c r="AL60" s="12">
        <v>38.137377456934075</v>
      </c>
      <c r="AM60" s="12">
        <v>38.961564396081968</v>
      </c>
      <c r="AN60" s="12">
        <v>44.185131178466321</v>
      </c>
      <c r="AO60" s="12">
        <v>34.428536230768586</v>
      </c>
      <c r="AP60" s="12">
        <v>69.444118185929625</v>
      </c>
      <c r="AQ60" s="12">
        <v>84.933865012717689</v>
      </c>
      <c r="AR60" s="12">
        <v>69.826940641465214</v>
      </c>
      <c r="AS60" s="12">
        <v>55.480748653033409</v>
      </c>
      <c r="AT60" s="12">
        <v>55.231687690861826</v>
      </c>
      <c r="AU60" s="12">
        <v>61.409739205326062</v>
      </c>
      <c r="AV60" s="13">
        <v>71.946659809675324</v>
      </c>
      <c r="AW60" s="12">
        <v>18.098969783081504</v>
      </c>
      <c r="AX60" s="13">
        <v>16.063098813197008</v>
      </c>
    </row>
    <row r="61" spans="2:50" x14ac:dyDescent="0.2">
      <c r="B61" s="20">
        <v>2063</v>
      </c>
      <c r="C61" s="11">
        <v>61.730755871233903</v>
      </c>
      <c r="D61" s="12">
        <v>46.814950787093416</v>
      </c>
      <c r="E61" s="12">
        <v>27.783859175002263</v>
      </c>
      <c r="F61" s="12">
        <v>32.736074814991085</v>
      </c>
      <c r="G61" s="12">
        <v>33.443534192132354</v>
      </c>
      <c r="H61" s="12">
        <v>37.927300103470479</v>
      </c>
      <c r="I61" s="12">
        <v>29.552507617855412</v>
      </c>
      <c r="J61" s="12">
        <v>59.608919123051614</v>
      </c>
      <c r="K61" s="12">
        <v>72.904891337176934</v>
      </c>
      <c r="L61" s="12">
        <v>59.937523379058028</v>
      </c>
      <c r="M61" s="12">
        <v>47.623147153952878</v>
      </c>
      <c r="N61" s="12">
        <v>47.409360081143561</v>
      </c>
      <c r="O61" s="12">
        <v>52.712429407731406</v>
      </c>
      <c r="P61" s="13">
        <v>61.757031953176821</v>
      </c>
      <c r="Q61" s="12">
        <v>15.535657362970918</v>
      </c>
      <c r="R61" s="12">
        <v>13.78812177379554</v>
      </c>
      <c r="S61" s="11">
        <v>61.730755871233903</v>
      </c>
      <c r="T61" s="12">
        <v>46.814950787093416</v>
      </c>
      <c r="U61" s="12">
        <v>27.783859175002263</v>
      </c>
      <c r="V61" s="12">
        <v>32.736074814991085</v>
      </c>
      <c r="W61" s="12">
        <v>33.443534192132354</v>
      </c>
      <c r="X61" s="12">
        <v>37.927300103470479</v>
      </c>
      <c r="Y61" s="12">
        <v>29.552507617855412</v>
      </c>
      <c r="Z61" s="12">
        <v>59.608919123051614</v>
      </c>
      <c r="AA61" s="12">
        <v>72.904891337176934</v>
      </c>
      <c r="AB61" s="12">
        <v>59.937523379058028</v>
      </c>
      <c r="AC61" s="12">
        <v>47.623147153952878</v>
      </c>
      <c r="AD61" s="12">
        <v>47.409360081143561</v>
      </c>
      <c r="AE61" s="12">
        <v>52.712429407731406</v>
      </c>
      <c r="AF61" s="13">
        <v>61.757031953176821</v>
      </c>
      <c r="AG61" s="12">
        <v>18.487432261935393</v>
      </c>
      <c r="AH61" s="12">
        <v>16.407864910816688</v>
      </c>
      <c r="AI61" s="11">
        <v>73.45959948676834</v>
      </c>
      <c r="AJ61" s="12">
        <v>55.709791436641154</v>
      </c>
      <c r="AK61" s="12">
        <v>33.062792418252691</v>
      </c>
      <c r="AL61" s="12">
        <v>38.955929029839396</v>
      </c>
      <c r="AM61" s="12">
        <v>39.797805688637496</v>
      </c>
      <c r="AN61" s="12">
        <v>45.133487123129882</v>
      </c>
      <c r="AO61" s="12">
        <v>35.16748406524794</v>
      </c>
      <c r="AP61" s="12">
        <v>70.934613756431418</v>
      </c>
      <c r="AQ61" s="12">
        <v>86.756820691240549</v>
      </c>
      <c r="AR61" s="12">
        <v>71.325652821079046</v>
      </c>
      <c r="AS61" s="12">
        <v>56.671545113203941</v>
      </c>
      <c r="AT61" s="12">
        <v>56.417138496560831</v>
      </c>
      <c r="AU61" s="12">
        <v>62.727790995200365</v>
      </c>
      <c r="AV61" s="13">
        <v>73.490868024280431</v>
      </c>
      <c r="AW61" s="12">
        <v>18.487432261935393</v>
      </c>
      <c r="AX61" s="13">
        <v>16.407864910816688</v>
      </c>
    </row>
    <row r="62" spans="2:50" x14ac:dyDescent="0.2">
      <c r="B62" s="20">
        <v>2064</v>
      </c>
      <c r="C62" s="11">
        <v>63.055697717906313</v>
      </c>
      <c r="D62" s="12">
        <v>47.819751173421324</v>
      </c>
      <c r="E62" s="12">
        <v>28.380190730698757</v>
      </c>
      <c r="F62" s="12">
        <v>33.438696948902006</v>
      </c>
      <c r="G62" s="12">
        <v>34.161340694359616</v>
      </c>
      <c r="H62" s="12">
        <v>38.741342736339128</v>
      </c>
      <c r="I62" s="12">
        <v>30.186800094342775</v>
      </c>
      <c r="J62" s="12">
        <v>60.888319484611827</v>
      </c>
      <c r="K62" s="12">
        <v>74.469666302207656</v>
      </c>
      <c r="L62" s="12">
        <v>61.223976651661246</v>
      </c>
      <c r="M62" s="12">
        <v>48.645294050487372</v>
      </c>
      <c r="N62" s="12">
        <v>48.42691841505566</v>
      </c>
      <c r="O62" s="12">
        <v>53.843808775704026</v>
      </c>
      <c r="P62" s="13">
        <v>63.082537769624778</v>
      </c>
      <c r="Q62" s="12">
        <v>15.869102859713269</v>
      </c>
      <c r="R62" s="12">
        <v>14.084059499930357</v>
      </c>
      <c r="S62" s="11">
        <v>63.055697717906313</v>
      </c>
      <c r="T62" s="12">
        <v>47.819751173421324</v>
      </c>
      <c r="U62" s="12">
        <v>28.380190730698757</v>
      </c>
      <c r="V62" s="12">
        <v>33.438696948902006</v>
      </c>
      <c r="W62" s="12">
        <v>34.161340694359616</v>
      </c>
      <c r="X62" s="12">
        <v>38.741342736339128</v>
      </c>
      <c r="Y62" s="12">
        <v>30.186800094342775</v>
      </c>
      <c r="Z62" s="12">
        <v>60.888319484611827</v>
      </c>
      <c r="AA62" s="12">
        <v>74.469666302207656</v>
      </c>
      <c r="AB62" s="12">
        <v>61.223976651661246</v>
      </c>
      <c r="AC62" s="12">
        <v>48.645294050487372</v>
      </c>
      <c r="AD62" s="12">
        <v>48.42691841505566</v>
      </c>
      <c r="AE62" s="12">
        <v>53.843808775704026</v>
      </c>
      <c r="AF62" s="13">
        <v>63.082537769624778</v>
      </c>
      <c r="AG62" s="12">
        <v>18.884232403058792</v>
      </c>
      <c r="AH62" s="12">
        <v>16.760030804917125</v>
      </c>
      <c r="AI62" s="11">
        <v>75.036280284308503</v>
      </c>
      <c r="AJ62" s="12">
        <v>56.905503896371371</v>
      </c>
      <c r="AK62" s="12">
        <v>33.772426969531523</v>
      </c>
      <c r="AL62" s="12">
        <v>39.792049369193379</v>
      </c>
      <c r="AM62" s="12">
        <v>40.651995426287939</v>
      </c>
      <c r="AN62" s="12">
        <v>46.102197856243556</v>
      </c>
      <c r="AO62" s="12">
        <v>35.922292112267897</v>
      </c>
      <c r="AP62" s="12">
        <v>72.457100186688066</v>
      </c>
      <c r="AQ62" s="12">
        <v>88.618902899627116</v>
      </c>
      <c r="AR62" s="12">
        <v>72.856532215476889</v>
      </c>
      <c r="AS62" s="12">
        <v>57.887899920079974</v>
      </c>
      <c r="AT62" s="12">
        <v>57.628032913916222</v>
      </c>
      <c r="AU62" s="12">
        <v>64.074132443087777</v>
      </c>
      <c r="AV62" s="13">
        <v>75.068219945853485</v>
      </c>
      <c r="AW62" s="12">
        <v>18.884232403058792</v>
      </c>
      <c r="AX62" s="13">
        <v>16.760030804917125</v>
      </c>
    </row>
    <row r="63" spans="2:50" x14ac:dyDescent="0.2">
      <c r="B63" s="20">
        <v>2065</v>
      </c>
      <c r="C63" s="11">
        <v>64.409077105514143</v>
      </c>
      <c r="D63" s="12">
        <v>48.846117828631051</v>
      </c>
      <c r="E63" s="12">
        <v>28.989321491936838</v>
      </c>
      <c r="F63" s="12">
        <v>34.156399628231135</v>
      </c>
      <c r="G63" s="12">
        <v>34.894553647701748</v>
      </c>
      <c r="H63" s="12">
        <v>39.572857359207568</v>
      </c>
      <c r="I63" s="12">
        <v>30.834706540613372</v>
      </c>
      <c r="J63" s="12">
        <v>62.195179919416802</v>
      </c>
      <c r="K63" s="12">
        <v>76.06802640324608</v>
      </c>
      <c r="L63" s="12">
        <v>62.538041375810863</v>
      </c>
      <c r="M63" s="12">
        <v>49.689379528164288</v>
      </c>
      <c r="N63" s="12">
        <v>49.466316844702888</v>
      </c>
      <c r="O63" s="12">
        <v>54.999471207247332</v>
      </c>
      <c r="P63" s="13">
        <v>64.436493231625136</v>
      </c>
      <c r="Q63" s="12">
        <v>16.20970517619617</v>
      </c>
      <c r="R63" s="12">
        <v>14.386349007633878</v>
      </c>
      <c r="S63" s="11">
        <v>64.409077105514143</v>
      </c>
      <c r="T63" s="12">
        <v>48.846117828631051</v>
      </c>
      <c r="U63" s="12">
        <v>28.989321491936838</v>
      </c>
      <c r="V63" s="12">
        <v>34.156399628231135</v>
      </c>
      <c r="W63" s="12">
        <v>34.894553647701748</v>
      </c>
      <c r="X63" s="12">
        <v>39.572857359207568</v>
      </c>
      <c r="Y63" s="12">
        <v>30.834706540613372</v>
      </c>
      <c r="Z63" s="12">
        <v>62.195179919416802</v>
      </c>
      <c r="AA63" s="12">
        <v>76.06802640324608</v>
      </c>
      <c r="AB63" s="12">
        <v>62.538041375810863</v>
      </c>
      <c r="AC63" s="12">
        <v>49.689379528164288</v>
      </c>
      <c r="AD63" s="12">
        <v>49.466316844702888</v>
      </c>
      <c r="AE63" s="12">
        <v>54.999471207247332</v>
      </c>
      <c r="AF63" s="13">
        <v>64.436493231625136</v>
      </c>
      <c r="AG63" s="12">
        <v>19.289549159673445</v>
      </c>
      <c r="AH63" s="12">
        <v>17.119755319084316</v>
      </c>
      <c r="AI63" s="11">
        <v>76.646801755561825</v>
      </c>
      <c r="AJ63" s="12">
        <v>58.126880216070951</v>
      </c>
      <c r="AK63" s="12">
        <v>34.497292575404835</v>
      </c>
      <c r="AL63" s="12">
        <v>40.646115557595039</v>
      </c>
      <c r="AM63" s="12">
        <v>41.524518840765076</v>
      </c>
      <c r="AN63" s="12">
        <v>47.09170025745702</v>
      </c>
      <c r="AO63" s="12">
        <v>36.69330078332991</v>
      </c>
      <c r="AP63" s="12">
        <v>74.012264104105995</v>
      </c>
      <c r="AQ63" s="12">
        <v>90.520951419862854</v>
      </c>
      <c r="AR63" s="12">
        <v>74.42026923721491</v>
      </c>
      <c r="AS63" s="12">
        <v>59.13036163851551</v>
      </c>
      <c r="AT63" s="12">
        <v>58.864917045196435</v>
      </c>
      <c r="AU63" s="12">
        <v>65.449370736624317</v>
      </c>
      <c r="AV63" s="13">
        <v>76.679426945633907</v>
      </c>
      <c r="AW63" s="12">
        <v>19.289549159673445</v>
      </c>
      <c r="AX63" s="13">
        <v>17.119755319084316</v>
      </c>
    </row>
    <row r="64" spans="2:50" x14ac:dyDescent="0.2">
      <c r="B64" s="20">
        <v>2066</v>
      </c>
      <c r="C64" s="11">
        <v>65.791504395739693</v>
      </c>
      <c r="D64" s="12">
        <v>49.894513634663973</v>
      </c>
      <c r="E64" s="12">
        <v>29.611526171099129</v>
      </c>
      <c r="F64" s="12">
        <v>34.889506530299656</v>
      </c>
      <c r="G64" s="12">
        <v>35.643503724471167</v>
      </c>
      <c r="H64" s="12">
        <v>40.422218977538968</v>
      </c>
      <c r="I64" s="12">
        <v>31.496519156527885</v>
      </c>
      <c r="J64" s="12">
        <v>63.530089809528057</v>
      </c>
      <c r="K64" s="12">
        <v>77.700692486027791</v>
      </c>
      <c r="L64" s="12">
        <v>63.880310182636755</v>
      </c>
      <c r="M64" s="12">
        <v>50.755874459951301</v>
      </c>
      <c r="N64" s="12">
        <v>50.528024129237281</v>
      </c>
      <c r="O64" s="12">
        <v>56.17993789551111</v>
      </c>
      <c r="P64" s="13">
        <v>65.81950896066445</v>
      </c>
      <c r="Q64" s="12">
        <v>16.557617920938252</v>
      </c>
      <c r="R64" s="12">
        <v>14.695126626699619</v>
      </c>
      <c r="S64" s="11">
        <v>65.791504395739693</v>
      </c>
      <c r="T64" s="12">
        <v>49.894513634663973</v>
      </c>
      <c r="U64" s="12">
        <v>29.611526171099129</v>
      </c>
      <c r="V64" s="12">
        <v>34.889506530299656</v>
      </c>
      <c r="W64" s="12">
        <v>35.643503724471167</v>
      </c>
      <c r="X64" s="12">
        <v>40.422218977538968</v>
      </c>
      <c r="Y64" s="12">
        <v>31.496519156527885</v>
      </c>
      <c r="Z64" s="12">
        <v>63.530089809528057</v>
      </c>
      <c r="AA64" s="12">
        <v>77.700692486027791</v>
      </c>
      <c r="AB64" s="12">
        <v>63.880310182636755</v>
      </c>
      <c r="AC64" s="12">
        <v>50.755874459951301</v>
      </c>
      <c r="AD64" s="12">
        <v>50.528024129237281</v>
      </c>
      <c r="AE64" s="12">
        <v>56.17993789551111</v>
      </c>
      <c r="AF64" s="13">
        <v>65.81950896066445</v>
      </c>
      <c r="AG64" s="12">
        <v>19.703565325916525</v>
      </c>
      <c r="AH64" s="12">
        <v>17.487200685772546</v>
      </c>
      <c r="AI64" s="11">
        <v>78.291890230930221</v>
      </c>
      <c r="AJ64" s="12">
        <v>59.37447122525014</v>
      </c>
      <c r="AK64" s="12">
        <v>35.237716143607955</v>
      </c>
      <c r="AL64" s="12">
        <v>41.518512771056592</v>
      </c>
      <c r="AM64" s="12">
        <v>42.41576943212069</v>
      </c>
      <c r="AN64" s="12">
        <v>48.102440583271381</v>
      </c>
      <c r="AO64" s="12">
        <v>37.480857796268182</v>
      </c>
      <c r="AP64" s="12">
        <v>75.600806873338399</v>
      </c>
      <c r="AQ64" s="12">
        <v>92.463824058373064</v>
      </c>
      <c r="AR64" s="12">
        <v>76.017569117337729</v>
      </c>
      <c r="AS64" s="12">
        <v>60.399490607342038</v>
      </c>
      <c r="AT64" s="12">
        <v>60.128348713792349</v>
      </c>
      <c r="AU64" s="12">
        <v>66.854126095658231</v>
      </c>
      <c r="AV64" s="13">
        <v>78.32521566319069</v>
      </c>
      <c r="AW64" s="12">
        <v>19.703565325916525</v>
      </c>
      <c r="AX64" s="13">
        <v>17.487200685772546</v>
      </c>
    </row>
    <row r="65" spans="2:50" x14ac:dyDescent="0.2">
      <c r="B65" s="20">
        <v>2067</v>
      </c>
      <c r="C65" s="11">
        <v>67.192052225729554</v>
      </c>
      <c r="D65" s="12">
        <v>50.956651572399792</v>
      </c>
      <c r="E65" s="12">
        <v>30.241886566449903</v>
      </c>
      <c r="F65" s="12">
        <v>35.632222829451386</v>
      </c>
      <c r="G65" s="12">
        <v>36.402270867023034</v>
      </c>
      <c r="H65" s="12">
        <v>41.282713833103223</v>
      </c>
      <c r="I65" s="12">
        <v>32.167006660379002</v>
      </c>
      <c r="J65" s="12">
        <v>64.882497392224366</v>
      </c>
      <c r="K65" s="12">
        <v>79.354759181256938</v>
      </c>
      <c r="L65" s="12">
        <v>65.240173141039705</v>
      </c>
      <c r="M65" s="12">
        <v>51.836348762629278</v>
      </c>
      <c r="N65" s="12">
        <v>51.603648029280826</v>
      </c>
      <c r="O65" s="12">
        <v>57.375877870302425</v>
      </c>
      <c r="P65" s="13">
        <v>67.220652942589055</v>
      </c>
      <c r="Q65" s="12">
        <v>16.910091026120401</v>
      </c>
      <c r="R65" s="12">
        <v>15.007951631956422</v>
      </c>
      <c r="S65" s="11">
        <v>67.192052225729554</v>
      </c>
      <c r="T65" s="12">
        <v>50.956651572399792</v>
      </c>
      <c r="U65" s="12">
        <v>30.241886566449903</v>
      </c>
      <c r="V65" s="12">
        <v>35.632222829451386</v>
      </c>
      <c r="W65" s="12">
        <v>36.402270867023034</v>
      </c>
      <c r="X65" s="12">
        <v>41.282713833103223</v>
      </c>
      <c r="Y65" s="12">
        <v>32.167006660379002</v>
      </c>
      <c r="Z65" s="12">
        <v>64.882497392224366</v>
      </c>
      <c r="AA65" s="12">
        <v>79.354759181256938</v>
      </c>
      <c r="AB65" s="12">
        <v>65.240173141039705</v>
      </c>
      <c r="AC65" s="12">
        <v>51.836348762629278</v>
      </c>
      <c r="AD65" s="12">
        <v>51.603648029280826</v>
      </c>
      <c r="AE65" s="12">
        <v>57.375877870302425</v>
      </c>
      <c r="AF65" s="13">
        <v>67.220652942589055</v>
      </c>
      <c r="AG65" s="12">
        <v>20.123008321083276</v>
      </c>
      <c r="AH65" s="12">
        <v>17.859462442028143</v>
      </c>
      <c r="AI65" s="11">
        <v>79.958542148618164</v>
      </c>
      <c r="AJ65" s="12">
        <v>60.638415371155752</v>
      </c>
      <c r="AK65" s="12">
        <v>35.987845014075383</v>
      </c>
      <c r="AL65" s="12">
        <v>42.402345167047145</v>
      </c>
      <c r="AM65" s="12">
        <v>43.3187023317574</v>
      </c>
      <c r="AN65" s="12">
        <v>49.126429461392846</v>
      </c>
      <c r="AO65" s="12">
        <v>38.278737925851011</v>
      </c>
      <c r="AP65" s="12">
        <v>77.210171896746999</v>
      </c>
      <c r="AQ65" s="12">
        <v>94.432163425695762</v>
      </c>
      <c r="AR65" s="12">
        <v>77.635806037837241</v>
      </c>
      <c r="AS65" s="12">
        <v>61.685255027528839</v>
      </c>
      <c r="AT65" s="12">
        <v>61.408341154844187</v>
      </c>
      <c r="AU65" s="12">
        <v>68.27729466565988</v>
      </c>
      <c r="AV65" s="13">
        <v>79.992577001680971</v>
      </c>
      <c r="AW65" s="12">
        <v>20.123008321083276</v>
      </c>
      <c r="AX65" s="13">
        <v>17.859462442028143</v>
      </c>
    </row>
    <row r="66" spans="2:50" x14ac:dyDescent="0.2">
      <c r="B66" s="20">
        <v>2068</v>
      </c>
      <c r="C66" s="11">
        <v>68.622414455650002</v>
      </c>
      <c r="D66" s="12">
        <v>52.041399951977745</v>
      </c>
      <c r="E66" s="12">
        <v>30.885665865835914</v>
      </c>
      <c r="F66" s="12">
        <v>36.390749828033513</v>
      </c>
      <c r="G66" s="12">
        <v>37.177190394061753</v>
      </c>
      <c r="H66" s="12">
        <v>42.161526619132019</v>
      </c>
      <c r="I66" s="12">
        <v>32.851767280906486</v>
      </c>
      <c r="J66" s="12">
        <v>66.263694581156358</v>
      </c>
      <c r="K66" s="12">
        <v>81.044037102341761</v>
      </c>
      <c r="L66" s="12">
        <v>66.628984413255623</v>
      </c>
      <c r="M66" s="12">
        <v>52.939823845634059</v>
      </c>
      <c r="N66" s="12">
        <v>52.702169455880856</v>
      </c>
      <c r="O66" s="12">
        <v>58.597276620537102</v>
      </c>
      <c r="P66" s="13">
        <v>68.651624015129855</v>
      </c>
      <c r="Q66" s="12">
        <v>17.270067462426024</v>
      </c>
      <c r="R66" s="12">
        <v>15.32743595267201</v>
      </c>
      <c r="S66" s="11">
        <v>68.622414455650002</v>
      </c>
      <c r="T66" s="12">
        <v>52.041399951977745</v>
      </c>
      <c r="U66" s="12">
        <v>30.885665865835914</v>
      </c>
      <c r="V66" s="12">
        <v>36.390749828033513</v>
      </c>
      <c r="W66" s="12">
        <v>37.177190394061753</v>
      </c>
      <c r="X66" s="12">
        <v>42.161526619132019</v>
      </c>
      <c r="Y66" s="12">
        <v>32.851767280906486</v>
      </c>
      <c r="Z66" s="12">
        <v>66.263694581156358</v>
      </c>
      <c r="AA66" s="12">
        <v>81.044037102341761</v>
      </c>
      <c r="AB66" s="12">
        <v>66.628984413255623</v>
      </c>
      <c r="AC66" s="12">
        <v>52.939823845634059</v>
      </c>
      <c r="AD66" s="12">
        <v>52.702169455880856</v>
      </c>
      <c r="AE66" s="12">
        <v>58.597276620537102</v>
      </c>
      <c r="AF66" s="13">
        <v>68.651624015129855</v>
      </c>
      <c r="AG66" s="12">
        <v>20.551380280286971</v>
      </c>
      <c r="AH66" s="12">
        <v>18.239648783679691</v>
      </c>
      <c r="AI66" s="11">
        <v>81.660673202223492</v>
      </c>
      <c r="AJ66" s="12">
        <v>61.929265942853519</v>
      </c>
      <c r="AK66" s="12">
        <v>36.753942380344739</v>
      </c>
      <c r="AL66" s="12">
        <v>43.304992295359881</v>
      </c>
      <c r="AM66" s="12">
        <v>44.240856568933481</v>
      </c>
      <c r="AN66" s="12">
        <v>50.1722166767671</v>
      </c>
      <c r="AO66" s="12">
        <v>39.09360306427871</v>
      </c>
      <c r="AP66" s="12">
        <v>78.853796551576082</v>
      </c>
      <c r="AQ66" s="12">
        <v>96.442404151786704</v>
      </c>
      <c r="AR66" s="12">
        <v>79.288491451774163</v>
      </c>
      <c r="AS66" s="12">
        <v>62.998390376304528</v>
      </c>
      <c r="AT66" s="12">
        <v>62.715581652498223</v>
      </c>
      <c r="AU66" s="12">
        <v>69.730759178439143</v>
      </c>
      <c r="AV66" s="13">
        <v>81.695432578004528</v>
      </c>
      <c r="AW66" s="12">
        <v>20.551380280286971</v>
      </c>
      <c r="AX66" s="13">
        <v>18.239648783679691</v>
      </c>
    </row>
    <row r="67" spans="2:50" x14ac:dyDescent="0.2">
      <c r="B67" s="20">
        <v>2069</v>
      </c>
      <c r="C67" s="11">
        <v>70.083225764606013</v>
      </c>
      <c r="D67" s="12">
        <v>53.149240097020801</v>
      </c>
      <c r="E67" s="12">
        <v>31.543149726457131</v>
      </c>
      <c r="F67" s="12">
        <v>37.165424098996937</v>
      </c>
      <c r="G67" s="12">
        <v>37.968606152216914</v>
      </c>
      <c r="H67" s="12">
        <v>43.059047281682922</v>
      </c>
      <c r="I67" s="12">
        <v>33.551104859507056</v>
      </c>
      <c r="J67" s="12">
        <v>67.67429423995911</v>
      </c>
      <c r="K67" s="12">
        <v>82.769275814236195</v>
      </c>
      <c r="L67" s="12">
        <v>68.047360241434063</v>
      </c>
      <c r="M67" s="12">
        <v>54.066789341985441</v>
      </c>
      <c r="N67" s="12">
        <v>53.824075844024982</v>
      </c>
      <c r="O67" s="12">
        <v>59.84467610422368</v>
      </c>
      <c r="P67" s="13">
        <v>70.11305712754698</v>
      </c>
      <c r="Q67" s="12">
        <v>17.637706958291474</v>
      </c>
      <c r="R67" s="12">
        <v>15.653721350155845</v>
      </c>
      <c r="S67" s="11">
        <v>70.083225764606013</v>
      </c>
      <c r="T67" s="12">
        <v>53.149240097020801</v>
      </c>
      <c r="U67" s="12">
        <v>31.543149726457131</v>
      </c>
      <c r="V67" s="12">
        <v>37.165424098996937</v>
      </c>
      <c r="W67" s="12">
        <v>37.968606152216914</v>
      </c>
      <c r="X67" s="12">
        <v>43.059047281682922</v>
      </c>
      <c r="Y67" s="12">
        <v>33.551104859507056</v>
      </c>
      <c r="Z67" s="12">
        <v>67.67429423995911</v>
      </c>
      <c r="AA67" s="12">
        <v>82.769275814236195</v>
      </c>
      <c r="AB67" s="12">
        <v>68.047360241434063</v>
      </c>
      <c r="AC67" s="12">
        <v>54.066789341985441</v>
      </c>
      <c r="AD67" s="12">
        <v>53.824075844024982</v>
      </c>
      <c r="AE67" s="12">
        <v>59.84467610422368</v>
      </c>
      <c r="AF67" s="13">
        <v>70.11305712754698</v>
      </c>
      <c r="AG67" s="12">
        <v>20.988871280366858</v>
      </c>
      <c r="AH67" s="12">
        <v>18.627928406685456</v>
      </c>
      <c r="AI67" s="11">
        <v>83.399038659881157</v>
      </c>
      <c r="AJ67" s="12">
        <v>63.247595715454764</v>
      </c>
      <c r="AK67" s="12">
        <v>37.536348174483983</v>
      </c>
      <c r="AL67" s="12">
        <v>44.226854677806351</v>
      </c>
      <c r="AM67" s="12">
        <v>45.182641321138135</v>
      </c>
      <c r="AN67" s="12">
        <v>51.240266265202692</v>
      </c>
      <c r="AO67" s="12">
        <v>39.925814782813397</v>
      </c>
      <c r="AP67" s="12">
        <v>80.532410145551339</v>
      </c>
      <c r="AQ67" s="12">
        <v>98.495438218941075</v>
      </c>
      <c r="AR67" s="12">
        <v>80.976358687306529</v>
      </c>
      <c r="AS67" s="12">
        <v>64.339479316962667</v>
      </c>
      <c r="AT67" s="12">
        <v>64.050650254389723</v>
      </c>
      <c r="AU67" s="12">
        <v>71.215164564026182</v>
      </c>
      <c r="AV67" s="13">
        <v>83.434537981780892</v>
      </c>
      <c r="AW67" s="12">
        <v>20.988871280366858</v>
      </c>
      <c r="AX67" s="13">
        <v>18.627928406685456</v>
      </c>
    </row>
    <row r="68" spans="2:50" x14ac:dyDescent="0.2">
      <c r="B68" s="20">
        <v>2070</v>
      </c>
      <c r="C68" s="11">
        <v>71.575134342541872</v>
      </c>
      <c r="D68" s="12">
        <v>54.280663577410365</v>
      </c>
      <c r="E68" s="12">
        <v>32.214629886489703</v>
      </c>
      <c r="F68" s="12">
        <v>37.956589380146433</v>
      </c>
      <c r="G68" s="12">
        <v>38.77686930781168</v>
      </c>
      <c r="H68" s="12">
        <v>43.975674067856517</v>
      </c>
      <c r="I68" s="12">
        <v>34.265329705652817</v>
      </c>
      <c r="J68" s="12">
        <v>69.114922278706445</v>
      </c>
      <c r="K68" s="12">
        <v>84.531240838385557</v>
      </c>
      <c r="L68" s="12">
        <v>69.495929986084121</v>
      </c>
      <c r="M68" s="12">
        <v>55.217745307849327</v>
      </c>
      <c r="N68" s="12">
        <v>54.969865005055944</v>
      </c>
      <c r="O68" s="12">
        <v>61.118629816393913</v>
      </c>
      <c r="P68" s="13">
        <v>71.605600745690779</v>
      </c>
      <c r="Q68" s="12">
        <v>18.013172642399343</v>
      </c>
      <c r="R68" s="12">
        <v>15.986952603485365</v>
      </c>
      <c r="S68" s="11">
        <v>71.575134342541872</v>
      </c>
      <c r="T68" s="12">
        <v>54.280663577410365</v>
      </c>
      <c r="U68" s="12">
        <v>32.214629886489703</v>
      </c>
      <c r="V68" s="12">
        <v>37.956589380146433</v>
      </c>
      <c r="W68" s="12">
        <v>38.77686930781168</v>
      </c>
      <c r="X68" s="12">
        <v>43.975674067856517</v>
      </c>
      <c r="Y68" s="12">
        <v>34.265329705652817</v>
      </c>
      <c r="Z68" s="12">
        <v>69.114922278706445</v>
      </c>
      <c r="AA68" s="12">
        <v>84.531240838385557</v>
      </c>
      <c r="AB68" s="12">
        <v>69.495929986084121</v>
      </c>
      <c r="AC68" s="12">
        <v>55.217745307849327</v>
      </c>
      <c r="AD68" s="12">
        <v>54.969865005055944</v>
      </c>
      <c r="AE68" s="12">
        <v>61.118629816393913</v>
      </c>
      <c r="AF68" s="13">
        <v>71.605600745690779</v>
      </c>
      <c r="AG68" s="12">
        <v>21.435675444455221</v>
      </c>
      <c r="AH68" s="12">
        <v>19.024473598147583</v>
      </c>
      <c r="AI68" s="11">
        <v>85.174409867624817</v>
      </c>
      <c r="AJ68" s="12">
        <v>64.593989657118343</v>
      </c>
      <c r="AK68" s="12">
        <v>38.335409564922742</v>
      </c>
      <c r="AL68" s="12">
        <v>45.168341362374242</v>
      </c>
      <c r="AM68" s="12">
        <v>46.144474476295898</v>
      </c>
      <c r="AN68" s="12">
        <v>52.331052140749243</v>
      </c>
      <c r="AO68" s="12">
        <v>40.775742349726848</v>
      </c>
      <c r="AP68" s="12">
        <v>82.246757511660661</v>
      </c>
      <c r="AQ68" s="12">
        <v>100.5921765976788</v>
      </c>
      <c r="AR68" s="12">
        <v>82.700156683440085</v>
      </c>
      <c r="AS68" s="12">
        <v>65.709116916340705</v>
      </c>
      <c r="AT68" s="12">
        <v>65.414139356016562</v>
      </c>
      <c r="AU68" s="12">
        <v>72.731169481508758</v>
      </c>
      <c r="AV68" s="13">
        <v>85.210664887372033</v>
      </c>
      <c r="AW68" s="12">
        <v>21.435675444455221</v>
      </c>
      <c r="AX68" s="13">
        <v>19.024473598147583</v>
      </c>
    </row>
    <row r="69" spans="2:50" x14ac:dyDescent="0.2">
      <c r="B69" s="20">
        <v>2071</v>
      </c>
      <c r="C69" s="11">
        <v>73.098802177855447</v>
      </c>
      <c r="D69" s="12">
        <v>55.436172427405211</v>
      </c>
      <c r="E69" s="12">
        <v>32.90040429453579</v>
      </c>
      <c r="F69" s="12">
        <v>38.764596726663683</v>
      </c>
      <c r="G69" s="12">
        <v>39.60233850268196</v>
      </c>
      <c r="H69" s="12">
        <v>44.911813702506144</v>
      </c>
      <c r="I69" s="12">
        <v>34.99475873458146</v>
      </c>
      <c r="J69" s="12">
        <v>70.586217931639226</v>
      </c>
      <c r="K69" s="12">
        <v>86.330713992402934</v>
      </c>
      <c r="L69" s="12">
        <v>70.975336405333607</v>
      </c>
      <c r="M69" s="12">
        <v>56.393202444422251</v>
      </c>
      <c r="N69" s="12">
        <v>56.14004534756004</v>
      </c>
      <c r="O69" s="12">
        <v>62.41970303469909</v>
      </c>
      <c r="P69" s="13">
        <v>73.129917139738637</v>
      </c>
      <c r="Q69" s="12">
        <v>18.396631116061769</v>
      </c>
      <c r="R69" s="12">
        <v>16.327277573747207</v>
      </c>
      <c r="S69" s="11">
        <v>73.098802177855447</v>
      </c>
      <c r="T69" s="12">
        <v>55.436172427405211</v>
      </c>
      <c r="U69" s="12">
        <v>32.90040429453579</v>
      </c>
      <c r="V69" s="12">
        <v>38.764596726663683</v>
      </c>
      <c r="W69" s="12">
        <v>39.60233850268196</v>
      </c>
      <c r="X69" s="12">
        <v>44.911813702506144</v>
      </c>
      <c r="Y69" s="12">
        <v>34.99475873458146</v>
      </c>
      <c r="Z69" s="12">
        <v>70.586217931639226</v>
      </c>
      <c r="AA69" s="12">
        <v>86.330713992402934</v>
      </c>
      <c r="AB69" s="12">
        <v>70.975336405333607</v>
      </c>
      <c r="AC69" s="12">
        <v>56.393202444422251</v>
      </c>
      <c r="AD69" s="12">
        <v>56.14004534756004</v>
      </c>
      <c r="AE69" s="12">
        <v>62.41970303469909</v>
      </c>
      <c r="AF69" s="13">
        <v>73.129917139738637</v>
      </c>
      <c r="AG69" s="12">
        <v>21.891991028113505</v>
      </c>
      <c r="AH69" s="12">
        <v>19.429460312759179</v>
      </c>
      <c r="AI69" s="11">
        <v>86.98757459164797</v>
      </c>
      <c r="AJ69" s="12">
        <v>65.969045188612199</v>
      </c>
      <c r="AK69" s="12">
        <v>39.151481110497578</v>
      </c>
      <c r="AL69" s="12">
        <v>46.129870104729775</v>
      </c>
      <c r="AM69" s="12">
        <v>47.126782818191522</v>
      </c>
      <c r="AN69" s="12">
        <v>53.445058305982315</v>
      </c>
      <c r="AO69" s="12">
        <v>41.643762894151934</v>
      </c>
      <c r="AP69" s="12">
        <v>83.997599338650673</v>
      </c>
      <c r="AQ69" s="12">
        <v>102.7335496509595</v>
      </c>
      <c r="AR69" s="12">
        <v>84.460650322346964</v>
      </c>
      <c r="AS69" s="12">
        <v>67.107910908862479</v>
      </c>
      <c r="AT69" s="12">
        <v>66.806653963596432</v>
      </c>
      <c r="AU69" s="12">
        <v>74.279446611291917</v>
      </c>
      <c r="AV69" s="13">
        <v>87.024601396288986</v>
      </c>
      <c r="AW69" s="12">
        <v>21.891991028113505</v>
      </c>
      <c r="AX69" s="13">
        <v>19.429460312759179</v>
      </c>
    </row>
    <row r="70" spans="2:50" x14ac:dyDescent="0.2">
      <c r="B70" s="20">
        <v>2072</v>
      </c>
      <c r="C70" s="11">
        <v>74.643279291571574</v>
      </c>
      <c r="D70" s="12">
        <v>56.607462476424445</v>
      </c>
      <c r="E70" s="12">
        <v>33.595544569766069</v>
      </c>
      <c r="F70" s="12">
        <v>39.583639319469739</v>
      </c>
      <c r="G70" s="12">
        <v>40.439081426570269</v>
      </c>
      <c r="H70" s="12">
        <v>45.860738532084504</v>
      </c>
      <c r="I70" s="12">
        <v>35.734149837517371</v>
      </c>
      <c r="J70" s="12">
        <v>72.077607597285777</v>
      </c>
      <c r="K70" s="12">
        <v>88.154763197034526</v>
      </c>
      <c r="L70" s="12">
        <v>72.474947608943012</v>
      </c>
      <c r="M70" s="12">
        <v>57.584713220927924</v>
      </c>
      <c r="N70" s="12">
        <v>57.32620726292668</v>
      </c>
      <c r="O70" s="12">
        <v>63.738545476843164</v>
      </c>
      <c r="P70" s="13">
        <v>74.675051669788431</v>
      </c>
      <c r="Q70" s="12">
        <v>18.785326619704957</v>
      </c>
      <c r="R70" s="12">
        <v>16.672250484255205</v>
      </c>
      <c r="S70" s="11">
        <v>74.643279291571574</v>
      </c>
      <c r="T70" s="12">
        <v>56.607462476424445</v>
      </c>
      <c r="U70" s="12">
        <v>33.595544569766069</v>
      </c>
      <c r="V70" s="12">
        <v>39.583639319469739</v>
      </c>
      <c r="W70" s="12">
        <v>40.439081426570269</v>
      </c>
      <c r="X70" s="12">
        <v>45.860738532084504</v>
      </c>
      <c r="Y70" s="12">
        <v>35.734149837517371</v>
      </c>
      <c r="Z70" s="12">
        <v>72.077607597285777</v>
      </c>
      <c r="AA70" s="12">
        <v>88.154763197034526</v>
      </c>
      <c r="AB70" s="12">
        <v>72.474947608943012</v>
      </c>
      <c r="AC70" s="12">
        <v>57.584713220927924</v>
      </c>
      <c r="AD70" s="12">
        <v>57.32620726292668</v>
      </c>
      <c r="AE70" s="12">
        <v>63.738545476843164</v>
      </c>
      <c r="AF70" s="13">
        <v>74.675051669788431</v>
      </c>
      <c r="AG70" s="12">
        <v>22.3545386774489</v>
      </c>
      <c r="AH70" s="12">
        <v>19.839978076263694</v>
      </c>
      <c r="AI70" s="11">
        <v>88.825502356970148</v>
      </c>
      <c r="AJ70" s="12">
        <v>67.362880346945104</v>
      </c>
      <c r="AK70" s="12">
        <v>39.978698038021619</v>
      </c>
      <c r="AL70" s="12">
        <v>47.104530790168987</v>
      </c>
      <c r="AM70" s="12">
        <v>48.122506897618614</v>
      </c>
      <c r="AN70" s="12">
        <v>54.574278853180552</v>
      </c>
      <c r="AO70" s="12">
        <v>42.523638306645665</v>
      </c>
      <c r="AP70" s="12">
        <v>85.772353040770071</v>
      </c>
      <c r="AQ70" s="12">
        <v>104.90416820447109</v>
      </c>
      <c r="AR70" s="12">
        <v>86.245187654642208</v>
      </c>
      <c r="AS70" s="12">
        <v>68.525808732904224</v>
      </c>
      <c r="AT70" s="12">
        <v>68.218186642882742</v>
      </c>
      <c r="AU70" s="12">
        <v>75.848869117443371</v>
      </c>
      <c r="AV70" s="13">
        <v>88.863311487048236</v>
      </c>
      <c r="AW70" s="12">
        <v>22.3545386774489</v>
      </c>
      <c r="AX70" s="13">
        <v>19.839978076263694</v>
      </c>
    </row>
    <row r="71" spans="2:50" x14ac:dyDescent="0.2">
      <c r="B71" s="20">
        <v>2073</v>
      </c>
      <c r="C71" s="11">
        <v>76.220389081661637</v>
      </c>
      <c r="D71" s="12">
        <v>57.803500272606939</v>
      </c>
      <c r="E71" s="12">
        <v>34.305372202571689</v>
      </c>
      <c r="F71" s="12">
        <v>40.419987155344884</v>
      </c>
      <c r="G71" s="12">
        <v>41.293503577169631</v>
      </c>
      <c r="H71" s="12">
        <v>46.829712837690579</v>
      </c>
      <c r="I71" s="12">
        <v>36.489163257133541</v>
      </c>
      <c r="J71" s="12">
        <v>73.600508274571339</v>
      </c>
      <c r="K71" s="12">
        <v>90.017352051659159</v>
      </c>
      <c r="L71" s="12">
        <v>74.00624353397663</v>
      </c>
      <c r="M71" s="12">
        <v>58.80139898074701</v>
      </c>
      <c r="N71" s="12">
        <v>58.537431147530341</v>
      </c>
      <c r="O71" s="12">
        <v>65.085253245200576</v>
      </c>
      <c r="P71" s="13">
        <v>76.252832766514757</v>
      </c>
      <c r="Q71" s="12">
        <v>19.182234724535792</v>
      </c>
      <c r="R71" s="12">
        <v>17.024512197715612</v>
      </c>
      <c r="S71" s="11">
        <v>76.220389081661637</v>
      </c>
      <c r="T71" s="12">
        <v>57.803500272606939</v>
      </c>
      <c r="U71" s="12">
        <v>34.305372202571689</v>
      </c>
      <c r="V71" s="12">
        <v>40.419987155344884</v>
      </c>
      <c r="W71" s="12">
        <v>41.293503577169631</v>
      </c>
      <c r="X71" s="12">
        <v>46.829712837690579</v>
      </c>
      <c r="Y71" s="12">
        <v>36.489163257133541</v>
      </c>
      <c r="Z71" s="12">
        <v>73.600508274571339</v>
      </c>
      <c r="AA71" s="12">
        <v>90.017352051659159</v>
      </c>
      <c r="AB71" s="12">
        <v>74.00624353397663</v>
      </c>
      <c r="AC71" s="12">
        <v>58.80139898074701</v>
      </c>
      <c r="AD71" s="12">
        <v>58.537431147530341</v>
      </c>
      <c r="AE71" s="12">
        <v>65.085253245200576</v>
      </c>
      <c r="AF71" s="13">
        <v>76.252832766514757</v>
      </c>
      <c r="AG71" s="12">
        <v>22.826859322197592</v>
      </c>
      <c r="AH71" s="12">
        <v>20.259169515281577</v>
      </c>
      <c r="AI71" s="11">
        <v>90.702263007177336</v>
      </c>
      <c r="AJ71" s="12">
        <v>68.786165324402248</v>
      </c>
      <c r="AK71" s="12">
        <v>40.823392921060311</v>
      </c>
      <c r="AL71" s="12">
        <v>48.099784714860405</v>
      </c>
      <c r="AM71" s="12">
        <v>49.139269256831845</v>
      </c>
      <c r="AN71" s="12">
        <v>55.727358276851788</v>
      </c>
      <c r="AO71" s="12">
        <v>43.422104275988914</v>
      </c>
      <c r="AP71" s="12">
        <v>87.584604846739865</v>
      </c>
      <c r="AQ71" s="12">
        <v>107.12064894147439</v>
      </c>
      <c r="AR71" s="12">
        <v>88.06742980543217</v>
      </c>
      <c r="AS71" s="12">
        <v>69.973664787088936</v>
      </c>
      <c r="AT71" s="12">
        <v>69.659543065561095</v>
      </c>
      <c r="AU71" s="12">
        <v>77.451451361788671</v>
      </c>
      <c r="AV71" s="13">
        <v>90.740870992152566</v>
      </c>
      <c r="AW71" s="12">
        <v>22.826859322197592</v>
      </c>
      <c r="AX71" s="13">
        <v>20.259169515281577</v>
      </c>
    </row>
    <row r="72" spans="2:50" x14ac:dyDescent="0.2">
      <c r="B72" s="20">
        <v>2074</v>
      </c>
      <c r="C72" s="11">
        <v>77.830821031678283</v>
      </c>
      <c r="D72" s="12">
        <v>59.02480870179992</v>
      </c>
      <c r="E72" s="12">
        <v>35.03019751660996</v>
      </c>
      <c r="F72" s="12">
        <v>41.274005870264972</v>
      </c>
      <c r="G72" s="12">
        <v>42.165978492215693</v>
      </c>
      <c r="H72" s="12">
        <v>47.819160237166876</v>
      </c>
      <c r="I72" s="12">
        <v>37.260129071486745</v>
      </c>
      <c r="J72" s="12">
        <v>75.155585747815991</v>
      </c>
      <c r="K72" s="12">
        <v>91.919294846054655</v>
      </c>
      <c r="L72" s="12">
        <v>75.56989363500324</v>
      </c>
      <c r="M72" s="12">
        <v>60.043791636638808</v>
      </c>
      <c r="N72" s="12">
        <v>59.774246526298384</v>
      </c>
      <c r="O72" s="12">
        <v>66.460415095774408</v>
      </c>
      <c r="P72" s="13">
        <v>77.863950206953234</v>
      </c>
      <c r="Q72" s="12">
        <v>19.587528951517687</v>
      </c>
      <c r="R72" s="12">
        <v>17.384216716506188</v>
      </c>
      <c r="S72" s="11">
        <v>77.830821031678283</v>
      </c>
      <c r="T72" s="12">
        <v>59.02480870179992</v>
      </c>
      <c r="U72" s="12">
        <v>35.03019751660996</v>
      </c>
      <c r="V72" s="12">
        <v>41.274005870264972</v>
      </c>
      <c r="W72" s="12">
        <v>42.165978492215693</v>
      </c>
      <c r="X72" s="12">
        <v>47.819160237166876</v>
      </c>
      <c r="Y72" s="12">
        <v>37.260129071486745</v>
      </c>
      <c r="Z72" s="12">
        <v>75.155585747815991</v>
      </c>
      <c r="AA72" s="12">
        <v>91.919294846054655</v>
      </c>
      <c r="AB72" s="12">
        <v>75.56989363500324</v>
      </c>
      <c r="AC72" s="12">
        <v>60.043791636638808</v>
      </c>
      <c r="AD72" s="12">
        <v>59.774246526298384</v>
      </c>
      <c r="AE72" s="12">
        <v>66.460415095774408</v>
      </c>
      <c r="AF72" s="13">
        <v>77.863950206953234</v>
      </c>
      <c r="AG72" s="12">
        <v>23.309159452306048</v>
      </c>
      <c r="AH72" s="12">
        <v>20.687217892642362</v>
      </c>
      <c r="AI72" s="11">
        <v>92.61867702769716</v>
      </c>
      <c r="AJ72" s="12">
        <v>70.239522355141915</v>
      </c>
      <c r="AK72" s="12">
        <v>41.685935044765849</v>
      </c>
      <c r="AL72" s="12">
        <v>49.116066985615312</v>
      </c>
      <c r="AM72" s="12">
        <v>50.177514405736673</v>
      </c>
      <c r="AN72" s="12">
        <v>56.90480068222859</v>
      </c>
      <c r="AO72" s="12">
        <v>44.339553595069226</v>
      </c>
      <c r="AP72" s="12">
        <v>89.435147039901025</v>
      </c>
      <c r="AQ72" s="12">
        <v>109.38396086680507</v>
      </c>
      <c r="AR72" s="12">
        <v>89.928173425653853</v>
      </c>
      <c r="AS72" s="12">
        <v>71.452112047600167</v>
      </c>
      <c r="AT72" s="12">
        <v>71.131353366295073</v>
      </c>
      <c r="AU72" s="12">
        <v>79.087893963971538</v>
      </c>
      <c r="AV72" s="13">
        <v>92.658100746274329</v>
      </c>
      <c r="AW72" s="12">
        <v>23.309159452306048</v>
      </c>
      <c r="AX72" s="13">
        <v>20.687217892642362</v>
      </c>
    </row>
    <row r="73" spans="2:50" x14ac:dyDescent="0.2">
      <c r="B73" s="20">
        <v>2075</v>
      </c>
      <c r="C73" s="11">
        <v>79.475279193012966</v>
      </c>
      <c r="D73" s="12">
        <v>60.271921697709168</v>
      </c>
      <c r="E73" s="12">
        <v>35.770337392250077</v>
      </c>
      <c r="F73" s="12">
        <v>42.146068825590945</v>
      </c>
      <c r="G73" s="12">
        <v>43.056887601782499</v>
      </c>
      <c r="H73" s="12">
        <v>48.829513298818021</v>
      </c>
      <c r="I73" s="12">
        <v>38.04738433272896</v>
      </c>
      <c r="J73" s="12">
        <v>76.743519868446441</v>
      </c>
      <c r="K73" s="12">
        <v>93.861423074821502</v>
      </c>
      <c r="L73" s="12">
        <v>77.166581511245667</v>
      </c>
      <c r="M73" s="12">
        <v>61.312434339947309</v>
      </c>
      <c r="N73" s="12">
        <v>61.037194112291267</v>
      </c>
      <c r="O73" s="12">
        <v>67.86463222417207</v>
      </c>
      <c r="P73" s="13">
        <v>79.509108342179175</v>
      </c>
      <c r="Q73" s="12">
        <v>20.001386487873265</v>
      </c>
      <c r="R73" s="12">
        <v>17.751521296863032</v>
      </c>
      <c r="S73" s="11">
        <v>79.475279193012966</v>
      </c>
      <c r="T73" s="12">
        <v>60.271921697709168</v>
      </c>
      <c r="U73" s="12">
        <v>35.770337392250077</v>
      </c>
      <c r="V73" s="12">
        <v>42.146068825590945</v>
      </c>
      <c r="W73" s="12">
        <v>43.056887601782499</v>
      </c>
      <c r="X73" s="12">
        <v>48.829513298818021</v>
      </c>
      <c r="Y73" s="12">
        <v>38.04738433272896</v>
      </c>
      <c r="Z73" s="12">
        <v>76.743519868446441</v>
      </c>
      <c r="AA73" s="12">
        <v>93.861423074821502</v>
      </c>
      <c r="AB73" s="12">
        <v>77.166581511245667</v>
      </c>
      <c r="AC73" s="12">
        <v>61.312434339947309</v>
      </c>
      <c r="AD73" s="12">
        <v>61.037194112291267</v>
      </c>
      <c r="AE73" s="12">
        <v>67.86463222417207</v>
      </c>
      <c r="AF73" s="13">
        <v>79.509108342179175</v>
      </c>
      <c r="AG73" s="12">
        <v>23.801649920569183</v>
      </c>
      <c r="AH73" s="12">
        <v>21.124310343267009</v>
      </c>
      <c r="AI73" s="11">
        <v>94.575582239685417</v>
      </c>
      <c r="AJ73" s="12">
        <v>71.723586820273908</v>
      </c>
      <c r="AK73" s="12">
        <v>42.566701496777597</v>
      </c>
      <c r="AL73" s="12">
        <v>50.153821902453217</v>
      </c>
      <c r="AM73" s="12">
        <v>51.237696246121168</v>
      </c>
      <c r="AN73" s="12">
        <v>58.107120825593462</v>
      </c>
      <c r="AO73" s="12">
        <v>45.276387355947456</v>
      </c>
      <c r="AP73" s="12">
        <v>91.324788643451257</v>
      </c>
      <c r="AQ73" s="12">
        <v>111.69509345903759</v>
      </c>
      <c r="AR73" s="12">
        <v>91.828231998382321</v>
      </c>
      <c r="AS73" s="12">
        <v>72.961796864537291</v>
      </c>
      <c r="AT73" s="12">
        <v>72.634260993626597</v>
      </c>
      <c r="AU73" s="12">
        <v>80.75891234676476</v>
      </c>
      <c r="AV73" s="13">
        <v>94.615838927193224</v>
      </c>
      <c r="AW73" s="12">
        <v>23.801649920569183</v>
      </c>
      <c r="AX73" s="13">
        <v>21.124310343267009</v>
      </c>
    </row>
    <row r="74" spans="2:50" x14ac:dyDescent="0.2">
      <c r="B74" s="20">
        <v>2076</v>
      </c>
      <c r="C74" s="11">
        <v>81.154482492694285</v>
      </c>
      <c r="D74" s="12">
        <v>61.545384475325001</v>
      </c>
      <c r="E74" s="12">
        <v>36.526115405107461</v>
      </c>
      <c r="F74" s="12">
        <v>43.036557271295592</v>
      </c>
      <c r="G74" s="12">
        <v>43.966620395036756</v>
      </c>
      <c r="H74" s="12">
        <v>49.861213730521804</v>
      </c>
      <c r="I74" s="12">
        <v>38.851273214460356</v>
      </c>
      <c r="J74" s="12">
        <v>78.365004852214625</v>
      </c>
      <c r="K74" s="12">
        <v>95.844585800896994</v>
      </c>
      <c r="L74" s="12">
        <v>78.797005205437657</v>
      </c>
      <c r="M74" s="12">
        <v>62.607881718057136</v>
      </c>
      <c r="N74" s="12">
        <v>62.326826043092467</v>
      </c>
      <c r="O74" s="12">
        <v>69.298518528436972</v>
      </c>
      <c r="P74" s="13">
        <v>81.18902640523703</v>
      </c>
      <c r="Q74" s="12">
        <v>20.423988264547379</v>
      </c>
      <c r="R74" s="12">
        <v>18.126586517630152</v>
      </c>
      <c r="S74" s="11">
        <v>81.154482492694285</v>
      </c>
      <c r="T74" s="12">
        <v>61.545384475325001</v>
      </c>
      <c r="U74" s="12">
        <v>36.526115405107461</v>
      </c>
      <c r="V74" s="12">
        <v>43.036557271295592</v>
      </c>
      <c r="W74" s="12">
        <v>43.966620395036756</v>
      </c>
      <c r="X74" s="12">
        <v>49.861213730521804</v>
      </c>
      <c r="Y74" s="12">
        <v>38.851273214460356</v>
      </c>
      <c r="Z74" s="12">
        <v>78.365004852214625</v>
      </c>
      <c r="AA74" s="12">
        <v>95.844585800896994</v>
      </c>
      <c r="AB74" s="12">
        <v>78.797005205437657</v>
      </c>
      <c r="AC74" s="12">
        <v>62.607881718057136</v>
      </c>
      <c r="AD74" s="12">
        <v>62.326826043092467</v>
      </c>
      <c r="AE74" s="12">
        <v>69.298518528436972</v>
      </c>
      <c r="AF74" s="13">
        <v>81.18902640523703</v>
      </c>
      <c r="AG74" s="12">
        <v>24.304546034811381</v>
      </c>
      <c r="AH74" s="12">
        <v>21.57063795597988</v>
      </c>
      <c r="AI74" s="11">
        <v>96.573834166306199</v>
      </c>
      <c r="AJ74" s="12">
        <v>73.239007525636751</v>
      </c>
      <c r="AK74" s="12">
        <v>43.466077332077866</v>
      </c>
      <c r="AL74" s="12">
        <v>51.213503152841753</v>
      </c>
      <c r="AM74" s="12">
        <v>52.320278270093723</v>
      </c>
      <c r="AN74" s="12">
        <v>59.334844339320945</v>
      </c>
      <c r="AO74" s="12">
        <v>46.233015125207828</v>
      </c>
      <c r="AP74" s="12">
        <v>93.254355774135405</v>
      </c>
      <c r="AQ74" s="12">
        <v>114.05505710306744</v>
      </c>
      <c r="AR74" s="12">
        <v>93.768436194470809</v>
      </c>
      <c r="AS74" s="12">
        <v>74.503379244487988</v>
      </c>
      <c r="AT74" s="12">
        <v>74.168922991280027</v>
      </c>
      <c r="AU74" s="12">
        <v>82.465237048839981</v>
      </c>
      <c r="AV74" s="13">
        <v>96.614941422232064</v>
      </c>
      <c r="AW74" s="12">
        <v>24.304546034811381</v>
      </c>
      <c r="AX74" s="13">
        <v>21.57063795597988</v>
      </c>
    </row>
    <row r="75" spans="2:50" x14ac:dyDescent="0.2">
      <c r="B75" s="20">
        <v>2077</v>
      </c>
      <c r="C75" s="11">
        <v>82.870287236258989</v>
      </c>
      <c r="D75" s="12">
        <v>62.846604807015026</v>
      </c>
      <c r="E75" s="12">
        <v>37.298367043600955</v>
      </c>
      <c r="F75" s="12">
        <v>43.946455613872423</v>
      </c>
      <c r="G75" s="12">
        <v>44.896182552482635</v>
      </c>
      <c r="H75" s="12">
        <v>50.915402044105392</v>
      </c>
      <c r="I75" s="12">
        <v>39.672684390126477</v>
      </c>
      <c r="J75" s="12">
        <v>80.021833198905213</v>
      </c>
      <c r="K75" s="12">
        <v>97.870975347241256</v>
      </c>
      <c r="L75" s="12">
        <v>80.462967098822332</v>
      </c>
      <c r="M75" s="12">
        <v>63.9315658466085</v>
      </c>
      <c r="N75" s="12">
        <v>63.644567965551232</v>
      </c>
      <c r="O75" s="12">
        <v>70.763659124014083</v>
      </c>
      <c r="P75" s="13">
        <v>82.905561491811525</v>
      </c>
      <c r="Q75" s="12">
        <v>20.855801454286773</v>
      </c>
      <c r="R75" s="12">
        <v>18.509827001412248</v>
      </c>
      <c r="S75" s="11">
        <v>82.870287236258989</v>
      </c>
      <c r="T75" s="12">
        <v>62.846604807015026</v>
      </c>
      <c r="U75" s="12">
        <v>37.298367043600955</v>
      </c>
      <c r="V75" s="12">
        <v>43.946455613872423</v>
      </c>
      <c r="W75" s="12">
        <v>44.896182552482635</v>
      </c>
      <c r="X75" s="12">
        <v>50.915402044105392</v>
      </c>
      <c r="Y75" s="12">
        <v>39.672684390126477</v>
      </c>
      <c r="Z75" s="12">
        <v>80.021833198905213</v>
      </c>
      <c r="AA75" s="12">
        <v>97.870975347241256</v>
      </c>
      <c r="AB75" s="12">
        <v>80.462967098822332</v>
      </c>
      <c r="AC75" s="12">
        <v>63.9315658466085</v>
      </c>
      <c r="AD75" s="12">
        <v>63.644567965551232</v>
      </c>
      <c r="AE75" s="12">
        <v>70.763659124014083</v>
      </c>
      <c r="AF75" s="13">
        <v>82.905561491811525</v>
      </c>
      <c r="AG75" s="12">
        <v>24.818403730601254</v>
      </c>
      <c r="AH75" s="12">
        <v>22.026694131680575</v>
      </c>
      <c r="AI75" s="11">
        <v>98.61564181114818</v>
      </c>
      <c r="AJ75" s="12">
        <v>74.787459720347883</v>
      </c>
      <c r="AK75" s="12">
        <v>44.385056781885133</v>
      </c>
      <c r="AL75" s="12">
        <v>52.296282180508172</v>
      </c>
      <c r="AM75" s="12">
        <v>53.426457237454329</v>
      </c>
      <c r="AN75" s="12">
        <v>60.589328432485416</v>
      </c>
      <c r="AO75" s="12">
        <v>47.210494424250506</v>
      </c>
      <c r="AP75" s="12">
        <v>95.225981506697181</v>
      </c>
      <c r="AQ75" s="12">
        <v>116.46646066321711</v>
      </c>
      <c r="AR75" s="12">
        <v>95.750930847598568</v>
      </c>
      <c r="AS75" s="12">
        <v>76.07856335746412</v>
      </c>
      <c r="AT75" s="12">
        <v>75.737035879005958</v>
      </c>
      <c r="AU75" s="12">
        <v>84.208754357576737</v>
      </c>
      <c r="AV75" s="13">
        <v>98.657618175255692</v>
      </c>
      <c r="AW75" s="12">
        <v>24.818403730601254</v>
      </c>
      <c r="AX75" s="13">
        <v>22.026694131680575</v>
      </c>
    </row>
    <row r="76" spans="2:50" x14ac:dyDescent="0.2">
      <c r="B76" s="20">
        <v>2078</v>
      </c>
      <c r="C76" s="11">
        <v>84.622368299105304</v>
      </c>
      <c r="D76" s="12">
        <v>64.175336126995035</v>
      </c>
      <c r="E76" s="12">
        <v>38.086945975225454</v>
      </c>
      <c r="F76" s="12">
        <v>44.875591438402211</v>
      </c>
      <c r="G76" s="12">
        <v>45.845397933141754</v>
      </c>
      <c r="H76" s="12">
        <v>51.991878483415377</v>
      </c>
      <c r="I76" s="12">
        <v>40.511462212074292</v>
      </c>
      <c r="J76" s="12">
        <v>81.713690959242541</v>
      </c>
      <c r="K76" s="12">
        <v>99.940207737124538</v>
      </c>
      <c r="L76" s="12">
        <v>82.164151511425516</v>
      </c>
      <c r="M76" s="12">
        <v>65.283235903194793</v>
      </c>
      <c r="N76" s="12">
        <v>64.990170183238348</v>
      </c>
      <c r="O76" s="12">
        <v>72.259776384177854</v>
      </c>
      <c r="P76" s="13">
        <v>84.658388338909603</v>
      </c>
      <c r="Q76" s="12">
        <v>21.296744233625304</v>
      </c>
      <c r="R76" s="12">
        <v>18.901170128693529</v>
      </c>
      <c r="S76" s="11">
        <v>84.622368299105304</v>
      </c>
      <c r="T76" s="12">
        <v>64.175336126995035</v>
      </c>
      <c r="U76" s="12">
        <v>38.086945975225454</v>
      </c>
      <c r="V76" s="12">
        <v>44.875591438402211</v>
      </c>
      <c r="W76" s="12">
        <v>45.845397933141754</v>
      </c>
      <c r="X76" s="12">
        <v>51.991878483415377</v>
      </c>
      <c r="Y76" s="12">
        <v>40.511462212074292</v>
      </c>
      <c r="Z76" s="12">
        <v>81.713690959242541</v>
      </c>
      <c r="AA76" s="12">
        <v>99.940207737124538</v>
      </c>
      <c r="AB76" s="12">
        <v>82.164151511425516</v>
      </c>
      <c r="AC76" s="12">
        <v>65.283235903194793</v>
      </c>
      <c r="AD76" s="12">
        <v>64.990170183238348</v>
      </c>
      <c r="AE76" s="12">
        <v>72.259776384177854</v>
      </c>
      <c r="AF76" s="13">
        <v>84.658388338909603</v>
      </c>
      <c r="AG76" s="12">
        <v>25.343125638014111</v>
      </c>
      <c r="AH76" s="12">
        <v>22.4923924531453</v>
      </c>
      <c r="AI76" s="11">
        <v>100.70061827593531</v>
      </c>
      <c r="AJ76" s="12">
        <v>76.368649991124087</v>
      </c>
      <c r="AK76" s="12">
        <v>45.323465710518299</v>
      </c>
      <c r="AL76" s="12">
        <v>53.401953811698618</v>
      </c>
      <c r="AM76" s="12">
        <v>54.556023540438687</v>
      </c>
      <c r="AN76" s="12">
        <v>61.870335395264298</v>
      </c>
      <c r="AO76" s="12">
        <v>48.2086400323684</v>
      </c>
      <c r="AP76" s="12">
        <v>97.239292241498632</v>
      </c>
      <c r="AQ76" s="12">
        <v>118.92884720717822</v>
      </c>
      <c r="AR76" s="12">
        <v>97.775340298596362</v>
      </c>
      <c r="AS76" s="12">
        <v>77.687050724801793</v>
      </c>
      <c r="AT76" s="12">
        <v>77.338302518053624</v>
      </c>
      <c r="AU76" s="12">
        <v>85.989133897171641</v>
      </c>
      <c r="AV76" s="13">
        <v>100.74348212330243</v>
      </c>
      <c r="AW76" s="12">
        <v>25.343125638014111</v>
      </c>
      <c r="AX76" s="13">
        <v>22.4923924531453</v>
      </c>
    </row>
    <row r="77" spans="2:50" x14ac:dyDescent="0.2">
      <c r="B77" s="20">
        <v>2079</v>
      </c>
      <c r="C77" s="11">
        <v>86.411492651569205</v>
      </c>
      <c r="D77" s="12">
        <v>65.532160085012023</v>
      </c>
      <c r="E77" s="12">
        <v>38.892197398990831</v>
      </c>
      <c r="F77" s="12">
        <v>45.824371472422065</v>
      </c>
      <c r="G77" s="12">
        <v>46.814682054340814</v>
      </c>
      <c r="H77" s="12">
        <v>53.091114274078123</v>
      </c>
      <c r="I77" s="12">
        <v>41.367973853787696</v>
      </c>
      <c r="J77" s="12">
        <v>83.441318740920167</v>
      </c>
      <c r="K77" s="12">
        <v>102.0531887733062</v>
      </c>
      <c r="L77" s="12">
        <v>83.901303133666033</v>
      </c>
      <c r="M77" s="12">
        <v>66.66348357895366</v>
      </c>
      <c r="N77" s="12">
        <v>66.3642217311059</v>
      </c>
      <c r="O77" s="12">
        <v>73.787525231569717</v>
      </c>
      <c r="P77" s="13">
        <v>86.448274243332946</v>
      </c>
      <c r="Q77" s="12">
        <v>21.747009624472049</v>
      </c>
      <c r="R77" s="12">
        <v>19.300787209224541</v>
      </c>
      <c r="S77" s="11">
        <v>86.411492651569205</v>
      </c>
      <c r="T77" s="12">
        <v>65.532160085012023</v>
      </c>
      <c r="U77" s="12">
        <v>38.892197398990831</v>
      </c>
      <c r="V77" s="12">
        <v>45.824371472422065</v>
      </c>
      <c r="W77" s="12">
        <v>46.814682054340814</v>
      </c>
      <c r="X77" s="12">
        <v>53.091114274078123</v>
      </c>
      <c r="Y77" s="12">
        <v>41.367973853787696</v>
      </c>
      <c r="Z77" s="12">
        <v>83.441318740920167</v>
      </c>
      <c r="AA77" s="12">
        <v>102.0531887733062</v>
      </c>
      <c r="AB77" s="12">
        <v>83.901303133666033</v>
      </c>
      <c r="AC77" s="12">
        <v>66.66348357895366</v>
      </c>
      <c r="AD77" s="12">
        <v>66.3642217311059</v>
      </c>
      <c r="AE77" s="12">
        <v>73.787525231569717</v>
      </c>
      <c r="AF77" s="13">
        <v>86.448274243332946</v>
      </c>
      <c r="AG77" s="12">
        <v>25.878941453121744</v>
      </c>
      <c r="AH77" s="12">
        <v>22.967936778977204</v>
      </c>
      <c r="AI77" s="11">
        <v>102.82967625536733</v>
      </c>
      <c r="AJ77" s="12">
        <v>77.983270501164299</v>
      </c>
      <c r="AK77" s="12">
        <v>46.281714904799095</v>
      </c>
      <c r="AL77" s="12">
        <v>54.531002052182252</v>
      </c>
      <c r="AM77" s="12">
        <v>55.70947164466557</v>
      </c>
      <c r="AN77" s="12">
        <v>63.17842598615298</v>
      </c>
      <c r="AO77" s="12">
        <v>49.227888886007356</v>
      </c>
      <c r="AP77" s="12">
        <v>99.295169301694983</v>
      </c>
      <c r="AQ77" s="12">
        <v>121.4432946402344</v>
      </c>
      <c r="AR77" s="12">
        <v>99.842550729062566</v>
      </c>
      <c r="AS77" s="12">
        <v>79.329545458954854</v>
      </c>
      <c r="AT77" s="12">
        <v>78.973423860016027</v>
      </c>
      <c r="AU77" s="12">
        <v>87.807155025567965</v>
      </c>
      <c r="AV77" s="13">
        <v>102.87344634956621</v>
      </c>
      <c r="AW77" s="12">
        <v>25.878941453121744</v>
      </c>
      <c r="AX77" s="13">
        <v>22.967936778977204</v>
      </c>
    </row>
    <row r="78" spans="2:50" x14ac:dyDescent="0.2">
      <c r="B78" s="20">
        <v>2080</v>
      </c>
      <c r="C78" s="11">
        <v>88.238443479620074</v>
      </c>
      <c r="D78" s="12">
        <v>66.917670628314752</v>
      </c>
      <c r="E78" s="12">
        <v>39.714473812260429</v>
      </c>
      <c r="F78" s="12">
        <v>46.793211042686472</v>
      </c>
      <c r="G78" s="12">
        <v>47.804459218461631</v>
      </c>
      <c r="H78" s="12">
        <v>54.213590604585193</v>
      </c>
      <c r="I78" s="12">
        <v>42.2425942516983</v>
      </c>
      <c r="J78" s="12">
        <v>85.205472809894147</v>
      </c>
      <c r="K78" s="12">
        <v>104.21084340943682</v>
      </c>
      <c r="L78" s="12">
        <v>85.675182400544031</v>
      </c>
      <c r="M78" s="12">
        <v>68.072913074824243</v>
      </c>
      <c r="N78" s="12">
        <v>67.767324097749196</v>
      </c>
      <c r="O78" s="12">
        <v>75.347574435501556</v>
      </c>
      <c r="P78" s="13">
        <v>88.27600272441893</v>
      </c>
      <c r="Q78" s="12">
        <v>22.206794729692522</v>
      </c>
      <c r="R78" s="12">
        <v>19.708853174663993</v>
      </c>
      <c r="S78" s="11">
        <v>88.238443479620074</v>
      </c>
      <c r="T78" s="12">
        <v>66.917670628314752</v>
      </c>
      <c r="U78" s="12">
        <v>39.714473812260429</v>
      </c>
      <c r="V78" s="12">
        <v>46.793211042686472</v>
      </c>
      <c r="W78" s="12">
        <v>47.804459218461631</v>
      </c>
      <c r="X78" s="12">
        <v>54.213590604585193</v>
      </c>
      <c r="Y78" s="12">
        <v>42.2425942516983</v>
      </c>
      <c r="Z78" s="12">
        <v>85.205472809894147</v>
      </c>
      <c r="AA78" s="12">
        <v>104.21084340943682</v>
      </c>
      <c r="AB78" s="12">
        <v>85.675182400544031</v>
      </c>
      <c r="AC78" s="12">
        <v>68.072913074824243</v>
      </c>
      <c r="AD78" s="12">
        <v>67.767324097749196</v>
      </c>
      <c r="AE78" s="12">
        <v>75.347574435501556</v>
      </c>
      <c r="AF78" s="13">
        <v>88.27600272441893</v>
      </c>
      <c r="AG78" s="12">
        <v>26.426085728334101</v>
      </c>
      <c r="AH78" s="12">
        <v>23.45353527785015</v>
      </c>
      <c r="AI78" s="11">
        <v>105.00374774074788</v>
      </c>
      <c r="AJ78" s="12">
        <v>79.632028047694547</v>
      </c>
      <c r="AK78" s="12">
        <v>47.260223836589915</v>
      </c>
      <c r="AL78" s="12">
        <v>55.683921140796897</v>
      </c>
      <c r="AM78" s="12">
        <v>56.887306469969346</v>
      </c>
      <c r="AN78" s="12">
        <v>64.514172819456377</v>
      </c>
      <c r="AO78" s="12">
        <v>50.268687159520979</v>
      </c>
      <c r="AP78" s="12">
        <v>101.39451264377404</v>
      </c>
      <c r="AQ78" s="12">
        <v>124.0109036572298</v>
      </c>
      <c r="AR78" s="12">
        <v>101.95346705664738</v>
      </c>
      <c r="AS78" s="12">
        <v>81.006766559040827</v>
      </c>
      <c r="AT78" s="12">
        <v>80.643115676321543</v>
      </c>
      <c r="AU78" s="12">
        <v>89.663613578246839</v>
      </c>
      <c r="AV78" s="13">
        <v>105.04844324205854</v>
      </c>
      <c r="AW78" s="12">
        <v>26.426085728334101</v>
      </c>
      <c r="AX78" s="13">
        <v>23.45353527785015</v>
      </c>
    </row>
    <row r="79" spans="2:50" x14ac:dyDescent="0.2">
      <c r="B79" s="20">
        <v>2081</v>
      </c>
      <c r="C79" s="11">
        <v>90.115798704114709</v>
      </c>
      <c r="D79" s="12">
        <v>68.341406514976143</v>
      </c>
      <c r="E79" s="12">
        <v>40.559436302070473</v>
      </c>
      <c r="F79" s="12">
        <v>47.7887802725784</v>
      </c>
      <c r="G79" s="12">
        <v>48.821543696936679</v>
      </c>
      <c r="H79" s="12">
        <v>55.367035333963699</v>
      </c>
      <c r="I79" s="12">
        <v>43.141344862966157</v>
      </c>
      <c r="J79" s="12">
        <v>87.018298753181966</v>
      </c>
      <c r="K79" s="12">
        <v>106.42802634704026</v>
      </c>
      <c r="L79" s="12">
        <v>87.498001853681146</v>
      </c>
      <c r="M79" s="12">
        <v>69.521227822546493</v>
      </c>
      <c r="N79" s="12">
        <v>69.209137154824646</v>
      </c>
      <c r="O79" s="12">
        <v>76.950664392002849</v>
      </c>
      <c r="P79" s="13">
        <v>90.154157056894988</v>
      </c>
      <c r="Q79" s="12">
        <v>22.679265009777385</v>
      </c>
      <c r="R79" s="12">
        <v>20.12817741721819</v>
      </c>
      <c r="S79" s="11">
        <v>90.115798704114709</v>
      </c>
      <c r="T79" s="12">
        <v>68.341406514976143</v>
      </c>
      <c r="U79" s="12">
        <v>40.559436302070473</v>
      </c>
      <c r="V79" s="12">
        <v>47.7887802725784</v>
      </c>
      <c r="W79" s="12">
        <v>48.821543696936679</v>
      </c>
      <c r="X79" s="12">
        <v>55.367035333963699</v>
      </c>
      <c r="Y79" s="12">
        <v>43.141344862966157</v>
      </c>
      <c r="Z79" s="12">
        <v>87.018298753181966</v>
      </c>
      <c r="AA79" s="12">
        <v>106.42802634704026</v>
      </c>
      <c r="AB79" s="12">
        <v>87.498001853681146</v>
      </c>
      <c r="AC79" s="12">
        <v>69.521227822546493</v>
      </c>
      <c r="AD79" s="12">
        <v>69.209137154824646</v>
      </c>
      <c r="AE79" s="12">
        <v>76.950664392002849</v>
      </c>
      <c r="AF79" s="13">
        <v>90.154157056894988</v>
      </c>
      <c r="AG79" s="12">
        <v>26.988325361635084</v>
      </c>
      <c r="AH79" s="12">
        <v>23.952531126489649</v>
      </c>
      <c r="AI79" s="11">
        <v>107.23780045789653</v>
      </c>
      <c r="AJ79" s="12">
        <v>81.326273752821606</v>
      </c>
      <c r="AK79" s="12">
        <v>48.265729199463856</v>
      </c>
      <c r="AL79" s="12">
        <v>56.86864852436829</v>
      </c>
      <c r="AM79" s="12">
        <v>58.097636999354641</v>
      </c>
      <c r="AN79" s="12">
        <v>65.886772047416812</v>
      </c>
      <c r="AO79" s="12">
        <v>51.338200386929721</v>
      </c>
      <c r="AP79" s="12">
        <v>103.55177551628654</v>
      </c>
      <c r="AQ79" s="12">
        <v>126.6493513529779</v>
      </c>
      <c r="AR79" s="12">
        <v>104.12262220588055</v>
      </c>
      <c r="AS79" s="12">
        <v>82.730261108830319</v>
      </c>
      <c r="AT79" s="12">
        <v>82.358873214241328</v>
      </c>
      <c r="AU79" s="12">
        <v>91.571290626483389</v>
      </c>
      <c r="AV79" s="13">
        <v>107.28344689770505</v>
      </c>
      <c r="AW79" s="12">
        <v>26.988325361635084</v>
      </c>
      <c r="AX79" s="13">
        <v>23.952531126489649</v>
      </c>
    </row>
    <row r="80" spans="2:50" x14ac:dyDescent="0.2">
      <c r="B80" s="20">
        <v>2082</v>
      </c>
      <c r="C80" s="11">
        <v>92.033096412859436</v>
      </c>
      <c r="D80" s="12">
        <v>69.795433711181559</v>
      </c>
      <c r="E80" s="12">
        <v>41.422376157325694</v>
      </c>
      <c r="F80" s="12">
        <v>48.805531166849022</v>
      </c>
      <c r="G80" s="12">
        <v>49.860267596780929</v>
      </c>
      <c r="H80" s="12">
        <v>56.545020676293575</v>
      </c>
      <c r="I80" s="12">
        <v>44.059217232155447</v>
      </c>
      <c r="J80" s="12">
        <v>88.869694260046884</v>
      </c>
      <c r="K80" s="12">
        <v>108.69238192059947</v>
      </c>
      <c r="L80" s="12">
        <v>89.359603491642829</v>
      </c>
      <c r="M80" s="12">
        <v>71.000356818017536</v>
      </c>
      <c r="N80" s="12">
        <v>70.681626130113358</v>
      </c>
      <c r="O80" s="12">
        <v>78.5878615832478</v>
      </c>
      <c r="P80" s="13">
        <v>92.072270875389094</v>
      </c>
      <c r="Q80" s="12">
        <v>23.161787535955416</v>
      </c>
      <c r="R80" s="12">
        <v>20.556423174324017</v>
      </c>
      <c r="S80" s="11">
        <v>92.033096412859436</v>
      </c>
      <c r="T80" s="12">
        <v>69.795433711181559</v>
      </c>
      <c r="U80" s="12">
        <v>41.422376157325694</v>
      </c>
      <c r="V80" s="12">
        <v>48.805531166849022</v>
      </c>
      <c r="W80" s="12">
        <v>49.860267596780929</v>
      </c>
      <c r="X80" s="12">
        <v>56.545020676293575</v>
      </c>
      <c r="Y80" s="12">
        <v>44.059217232155447</v>
      </c>
      <c r="Z80" s="12">
        <v>88.869694260046884</v>
      </c>
      <c r="AA80" s="12">
        <v>108.69238192059947</v>
      </c>
      <c r="AB80" s="12">
        <v>89.359603491642829</v>
      </c>
      <c r="AC80" s="12">
        <v>71.000356818017536</v>
      </c>
      <c r="AD80" s="12">
        <v>70.681626130113358</v>
      </c>
      <c r="AE80" s="12">
        <v>78.5878615832478</v>
      </c>
      <c r="AF80" s="13">
        <v>92.072270875389094</v>
      </c>
      <c r="AG80" s="12">
        <v>27.562527167786946</v>
      </c>
      <c r="AH80" s="12">
        <v>24.46214357744558</v>
      </c>
      <c r="AI80" s="11">
        <v>109.51938473130274</v>
      </c>
      <c r="AJ80" s="12">
        <v>83.056566116306058</v>
      </c>
      <c r="AK80" s="12">
        <v>49.292627627217577</v>
      </c>
      <c r="AL80" s="12">
        <v>58.078582088550334</v>
      </c>
      <c r="AM80" s="12">
        <v>59.333718440169292</v>
      </c>
      <c r="AN80" s="12">
        <v>67.28857460478936</v>
      </c>
      <c r="AO80" s="12">
        <v>52.430468506264987</v>
      </c>
      <c r="AP80" s="12">
        <v>105.75493616945573</v>
      </c>
      <c r="AQ80" s="12">
        <v>129.34393448551339</v>
      </c>
      <c r="AR80" s="12">
        <v>106.33792815505495</v>
      </c>
      <c r="AS80" s="12">
        <v>84.490424613440879</v>
      </c>
      <c r="AT80" s="12">
        <v>84.111135094834879</v>
      </c>
      <c r="AU80" s="12">
        <v>93.519555284064879</v>
      </c>
      <c r="AV80" s="13">
        <v>109.56600234171303</v>
      </c>
      <c r="AW80" s="12">
        <v>27.562527167786946</v>
      </c>
      <c r="AX80" s="13">
        <v>24.46214357744558</v>
      </c>
    </row>
    <row r="81" spans="2:50" x14ac:dyDescent="0.2">
      <c r="B81" s="20">
        <v>2083</v>
      </c>
      <c r="C81" s="11">
        <v>93.991186419478908</v>
      </c>
      <c r="D81" s="12">
        <v>71.280396692807813</v>
      </c>
      <c r="E81" s="12">
        <v>42.303675863251478</v>
      </c>
      <c r="F81" s="12">
        <v>49.843914385173605</v>
      </c>
      <c r="G81" s="12">
        <v>50.921091316876769</v>
      </c>
      <c r="H81" s="12">
        <v>57.748068756015378</v>
      </c>
      <c r="I81" s="12">
        <v>44.996618192509374</v>
      </c>
      <c r="J81" s="12">
        <v>90.760479933945049</v>
      </c>
      <c r="K81" s="12">
        <v>111.0049137719635</v>
      </c>
      <c r="L81" s="12">
        <v>91.260812441600692</v>
      </c>
      <c r="M81" s="12">
        <v>72.510955663112483</v>
      </c>
      <c r="N81" s="12">
        <v>72.185443682400447</v>
      </c>
      <c r="O81" s="12">
        <v>80.259891672482638</v>
      </c>
      <c r="P81" s="13">
        <v>94.031194355254428</v>
      </c>
      <c r="Q81" s="12">
        <v>23.654576179142484</v>
      </c>
      <c r="R81" s="12">
        <v>20.993780259528648</v>
      </c>
      <c r="S81" s="11">
        <v>93.991186419478908</v>
      </c>
      <c r="T81" s="12">
        <v>71.280396692807813</v>
      </c>
      <c r="U81" s="12">
        <v>42.303675863251478</v>
      </c>
      <c r="V81" s="12">
        <v>49.843914385173605</v>
      </c>
      <c r="W81" s="12">
        <v>50.921091316876769</v>
      </c>
      <c r="X81" s="12">
        <v>57.748068756015378</v>
      </c>
      <c r="Y81" s="12">
        <v>44.996618192509374</v>
      </c>
      <c r="Z81" s="12">
        <v>90.760479933945049</v>
      </c>
      <c r="AA81" s="12">
        <v>111.0049137719635</v>
      </c>
      <c r="AB81" s="12">
        <v>91.260812441600692</v>
      </c>
      <c r="AC81" s="12">
        <v>72.510955663112483</v>
      </c>
      <c r="AD81" s="12">
        <v>72.185443682400447</v>
      </c>
      <c r="AE81" s="12">
        <v>80.259891672482638</v>
      </c>
      <c r="AF81" s="13">
        <v>94.031194355254428</v>
      </c>
      <c r="AG81" s="12">
        <v>28.148945653179556</v>
      </c>
      <c r="AH81" s="12">
        <v>24.982598508839093</v>
      </c>
      <c r="AI81" s="11">
        <v>111.84951183917988</v>
      </c>
      <c r="AJ81" s="12">
        <v>84.823672064441297</v>
      </c>
      <c r="AK81" s="12">
        <v>50.341374277269253</v>
      </c>
      <c r="AL81" s="12">
        <v>59.314258118356591</v>
      </c>
      <c r="AM81" s="12">
        <v>60.596098667083361</v>
      </c>
      <c r="AN81" s="12">
        <v>68.7202018196583</v>
      </c>
      <c r="AO81" s="12">
        <v>53.545975649086152</v>
      </c>
      <c r="AP81" s="12">
        <v>108.00497112139459</v>
      </c>
      <c r="AQ81" s="12">
        <v>132.09584738863657</v>
      </c>
      <c r="AR81" s="12">
        <v>108.60036680550482</v>
      </c>
      <c r="AS81" s="12">
        <v>86.288037239103843</v>
      </c>
      <c r="AT81" s="12">
        <v>85.900677982056536</v>
      </c>
      <c r="AU81" s="12">
        <v>95.50927109025433</v>
      </c>
      <c r="AV81" s="13">
        <v>111.89712128275278</v>
      </c>
      <c r="AW81" s="12">
        <v>28.148945653179556</v>
      </c>
      <c r="AX81" s="13">
        <v>24.982598508839093</v>
      </c>
    </row>
    <row r="82" spans="2:50" x14ac:dyDescent="0.2">
      <c r="B82" s="20">
        <v>2084</v>
      </c>
      <c r="C82" s="11">
        <v>95.99093661817561</v>
      </c>
      <c r="D82" s="12">
        <v>72.796953647557359</v>
      </c>
      <c r="E82" s="12">
        <v>43.203726042803268</v>
      </c>
      <c r="F82" s="12">
        <v>50.904390175432546</v>
      </c>
      <c r="G82" s="12">
        <v>52.004485051522451</v>
      </c>
      <c r="H82" s="12">
        <v>58.976712806254319</v>
      </c>
      <c r="I82" s="12">
        <v>45.953963233028006</v>
      </c>
      <c r="J82" s="12">
        <v>92.691493837436965</v>
      </c>
      <c r="K82" s="12">
        <v>113.36664689639814</v>
      </c>
      <c r="L82" s="12">
        <v>93.202471386076922</v>
      </c>
      <c r="M82" s="12">
        <v>74.05369390824805</v>
      </c>
      <c r="N82" s="12">
        <v>73.721256356395742</v>
      </c>
      <c r="O82" s="12">
        <v>81.9674957621163</v>
      </c>
      <c r="P82" s="13">
        <v>96.031795760118044</v>
      </c>
      <c r="Q82" s="12">
        <v>24.157849360557751</v>
      </c>
      <c r="R82" s="12">
        <v>21.440442524839586</v>
      </c>
      <c r="S82" s="11">
        <v>95.99093661817561</v>
      </c>
      <c r="T82" s="12">
        <v>72.796953647557359</v>
      </c>
      <c r="U82" s="12">
        <v>43.203726042803268</v>
      </c>
      <c r="V82" s="12">
        <v>50.904390175432546</v>
      </c>
      <c r="W82" s="12">
        <v>52.004485051522451</v>
      </c>
      <c r="X82" s="12">
        <v>58.976712806254319</v>
      </c>
      <c r="Y82" s="12">
        <v>45.953963233028006</v>
      </c>
      <c r="Z82" s="12">
        <v>92.691493837436965</v>
      </c>
      <c r="AA82" s="12">
        <v>113.36664689639814</v>
      </c>
      <c r="AB82" s="12">
        <v>93.202471386076922</v>
      </c>
      <c r="AC82" s="12">
        <v>74.05369390824805</v>
      </c>
      <c r="AD82" s="12">
        <v>73.721256356395742</v>
      </c>
      <c r="AE82" s="12">
        <v>81.9674957621163</v>
      </c>
      <c r="AF82" s="13">
        <v>96.031795760118044</v>
      </c>
      <c r="AG82" s="12">
        <v>28.747840739063726</v>
      </c>
      <c r="AH82" s="12">
        <v>25.514126604559106</v>
      </c>
      <c r="AI82" s="11">
        <v>114.22921457562897</v>
      </c>
      <c r="AJ82" s="12">
        <v>86.628374840593267</v>
      </c>
      <c r="AK82" s="12">
        <v>51.412433990935881</v>
      </c>
      <c r="AL82" s="12">
        <v>60.576224308764736</v>
      </c>
      <c r="AM82" s="12">
        <v>61.885337211311722</v>
      </c>
      <c r="AN82" s="12">
        <v>70.182288239442656</v>
      </c>
      <c r="AO82" s="12">
        <v>54.685216247303323</v>
      </c>
      <c r="AP82" s="12">
        <v>110.30287766654999</v>
      </c>
      <c r="AQ82" s="12">
        <v>134.90630980671378</v>
      </c>
      <c r="AR82" s="12">
        <v>110.91094094943152</v>
      </c>
      <c r="AS82" s="12">
        <v>88.12389575081518</v>
      </c>
      <c r="AT82" s="12">
        <v>87.728295064110924</v>
      </c>
      <c r="AU82" s="12">
        <v>97.541319956918414</v>
      </c>
      <c r="AV82" s="13">
        <v>114.27783695454048</v>
      </c>
      <c r="AW82" s="12">
        <v>28.747840739063726</v>
      </c>
      <c r="AX82" s="13">
        <v>25.514126604559106</v>
      </c>
    </row>
    <row r="83" spans="2:50" x14ac:dyDescent="0.2">
      <c r="B83" s="20">
        <v>2085</v>
      </c>
      <c r="C83" s="11">
        <v>98.033233368411103</v>
      </c>
      <c r="D83" s="12">
        <v>74.34577676669025</v>
      </c>
      <c r="E83" s="12">
        <v>44.122925629804428</v>
      </c>
      <c r="F83" s="12">
        <v>51.987428577709373</v>
      </c>
      <c r="G83" s="12">
        <v>53.110928998838666</v>
      </c>
      <c r="H83" s="12">
        <v>60.231497405168</v>
      </c>
      <c r="I83" s="12">
        <v>46.931676682627618</v>
      </c>
      <c r="J83" s="12">
        <v>94.663591863646104</v>
      </c>
      <c r="K83" s="12">
        <v>115.77862809690004</v>
      </c>
      <c r="L83" s="12">
        <v>95.185440936450703</v>
      </c>
      <c r="M83" s="12">
        <v>75.629255349150924</v>
      </c>
      <c r="N83" s="12">
        <v>75.289744878169756</v>
      </c>
      <c r="O83" s="12">
        <v>83.711430722203104</v>
      </c>
      <c r="P83" s="13">
        <v>98.074961826725968</v>
      </c>
      <c r="Q83" s="12">
        <v>24.671830148535641</v>
      </c>
      <c r="R83" s="12">
        <v>21.896607946646707</v>
      </c>
      <c r="S83" s="11">
        <v>98.033233368411103</v>
      </c>
      <c r="T83" s="12">
        <v>74.34577676669025</v>
      </c>
      <c r="U83" s="12">
        <v>44.122925629804428</v>
      </c>
      <c r="V83" s="12">
        <v>51.987428577709373</v>
      </c>
      <c r="W83" s="12">
        <v>53.110928998838666</v>
      </c>
      <c r="X83" s="12">
        <v>60.231497405168</v>
      </c>
      <c r="Y83" s="12">
        <v>46.931676682627618</v>
      </c>
      <c r="Z83" s="12">
        <v>94.663591863646104</v>
      </c>
      <c r="AA83" s="12">
        <v>115.77862809690004</v>
      </c>
      <c r="AB83" s="12">
        <v>95.185440936450703</v>
      </c>
      <c r="AC83" s="12">
        <v>75.629255349150924</v>
      </c>
      <c r="AD83" s="12">
        <v>75.289744878169756</v>
      </c>
      <c r="AE83" s="12">
        <v>83.711430722203104</v>
      </c>
      <c r="AF83" s="13">
        <v>98.074961826725968</v>
      </c>
      <c r="AG83" s="12">
        <v>29.359477876757417</v>
      </c>
      <c r="AH83" s="12">
        <v>26.056963456509585</v>
      </c>
      <c r="AI83" s="11">
        <v>116.65954770840921</v>
      </c>
      <c r="AJ83" s="12">
        <v>88.471474352361412</v>
      </c>
      <c r="AK83" s="12">
        <v>52.506281499467264</v>
      </c>
      <c r="AL83" s="12">
        <v>61.865040007474157</v>
      </c>
      <c r="AM83" s="12">
        <v>63.202005508618001</v>
      </c>
      <c r="AN83" s="12">
        <v>71.67548191214992</v>
      </c>
      <c r="AO83" s="12">
        <v>55.84869525232687</v>
      </c>
      <c r="AP83" s="12">
        <v>112.64967431773886</v>
      </c>
      <c r="AQ83" s="12">
        <v>137.77656743531105</v>
      </c>
      <c r="AR83" s="12">
        <v>113.27067471437631</v>
      </c>
      <c r="AS83" s="12">
        <v>89.998813865489595</v>
      </c>
      <c r="AT83" s="12">
        <v>89.594796405021981</v>
      </c>
      <c r="AU83" s="12">
        <v>99.616602559421693</v>
      </c>
      <c r="AV83" s="13">
        <v>116.7092045738039</v>
      </c>
      <c r="AW83" s="12">
        <v>29.359477876757417</v>
      </c>
      <c r="AX83" s="13">
        <v>26.056963456509585</v>
      </c>
    </row>
    <row r="84" spans="2:50" x14ac:dyDescent="0.2">
      <c r="B84" s="20">
        <v>2086</v>
      </c>
      <c r="C84" s="11">
        <v>100.13211170156296</v>
      </c>
      <c r="D84" s="12">
        <v>75.93750984184588</v>
      </c>
      <c r="E84" s="12">
        <v>45.067591529496234</v>
      </c>
      <c r="F84" s="12">
        <v>53.100472427114774</v>
      </c>
      <c r="G84" s="12">
        <v>54.24802684106028</v>
      </c>
      <c r="H84" s="12">
        <v>61.521045658686432</v>
      </c>
      <c r="I84" s="12">
        <v>47.936477564359997</v>
      </c>
      <c r="J84" s="12">
        <v>96.690326625665676</v>
      </c>
      <c r="K84" s="12">
        <v>118.25743294302207</v>
      </c>
      <c r="L84" s="12">
        <v>97.223348416888811</v>
      </c>
      <c r="M84" s="12">
        <v>77.248467528027106</v>
      </c>
      <c r="N84" s="12">
        <v>76.901688183553375</v>
      </c>
      <c r="O84" s="12">
        <v>85.503681188121021</v>
      </c>
      <c r="P84" s="13">
        <v>100.17473356055454</v>
      </c>
      <c r="Q84" s="12">
        <v>25.200050711692647</v>
      </c>
      <c r="R84" s="12">
        <v>22.36541137594935</v>
      </c>
      <c r="S84" s="11">
        <v>100.13211170156296</v>
      </c>
      <c r="T84" s="12">
        <v>75.93750984184588</v>
      </c>
      <c r="U84" s="12">
        <v>45.067591529496234</v>
      </c>
      <c r="V84" s="12">
        <v>53.100472427114774</v>
      </c>
      <c r="W84" s="12">
        <v>54.24802684106028</v>
      </c>
      <c r="X84" s="12">
        <v>61.521045658686432</v>
      </c>
      <c r="Y84" s="12">
        <v>47.936477564359997</v>
      </c>
      <c r="Z84" s="12">
        <v>96.690326625665676</v>
      </c>
      <c r="AA84" s="12">
        <v>118.25743294302207</v>
      </c>
      <c r="AB84" s="12">
        <v>97.223348416888811</v>
      </c>
      <c r="AC84" s="12">
        <v>77.248467528027106</v>
      </c>
      <c r="AD84" s="12">
        <v>76.901688183553375</v>
      </c>
      <c r="AE84" s="12">
        <v>85.503681188121021</v>
      </c>
      <c r="AF84" s="13">
        <v>100.17473356055454</v>
      </c>
      <c r="AG84" s="12">
        <v>29.988060346914253</v>
      </c>
      <c r="AH84" s="12">
        <v>26.614839537379726</v>
      </c>
      <c r="AI84" s="11">
        <v>119.15721292485992</v>
      </c>
      <c r="AJ84" s="12">
        <v>90.365636711796625</v>
      </c>
      <c r="AK84" s="12">
        <v>53.630433920100522</v>
      </c>
      <c r="AL84" s="12">
        <v>63.189562188266571</v>
      </c>
      <c r="AM84" s="12">
        <v>64.555151940861734</v>
      </c>
      <c r="AN84" s="12">
        <v>73.210044333836848</v>
      </c>
      <c r="AO84" s="12">
        <v>57.04440830158839</v>
      </c>
      <c r="AP84" s="12">
        <v>115.06148868454216</v>
      </c>
      <c r="AQ84" s="12">
        <v>140.72634520219626</v>
      </c>
      <c r="AR84" s="12">
        <v>115.6957846160977</v>
      </c>
      <c r="AS84" s="12">
        <v>91.925676358352234</v>
      </c>
      <c r="AT84" s="12">
        <v>91.513008938428513</v>
      </c>
      <c r="AU84" s="12">
        <v>101.74938061386401</v>
      </c>
      <c r="AV84" s="13">
        <v>119.20793293705991</v>
      </c>
      <c r="AW84" s="12">
        <v>29.988060346914253</v>
      </c>
      <c r="AX84" s="13">
        <v>26.614839537379726</v>
      </c>
    </row>
    <row r="85" spans="2:50" x14ac:dyDescent="0.2">
      <c r="B85" s="20">
        <v>2087</v>
      </c>
      <c r="C85" s="11">
        <v>102.27592673736157</v>
      </c>
      <c r="D85" s="12">
        <v>77.563321707925923</v>
      </c>
      <c r="E85" s="12">
        <v>46.032482598967768</v>
      </c>
      <c r="F85" s="12">
        <v>54.237346395543028</v>
      </c>
      <c r="G85" s="12">
        <v>55.409469795053788</v>
      </c>
      <c r="H85" s="12">
        <v>62.838202966765898</v>
      </c>
      <c r="I85" s="12">
        <v>48.962791097744642</v>
      </c>
      <c r="J85" s="12">
        <v>98.760453506183126</v>
      </c>
      <c r="K85" s="12">
        <v>120.78930866730322</v>
      </c>
      <c r="L85" s="12">
        <v>99.304887222222547</v>
      </c>
      <c r="M85" s="12">
        <v>78.902346821740224</v>
      </c>
      <c r="N85" s="12">
        <v>78.548142978170716</v>
      </c>
      <c r="O85" s="12">
        <v>87.334303495314003</v>
      </c>
      <c r="P85" s="13">
        <v>102.31946112461812</v>
      </c>
      <c r="Q85" s="12">
        <v>25.739580406019172</v>
      </c>
      <c r="R85" s="12">
        <v>22.844251823582024</v>
      </c>
      <c r="S85" s="11">
        <v>102.27592673736157</v>
      </c>
      <c r="T85" s="12">
        <v>77.563321707925923</v>
      </c>
      <c r="U85" s="12">
        <v>46.032482598967768</v>
      </c>
      <c r="V85" s="12">
        <v>54.237346395543028</v>
      </c>
      <c r="W85" s="12">
        <v>55.409469795053788</v>
      </c>
      <c r="X85" s="12">
        <v>62.838202966765898</v>
      </c>
      <c r="Y85" s="12">
        <v>48.962791097744642</v>
      </c>
      <c r="Z85" s="12">
        <v>98.760453506183126</v>
      </c>
      <c r="AA85" s="12">
        <v>120.78930866730322</v>
      </c>
      <c r="AB85" s="12">
        <v>99.304887222222547</v>
      </c>
      <c r="AC85" s="12">
        <v>78.902346821740224</v>
      </c>
      <c r="AD85" s="12">
        <v>78.548142978170716</v>
      </c>
      <c r="AE85" s="12">
        <v>87.334303495314003</v>
      </c>
      <c r="AF85" s="13">
        <v>102.31946112461812</v>
      </c>
      <c r="AG85" s="12">
        <v>30.630100683162816</v>
      </c>
      <c r="AH85" s="12">
        <v>27.184659670062608</v>
      </c>
      <c r="AI85" s="11">
        <v>121.70835281746025</v>
      </c>
      <c r="AJ85" s="12">
        <v>92.300352832431855</v>
      </c>
      <c r="AK85" s="12">
        <v>54.778654292771634</v>
      </c>
      <c r="AL85" s="12">
        <v>64.542442210696194</v>
      </c>
      <c r="AM85" s="12">
        <v>65.937269056114005</v>
      </c>
      <c r="AN85" s="12">
        <v>74.777461530451419</v>
      </c>
      <c r="AO85" s="12">
        <v>58.265721406316111</v>
      </c>
      <c r="AP85" s="12">
        <v>117.52493967235789</v>
      </c>
      <c r="AQ85" s="12">
        <v>143.7392773140908</v>
      </c>
      <c r="AR85" s="12">
        <v>118.1728157944448</v>
      </c>
      <c r="AS85" s="12">
        <v>93.893792717870866</v>
      </c>
      <c r="AT85" s="12">
        <v>93.472290144023148</v>
      </c>
      <c r="AU85" s="12">
        <v>103.92782115942369</v>
      </c>
      <c r="AV85" s="13">
        <v>121.76015873829556</v>
      </c>
      <c r="AW85" s="12">
        <v>30.630100683162816</v>
      </c>
      <c r="AX85" s="13">
        <v>27.184659670062608</v>
      </c>
    </row>
    <row r="86" spans="2:50" x14ac:dyDescent="0.2">
      <c r="B86" s="20">
        <v>2088</v>
      </c>
      <c r="C86" s="11">
        <v>104.46564056456297</v>
      </c>
      <c r="D86" s="12">
        <v>79.223941987257746</v>
      </c>
      <c r="E86" s="12">
        <v>47.018031856382095</v>
      </c>
      <c r="F86" s="12">
        <v>55.398560682635384</v>
      </c>
      <c r="G86" s="12">
        <v>56.595779086385853</v>
      </c>
      <c r="H86" s="12">
        <v>64.183560435548955</v>
      </c>
      <c r="I86" s="12">
        <v>50.011077865758274</v>
      </c>
      <c r="J86" s="12">
        <v>100.87490152461574</v>
      </c>
      <c r="K86" s="12">
        <v>123.37539151010257</v>
      </c>
      <c r="L86" s="12">
        <v>101.43099149324593</v>
      </c>
      <c r="M86" s="12">
        <v>80.591635448553447</v>
      </c>
      <c r="N86" s="12">
        <v>80.229848148361711</v>
      </c>
      <c r="O86" s="12">
        <v>89.204119179739777</v>
      </c>
      <c r="P86" s="13">
        <v>104.5101070171919</v>
      </c>
      <c r="Q86" s="12">
        <v>26.29066135849158</v>
      </c>
      <c r="R86" s="12">
        <v>23.333344180756388</v>
      </c>
      <c r="S86" s="11">
        <v>104.46564056456297</v>
      </c>
      <c r="T86" s="12">
        <v>79.223941987257746</v>
      </c>
      <c r="U86" s="12">
        <v>47.018031856382095</v>
      </c>
      <c r="V86" s="12">
        <v>55.398560682635384</v>
      </c>
      <c r="W86" s="12">
        <v>56.595779086385853</v>
      </c>
      <c r="X86" s="12">
        <v>64.183560435548955</v>
      </c>
      <c r="Y86" s="12">
        <v>50.011077865758274</v>
      </c>
      <c r="Z86" s="12">
        <v>100.87490152461574</v>
      </c>
      <c r="AA86" s="12">
        <v>123.37539151010257</v>
      </c>
      <c r="AB86" s="12">
        <v>101.43099149324593</v>
      </c>
      <c r="AC86" s="12">
        <v>80.591635448553447</v>
      </c>
      <c r="AD86" s="12">
        <v>80.229848148361711</v>
      </c>
      <c r="AE86" s="12">
        <v>89.204119179739777</v>
      </c>
      <c r="AF86" s="13">
        <v>104.5101070171919</v>
      </c>
      <c r="AG86" s="12">
        <v>31.285887016604981</v>
      </c>
      <c r="AH86" s="12">
        <v>27.766679575100106</v>
      </c>
      <c r="AI86" s="11">
        <v>124.31411227182996</v>
      </c>
      <c r="AJ86" s="12">
        <v>94.276490964836711</v>
      </c>
      <c r="AK86" s="12">
        <v>55.951457909094685</v>
      </c>
      <c r="AL86" s="12">
        <v>65.924287212336097</v>
      </c>
      <c r="AM86" s="12">
        <v>67.348977112799162</v>
      </c>
      <c r="AN86" s="12">
        <v>76.378436918303251</v>
      </c>
      <c r="AO86" s="12">
        <v>59.513182660252319</v>
      </c>
      <c r="AP86" s="12">
        <v>120.04113281429271</v>
      </c>
      <c r="AQ86" s="12">
        <v>146.81671589702208</v>
      </c>
      <c r="AR86" s="12">
        <v>120.70287987696263</v>
      </c>
      <c r="AS86" s="12">
        <v>95.90404618377859</v>
      </c>
      <c r="AT86" s="12">
        <v>95.473519296550421</v>
      </c>
      <c r="AU86" s="12">
        <v>106.1529018238903</v>
      </c>
      <c r="AV86" s="13">
        <v>124.36702735045833</v>
      </c>
      <c r="AW86" s="12">
        <v>31.285887016604981</v>
      </c>
      <c r="AX86" s="13">
        <v>27.766679575100106</v>
      </c>
    </row>
    <row r="87" spans="2:50" x14ac:dyDescent="0.2">
      <c r="B87" s="20">
        <v>2089</v>
      </c>
      <c r="C87" s="11">
        <v>106.70223587011417</v>
      </c>
      <c r="D87" s="12">
        <v>80.920115923284584</v>
      </c>
      <c r="E87" s="12">
        <v>48.024681590762917</v>
      </c>
      <c r="F87" s="12">
        <v>56.584636411338707</v>
      </c>
      <c r="G87" s="12">
        <v>57.807487099992393</v>
      </c>
      <c r="H87" s="12">
        <v>65.557721826681075</v>
      </c>
      <c r="I87" s="12">
        <v>51.081808312397129</v>
      </c>
      <c r="J87" s="12">
        <v>103.0346195905616</v>
      </c>
      <c r="K87" s="12">
        <v>126.01684203853249</v>
      </c>
      <c r="L87" s="12">
        <v>103.60261537058183</v>
      </c>
      <c r="M87" s="12">
        <v>82.317091517523082</v>
      </c>
      <c r="N87" s="12">
        <v>81.947558399923395</v>
      </c>
      <c r="O87" s="12">
        <v>91.113967366330129</v>
      </c>
      <c r="P87" s="13">
        <v>106.74765434350957</v>
      </c>
      <c r="Q87" s="12">
        <v>26.853540879992206</v>
      </c>
      <c r="R87" s="12">
        <v>23.832907939476044</v>
      </c>
      <c r="S87" s="11">
        <v>106.70223587011417</v>
      </c>
      <c r="T87" s="12">
        <v>80.920115923284584</v>
      </c>
      <c r="U87" s="12">
        <v>48.024681590762917</v>
      </c>
      <c r="V87" s="12">
        <v>56.584636411338707</v>
      </c>
      <c r="W87" s="12">
        <v>57.807487099992393</v>
      </c>
      <c r="X87" s="12">
        <v>65.557721826681075</v>
      </c>
      <c r="Y87" s="12">
        <v>51.081808312397129</v>
      </c>
      <c r="Z87" s="12">
        <v>103.0346195905616</v>
      </c>
      <c r="AA87" s="12">
        <v>126.01684203853249</v>
      </c>
      <c r="AB87" s="12">
        <v>103.60261537058183</v>
      </c>
      <c r="AC87" s="12">
        <v>82.317091517523082</v>
      </c>
      <c r="AD87" s="12">
        <v>81.947558399923395</v>
      </c>
      <c r="AE87" s="12">
        <v>91.113967366330129</v>
      </c>
      <c r="AF87" s="13">
        <v>106.74765434350957</v>
      </c>
      <c r="AG87" s="12">
        <v>31.955713647190731</v>
      </c>
      <c r="AH87" s="12">
        <v>28.361160447976491</v>
      </c>
      <c r="AI87" s="11">
        <v>126.97566068543586</v>
      </c>
      <c r="AJ87" s="12">
        <v>96.294937948708636</v>
      </c>
      <c r="AK87" s="12">
        <v>57.149371093007872</v>
      </c>
      <c r="AL87" s="12">
        <v>67.335717329493065</v>
      </c>
      <c r="AM87" s="12">
        <v>68.790909648990947</v>
      </c>
      <c r="AN87" s="12">
        <v>78.01368897375049</v>
      </c>
      <c r="AO87" s="12">
        <v>60.787351891752571</v>
      </c>
      <c r="AP87" s="12">
        <v>122.61119731276828</v>
      </c>
      <c r="AQ87" s="12">
        <v>149.96004202585365</v>
      </c>
      <c r="AR87" s="12">
        <v>123.28711229099235</v>
      </c>
      <c r="AS87" s="12">
        <v>97.957338905852453</v>
      </c>
      <c r="AT87" s="12">
        <v>97.517594495908838</v>
      </c>
      <c r="AU87" s="12">
        <v>108.42562116593287</v>
      </c>
      <c r="AV87" s="13">
        <v>127.02970866877638</v>
      </c>
      <c r="AW87" s="12">
        <v>31.955713647190731</v>
      </c>
      <c r="AX87" s="13">
        <v>28.361160447976491</v>
      </c>
    </row>
    <row r="88" spans="2:50" ht="13.5" thickBot="1" x14ac:dyDescent="0.25">
      <c r="B88" s="14"/>
      <c r="C88" s="14"/>
      <c r="D88" s="8"/>
      <c r="E88" s="8"/>
      <c r="F88" s="8"/>
      <c r="G88" s="8"/>
      <c r="H88" s="8"/>
      <c r="I88" s="8"/>
      <c r="J88" s="8"/>
      <c r="K88" s="8"/>
      <c r="L88" s="8"/>
      <c r="M88" s="8"/>
      <c r="N88" s="8"/>
      <c r="O88" s="8"/>
      <c r="P88" s="15"/>
      <c r="Q88" s="14"/>
      <c r="R88" s="15"/>
      <c r="S88" s="16"/>
      <c r="T88" s="17"/>
      <c r="U88" s="17"/>
      <c r="V88" s="17"/>
      <c r="W88" s="17"/>
      <c r="X88" s="17"/>
      <c r="Y88" s="17"/>
      <c r="Z88" s="17"/>
      <c r="AA88" s="17"/>
      <c r="AB88" s="17"/>
      <c r="AC88" s="17"/>
      <c r="AD88" s="17"/>
      <c r="AE88" s="17"/>
      <c r="AF88" s="18"/>
      <c r="AG88" s="17"/>
      <c r="AH88" s="17"/>
      <c r="AI88" s="16"/>
      <c r="AJ88" s="17"/>
      <c r="AK88" s="17"/>
      <c r="AL88" s="17"/>
      <c r="AM88" s="17"/>
      <c r="AN88" s="17"/>
      <c r="AO88" s="17"/>
      <c r="AP88" s="17"/>
      <c r="AQ88" s="17"/>
      <c r="AR88" s="17"/>
      <c r="AS88" s="17"/>
      <c r="AT88" s="17"/>
      <c r="AU88" s="17"/>
      <c r="AV88" s="18"/>
      <c r="AW88" s="17"/>
      <c r="AX88" s="18"/>
    </row>
    <row r="89" spans="2:50" ht="13.5" thickTop="1" x14ac:dyDescent="0.2"/>
    <row r="90" spans="2:50" x14ac:dyDescent="0.2">
      <c r="B90" s="324" t="s">
        <v>127</v>
      </c>
    </row>
    <row r="91" spans="2:50" x14ac:dyDescent="0.2">
      <c r="B91" t="s">
        <v>157</v>
      </c>
    </row>
    <row r="92" spans="2:50" x14ac:dyDescent="0.2">
      <c r="B92" t="s">
        <v>159</v>
      </c>
    </row>
    <row r="93" spans="2:50" x14ac:dyDescent="0.2">
      <c r="B93" t="s">
        <v>158</v>
      </c>
    </row>
    <row r="95" spans="2:50" x14ac:dyDescent="0.2">
      <c r="B95" s="324" t="s">
        <v>134</v>
      </c>
    </row>
    <row r="96" spans="2:50" x14ac:dyDescent="0.2">
      <c r="B96" t="s">
        <v>156</v>
      </c>
    </row>
  </sheetData>
  <customSheetViews>
    <customSheetView guid="{D7C6209F-66FF-44A8-A741-E0141D465475}" scale="70" showGridLines="0">
      <selection activeCell="C2" sqref="C2"/>
      <pageMargins left="0.7" right="0.7" top="0.75" bottom="0.75" header="0.3" footer="0.3"/>
    </customSheetView>
  </customSheetViews>
  <mergeCells count="3">
    <mergeCell ref="S4:AH4"/>
    <mergeCell ref="AI4:AX4"/>
    <mergeCell ref="B4:R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69"/>
  <sheetViews>
    <sheetView showGridLines="0" zoomScale="70" zoomScaleNormal="70" workbookViewId="0">
      <selection activeCell="B4" sqref="B4:K4"/>
    </sheetView>
  </sheetViews>
  <sheetFormatPr defaultColWidth="9.140625" defaultRowHeight="12.75" x14ac:dyDescent="0.2"/>
  <cols>
    <col min="1" max="1" width="3.42578125" style="43" customWidth="1"/>
    <col min="2" max="2" width="11.85546875" style="43" customWidth="1"/>
    <col min="3" max="11" width="13.42578125" style="43" customWidth="1"/>
    <col min="12" max="12" width="14.28515625" style="43" customWidth="1"/>
    <col min="13" max="27" width="13.42578125" style="43" customWidth="1"/>
    <col min="28" max="28" width="14.28515625" style="43" customWidth="1"/>
    <col min="29" max="43" width="13.42578125" style="43" customWidth="1"/>
    <col min="44" max="44" width="14.7109375" style="43" customWidth="1"/>
    <col min="45" max="50" width="13.42578125" style="43" customWidth="1"/>
    <col min="51" max="16384" width="9.140625" style="43"/>
  </cols>
  <sheetData>
    <row r="2" spans="2:50" ht="13.9" x14ac:dyDescent="0.25">
      <c r="B2" s="343" t="s">
        <v>182</v>
      </c>
    </row>
    <row r="3" spans="2:50" ht="13.9" thickBot="1" x14ac:dyDescent="0.3"/>
    <row r="4" spans="2:50" ht="13.5" customHeight="1" thickTop="1" thickBot="1" x14ac:dyDescent="0.3">
      <c r="B4" s="592" t="s">
        <v>198</v>
      </c>
      <c r="C4" s="593"/>
      <c r="D4" s="593"/>
      <c r="E4" s="593"/>
      <c r="F4" s="593"/>
      <c r="G4" s="593"/>
      <c r="H4" s="593"/>
      <c r="I4" s="593"/>
      <c r="J4" s="593"/>
      <c r="K4" s="594"/>
      <c r="L4" s="46"/>
      <c r="M4" s="46"/>
      <c r="N4" s="46"/>
      <c r="O4" s="46"/>
      <c r="P4" s="46"/>
      <c r="Q4" s="46"/>
      <c r="R4" s="46"/>
      <c r="S4" s="45"/>
      <c r="T4" s="46"/>
      <c r="U4" s="46"/>
      <c r="V4" s="46"/>
      <c r="W4" s="46"/>
      <c r="X4" s="46"/>
      <c r="Y4" s="46"/>
      <c r="Z4" s="46"/>
      <c r="AA4" s="46"/>
      <c r="AB4" s="46"/>
      <c r="AC4" s="46"/>
      <c r="AD4" s="46"/>
      <c r="AE4" s="46"/>
      <c r="AF4" s="46"/>
      <c r="AG4" s="46"/>
      <c r="AH4" s="46"/>
      <c r="AI4" s="45"/>
      <c r="AJ4" s="46"/>
      <c r="AK4" s="46"/>
      <c r="AL4" s="46"/>
      <c r="AM4" s="46"/>
      <c r="AN4" s="46"/>
      <c r="AO4" s="46"/>
      <c r="AP4" s="46"/>
      <c r="AQ4" s="46"/>
      <c r="AR4" s="46"/>
      <c r="AS4" s="46"/>
      <c r="AT4" s="46"/>
      <c r="AU4" s="46"/>
      <c r="AV4" s="46"/>
      <c r="AW4" s="46"/>
      <c r="AX4" s="46"/>
    </row>
    <row r="5" spans="2:50" s="47" customFormat="1" ht="13.5" customHeight="1" thickTop="1" x14ac:dyDescent="0.25">
      <c r="B5" s="31"/>
      <c r="C5" s="107"/>
      <c r="D5" s="108"/>
      <c r="E5" s="109" t="s">
        <v>56</v>
      </c>
      <c r="F5" s="109"/>
      <c r="G5" s="109"/>
      <c r="H5" s="109"/>
      <c r="I5" s="110"/>
      <c r="J5" s="111"/>
      <c r="K5" s="111"/>
      <c r="L5" s="49"/>
      <c r="M5" s="49"/>
      <c r="N5" s="49"/>
      <c r="O5" s="49"/>
      <c r="P5" s="49"/>
      <c r="Q5" s="50"/>
      <c r="R5" s="49"/>
      <c r="S5" s="48"/>
      <c r="T5" s="49"/>
      <c r="U5" s="49"/>
      <c r="V5" s="49"/>
      <c r="W5" s="49"/>
      <c r="X5" s="49"/>
      <c r="Y5" s="49"/>
      <c r="Z5" s="49"/>
      <c r="AA5" s="49"/>
      <c r="AB5" s="49"/>
      <c r="AC5" s="49"/>
      <c r="AD5" s="49"/>
      <c r="AE5" s="49"/>
      <c r="AF5" s="49"/>
      <c r="AG5" s="50"/>
      <c r="AH5" s="49"/>
      <c r="AI5" s="48"/>
      <c r="AJ5" s="49"/>
      <c r="AK5" s="49"/>
      <c r="AL5" s="49"/>
      <c r="AM5" s="49"/>
      <c r="AN5" s="49"/>
      <c r="AO5" s="49"/>
      <c r="AP5" s="49"/>
      <c r="AQ5" s="49"/>
      <c r="AR5" s="49"/>
      <c r="AS5" s="49"/>
      <c r="AT5" s="49"/>
      <c r="AU5" s="49"/>
      <c r="AV5" s="49"/>
      <c r="AW5" s="50"/>
      <c r="AX5" s="49"/>
    </row>
    <row r="6" spans="2:50" s="47" customFormat="1" ht="29.25" customHeight="1" thickBot="1" x14ac:dyDescent="0.25">
      <c r="B6" s="143"/>
      <c r="C6" s="23"/>
      <c r="D6" s="112"/>
      <c r="E6" s="113" t="s">
        <v>57</v>
      </c>
      <c r="F6" s="114" t="s">
        <v>58</v>
      </c>
      <c r="G6" s="114" t="s">
        <v>59</v>
      </c>
      <c r="H6" s="114" t="s">
        <v>60</v>
      </c>
      <c r="I6" s="115" t="s">
        <v>61</v>
      </c>
      <c r="J6" s="116" t="s">
        <v>62</v>
      </c>
      <c r="K6" s="116" t="s">
        <v>63</v>
      </c>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row>
    <row r="7" spans="2:50" s="47" customFormat="1" ht="13.5" customHeight="1" thickTop="1" thickBot="1" x14ac:dyDescent="0.25">
      <c r="B7" s="144" t="s">
        <v>64</v>
      </c>
      <c r="C7" s="28"/>
      <c r="D7" s="117"/>
      <c r="E7" s="118" t="s">
        <v>65</v>
      </c>
      <c r="F7" s="118"/>
      <c r="G7" s="118"/>
      <c r="H7" s="118"/>
      <c r="I7" s="118"/>
      <c r="J7" s="119"/>
      <c r="K7" s="119"/>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row>
    <row r="8" spans="2:50" ht="13.5" thickTop="1" x14ac:dyDescent="0.2">
      <c r="B8" s="53" t="s">
        <v>66</v>
      </c>
      <c r="C8" s="54"/>
      <c r="D8" s="55"/>
      <c r="E8" s="56">
        <v>1.23</v>
      </c>
      <c r="F8" s="56">
        <v>1.19</v>
      </c>
      <c r="G8" s="56">
        <v>1.17</v>
      </c>
      <c r="H8" s="56">
        <v>1.18</v>
      </c>
      <c r="I8" s="57">
        <v>1.2</v>
      </c>
      <c r="J8" s="57">
        <v>1.28</v>
      </c>
      <c r="K8" s="57">
        <v>1.2</v>
      </c>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row>
    <row r="9" spans="2:50" x14ac:dyDescent="0.2">
      <c r="B9" s="58" t="s">
        <v>36</v>
      </c>
      <c r="C9" s="10"/>
      <c r="D9" s="59"/>
      <c r="E9" s="60">
        <v>1.1599999999999999</v>
      </c>
      <c r="F9" s="60">
        <v>1.1499999999999999</v>
      </c>
      <c r="G9" s="60">
        <v>1.1299999999999999</v>
      </c>
      <c r="H9" s="60">
        <v>1.1299999999999999</v>
      </c>
      <c r="I9" s="61">
        <v>1.1399999999999999</v>
      </c>
      <c r="J9" s="61">
        <v>1.1399999999999999</v>
      </c>
      <c r="K9" s="61">
        <v>1.1399999999999999</v>
      </c>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row>
    <row r="10" spans="2:50" x14ac:dyDescent="0.2">
      <c r="B10" s="62" t="s">
        <v>67</v>
      </c>
      <c r="C10" s="10"/>
      <c r="D10" s="59"/>
      <c r="E10" s="60">
        <v>1.71</v>
      </c>
      <c r="F10" s="60">
        <v>1.78</v>
      </c>
      <c r="G10" s="60">
        <v>1.82</v>
      </c>
      <c r="H10" s="60">
        <v>1.77</v>
      </c>
      <c r="I10" s="61">
        <v>1.78</v>
      </c>
      <c r="J10" s="61">
        <v>1.97</v>
      </c>
      <c r="K10" s="61">
        <v>1.85</v>
      </c>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row>
    <row r="11" spans="2:50" ht="13.5" thickBot="1" x14ac:dyDescent="0.25">
      <c r="B11" s="62" t="s">
        <v>68</v>
      </c>
      <c r="C11" s="10"/>
      <c r="D11" s="59"/>
      <c r="E11" s="60">
        <v>1.37</v>
      </c>
      <c r="F11" s="60">
        <v>1.59</v>
      </c>
      <c r="G11" s="60">
        <v>1.45</v>
      </c>
      <c r="H11" s="60">
        <v>1.47</v>
      </c>
      <c r="I11" s="63">
        <v>1.48</v>
      </c>
      <c r="J11" s="61">
        <v>1.88</v>
      </c>
      <c r="K11" s="61">
        <v>1.58</v>
      </c>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row>
    <row r="12" spans="2:50" ht="14.25" thickTop="1" thickBot="1" x14ac:dyDescent="0.25">
      <c r="B12" s="122"/>
      <c r="C12" s="123"/>
      <c r="D12" s="120"/>
      <c r="E12" s="121" t="s">
        <v>69</v>
      </c>
      <c r="F12" s="121"/>
      <c r="G12" s="121"/>
      <c r="H12" s="121"/>
      <c r="I12" s="121"/>
      <c r="J12" s="124"/>
      <c r="K12" s="124"/>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row>
    <row r="13" spans="2:50" ht="13.5" thickTop="1" x14ac:dyDescent="0.2">
      <c r="B13" s="62" t="s">
        <v>66</v>
      </c>
      <c r="C13" s="10"/>
      <c r="D13" s="59"/>
      <c r="E13" s="64">
        <v>1.26</v>
      </c>
      <c r="F13" s="64">
        <v>1.19</v>
      </c>
      <c r="G13" s="64">
        <v>1.2</v>
      </c>
      <c r="H13" s="64">
        <v>1.21</v>
      </c>
      <c r="I13" s="65">
        <v>1.21</v>
      </c>
      <c r="J13" s="66">
        <v>1.3</v>
      </c>
      <c r="K13" s="66">
        <v>1.22</v>
      </c>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row>
    <row r="14" spans="2:50" x14ac:dyDescent="0.2">
      <c r="B14" s="62" t="s">
        <v>36</v>
      </c>
      <c r="C14" s="10"/>
      <c r="D14" s="59"/>
      <c r="E14" s="64">
        <v>1.1599999999999999</v>
      </c>
      <c r="F14" s="64">
        <v>1.1399999999999999</v>
      </c>
      <c r="G14" s="64">
        <v>1.1399999999999999</v>
      </c>
      <c r="H14" s="64">
        <v>1.1299999999999999</v>
      </c>
      <c r="I14" s="66">
        <v>1.1499999999999999</v>
      </c>
      <c r="J14" s="66">
        <v>1.1299999999999999</v>
      </c>
      <c r="K14" s="66">
        <v>1.1399999999999999</v>
      </c>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row>
    <row r="15" spans="2:50" x14ac:dyDescent="0.2">
      <c r="B15" s="62" t="s">
        <v>67</v>
      </c>
      <c r="C15" s="10"/>
      <c r="D15" s="59"/>
      <c r="E15" s="64">
        <v>1.72</v>
      </c>
      <c r="F15" s="64">
        <v>1.7</v>
      </c>
      <c r="G15" s="64">
        <v>1.76</v>
      </c>
      <c r="H15" s="64">
        <v>1.71</v>
      </c>
      <c r="I15" s="66">
        <v>1.72</v>
      </c>
      <c r="J15" s="66">
        <v>1.96</v>
      </c>
      <c r="K15" s="66">
        <v>1.79</v>
      </c>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row>
    <row r="16" spans="2:50" ht="13.5" thickBot="1" x14ac:dyDescent="0.25">
      <c r="B16" s="334" t="s">
        <v>68</v>
      </c>
      <c r="C16" s="95"/>
      <c r="D16" s="101"/>
      <c r="E16" s="335">
        <v>1.46</v>
      </c>
      <c r="F16" s="335">
        <v>1.59</v>
      </c>
      <c r="G16" s="335">
        <v>1.53</v>
      </c>
      <c r="H16" s="335">
        <v>1.54</v>
      </c>
      <c r="I16" s="336">
        <v>1.54</v>
      </c>
      <c r="J16" s="336">
        <v>1.88</v>
      </c>
      <c r="K16" s="336">
        <v>1.63</v>
      </c>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row>
    <row r="17" spans="2:50" ht="13.5" thickTop="1" x14ac:dyDescent="0.2">
      <c r="B17" s="49"/>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row>
    <row r="18" spans="2:50" s="318" customFormat="1" x14ac:dyDescent="0.2">
      <c r="B18" s="321" t="s">
        <v>127</v>
      </c>
      <c r="C18" s="317"/>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row>
    <row r="19" spans="2:50" s="318" customFormat="1" x14ac:dyDescent="0.2">
      <c r="B19" s="319"/>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row>
    <row r="20" spans="2:50" s="318" customFormat="1" x14ac:dyDescent="0.2">
      <c r="B20" s="321" t="s">
        <v>134</v>
      </c>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row>
    <row r="21" spans="2:50" s="318" customFormat="1" x14ac:dyDescent="0.2">
      <c r="B21" s="319" t="s">
        <v>153</v>
      </c>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row>
    <row r="22" spans="2:50" x14ac:dyDescent="0.2">
      <c r="B22" s="49"/>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row>
    <row r="23" spans="2:50" x14ac:dyDescent="0.2">
      <c r="B23" s="49"/>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row>
    <row r="24" spans="2:50" x14ac:dyDescent="0.2">
      <c r="B24" s="49"/>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2:50" x14ac:dyDescent="0.2">
      <c r="B25" s="49"/>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row>
    <row r="26" spans="2:50" x14ac:dyDescent="0.2">
      <c r="B26" s="49"/>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row>
    <row r="27" spans="2:50" x14ac:dyDescent="0.2">
      <c r="B27" s="49"/>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row>
    <row r="28" spans="2:50" x14ac:dyDescent="0.2">
      <c r="B28" s="4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row>
    <row r="29" spans="2:50" x14ac:dyDescent="0.2">
      <c r="B29" s="4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row>
    <row r="30" spans="2:50" x14ac:dyDescent="0.2">
      <c r="B30" s="49"/>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row>
    <row r="31" spans="2:50" x14ac:dyDescent="0.2">
      <c r="B31" s="49"/>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row>
    <row r="32" spans="2:50" x14ac:dyDescent="0.2">
      <c r="B32" s="49"/>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row>
    <row r="33" spans="2:50" x14ac:dyDescent="0.2">
      <c r="B33" s="49"/>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row>
    <row r="34" spans="2:50" x14ac:dyDescent="0.2">
      <c r="B34" s="49"/>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row>
    <row r="35" spans="2:50" x14ac:dyDescent="0.2">
      <c r="B35" s="49"/>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row>
    <row r="36" spans="2:50" x14ac:dyDescent="0.2">
      <c r="B36" s="4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row>
    <row r="37" spans="2:50" x14ac:dyDescent="0.2">
      <c r="B37" s="4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row>
    <row r="38" spans="2:50" x14ac:dyDescent="0.2">
      <c r="B38" s="4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row>
    <row r="39" spans="2:50" x14ac:dyDescent="0.2">
      <c r="B39" s="4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row>
    <row r="40" spans="2:50" x14ac:dyDescent="0.2">
      <c r="B40" s="4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row>
    <row r="41" spans="2:50" x14ac:dyDescent="0.2">
      <c r="B41" s="4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row>
    <row r="42" spans="2:50" x14ac:dyDescent="0.2">
      <c r="B42" s="4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row>
    <row r="43" spans="2:50" x14ac:dyDescent="0.2">
      <c r="B43" s="4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row>
    <row r="44" spans="2:50" x14ac:dyDescent="0.2">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row>
    <row r="45" spans="2:50" ht="13.15" x14ac:dyDescent="0.25">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row>
    <row r="46" spans="2:50" ht="13.15" x14ac:dyDescent="0.25">
      <c r="B46" s="4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row>
    <row r="47" spans="2:50" ht="13.15" x14ac:dyDescent="0.25">
      <c r="B47" s="4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row>
    <row r="48" spans="2:50" ht="13.15" x14ac:dyDescent="0.25">
      <c r="B48" s="4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row>
    <row r="49" spans="2:50" ht="13.15" x14ac:dyDescent="0.25">
      <c r="B49" s="4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row>
    <row r="50" spans="2:50" ht="13.15" x14ac:dyDescent="0.25">
      <c r="B50" s="4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row>
    <row r="51" spans="2:50" ht="13.15" x14ac:dyDescent="0.25">
      <c r="B51" s="4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row>
    <row r="52" spans="2:50" ht="13.15" x14ac:dyDescent="0.25">
      <c r="B52" s="4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row>
    <row r="53" spans="2:50" ht="13.15" x14ac:dyDescent="0.25">
      <c r="B53" s="4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row>
    <row r="54" spans="2:50" ht="13.15" x14ac:dyDescent="0.25">
      <c r="B54" s="4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row>
    <row r="55" spans="2:50" ht="13.15" x14ac:dyDescent="0.25">
      <c r="B55" s="4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row>
    <row r="56" spans="2:50" ht="13.15" x14ac:dyDescent="0.25">
      <c r="B56" s="4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row>
    <row r="57" spans="2:50" ht="13.15" x14ac:dyDescent="0.25">
      <c r="B57" s="4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row>
    <row r="58" spans="2:50" ht="13.15" x14ac:dyDescent="0.25">
      <c r="B58" s="4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row>
    <row r="59" spans="2:50" x14ac:dyDescent="0.2">
      <c r="B59" s="4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row>
    <row r="60" spans="2:50" x14ac:dyDescent="0.2">
      <c r="B60" s="4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row>
    <row r="61" spans="2:50" x14ac:dyDescent="0.2">
      <c r="B61" s="4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row>
    <row r="62" spans="2:50" x14ac:dyDescent="0.2">
      <c r="B62" s="4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row>
    <row r="63" spans="2:50" x14ac:dyDescent="0.2">
      <c r="B63" s="4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row>
    <row r="64" spans="2:50" x14ac:dyDescent="0.2">
      <c r="B64" s="4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row>
    <row r="65" spans="2:50" x14ac:dyDescent="0.2">
      <c r="B65" s="4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row>
    <row r="66" spans="2:50" x14ac:dyDescent="0.2">
      <c r="B66" s="4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row>
    <row r="67" spans="2:50" x14ac:dyDescent="0.2">
      <c r="B67" s="49"/>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row>
    <row r="68" spans="2:50" x14ac:dyDescent="0.2">
      <c r="B68" s="49"/>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row>
    <row r="69" spans="2:50" x14ac:dyDescent="0.2">
      <c r="B69" s="44"/>
      <c r="C69" s="44"/>
      <c r="D69" s="44"/>
      <c r="E69" s="44"/>
      <c r="F69" s="44"/>
      <c r="G69" s="44"/>
      <c r="H69" s="44"/>
      <c r="I69" s="44"/>
      <c r="J69" s="44"/>
      <c r="K69" s="44"/>
      <c r="L69" s="44"/>
      <c r="M69" s="44"/>
      <c r="N69" s="44"/>
      <c r="O69" s="44"/>
      <c r="P69" s="44"/>
      <c r="Q69" s="44"/>
      <c r="R69" s="44"/>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row>
  </sheetData>
  <customSheetViews>
    <customSheetView guid="{D7C6209F-66FF-44A8-A741-E0141D465475}" scale="70" showGridLines="0">
      <selection activeCell="B4" sqref="B4:K4"/>
      <pageMargins left="0.7" right="0.7" top="0.75" bottom="0.75" header="0.3" footer="0.3"/>
    </customSheetView>
  </customSheetViews>
  <mergeCells count="1">
    <mergeCell ref="B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67"/>
  <sheetViews>
    <sheetView showGridLines="0" zoomScale="70" zoomScaleNormal="70" workbookViewId="0">
      <selection activeCell="J52" sqref="J52"/>
    </sheetView>
  </sheetViews>
  <sheetFormatPr defaultColWidth="9.140625" defaultRowHeight="12.75" x14ac:dyDescent="0.2"/>
  <cols>
    <col min="1" max="1" width="3.42578125" style="43" customWidth="1"/>
    <col min="2" max="2" width="11.85546875" style="43" customWidth="1"/>
    <col min="3" max="4" width="13.42578125" style="43" customWidth="1"/>
    <col min="5" max="7" width="14.7109375" style="43" customWidth="1"/>
    <col min="8" max="8" width="14.28515625" style="43" customWidth="1"/>
    <col min="9" max="23" width="13.42578125" style="43" customWidth="1"/>
    <col min="24" max="24" width="14.28515625" style="43" customWidth="1"/>
    <col min="25" max="39" width="13.42578125" style="43" customWidth="1"/>
    <col min="40" max="40" width="14.7109375" style="43" customWidth="1"/>
    <col min="41" max="46" width="13.42578125" style="43" customWidth="1"/>
    <col min="47" max="16384" width="9.140625" style="43"/>
  </cols>
  <sheetData>
    <row r="2" spans="2:46" ht="13.9" x14ac:dyDescent="0.25">
      <c r="B2" s="343" t="s">
        <v>181</v>
      </c>
    </row>
    <row r="3" spans="2:46" ht="13.9" thickBot="1" x14ac:dyDescent="0.3"/>
    <row r="4" spans="2:46" ht="14.45" thickTop="1" thickBot="1" x14ac:dyDescent="0.3">
      <c r="B4" s="592" t="s">
        <v>199</v>
      </c>
      <c r="C4" s="593"/>
      <c r="D4" s="593"/>
      <c r="E4" s="593"/>
      <c r="F4" s="593"/>
      <c r="G4" s="594"/>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row>
    <row r="5" spans="2:46" ht="13.9" thickTop="1" x14ac:dyDescent="0.25">
      <c r="B5" s="131"/>
      <c r="C5" s="132"/>
      <c r="D5" s="133"/>
      <c r="E5" s="111" t="s">
        <v>56</v>
      </c>
      <c r="F5" s="111" t="s">
        <v>70</v>
      </c>
      <c r="G5" s="111" t="s">
        <v>71</v>
      </c>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row>
    <row r="6" spans="2:46" ht="13.5" thickBot="1" x14ac:dyDescent="0.25">
      <c r="B6" s="125" t="s">
        <v>72</v>
      </c>
      <c r="C6" s="126"/>
      <c r="D6" s="127"/>
      <c r="E6" s="116" t="s">
        <v>73</v>
      </c>
      <c r="F6" s="116" t="s">
        <v>73</v>
      </c>
      <c r="G6" s="116" t="s">
        <v>73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row>
    <row r="7" spans="2:46" ht="14.25" thickTop="1" thickBot="1" x14ac:dyDescent="0.25">
      <c r="B7" s="128" t="s">
        <v>74</v>
      </c>
      <c r="C7" s="129" t="s">
        <v>64</v>
      </c>
      <c r="D7" s="130"/>
      <c r="E7" s="27" t="s">
        <v>65</v>
      </c>
      <c r="F7" s="134"/>
      <c r="G7" s="134"/>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row>
    <row r="8" spans="2:46" ht="13.5" thickTop="1" x14ac:dyDescent="0.2">
      <c r="B8" s="67" t="s">
        <v>42</v>
      </c>
      <c r="C8" s="68" t="s">
        <v>75</v>
      </c>
      <c r="D8" s="69"/>
      <c r="E8" s="70">
        <v>1.2</v>
      </c>
      <c r="F8" s="71">
        <v>1.26</v>
      </c>
      <c r="G8" s="70">
        <v>1.2</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row>
    <row r="9" spans="2:46" ht="13.5" customHeight="1" x14ac:dyDescent="0.2">
      <c r="B9" s="72"/>
      <c r="C9" s="73" t="s">
        <v>76</v>
      </c>
      <c r="D9" s="74"/>
      <c r="E9" s="75">
        <v>1.46</v>
      </c>
      <c r="F9" s="76">
        <v>2.0299999999999998</v>
      </c>
      <c r="G9" s="75">
        <v>1.59</v>
      </c>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row>
    <row r="10" spans="2:46" ht="13.5" customHeight="1" thickBot="1" x14ac:dyDescent="0.25">
      <c r="B10" s="77"/>
      <c r="C10" s="78" t="s">
        <v>77</v>
      </c>
      <c r="D10" s="79"/>
      <c r="E10" s="80">
        <v>1.23</v>
      </c>
      <c r="F10" s="81">
        <v>1.35</v>
      </c>
      <c r="G10" s="80">
        <v>1.25</v>
      </c>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row>
    <row r="11" spans="2:46" ht="13.5" customHeight="1" x14ac:dyDescent="0.2">
      <c r="B11" s="82" t="s">
        <v>78</v>
      </c>
      <c r="C11" s="83" t="s">
        <v>79</v>
      </c>
      <c r="D11" s="69"/>
      <c r="E11" s="84">
        <v>1</v>
      </c>
      <c r="F11" s="85">
        <v>1</v>
      </c>
      <c r="G11" s="84">
        <v>1</v>
      </c>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row>
    <row r="12" spans="2:46" ht="13.5" customHeight="1" thickBot="1" x14ac:dyDescent="0.25">
      <c r="B12" s="86" t="s">
        <v>80</v>
      </c>
      <c r="C12" s="78" t="s">
        <v>79</v>
      </c>
      <c r="D12" s="79"/>
      <c r="E12" s="87">
        <v>1</v>
      </c>
      <c r="F12" s="88">
        <v>1</v>
      </c>
      <c r="G12" s="87">
        <v>1</v>
      </c>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row>
    <row r="13" spans="2:46" x14ac:dyDescent="0.2">
      <c r="B13" s="67" t="s">
        <v>45</v>
      </c>
      <c r="C13" s="83" t="s">
        <v>81</v>
      </c>
      <c r="D13" s="69"/>
      <c r="E13" s="89">
        <v>1</v>
      </c>
      <c r="F13" s="90">
        <v>1</v>
      </c>
      <c r="G13" s="89">
        <v>1</v>
      </c>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row>
    <row r="14" spans="2:46" ht="13.5" thickBot="1" x14ac:dyDescent="0.25">
      <c r="B14" s="91"/>
      <c r="C14" s="92" t="s">
        <v>82</v>
      </c>
      <c r="D14" s="93"/>
      <c r="E14" s="96">
        <v>12.2</v>
      </c>
      <c r="F14" s="97">
        <v>12.2</v>
      </c>
      <c r="G14" s="96">
        <v>12.2</v>
      </c>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row>
    <row r="15" spans="2:46" ht="13.5" thickTop="1" x14ac:dyDescent="0.2">
      <c r="B15" s="49"/>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row>
    <row r="16" spans="2:46" s="318" customFormat="1" x14ac:dyDescent="0.2">
      <c r="B16" s="321" t="s">
        <v>127</v>
      </c>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row>
    <row r="17" spans="2:46" s="318" customFormat="1" x14ac:dyDescent="0.2">
      <c r="B17" s="319"/>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row>
    <row r="18" spans="2:46" s="318" customFormat="1" x14ac:dyDescent="0.2">
      <c r="B18" s="321" t="s">
        <v>134</v>
      </c>
      <c r="C18" s="317"/>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row>
    <row r="19" spans="2:46" s="318" customFormat="1" x14ac:dyDescent="0.2">
      <c r="B19" s="319" t="s">
        <v>153</v>
      </c>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row>
    <row r="20" spans="2:46" x14ac:dyDescent="0.2">
      <c r="B20" s="49"/>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row>
    <row r="21" spans="2:46" x14ac:dyDescent="0.2">
      <c r="B21" s="49"/>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row>
    <row r="22" spans="2:46" x14ac:dyDescent="0.2">
      <c r="B22" s="49"/>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row>
    <row r="23" spans="2:46" x14ac:dyDescent="0.2">
      <c r="B23" s="49"/>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row>
    <row r="24" spans="2:46" x14ac:dyDescent="0.2">
      <c r="B24" s="49"/>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row>
    <row r="25" spans="2:46" x14ac:dyDescent="0.2">
      <c r="B25" s="49"/>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row>
    <row r="26" spans="2:46" x14ac:dyDescent="0.2">
      <c r="B26" s="49"/>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row>
    <row r="27" spans="2:46" x14ac:dyDescent="0.2">
      <c r="B27" s="49"/>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row>
    <row r="28" spans="2:46" x14ac:dyDescent="0.2">
      <c r="B28" s="4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row>
    <row r="29" spans="2:46" x14ac:dyDescent="0.2">
      <c r="B29" s="4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row>
    <row r="30" spans="2:46" x14ac:dyDescent="0.2">
      <c r="B30" s="49"/>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row>
    <row r="31" spans="2:46" x14ac:dyDescent="0.2">
      <c r="B31" s="49"/>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row>
    <row r="32" spans="2:46" x14ac:dyDescent="0.2">
      <c r="B32" s="49"/>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row>
    <row r="33" spans="2:46" x14ac:dyDescent="0.2">
      <c r="B33" s="49"/>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row>
    <row r="34" spans="2:46" x14ac:dyDescent="0.2">
      <c r="B34" s="49"/>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row>
    <row r="35" spans="2:46" x14ac:dyDescent="0.2">
      <c r="B35" s="49"/>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row>
    <row r="36" spans="2:46" x14ac:dyDescent="0.2">
      <c r="B36" s="4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row>
    <row r="37" spans="2:46" x14ac:dyDescent="0.2">
      <c r="B37" s="4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row>
    <row r="38" spans="2:46" x14ac:dyDescent="0.2">
      <c r="B38" s="4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row>
    <row r="39" spans="2:46" x14ac:dyDescent="0.2">
      <c r="B39" s="4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row>
    <row r="40" spans="2:46" x14ac:dyDescent="0.2">
      <c r="B40" s="4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row>
    <row r="41" spans="2:46" x14ac:dyDescent="0.2">
      <c r="B41" s="4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row>
    <row r="42" spans="2:46" x14ac:dyDescent="0.2">
      <c r="B42" s="4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row>
    <row r="43" spans="2:46" x14ac:dyDescent="0.2">
      <c r="B43" s="4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row>
    <row r="44" spans="2:46" x14ac:dyDescent="0.2">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row>
    <row r="45" spans="2:46" x14ac:dyDescent="0.2">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row>
    <row r="46" spans="2:46" ht="13.15" x14ac:dyDescent="0.25">
      <c r="B46" s="4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row>
    <row r="47" spans="2:46" ht="13.15" x14ac:dyDescent="0.25">
      <c r="B47" s="4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row>
    <row r="48" spans="2:46" ht="13.15" x14ac:dyDescent="0.25">
      <c r="B48" s="4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row>
    <row r="49" spans="2:46" ht="13.15" x14ac:dyDescent="0.25">
      <c r="B49" s="4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row>
    <row r="50" spans="2:46" ht="13.15" x14ac:dyDescent="0.25">
      <c r="B50" s="4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row>
    <row r="51" spans="2:46" ht="13.15" x14ac:dyDescent="0.25">
      <c r="B51" s="4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row>
    <row r="52" spans="2:46" ht="13.15" x14ac:dyDescent="0.25">
      <c r="B52" s="4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row>
    <row r="53" spans="2:46" ht="13.15" x14ac:dyDescent="0.25">
      <c r="B53" s="4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row>
    <row r="54" spans="2:46" ht="13.15" x14ac:dyDescent="0.25">
      <c r="B54" s="4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row>
    <row r="55" spans="2:46" ht="13.15" x14ac:dyDescent="0.25">
      <c r="B55" s="4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row>
    <row r="56" spans="2:46" ht="13.15" x14ac:dyDescent="0.25">
      <c r="B56" s="4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row>
    <row r="57" spans="2:46" ht="13.15" x14ac:dyDescent="0.25">
      <c r="B57" s="4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row>
    <row r="58" spans="2:46" ht="13.15" x14ac:dyDescent="0.25">
      <c r="B58" s="4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row>
    <row r="59" spans="2:46" ht="13.15" x14ac:dyDescent="0.25">
      <c r="B59" s="4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row>
    <row r="60" spans="2:46" x14ac:dyDescent="0.2">
      <c r="B60" s="4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row>
    <row r="61" spans="2:46" x14ac:dyDescent="0.2">
      <c r="B61" s="4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row>
    <row r="62" spans="2:46" x14ac:dyDescent="0.2">
      <c r="B62" s="4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row>
    <row r="63" spans="2:46" x14ac:dyDescent="0.2">
      <c r="B63" s="4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row>
    <row r="64" spans="2:46" x14ac:dyDescent="0.2">
      <c r="B64" s="4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row>
    <row r="65" spans="2:46" x14ac:dyDescent="0.2">
      <c r="B65" s="4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row>
    <row r="66" spans="2:46" x14ac:dyDescent="0.2">
      <c r="B66" s="4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row>
    <row r="67" spans="2:46" x14ac:dyDescent="0.2">
      <c r="B67" s="44"/>
      <c r="C67" s="44"/>
      <c r="D67" s="44"/>
      <c r="E67" s="44"/>
      <c r="F67" s="44"/>
      <c r="G67" s="44"/>
      <c r="H67" s="44"/>
      <c r="I67" s="44"/>
      <c r="J67" s="44"/>
      <c r="K67" s="44"/>
      <c r="L67" s="44"/>
      <c r="M67" s="44"/>
      <c r="N67" s="44"/>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row>
  </sheetData>
  <customSheetViews>
    <customSheetView guid="{D7C6209F-66FF-44A8-A741-E0141D465475}" scale="70" showGridLines="0">
      <selection activeCell="J52" sqref="J52"/>
      <pageMargins left="0.7" right="0.7" top="0.75" bottom="0.75" header="0.3" footer="0.3"/>
    </customSheetView>
  </customSheetViews>
  <mergeCells count="1">
    <mergeCell ref="B4:G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63"/>
  <sheetViews>
    <sheetView showGridLines="0" zoomScale="70" zoomScaleNormal="70" workbookViewId="0">
      <selection activeCell="B5" sqref="B5"/>
    </sheetView>
  </sheetViews>
  <sheetFormatPr defaultColWidth="9.140625" defaultRowHeight="12.75" x14ac:dyDescent="0.2"/>
  <cols>
    <col min="1" max="1" width="3.42578125" style="43" customWidth="1"/>
    <col min="2" max="2" width="11.85546875" style="43" customWidth="1"/>
    <col min="3" max="11" width="13.42578125" style="43" customWidth="1"/>
    <col min="12" max="12" width="14.28515625" style="43" customWidth="1"/>
    <col min="13" max="27" width="13.42578125" style="43" customWidth="1"/>
    <col min="28" max="28" width="14.28515625" style="43" customWidth="1"/>
    <col min="29" max="43" width="13.42578125" style="43" customWidth="1"/>
    <col min="44" max="44" width="14.7109375" style="43" customWidth="1"/>
    <col min="45" max="50" width="13.42578125" style="43" customWidth="1"/>
    <col min="51" max="16384" width="9.140625" style="43"/>
  </cols>
  <sheetData>
    <row r="2" spans="2:50" ht="13.9" x14ac:dyDescent="0.25">
      <c r="B2" s="343" t="s">
        <v>183</v>
      </c>
    </row>
    <row r="3" spans="2:50" ht="13.9" thickBot="1" x14ac:dyDescent="0.3"/>
    <row r="4" spans="2:50" ht="14.45" thickTop="1" thickBot="1" x14ac:dyDescent="0.3">
      <c r="B4" s="592" t="s">
        <v>200</v>
      </c>
      <c r="C4" s="593"/>
      <c r="D4" s="593"/>
      <c r="E4" s="593"/>
      <c r="F4" s="593"/>
      <c r="G4" s="593"/>
      <c r="H4" s="593"/>
      <c r="I4" s="593"/>
      <c r="J4" s="593"/>
      <c r="K4" s="594"/>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row>
    <row r="5" spans="2:50" ht="13.9" thickTop="1" x14ac:dyDescent="0.25">
      <c r="B5" s="135" t="s">
        <v>83</v>
      </c>
      <c r="C5" s="107"/>
      <c r="D5" s="108"/>
      <c r="E5" s="109" t="s">
        <v>56</v>
      </c>
      <c r="F5" s="109"/>
      <c r="G5" s="109"/>
      <c r="H5" s="109"/>
      <c r="I5" s="110"/>
      <c r="J5" s="136"/>
      <c r="K5" s="137"/>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row>
    <row r="6" spans="2:50" ht="13.5" thickBot="1" x14ac:dyDescent="0.25">
      <c r="B6" s="138" t="s">
        <v>64</v>
      </c>
      <c r="C6" s="28"/>
      <c r="D6" s="117"/>
      <c r="E6" s="139" t="s">
        <v>57</v>
      </c>
      <c r="F6" s="140" t="s">
        <v>58</v>
      </c>
      <c r="G6" s="140" t="s">
        <v>59</v>
      </c>
      <c r="H6" s="140" t="s">
        <v>60</v>
      </c>
      <c r="I6" s="141" t="s">
        <v>50</v>
      </c>
      <c r="J6" s="142" t="s">
        <v>70</v>
      </c>
      <c r="K6" s="116" t="s">
        <v>71</v>
      </c>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row>
    <row r="7" spans="2:50" ht="13.5" thickTop="1" x14ac:dyDescent="0.2">
      <c r="B7" s="58" t="s">
        <v>66</v>
      </c>
      <c r="C7" s="10"/>
      <c r="D7" s="59"/>
      <c r="E7" s="98">
        <v>-0.48</v>
      </c>
      <c r="F7" s="98">
        <v>-0.4</v>
      </c>
      <c r="G7" s="98">
        <v>-0.62</v>
      </c>
      <c r="H7" s="98">
        <v>-0.5</v>
      </c>
      <c r="I7" s="99">
        <v>-0.44</v>
      </c>
      <c r="J7" s="100">
        <v>-0.48</v>
      </c>
      <c r="K7" s="99">
        <v>-0.45</v>
      </c>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row>
    <row r="8" spans="2:50" ht="13.5" thickBot="1" x14ac:dyDescent="0.25">
      <c r="B8" s="595" t="s">
        <v>184</v>
      </c>
      <c r="C8" s="596"/>
      <c r="D8" s="597"/>
      <c r="E8" s="337">
        <v>-0.67</v>
      </c>
      <c r="F8" s="337">
        <v>-0.65</v>
      </c>
      <c r="G8" s="337">
        <v>-0.53</v>
      </c>
      <c r="H8" s="337">
        <v>-0.47</v>
      </c>
      <c r="I8" s="338">
        <v>-0.59</v>
      </c>
      <c r="J8" s="339">
        <v>-0.52</v>
      </c>
      <c r="K8" s="338">
        <v>-0.56000000000000005</v>
      </c>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row>
    <row r="9" spans="2:50" ht="13.5" thickTop="1" x14ac:dyDescent="0.2">
      <c r="B9" s="49"/>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row>
    <row r="10" spans="2:50" s="318" customFormat="1" x14ac:dyDescent="0.2">
      <c r="B10" s="321" t="s">
        <v>127</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row>
    <row r="11" spans="2:50" s="318" customFormat="1" x14ac:dyDescent="0.2">
      <c r="B11" s="319" t="s">
        <v>154</v>
      </c>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row>
    <row r="12" spans="2:50" s="318" customFormat="1" x14ac:dyDescent="0.2">
      <c r="B12" s="319" t="s">
        <v>155</v>
      </c>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row>
    <row r="13" spans="2:50" s="318" customFormat="1" x14ac:dyDescent="0.2">
      <c r="B13" s="319"/>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row>
    <row r="14" spans="2:50" s="318" customFormat="1" x14ac:dyDescent="0.2">
      <c r="B14" s="321" t="s">
        <v>134</v>
      </c>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row>
    <row r="15" spans="2:50" s="318" customFormat="1" x14ac:dyDescent="0.2">
      <c r="B15" s="319" t="s">
        <v>153</v>
      </c>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row>
    <row r="16" spans="2:50" x14ac:dyDescent="0.2">
      <c r="B16" s="49"/>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row>
    <row r="17" spans="2:50" x14ac:dyDescent="0.2">
      <c r="B17" s="49"/>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row>
    <row r="18" spans="2:50" x14ac:dyDescent="0.2">
      <c r="B18" s="49"/>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row>
    <row r="19" spans="2:50" x14ac:dyDescent="0.2">
      <c r="B19" s="49"/>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row>
    <row r="20" spans="2:50" x14ac:dyDescent="0.2">
      <c r="B20" s="49"/>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row>
    <row r="21" spans="2:50" x14ac:dyDescent="0.2">
      <c r="B21" s="49"/>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row>
    <row r="22" spans="2:50" x14ac:dyDescent="0.2">
      <c r="B22" s="49"/>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row>
    <row r="23" spans="2:50" x14ac:dyDescent="0.2">
      <c r="B23" s="49"/>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row>
    <row r="24" spans="2:50" x14ac:dyDescent="0.2">
      <c r="B24" s="49"/>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2:50" x14ac:dyDescent="0.2">
      <c r="B25" s="49"/>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row>
    <row r="26" spans="2:50" x14ac:dyDescent="0.2">
      <c r="B26" s="49"/>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row>
    <row r="27" spans="2:50" x14ac:dyDescent="0.2">
      <c r="B27" s="49"/>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row>
    <row r="28" spans="2:50" x14ac:dyDescent="0.2">
      <c r="B28" s="4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row>
    <row r="29" spans="2:50" x14ac:dyDescent="0.2">
      <c r="B29" s="4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row>
    <row r="30" spans="2:50" x14ac:dyDescent="0.2">
      <c r="B30" s="49"/>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row>
    <row r="31" spans="2:50" x14ac:dyDescent="0.2">
      <c r="B31" s="49"/>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row>
    <row r="32" spans="2:50" x14ac:dyDescent="0.2">
      <c r="B32" s="49"/>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row>
    <row r="33" spans="2:50" x14ac:dyDescent="0.2">
      <c r="B33" s="49"/>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row>
    <row r="34" spans="2:50" x14ac:dyDescent="0.2">
      <c r="B34" s="49"/>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row>
    <row r="35" spans="2:50" x14ac:dyDescent="0.2">
      <c r="B35" s="49"/>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row>
    <row r="36" spans="2:50" x14ac:dyDescent="0.2">
      <c r="B36" s="4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row>
    <row r="37" spans="2:50" x14ac:dyDescent="0.2">
      <c r="B37" s="4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row>
    <row r="38" spans="2:50" x14ac:dyDescent="0.2">
      <c r="B38" s="4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row>
    <row r="39" spans="2:50" x14ac:dyDescent="0.2">
      <c r="B39" s="4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row>
    <row r="40" spans="2:50" x14ac:dyDescent="0.2">
      <c r="B40" s="4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row>
    <row r="41" spans="2:50" x14ac:dyDescent="0.2">
      <c r="B41" s="4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row>
    <row r="42" spans="2:50" x14ac:dyDescent="0.2">
      <c r="B42" s="4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row>
    <row r="43" spans="2:50" x14ac:dyDescent="0.2">
      <c r="B43" s="4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row>
    <row r="44" spans="2:50" x14ac:dyDescent="0.2">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row>
    <row r="45" spans="2:50" x14ac:dyDescent="0.2">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row>
    <row r="46" spans="2:50" ht="13.15" x14ac:dyDescent="0.25">
      <c r="B46" s="4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row>
    <row r="47" spans="2:50" ht="13.15" x14ac:dyDescent="0.25">
      <c r="B47" s="4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row>
    <row r="48" spans="2:50" ht="13.15" x14ac:dyDescent="0.25">
      <c r="B48" s="4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row>
    <row r="49" spans="2:50" ht="13.15" x14ac:dyDescent="0.25">
      <c r="B49" s="4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row>
    <row r="50" spans="2:50" ht="13.15" x14ac:dyDescent="0.25">
      <c r="B50" s="4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row>
    <row r="51" spans="2:50" ht="13.15" x14ac:dyDescent="0.25">
      <c r="B51" s="4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row>
    <row r="52" spans="2:50" ht="13.15" x14ac:dyDescent="0.25">
      <c r="B52" s="4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row>
    <row r="53" spans="2:50" ht="13.15" x14ac:dyDescent="0.25">
      <c r="B53" s="4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row>
    <row r="54" spans="2:50" ht="13.15" x14ac:dyDescent="0.25">
      <c r="B54" s="4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row>
    <row r="55" spans="2:50" ht="13.15" x14ac:dyDescent="0.25">
      <c r="B55" s="4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row>
    <row r="56" spans="2:50" ht="13.15" x14ac:dyDescent="0.25">
      <c r="B56" s="4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row>
    <row r="57" spans="2:50" ht="13.15" x14ac:dyDescent="0.25">
      <c r="B57" s="4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row>
    <row r="58" spans="2:50" ht="13.15" x14ac:dyDescent="0.25">
      <c r="B58" s="4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row>
    <row r="59" spans="2:50" ht="13.15" x14ac:dyDescent="0.25">
      <c r="B59" s="4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row>
    <row r="60" spans="2:50" x14ac:dyDescent="0.2">
      <c r="B60" s="4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row>
    <row r="61" spans="2:50" x14ac:dyDescent="0.2">
      <c r="B61" s="4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row>
    <row r="62" spans="2:50" x14ac:dyDescent="0.2">
      <c r="B62" s="4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row>
    <row r="63" spans="2:50" x14ac:dyDescent="0.2">
      <c r="B63" s="44"/>
      <c r="C63" s="44"/>
      <c r="D63" s="44"/>
      <c r="E63" s="44"/>
      <c r="F63" s="44"/>
      <c r="G63" s="44"/>
      <c r="H63" s="44"/>
      <c r="I63" s="44"/>
      <c r="J63" s="44"/>
      <c r="K63" s="44"/>
      <c r="L63" s="44"/>
      <c r="M63" s="44"/>
      <c r="N63" s="44"/>
      <c r="O63" s="44"/>
      <c r="P63" s="44"/>
      <c r="Q63" s="44"/>
      <c r="R63" s="44"/>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row>
  </sheetData>
  <customSheetViews>
    <customSheetView guid="{D7C6209F-66FF-44A8-A741-E0141D465475}" scale="70" showGridLines="0">
      <selection activeCell="B5" sqref="B5"/>
      <pageMargins left="0.7" right="0.7" top="0.75" bottom="0.75" header="0.3" footer="0.3"/>
    </customSheetView>
  </customSheetViews>
  <mergeCells count="2">
    <mergeCell ref="B8:D8"/>
    <mergeCell ref="B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vt:lpstr>
      <vt:lpstr>Contents</vt:lpstr>
      <vt:lpstr>Version History</vt:lpstr>
      <vt:lpstr>9.7</vt:lpstr>
      <vt:lpstr>9.8</vt:lpstr>
      <vt:lpstr>9.9</vt:lpstr>
      <vt:lpstr>9.10</vt:lpstr>
      <vt:lpstr>9.11</vt:lpstr>
      <vt:lpstr>9.12</vt:lpstr>
      <vt:lpstr>9.13</vt:lpstr>
      <vt:lpstr>9.14</vt:lpstr>
      <vt:lpstr>9.15</vt:lpstr>
      <vt:lpstr>9.16</vt:lpstr>
      <vt:lpstr>9.17</vt:lpstr>
      <vt:lpstr>9.18</vt:lpstr>
      <vt:lpstr>9.19</vt:lpstr>
      <vt:lpstr>9.21</vt:lpstr>
      <vt:lpstr>9.22</vt:lpstr>
      <vt:lpstr>9.22a</vt:lpstr>
      <vt:lpstr>9.23</vt:lpstr>
      <vt:lpstr>9.24</vt:lpstr>
      <vt:lpstr>9.25</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Perry</dc:creator>
  <cp:lastModifiedBy>u418019</cp:lastModifiedBy>
  <dcterms:created xsi:type="dcterms:W3CDTF">2014-04-30T14:27:37Z</dcterms:created>
  <dcterms:modified xsi:type="dcterms:W3CDTF">2015-05-18T09:41:59Z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A10851225</vt:lpwstr>
  </property>
  <property fmtid="{D5CDD505-2E9C-101B-9397-08002B2CF9AE}" pid="4" name="Objective-Title">
    <vt:lpwstr>STAG Technical Database Economy Spreadsheet - Proposed - April 2015</vt:lpwstr>
  </property>
  <property fmtid="{D5CDD505-2E9C-101B-9397-08002B2CF9AE}" pid="5" name="Objective-Comment">
    <vt:lpwstr>
    </vt:lpwstr>
  </property>
  <property fmtid="{D5CDD505-2E9C-101B-9397-08002B2CF9AE}" pid="6" name="Objective-CreationStamp">
    <vt:filetime>2015-04-09T14:15:31Z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2015-04-14T08:43:15Z</vt:filetime>
  </property>
  <property fmtid="{D5CDD505-2E9C-101B-9397-08002B2CF9AE}" pid="10" name="Objective-ModificationStamp">
    <vt:filetime>2015-04-14T08:43:19Z</vt:filetime>
  </property>
  <property fmtid="{D5CDD505-2E9C-101B-9397-08002B2CF9AE}" pid="11" name="Objective-Owner">
    <vt:lpwstr>Conroy, Nick N (U418019)</vt:lpwstr>
  </property>
  <property fmtid="{D5CDD505-2E9C-101B-9397-08002B2CF9AE}" pid="12" name="Objective-Path">
    <vt:lpwstr>Objective Global Folder:SG File Plan:Business and industry:Transport:General:Research and analysis: Transport - general:Scottish Transport Appraisal Guidance (STAG): Business As Usual Updates: 2013-2018:</vt:lpwstr>
  </property>
  <property fmtid="{D5CDD505-2E9C-101B-9397-08002B2CF9AE}" pid="13" name="Objective-Parent">
    <vt:lpwstr>Scottish Transport Appraisal Guidance (STAG): Business As Usual Updates: 2013-2018</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i4>5</vt:i4>
  </property>
  <property fmtid="{D5CDD505-2E9C-101B-9397-08002B2CF9AE}" pid="17" name="Objective-VersionComment">
    <vt:lpwstr>
    </vt:lpwstr>
  </property>
  <property fmtid="{D5CDD505-2E9C-101B-9397-08002B2CF9AE}" pid="18" name="Objective-FileNumber">
    <vt:lpwstr>PROJ/9080</vt:lpwstr>
  </property>
  <property fmtid="{D5CDD505-2E9C-101B-9397-08002B2CF9AE}" pid="19" name="Objective-Classification">
    <vt:lpwstr>[Inherited - Not Protectively Marked]</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