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20" windowHeight="8715" activeTab="0"/>
  </bookViews>
  <sheets>
    <sheet name="Table5c" sheetId="1" r:id="rId1"/>
    <sheet name="Table5c1" sheetId="2" r:id="rId2"/>
  </sheets>
  <definedNames/>
  <calcPr fullCalcOnLoad="1"/>
</workbook>
</file>

<file path=xl/sharedStrings.xml><?xml version="1.0" encoding="utf-8"?>
<sst xmlns="http://schemas.openxmlformats.org/spreadsheetml/2006/main" count="165" uniqueCount="41">
  <si>
    <t>All</t>
  </si>
  <si>
    <t>Trunk</t>
  </si>
  <si>
    <t>Motorway</t>
  </si>
  <si>
    <t>A roads</t>
  </si>
  <si>
    <t>Total</t>
  </si>
  <si>
    <t>Roads</t>
  </si>
  <si>
    <t>Fatal</t>
  </si>
  <si>
    <t>Northern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</si>
  <si>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</si>
  <si>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</si>
  <si>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</si>
  <si>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</si>
  <si>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</si>
  <si>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</si>
  <si>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</si>
  <si>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</si>
  <si>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All severities</t>
  </si>
  <si>
    <t>Police force area</t>
  </si>
  <si>
    <t>Table 5</t>
  </si>
  <si>
    <t>Accidents</t>
  </si>
  <si>
    <t xml:space="preserve">      All</t>
  </si>
  <si>
    <t xml:space="preserve">       Major</t>
  </si>
  <si>
    <t>Severity/</t>
  </si>
  <si>
    <t>Fatal &amp; Serious</t>
  </si>
  <si>
    <t>(c) Accident rates on major roads by police force area and severity</t>
  </si>
  <si>
    <t xml:space="preserve">              Local Authority A roads</t>
  </si>
  <si>
    <t>in part (b) of Table 5.</t>
  </si>
  <si>
    <t xml:space="preserve">     Years: 1994-98 and 1997-2001 averages</t>
  </si>
  <si>
    <t>Percentage above/below Scottish average - for 1994-98 average</t>
  </si>
  <si>
    <t xml:space="preserve">Non </t>
  </si>
  <si>
    <t>Built</t>
  </si>
  <si>
    <t>(c) Accident rates on major roads by police force area and severity - continued</t>
  </si>
  <si>
    <t>built</t>
  </si>
  <si>
    <t>-</t>
  </si>
  <si>
    <t>Percentage above/below Scottish average - for 1997-2001 average</t>
  </si>
  <si>
    <t>n/a</t>
  </si>
  <si>
    <r>
      <t>1. DfT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has changed the method of estimating traffic volumes, affecting the split between 'built-up' and non built-up - see the footnote</t>
    </r>
  </si>
  <si>
    <t>1. DfT has changed the method of estimating traffic volumes, affecting the split between 'built-up' and non built-up - see the footnote</t>
  </si>
  <si>
    <t>Accident rate per 100 million vehicle km - for 1994-98 average</t>
  </si>
  <si>
    <t>Accident rate per 100 million vehicle km - for 1997-2001 average</t>
  </si>
  <si>
    <r>
      <t>up</t>
    </r>
    <r>
      <rPr>
        <b/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</si>
</sst>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General_)"/>
    <numFmt numFmtId="167" formatCode="0.0_)"/>
    <numFmt numFmtId="168" formatCode="#,##0.0"/>
    <numFmt numFmtId="169" formatCode="_-* #,##0.0_-;\-* #,##0.0_-;_-* &quot;-&quot;?_-;_-@_-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Arial MT"/>
      <family val="0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6" fillId="0" borderId="0" xfId="0" applyFont="1" applyAlignment="1">
      <alignment/>
    </xf>
    <xf numFmtId="166" fontId="5" fillId="0" borderId="0" xfId="0" applyFont="1" applyAlignment="1">
      <alignment horizontal="right"/>
    </xf>
    <xf numFmtId="166" fontId="7" fillId="0" borderId="0" xfId="0" applyFont="1" applyAlignment="1">
      <alignment/>
    </xf>
    <xf numFmtId="166" fontId="5" fillId="0" borderId="0" xfId="0" applyFont="1" applyAlignment="1">
      <alignment horizontal="left"/>
    </xf>
    <xf numFmtId="166" fontId="5" fillId="0" borderId="1" xfId="0" applyFont="1" applyBorder="1" applyAlignment="1">
      <alignment horizontal="left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/>
    </xf>
    <xf numFmtId="166" fontId="7" fillId="0" borderId="0" xfId="0" applyFont="1" applyBorder="1" applyAlignment="1">
      <alignment horizontal="left"/>
    </xf>
    <xf numFmtId="166" fontId="7" fillId="0" borderId="0" xfId="0" applyFont="1" applyBorder="1" applyAlignment="1">
      <alignment horizontal="center"/>
    </xf>
    <xf numFmtId="166" fontId="7" fillId="0" borderId="0" xfId="0" applyFont="1" applyBorder="1" applyAlignment="1">
      <alignment horizontal="right"/>
    </xf>
    <xf numFmtId="166" fontId="6" fillId="0" borderId="0" xfId="0" applyFont="1" applyBorder="1" applyAlignment="1">
      <alignment/>
    </xf>
    <xf numFmtId="166" fontId="7" fillId="0" borderId="2" xfId="0" applyFont="1" applyBorder="1" applyAlignment="1">
      <alignment horizontal="left"/>
    </xf>
    <xf numFmtId="166" fontId="6" fillId="0" borderId="2" xfId="0" applyFont="1" applyBorder="1" applyAlignment="1">
      <alignment/>
    </xf>
    <xf numFmtId="166" fontId="7" fillId="0" borderId="1" xfId="0" applyFont="1" applyBorder="1" applyAlignment="1">
      <alignment horizontal="right"/>
    </xf>
    <xf numFmtId="166" fontId="7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66" fontId="8" fillId="0" borderId="0" xfId="0" applyFont="1" applyFill="1" applyAlignment="1">
      <alignment/>
    </xf>
    <xf numFmtId="164" fontId="8" fillId="0" borderId="0" xfId="0" applyNumberFormat="1" applyFont="1" applyFill="1" applyAlignment="1" applyProtection="1">
      <alignment/>
      <protection/>
    </xf>
    <xf numFmtId="41" fontId="8" fillId="0" borderId="0" xfId="0" applyNumberFormat="1" applyFont="1" applyFill="1" applyAlignment="1" applyProtection="1" quotePrefix="1">
      <alignment horizontal="right"/>
      <protection/>
    </xf>
    <xf numFmtId="166" fontId="6" fillId="0" borderId="0" xfId="0" applyFont="1" applyAlignment="1">
      <alignment horizontal="right"/>
    </xf>
    <xf numFmtId="166" fontId="6" fillId="0" borderId="0" xfId="0" applyFont="1" applyAlignment="1">
      <alignment horizontal="left" indent="1"/>
    </xf>
    <xf numFmtId="166" fontId="7" fillId="0" borderId="0" xfId="0" applyFont="1" applyAlignment="1">
      <alignment horizontal="left" indent="1"/>
    </xf>
    <xf numFmtId="166" fontId="6" fillId="0" borderId="1" xfId="0" applyFont="1" applyBorder="1" applyAlignment="1">
      <alignment horizontal="left" indent="1"/>
    </xf>
    <xf numFmtId="166" fontId="6" fillId="0" borderId="0" xfId="0" applyFont="1" applyBorder="1" applyAlignment="1">
      <alignment horizontal="right"/>
    </xf>
    <xf numFmtId="166" fontId="6" fillId="0" borderId="0" xfId="0" applyFont="1" applyBorder="1" applyAlignment="1" quotePrefix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6" fontId="7" fillId="0" borderId="0" xfId="0" applyFont="1" applyBorder="1" applyAlignment="1" quotePrefix="1">
      <alignment horizontal="right"/>
    </xf>
    <xf numFmtId="166" fontId="6" fillId="0" borderId="0" xfId="0" applyFont="1" applyBorder="1" applyAlignment="1">
      <alignment horizontal="left" indent="1"/>
    </xf>
    <xf numFmtId="166" fontId="7" fillId="0" borderId="1" xfId="0" applyFont="1" applyBorder="1" applyAlignment="1">
      <alignment horizontal="left"/>
    </xf>
    <xf numFmtId="168" fontId="6" fillId="0" borderId="0" xfId="0" applyNumberFormat="1" applyFont="1" applyBorder="1" applyAlignment="1">
      <alignment horizontal="right"/>
    </xf>
    <xf numFmtId="169" fontId="6" fillId="0" borderId="0" xfId="0" applyNumberFormat="1" applyFont="1" applyFill="1" applyAlignment="1" applyProtection="1" quotePrefix="1">
      <alignment horizontal="right"/>
      <protection/>
    </xf>
    <xf numFmtId="167" fontId="6" fillId="0" borderId="0" xfId="0" applyNumberFormat="1" applyFont="1" applyFill="1" applyAlignment="1" applyProtection="1">
      <alignment/>
      <protection/>
    </xf>
    <xf numFmtId="168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69"/>
  <sheetViews>
    <sheetView tabSelected="1" workbookViewId="0" topLeftCell="A1">
      <selection activeCell="A1" sqref="A1"/>
    </sheetView>
  </sheetViews>
  <sheetFormatPr defaultColWidth="9.77734375" defaultRowHeight="15"/>
  <cols>
    <col min="1" max="1" width="19.10546875" style="2" customWidth="1"/>
    <col min="2" max="3" width="12.77734375" style="2" customWidth="1"/>
    <col min="4" max="4" width="2.77734375" style="2" customWidth="1"/>
    <col min="5" max="8" width="12.77734375" style="2" customWidth="1"/>
    <col min="9" max="9" width="9.77734375" style="21" customWidth="1"/>
    <col min="10" max="12" width="9.77734375" style="2" customWidth="1"/>
    <col min="13" max="13" width="13.77734375" style="2" customWidth="1"/>
    <col min="14" max="16384" width="9.77734375" style="2" customWidth="1"/>
  </cols>
  <sheetData>
    <row r="1" spans="1:8" ht="18.75">
      <c r="A1" s="1" t="s">
        <v>18</v>
      </c>
      <c r="H1" s="3" t="s">
        <v>19</v>
      </c>
    </row>
    <row r="2" ht="7.5" customHeight="1">
      <c r="A2" s="4"/>
    </row>
    <row r="3" spans="1:5" ht="18.75">
      <c r="A3" s="5" t="s">
        <v>24</v>
      </c>
      <c r="B3" s="4"/>
      <c r="C3" s="4"/>
      <c r="D3" s="4"/>
      <c r="E3" s="4"/>
    </row>
    <row r="4" spans="1:9" ht="19.5" thickBot="1">
      <c r="A4" s="6" t="s">
        <v>27</v>
      </c>
      <c r="B4" s="7"/>
      <c r="C4" s="7"/>
      <c r="D4" s="7"/>
      <c r="E4" s="4"/>
      <c r="H4" s="8"/>
      <c r="I4" s="25"/>
    </row>
    <row r="5" spans="1:9" ht="15.75">
      <c r="A5" s="9" t="s">
        <v>22</v>
      </c>
      <c r="B5" s="10" t="s">
        <v>0</v>
      </c>
      <c r="C5" s="11" t="s">
        <v>1</v>
      </c>
      <c r="D5" s="12"/>
      <c r="E5" s="13" t="s">
        <v>25</v>
      </c>
      <c r="F5" s="14"/>
      <c r="G5" s="14"/>
      <c r="H5" s="11" t="s">
        <v>20</v>
      </c>
      <c r="I5" s="11"/>
    </row>
    <row r="6" spans="1:9" ht="15.75">
      <c r="A6" s="9"/>
      <c r="B6" s="11" t="s">
        <v>2</v>
      </c>
      <c r="C6" s="11" t="s">
        <v>3</v>
      </c>
      <c r="D6" s="12"/>
      <c r="E6" s="11" t="s">
        <v>29</v>
      </c>
      <c r="F6" s="25"/>
      <c r="G6" s="11" t="s">
        <v>4</v>
      </c>
      <c r="H6" s="11" t="s">
        <v>21</v>
      </c>
      <c r="I6" s="11"/>
    </row>
    <row r="7" spans="1:9" ht="15.75">
      <c r="A7" s="9" t="s">
        <v>17</v>
      </c>
      <c r="D7" s="12"/>
      <c r="E7" s="11" t="s">
        <v>32</v>
      </c>
      <c r="F7" s="11" t="s">
        <v>30</v>
      </c>
      <c r="H7" s="11" t="s">
        <v>5</v>
      </c>
      <c r="I7" s="11"/>
    </row>
    <row r="8" spans="1:9" ht="19.5" thickBot="1">
      <c r="A8" s="8"/>
      <c r="B8" s="8"/>
      <c r="C8" s="8"/>
      <c r="D8" s="8"/>
      <c r="E8" s="15" t="s">
        <v>40</v>
      </c>
      <c r="F8" s="15" t="s">
        <v>40</v>
      </c>
      <c r="G8" s="8"/>
      <c r="H8" s="8"/>
      <c r="I8" s="11"/>
    </row>
    <row r="9" spans="1:9" ht="15.75">
      <c r="A9" s="12"/>
      <c r="B9" s="12"/>
      <c r="C9" s="12"/>
      <c r="D9" s="12"/>
      <c r="E9" s="12"/>
      <c r="F9" s="12"/>
      <c r="G9" s="12"/>
      <c r="H9" s="11"/>
      <c r="I9" s="11"/>
    </row>
    <row r="10" ht="18.75">
      <c r="A10" s="5" t="s">
        <v>38</v>
      </c>
    </row>
    <row r="11" ht="8.25" customHeight="1"/>
    <row r="12" ht="15.75">
      <c r="A12" s="16" t="s">
        <v>6</v>
      </c>
    </row>
    <row r="13" spans="1:9" ht="16.5" customHeight="1">
      <c r="A13" s="22" t="s">
        <v>7</v>
      </c>
      <c r="B13" s="32" t="s">
        <v>35</v>
      </c>
      <c r="C13" s="32">
        <v>1.1</v>
      </c>
      <c r="D13" s="32"/>
      <c r="E13" s="32">
        <v>1.8</v>
      </c>
      <c r="F13" s="32">
        <v>0.3</v>
      </c>
      <c r="G13" s="32">
        <v>1.3</v>
      </c>
      <c r="H13" s="32">
        <v>1.2</v>
      </c>
      <c r="I13" s="26"/>
    </row>
    <row r="14" spans="1:9" ht="15.75">
      <c r="A14" s="22" t="s">
        <v>8</v>
      </c>
      <c r="B14" s="32" t="s">
        <v>35</v>
      </c>
      <c r="C14" s="32">
        <v>0.9</v>
      </c>
      <c r="D14" s="32"/>
      <c r="E14" s="32">
        <v>1.6</v>
      </c>
      <c r="F14" s="32">
        <v>0.6</v>
      </c>
      <c r="G14" s="32">
        <v>1.2</v>
      </c>
      <c r="H14" s="32">
        <v>1.1</v>
      </c>
      <c r="I14" s="26"/>
    </row>
    <row r="15" spans="1:13" ht="15.75">
      <c r="A15" s="22" t="s">
        <v>9</v>
      </c>
      <c r="B15" s="32">
        <v>0.1</v>
      </c>
      <c r="C15" s="32">
        <v>0.9</v>
      </c>
      <c r="D15" s="32"/>
      <c r="E15" s="32">
        <v>1.5</v>
      </c>
      <c r="F15" s="32">
        <v>0.5</v>
      </c>
      <c r="G15" s="32">
        <v>1.1</v>
      </c>
      <c r="H15" s="32">
        <v>0.9</v>
      </c>
      <c r="I15" s="26"/>
      <c r="M15" s="17"/>
    </row>
    <row r="16" spans="1:9" ht="15.75">
      <c r="A16" s="22" t="s">
        <v>10</v>
      </c>
      <c r="B16" s="32" t="s">
        <v>33</v>
      </c>
      <c r="C16" s="32">
        <v>1.2</v>
      </c>
      <c r="D16" s="32"/>
      <c r="E16" s="32">
        <v>0.7</v>
      </c>
      <c r="F16" s="32">
        <v>0.9</v>
      </c>
      <c r="G16" s="32">
        <v>0.8</v>
      </c>
      <c r="H16" s="32">
        <v>0.8</v>
      </c>
      <c r="I16" s="26"/>
    </row>
    <row r="17" spans="1:9" ht="15.75">
      <c r="A17" s="22" t="s">
        <v>11</v>
      </c>
      <c r="B17" s="32">
        <v>0.4</v>
      </c>
      <c r="C17" s="32">
        <v>1</v>
      </c>
      <c r="D17" s="32"/>
      <c r="E17" s="32">
        <v>1</v>
      </c>
      <c r="F17" s="32">
        <v>1</v>
      </c>
      <c r="G17" s="32">
        <v>1</v>
      </c>
      <c r="H17" s="32">
        <v>0.9</v>
      </c>
      <c r="I17" s="26"/>
    </row>
    <row r="18" spans="1:9" ht="15.75">
      <c r="A18" s="22" t="s">
        <v>12</v>
      </c>
      <c r="B18" s="32">
        <v>0.3</v>
      </c>
      <c r="C18" s="32">
        <v>1.4</v>
      </c>
      <c r="D18" s="32"/>
      <c r="E18" s="32">
        <v>1</v>
      </c>
      <c r="F18" s="32">
        <v>0.9</v>
      </c>
      <c r="G18" s="32">
        <v>1</v>
      </c>
      <c r="H18" s="32">
        <v>0.8</v>
      </c>
      <c r="I18" s="26"/>
    </row>
    <row r="19" spans="1:9" ht="15.75">
      <c r="A19" s="22" t="s">
        <v>13</v>
      </c>
      <c r="B19" s="32">
        <v>0.2</v>
      </c>
      <c r="C19" s="32">
        <v>1</v>
      </c>
      <c r="D19" s="32"/>
      <c r="E19" s="32">
        <v>1.4</v>
      </c>
      <c r="F19" s="32">
        <v>0.7</v>
      </c>
      <c r="G19" s="32">
        <v>1</v>
      </c>
      <c r="H19" s="32">
        <v>0.8</v>
      </c>
      <c r="I19" s="26"/>
    </row>
    <row r="20" spans="1:9" ht="15.75">
      <c r="A20" s="22" t="s">
        <v>14</v>
      </c>
      <c r="B20" s="32">
        <v>0.3</v>
      </c>
      <c r="C20" s="32">
        <v>1.2</v>
      </c>
      <c r="D20" s="32"/>
      <c r="E20" s="32">
        <v>1.6</v>
      </c>
      <c r="F20" s="32">
        <v>0.4</v>
      </c>
      <c r="G20" s="32">
        <v>1.3</v>
      </c>
      <c r="H20" s="32">
        <v>1</v>
      </c>
      <c r="I20" s="26"/>
    </row>
    <row r="21" spans="1:9" s="4" customFormat="1" ht="15.75">
      <c r="A21" s="23" t="s">
        <v>15</v>
      </c>
      <c r="B21" s="35">
        <v>0.2</v>
      </c>
      <c r="C21" s="35">
        <v>1</v>
      </c>
      <c r="D21" s="35"/>
      <c r="E21" s="35">
        <v>1.3</v>
      </c>
      <c r="F21" s="35">
        <v>0.7</v>
      </c>
      <c r="G21" s="35">
        <v>1</v>
      </c>
      <c r="H21" s="35">
        <v>0.9</v>
      </c>
      <c r="I21" s="29"/>
    </row>
    <row r="22" spans="2:9" ht="8.25" customHeight="1">
      <c r="B22" s="33"/>
      <c r="C22" s="33"/>
      <c r="D22" s="34"/>
      <c r="E22" s="34"/>
      <c r="F22" s="34"/>
      <c r="G22" s="34"/>
      <c r="H22" s="34"/>
      <c r="I22" s="26"/>
    </row>
    <row r="23" ht="15.75">
      <c r="A23" s="16" t="s">
        <v>23</v>
      </c>
    </row>
    <row r="24" spans="1:9" ht="15.75">
      <c r="A24" s="22" t="s">
        <v>7</v>
      </c>
      <c r="B24" s="32" t="s">
        <v>35</v>
      </c>
      <c r="C24" s="32">
        <v>8.8</v>
      </c>
      <c r="D24" s="32"/>
      <c r="E24" s="32">
        <v>10.7</v>
      </c>
      <c r="F24" s="32">
        <v>5.7</v>
      </c>
      <c r="G24" s="32">
        <v>9.2</v>
      </c>
      <c r="H24" s="32">
        <v>8.9</v>
      </c>
      <c r="I24" s="26"/>
    </row>
    <row r="25" spans="1:9" ht="15.75">
      <c r="A25" s="22" t="s">
        <v>8</v>
      </c>
      <c r="B25" s="32" t="s">
        <v>35</v>
      </c>
      <c r="C25" s="32">
        <v>4</v>
      </c>
      <c r="D25" s="32"/>
      <c r="E25" s="32">
        <v>9.1</v>
      </c>
      <c r="F25" s="32">
        <v>7.6</v>
      </c>
      <c r="G25" s="32">
        <v>8.4</v>
      </c>
      <c r="H25" s="32">
        <v>6.2</v>
      </c>
      <c r="I25" s="26"/>
    </row>
    <row r="26" spans="1:9" ht="15.75">
      <c r="A26" s="22" t="s">
        <v>9</v>
      </c>
      <c r="B26" s="32">
        <v>1.8</v>
      </c>
      <c r="C26" s="32">
        <v>5.9</v>
      </c>
      <c r="D26" s="32"/>
      <c r="E26" s="32">
        <v>14.3</v>
      </c>
      <c r="F26" s="32">
        <v>10.3</v>
      </c>
      <c r="G26" s="32">
        <v>12.7</v>
      </c>
      <c r="H26" s="32">
        <v>7.9</v>
      </c>
      <c r="I26" s="26"/>
    </row>
    <row r="27" spans="1:9" ht="15.75">
      <c r="A27" s="22" t="s">
        <v>10</v>
      </c>
      <c r="B27" s="32">
        <v>1.7</v>
      </c>
      <c r="C27" s="32">
        <v>6.7</v>
      </c>
      <c r="D27" s="32"/>
      <c r="E27" s="32">
        <v>6.1</v>
      </c>
      <c r="F27" s="32">
        <v>13.7</v>
      </c>
      <c r="G27" s="32">
        <v>8.1</v>
      </c>
      <c r="H27" s="32">
        <v>7.2</v>
      </c>
      <c r="I27" s="26"/>
    </row>
    <row r="28" spans="1:9" ht="15.75">
      <c r="A28" s="22" t="s">
        <v>11</v>
      </c>
      <c r="B28" s="32">
        <v>1.4</v>
      </c>
      <c r="C28" s="32">
        <v>4.2</v>
      </c>
      <c r="D28" s="32"/>
      <c r="E28" s="32">
        <v>6.7</v>
      </c>
      <c r="F28" s="32">
        <v>14</v>
      </c>
      <c r="G28" s="32">
        <v>9.8</v>
      </c>
      <c r="H28" s="32">
        <v>7.1</v>
      </c>
      <c r="I28" s="26"/>
    </row>
    <row r="29" spans="1:9" ht="15.75">
      <c r="A29" s="22" t="s">
        <v>12</v>
      </c>
      <c r="B29" s="32">
        <v>2.2</v>
      </c>
      <c r="C29" s="32">
        <v>10.3</v>
      </c>
      <c r="D29" s="32"/>
      <c r="E29" s="32">
        <v>9.7</v>
      </c>
      <c r="F29" s="32">
        <v>15.2</v>
      </c>
      <c r="G29" s="32">
        <v>11.5</v>
      </c>
      <c r="H29" s="32">
        <v>8.4</v>
      </c>
      <c r="I29" s="26"/>
    </row>
    <row r="30" spans="1:9" ht="15.75">
      <c r="A30" s="22" t="s">
        <v>13</v>
      </c>
      <c r="B30" s="32">
        <v>2.2</v>
      </c>
      <c r="C30" s="32">
        <v>8.3</v>
      </c>
      <c r="D30" s="32"/>
      <c r="E30" s="32">
        <v>12.6</v>
      </c>
      <c r="F30" s="32">
        <v>14.3</v>
      </c>
      <c r="G30" s="32">
        <v>13.7</v>
      </c>
      <c r="H30" s="32">
        <v>9.3</v>
      </c>
      <c r="I30" s="26"/>
    </row>
    <row r="31" spans="1:9" ht="15.75">
      <c r="A31" s="22" t="s">
        <v>14</v>
      </c>
      <c r="B31" s="32">
        <v>1.5</v>
      </c>
      <c r="C31" s="32">
        <v>6.4</v>
      </c>
      <c r="D31" s="32"/>
      <c r="E31" s="32">
        <v>10.5</v>
      </c>
      <c r="F31" s="32">
        <v>15.4</v>
      </c>
      <c r="G31" s="32">
        <v>11.8</v>
      </c>
      <c r="H31" s="32">
        <v>6.6</v>
      </c>
      <c r="I31" s="26"/>
    </row>
    <row r="32" spans="1:9" s="4" customFormat="1" ht="15.75">
      <c r="A32" s="23" t="s">
        <v>15</v>
      </c>
      <c r="B32" s="35">
        <v>2</v>
      </c>
      <c r="C32" s="35">
        <v>6.7</v>
      </c>
      <c r="D32" s="35"/>
      <c r="E32" s="35">
        <v>9.9</v>
      </c>
      <c r="F32" s="35">
        <v>12.8</v>
      </c>
      <c r="G32" s="35">
        <v>11.2</v>
      </c>
      <c r="H32" s="35">
        <v>8.1</v>
      </c>
      <c r="I32" s="29"/>
    </row>
    <row r="33" spans="2:9" ht="8.25" customHeight="1">
      <c r="B33" s="33"/>
      <c r="C33" s="33"/>
      <c r="D33" s="34"/>
      <c r="E33" s="34"/>
      <c r="F33" s="34"/>
      <c r="G33" s="34"/>
      <c r="H33" s="34"/>
      <c r="I33" s="26"/>
    </row>
    <row r="34" ht="15.75">
      <c r="A34" s="16" t="s">
        <v>16</v>
      </c>
    </row>
    <row r="35" spans="1:9" ht="15.75">
      <c r="A35" s="22" t="s">
        <v>7</v>
      </c>
      <c r="B35" s="32" t="s">
        <v>35</v>
      </c>
      <c r="C35" s="32">
        <v>23.8</v>
      </c>
      <c r="D35" s="32"/>
      <c r="E35" s="32">
        <v>26.5</v>
      </c>
      <c r="F35" s="32">
        <v>19.4</v>
      </c>
      <c r="G35" s="32">
        <v>24.3</v>
      </c>
      <c r="H35" s="32">
        <v>24</v>
      </c>
      <c r="I35" s="26"/>
    </row>
    <row r="36" spans="1:9" ht="15.75">
      <c r="A36" s="22" t="s">
        <v>8</v>
      </c>
      <c r="B36" s="32" t="s">
        <v>35</v>
      </c>
      <c r="C36" s="32">
        <v>17.1</v>
      </c>
      <c r="D36" s="32"/>
      <c r="E36" s="32">
        <v>31</v>
      </c>
      <c r="F36" s="32">
        <v>44.2</v>
      </c>
      <c r="G36" s="32">
        <v>37.1</v>
      </c>
      <c r="H36" s="32">
        <v>26.9</v>
      </c>
      <c r="I36" s="26"/>
    </row>
    <row r="37" spans="1:9" ht="15.75">
      <c r="A37" s="22" t="s">
        <v>9</v>
      </c>
      <c r="B37" s="32">
        <v>5.5</v>
      </c>
      <c r="C37" s="32">
        <v>16.1</v>
      </c>
      <c r="D37" s="32"/>
      <c r="E37" s="32">
        <v>35</v>
      </c>
      <c r="F37" s="32">
        <v>39</v>
      </c>
      <c r="G37" s="32">
        <v>36.7</v>
      </c>
      <c r="H37" s="32">
        <v>22.6</v>
      </c>
      <c r="I37" s="26"/>
    </row>
    <row r="38" spans="1:9" ht="15.75">
      <c r="A38" s="22" t="s">
        <v>10</v>
      </c>
      <c r="B38" s="32">
        <v>8.4</v>
      </c>
      <c r="C38" s="32">
        <v>21.5</v>
      </c>
      <c r="D38" s="32"/>
      <c r="E38" s="32">
        <v>20.6</v>
      </c>
      <c r="F38" s="32">
        <v>55.1</v>
      </c>
      <c r="G38" s="32">
        <v>29.9</v>
      </c>
      <c r="H38" s="32">
        <v>25.7</v>
      </c>
      <c r="I38" s="26"/>
    </row>
    <row r="39" spans="1:9" ht="15.75">
      <c r="A39" s="22" t="s">
        <v>11</v>
      </c>
      <c r="B39" s="32">
        <v>7.3</v>
      </c>
      <c r="C39" s="32">
        <v>23.2</v>
      </c>
      <c r="D39" s="32"/>
      <c r="E39" s="32">
        <v>30.3</v>
      </c>
      <c r="F39" s="32">
        <v>100.1</v>
      </c>
      <c r="G39" s="32">
        <v>59.7</v>
      </c>
      <c r="H39" s="32">
        <v>42.7</v>
      </c>
      <c r="I39" s="26"/>
    </row>
    <row r="40" spans="1:9" ht="15.75">
      <c r="A40" s="22" t="s">
        <v>12</v>
      </c>
      <c r="B40" s="32">
        <v>6.8</v>
      </c>
      <c r="C40" s="32">
        <v>25.8</v>
      </c>
      <c r="D40" s="32"/>
      <c r="E40" s="32">
        <v>26.7</v>
      </c>
      <c r="F40" s="32">
        <v>54.2</v>
      </c>
      <c r="G40" s="32">
        <v>35.8</v>
      </c>
      <c r="H40" s="32">
        <v>25.1</v>
      </c>
      <c r="I40" s="26"/>
    </row>
    <row r="41" spans="1:9" ht="15.75">
      <c r="A41" s="22" t="s">
        <v>13</v>
      </c>
      <c r="B41" s="32">
        <v>10.7</v>
      </c>
      <c r="C41" s="32">
        <v>28.5</v>
      </c>
      <c r="D41" s="32"/>
      <c r="E41" s="32">
        <v>40.9</v>
      </c>
      <c r="F41" s="32">
        <v>62.9</v>
      </c>
      <c r="G41" s="32">
        <v>54.9</v>
      </c>
      <c r="H41" s="32">
        <v>36.1</v>
      </c>
      <c r="I41" s="26"/>
    </row>
    <row r="42" spans="1:9" ht="15.75">
      <c r="A42" s="22" t="s">
        <v>14</v>
      </c>
      <c r="B42" s="32">
        <v>3.9</v>
      </c>
      <c r="C42" s="32">
        <v>15.8</v>
      </c>
      <c r="D42" s="32"/>
      <c r="E42" s="32">
        <v>27.4</v>
      </c>
      <c r="F42" s="32">
        <v>53.7</v>
      </c>
      <c r="G42" s="32">
        <v>34.5</v>
      </c>
      <c r="H42" s="32">
        <v>17.8</v>
      </c>
      <c r="I42" s="26"/>
    </row>
    <row r="43" spans="1:9" s="4" customFormat="1" ht="15.75">
      <c r="A43" s="23" t="s">
        <v>15</v>
      </c>
      <c r="B43" s="35">
        <v>8.7</v>
      </c>
      <c r="C43" s="35">
        <v>22.1</v>
      </c>
      <c r="D43" s="35"/>
      <c r="E43" s="35">
        <v>31.5</v>
      </c>
      <c r="F43" s="35">
        <v>61.9</v>
      </c>
      <c r="G43" s="35">
        <v>45.7</v>
      </c>
      <c r="H43" s="35">
        <v>31.1</v>
      </c>
      <c r="I43" s="29"/>
    </row>
    <row r="44" spans="2:9" ht="8.25" customHeight="1">
      <c r="B44" s="20"/>
      <c r="C44" s="20"/>
      <c r="D44" s="18"/>
      <c r="E44" s="18"/>
      <c r="F44" s="18"/>
      <c r="G44" s="18"/>
      <c r="H44" s="18"/>
      <c r="I44" s="26"/>
    </row>
    <row r="45" spans="1:9" ht="18.75">
      <c r="A45" s="5" t="s">
        <v>28</v>
      </c>
      <c r="B45" s="20"/>
      <c r="C45" s="20"/>
      <c r="D45" s="18"/>
      <c r="E45" s="18"/>
      <c r="F45" s="18"/>
      <c r="G45" s="18"/>
      <c r="H45" s="18"/>
      <c r="I45" s="26"/>
    </row>
    <row r="46" spans="2:9" ht="7.5" customHeight="1">
      <c r="B46" s="20"/>
      <c r="C46" s="20"/>
      <c r="D46" s="18"/>
      <c r="E46" s="18"/>
      <c r="F46" s="18"/>
      <c r="G46" s="18"/>
      <c r="H46" s="18"/>
      <c r="I46" s="26"/>
    </row>
    <row r="47" spans="1:9" ht="15.75" customHeight="1">
      <c r="A47" s="16" t="s">
        <v>23</v>
      </c>
      <c r="B47" s="20"/>
      <c r="C47" s="20"/>
      <c r="D47" s="18"/>
      <c r="E47" s="18"/>
      <c r="F47" s="18"/>
      <c r="G47" s="18"/>
      <c r="H47" s="18"/>
      <c r="I47" s="26"/>
    </row>
    <row r="48" spans="1:9" ht="15.75" customHeight="1">
      <c r="A48" s="22" t="s">
        <v>7</v>
      </c>
      <c r="B48" s="36" t="s">
        <v>35</v>
      </c>
      <c r="C48" s="27">
        <f>IF(ISERR((C24-C$32)/C$32*100),"n/a",IF(((C24-C$32)/C$32*100)=0,"-",((C24-C$32)/C$32*100)))</f>
        <v>31.34328358208956</v>
      </c>
      <c r="D48" s="27"/>
      <c r="E48" s="27">
        <f>IF(ISERR((E24-E$32)/E$32*100),"n/a",IF(((E24-E$32)/E$32*100)=0,"-",((E24-E$32)/E$32*100)))</f>
        <v>8.08080808080807</v>
      </c>
      <c r="F48" s="27">
        <f>IF(ISERR((F24-F$32)/F$32*100),"n/a",IF(((F24-F$32)/F$32*100)=0,"-",((F24-F$32)/F$32*100)))</f>
        <v>-55.46875</v>
      </c>
      <c r="G48" s="27">
        <f>IF(ISERR((G24-G$32)/G$32*100),"n/a",IF(((G24-G$32)/G$32*100)=0,"-",((G24-G$32)/G$32*100)))</f>
        <v>-17.857142857142858</v>
      </c>
      <c r="H48" s="27">
        <f>IF(ISERR((H24-H$32)/H$32*100),"n/a",IF(((H24-H$32)/H$32*100)=0,"-",((H24-H$32)/H$32*100)))</f>
        <v>9.876543209876552</v>
      </c>
      <c r="I48" s="26"/>
    </row>
    <row r="49" spans="1:9" ht="15.75">
      <c r="A49" s="22" t="s">
        <v>8</v>
      </c>
      <c r="B49" s="36" t="s">
        <v>35</v>
      </c>
      <c r="C49" s="27">
        <f aca="true" t="shared" si="0" ref="C49:C54">IF(ISERR((C25-C$32)/C$32*100),"n/a",IF(((C25-C$32)/C$32*100)=0,"-",((C25-C$32)/C$32*100)))</f>
        <v>-40.298507462686565</v>
      </c>
      <c r="D49" s="27"/>
      <c r="E49" s="27">
        <f aca="true" t="shared" si="1" ref="E49:H54">IF(ISERR((E25-E$32)/E$32*100),"n/a",IF(((E25-E$32)/E$32*100)=0,"-",((E25-E$32)/E$32*100)))</f>
        <v>-8.080808080808087</v>
      </c>
      <c r="F49" s="27">
        <f t="shared" si="1"/>
        <v>-40.62500000000001</v>
      </c>
      <c r="G49" s="27">
        <f t="shared" si="1"/>
        <v>-24.999999999999993</v>
      </c>
      <c r="H49" s="27">
        <f t="shared" si="1"/>
        <v>-23.456790123456784</v>
      </c>
      <c r="I49" s="26"/>
    </row>
    <row r="50" spans="1:9" ht="15.75">
      <c r="A50" s="22" t="s">
        <v>9</v>
      </c>
      <c r="B50" s="27">
        <f>IF(ISERR((B26-B$32)/B$32*100),"n/a",IF(((B26-B$32)/B$32*100)=0,"-",((B26-B$32)/B$32*100)))</f>
        <v>-9.999999999999998</v>
      </c>
      <c r="C50" s="27">
        <f t="shared" si="0"/>
        <v>-11.940298507462684</v>
      </c>
      <c r="D50" s="27"/>
      <c r="E50" s="27">
        <f t="shared" si="1"/>
        <v>44.44444444444445</v>
      </c>
      <c r="F50" s="27">
        <f t="shared" si="1"/>
        <v>-19.53125</v>
      </c>
      <c r="G50" s="27">
        <f t="shared" si="1"/>
        <v>13.392857142857142</v>
      </c>
      <c r="H50" s="27">
        <f t="shared" si="1"/>
        <v>-2.469135802469127</v>
      </c>
      <c r="I50" s="26"/>
    </row>
    <row r="51" spans="1:9" ht="15.75">
      <c r="A51" s="22" t="s">
        <v>10</v>
      </c>
      <c r="B51" s="27">
        <f>IF(ISERR((B27-B$32)/B$32*100),"n/a",IF(((B27-B$32)/B$32*100)=0,"-",((B27-B$32)/B$32*100)))</f>
        <v>-15.000000000000002</v>
      </c>
      <c r="C51" s="27" t="str">
        <f t="shared" si="0"/>
        <v>-</v>
      </c>
      <c r="D51" s="27"/>
      <c r="E51" s="27">
        <f t="shared" si="1"/>
        <v>-38.383838383838395</v>
      </c>
      <c r="F51" s="27">
        <f t="shared" si="1"/>
        <v>7.031249999999989</v>
      </c>
      <c r="G51" s="27">
        <f t="shared" si="1"/>
        <v>-27.678571428571423</v>
      </c>
      <c r="H51" s="27">
        <f t="shared" si="1"/>
        <v>-11.111111111111105</v>
      </c>
      <c r="I51" s="26"/>
    </row>
    <row r="52" spans="1:9" ht="15.75">
      <c r="A52" s="22" t="s">
        <v>11</v>
      </c>
      <c r="B52" s="27">
        <f>IF(ISERR((B28-B$32)/B$32*100),"n/a",IF(((B28-B$32)/B$32*100)=0,"-",((B28-B$32)/B$32*100)))</f>
        <v>-30.000000000000004</v>
      </c>
      <c r="C52" s="27">
        <f t="shared" si="0"/>
        <v>-37.31343283582089</v>
      </c>
      <c r="D52" s="27"/>
      <c r="E52" s="27">
        <f t="shared" si="1"/>
        <v>-32.323232323232325</v>
      </c>
      <c r="F52" s="27">
        <f t="shared" si="1"/>
        <v>9.374999999999995</v>
      </c>
      <c r="G52" s="27">
        <f t="shared" si="1"/>
        <v>-12.499999999999988</v>
      </c>
      <c r="H52" s="27">
        <f t="shared" si="1"/>
        <v>-12.34567901234568</v>
      </c>
      <c r="I52" s="26"/>
    </row>
    <row r="53" spans="1:9" ht="15.75">
      <c r="A53" s="22" t="s">
        <v>12</v>
      </c>
      <c r="B53" s="27">
        <f>IF(ISERR((B29-B$32)/B$32*100),"n/a",IF(((B29-B$32)/B$32*100)=0,"-",((B29-B$32)/B$32*100)))</f>
        <v>10.000000000000009</v>
      </c>
      <c r="C53" s="27">
        <f t="shared" si="0"/>
        <v>53.7313432835821</v>
      </c>
      <c r="D53" s="27"/>
      <c r="E53" s="27">
        <f t="shared" si="1"/>
        <v>-2.020202020202031</v>
      </c>
      <c r="F53" s="27">
        <f t="shared" si="1"/>
        <v>18.74999999999999</v>
      </c>
      <c r="G53" s="27">
        <f t="shared" si="1"/>
        <v>2.678571428571435</v>
      </c>
      <c r="H53" s="27">
        <f t="shared" si="1"/>
        <v>3.7037037037037126</v>
      </c>
      <c r="I53" s="26"/>
    </row>
    <row r="54" spans="1:9" ht="15.75">
      <c r="A54" s="22" t="s">
        <v>13</v>
      </c>
      <c r="B54" s="27">
        <f>IF(ISERR((B30-B$32)/B$32*100),"n/a",IF(((B30-B$32)/B$32*100)=0,"-",((B30-B$32)/B$32*100)))</f>
        <v>10.000000000000009</v>
      </c>
      <c r="C54" s="27">
        <f t="shared" si="0"/>
        <v>23.88059701492538</v>
      </c>
      <c r="D54" s="27"/>
      <c r="E54" s="27">
        <f t="shared" si="1"/>
        <v>27.272727272727266</v>
      </c>
      <c r="F54" s="27">
        <f t="shared" si="1"/>
        <v>11.71875</v>
      </c>
      <c r="G54" s="27">
        <f t="shared" si="1"/>
        <v>22.321428571428573</v>
      </c>
      <c r="H54" s="27">
        <f t="shared" si="1"/>
        <v>14.814814814814827</v>
      </c>
      <c r="I54" s="26"/>
    </row>
    <row r="55" spans="1:9" ht="15.75">
      <c r="A55" s="22" t="s">
        <v>14</v>
      </c>
      <c r="B55" s="27">
        <f aca="true" t="shared" si="2" ref="B55:H55">IF(ISERR((B31-B$32)/B$32*100),"n/a",IF(((B31-B$32)/B$32*100)=0,"-",((B31-B$32)/B$32*100)))</f>
        <v>-25</v>
      </c>
      <c r="C55" s="27">
        <f t="shared" si="2"/>
        <v>-4.477611940298504</v>
      </c>
      <c r="D55" s="27"/>
      <c r="E55" s="27">
        <f t="shared" si="2"/>
        <v>6.060606060606057</v>
      </c>
      <c r="F55" s="27">
        <f t="shared" si="2"/>
        <v>20.312499999999996</v>
      </c>
      <c r="G55" s="27">
        <f t="shared" si="2"/>
        <v>5.35714285714287</v>
      </c>
      <c r="H55" s="27">
        <f t="shared" si="2"/>
        <v>-18.51851851851852</v>
      </c>
      <c r="I55" s="26"/>
    </row>
    <row r="56" spans="2:9" ht="8.25" customHeight="1">
      <c r="B56" s="19"/>
      <c r="C56" s="19"/>
      <c r="D56" s="18"/>
      <c r="E56" s="18"/>
      <c r="F56" s="18"/>
      <c r="G56" s="18"/>
      <c r="H56" s="18"/>
      <c r="I56" s="26"/>
    </row>
    <row r="57" spans="1:9" ht="15.75" customHeight="1">
      <c r="A57" s="16" t="s">
        <v>16</v>
      </c>
      <c r="B57" s="19"/>
      <c r="C57" s="19"/>
      <c r="D57" s="18"/>
      <c r="E57" s="18"/>
      <c r="F57" s="18"/>
      <c r="G57" s="18"/>
      <c r="H57" s="18"/>
      <c r="I57" s="26"/>
    </row>
    <row r="58" spans="1:9" ht="15.75">
      <c r="A58" s="22" t="s">
        <v>7</v>
      </c>
      <c r="B58" s="36" t="s">
        <v>35</v>
      </c>
      <c r="C58" s="27">
        <f>IF(ISERR((C35-C$43)/C$43*100),"n/a",IF(((C35-C$43)/C$43*100)=0,"-",((C35-C$43)/C$43*100)))</f>
        <v>7.692307692307689</v>
      </c>
      <c r="D58" s="27"/>
      <c r="E58" s="27">
        <f>IF(ISERR((E35-E$43)/E$43*100),"n/a",IF(((E35-E$43)/E$43*100)=0,"-",((E35-E$43)/E$43*100)))</f>
        <v>-15.873015873015872</v>
      </c>
      <c r="F58" s="27">
        <f>IF(ISERR((F35-F$43)/F$43*100),"n/a",IF(((F35-F$43)/F$43*100)=0,"-",((F35-F$43)/F$43*100)))</f>
        <v>-68.65912762520195</v>
      </c>
      <c r="G58" s="27">
        <f>IF(ISERR((G35-G$43)/G$43*100),"n/a",IF(((G35-G$43)/G$43*100)=0,"-",((G35-G$43)/G$43*100)))</f>
        <v>-46.82713347921226</v>
      </c>
      <c r="H58" s="27">
        <f>IF(ISERR((H35-H$43)/H$43*100),"n/a",IF(((H35-H$43)/H$43*100)=0,"-",((H35-H$43)/H$43*100)))</f>
        <v>-22.829581993569136</v>
      </c>
      <c r="I58" s="26"/>
    </row>
    <row r="59" spans="1:9" ht="15.75">
      <c r="A59" s="22" t="s">
        <v>8</v>
      </c>
      <c r="B59" s="36" t="s">
        <v>35</v>
      </c>
      <c r="C59" s="27">
        <f aca="true" t="shared" si="3" ref="C59:C64">IF(ISERR((C36-C$43)/C$43*100),"n/a",IF(((C36-C$43)/C$43*100)=0,"-",((C36-C$43)/C$43*100)))</f>
        <v>-22.62443438914027</v>
      </c>
      <c r="D59" s="27"/>
      <c r="E59" s="27">
        <f aca="true" t="shared" si="4" ref="E59:H64">IF(ISERR((E36-E$43)/E$43*100),"n/a",IF(((E36-E$43)/E$43*100)=0,"-",((E36-E$43)/E$43*100)))</f>
        <v>-1.5873015873015872</v>
      </c>
      <c r="F59" s="27">
        <f t="shared" si="4"/>
        <v>-28.594507269789975</v>
      </c>
      <c r="G59" s="27">
        <f t="shared" si="4"/>
        <v>-18.818380743982495</v>
      </c>
      <c r="H59" s="27">
        <f t="shared" si="4"/>
        <v>-13.50482315112541</v>
      </c>
      <c r="I59" s="26"/>
    </row>
    <row r="60" spans="1:9" ht="15.75">
      <c r="A60" s="22" t="s">
        <v>9</v>
      </c>
      <c r="B60" s="27">
        <f>IF(ISERR((B37-B$43)/B$43*100),"n/a",IF(((B37-B$43)/B$43*100)=0,"-",((B37-B$43)/B$43*100)))</f>
        <v>-36.78160919540229</v>
      </c>
      <c r="C60" s="27">
        <f t="shared" si="3"/>
        <v>-27.149321266968325</v>
      </c>
      <c r="D60" s="27"/>
      <c r="E60" s="27">
        <f t="shared" si="4"/>
        <v>11.11111111111111</v>
      </c>
      <c r="F60" s="27">
        <f t="shared" si="4"/>
        <v>-36.995153473344104</v>
      </c>
      <c r="G60" s="27">
        <f t="shared" si="4"/>
        <v>-19.693654266958426</v>
      </c>
      <c r="H60" s="27">
        <f t="shared" si="4"/>
        <v>-27.331189710610932</v>
      </c>
      <c r="I60" s="26"/>
    </row>
    <row r="61" spans="1:9" ht="15.75">
      <c r="A61" s="22" t="s">
        <v>10</v>
      </c>
      <c r="B61" s="27">
        <f>IF(ISERR((B38-B$43)/B$43*100),"n/a",IF(((B38-B$43)/B$43*100)=0,"-",((B38-B$43)/B$43*100)))</f>
        <v>-3.4482758620689538</v>
      </c>
      <c r="C61" s="27">
        <f t="shared" si="3"/>
        <v>-2.714932126696839</v>
      </c>
      <c r="D61" s="27"/>
      <c r="E61" s="27">
        <f t="shared" si="4"/>
        <v>-34.603174603174594</v>
      </c>
      <c r="F61" s="27">
        <f t="shared" si="4"/>
        <v>-10.985460420032306</v>
      </c>
      <c r="G61" s="27">
        <f t="shared" si="4"/>
        <v>-34.57330415754924</v>
      </c>
      <c r="H61" s="27">
        <f t="shared" si="4"/>
        <v>-17.36334405144695</v>
      </c>
      <c r="I61" s="26"/>
    </row>
    <row r="62" spans="1:9" ht="15.75">
      <c r="A62" s="22" t="s">
        <v>11</v>
      </c>
      <c r="B62" s="27">
        <f>IF(ISERR((B39-B$43)/B$43*100),"n/a",IF(((B39-B$43)/B$43*100)=0,"-",((B39-B$43)/B$43*100)))</f>
        <v>-16.0919540229885</v>
      </c>
      <c r="C62" s="27">
        <f t="shared" si="3"/>
        <v>4.97737556561085</v>
      </c>
      <c r="D62" s="27"/>
      <c r="E62" s="27">
        <f t="shared" si="4"/>
        <v>-3.809523809523807</v>
      </c>
      <c r="F62" s="27">
        <f t="shared" si="4"/>
        <v>61.7124394184168</v>
      </c>
      <c r="G62" s="27">
        <f t="shared" si="4"/>
        <v>30.63457330415755</v>
      </c>
      <c r="H62" s="27">
        <f t="shared" si="4"/>
        <v>37.29903536977493</v>
      </c>
      <c r="I62" s="26"/>
    </row>
    <row r="63" spans="1:9" ht="15.75">
      <c r="A63" s="22" t="s">
        <v>12</v>
      </c>
      <c r="B63" s="27">
        <f>IF(ISERR((B40-B$43)/B$43*100),"n/a",IF(((B40-B$43)/B$43*100)=0,"-",((B40-B$43)/B$43*100)))</f>
        <v>-21.83908045977011</v>
      </c>
      <c r="C63" s="27">
        <f t="shared" si="3"/>
        <v>16.7420814479638</v>
      </c>
      <c r="D63" s="27"/>
      <c r="E63" s="27">
        <f t="shared" si="4"/>
        <v>-15.238095238095239</v>
      </c>
      <c r="F63" s="27">
        <f t="shared" si="4"/>
        <v>-12.439418416801287</v>
      </c>
      <c r="G63" s="27">
        <f t="shared" si="4"/>
        <v>-21.663019693654277</v>
      </c>
      <c r="H63" s="27">
        <f t="shared" si="4"/>
        <v>-19.292604501607716</v>
      </c>
      <c r="I63" s="26"/>
    </row>
    <row r="64" spans="1:9" ht="15.75">
      <c r="A64" s="22" t="s">
        <v>13</v>
      </c>
      <c r="B64" s="27">
        <f>IF(ISERR((B41-B$43)/B$43*100),"n/a",IF(((B41-B$43)/B$43*100)=0,"-",((B41-B$43)/B$43*100)))</f>
        <v>22.98850574712644</v>
      </c>
      <c r="C64" s="27">
        <f t="shared" si="3"/>
        <v>28.95927601809954</v>
      </c>
      <c r="D64" s="27"/>
      <c r="E64" s="27">
        <f t="shared" si="4"/>
        <v>29.841269841269835</v>
      </c>
      <c r="F64" s="27">
        <f t="shared" si="4"/>
        <v>1.615508885298869</v>
      </c>
      <c r="G64" s="27">
        <f t="shared" si="4"/>
        <v>20.13129102844638</v>
      </c>
      <c r="H64" s="27">
        <f t="shared" si="4"/>
        <v>16.077170418006432</v>
      </c>
      <c r="I64" s="26"/>
    </row>
    <row r="65" spans="1:9" s="12" customFormat="1" ht="15.75">
      <c r="A65" s="30" t="s">
        <v>14</v>
      </c>
      <c r="B65" s="27">
        <f aca="true" t="shared" si="5" ref="B65:H65">IF(ISERR((B42-B$43)/B$43*100),"n/a",IF(((B42-B$43)/B$43*100)=0,"-",((B42-B$43)/B$43*100)))</f>
        <v>-55.17241379310344</v>
      </c>
      <c r="C65" s="27">
        <f t="shared" si="5"/>
        <v>-28.50678733031674</v>
      </c>
      <c r="D65" s="27"/>
      <c r="E65" s="27">
        <f t="shared" si="5"/>
        <v>-13.01587301587302</v>
      </c>
      <c r="F65" s="27">
        <f t="shared" si="5"/>
        <v>-13.247172859450721</v>
      </c>
      <c r="G65" s="27">
        <f t="shared" si="5"/>
        <v>-24.507658643326042</v>
      </c>
      <c r="H65" s="27">
        <f t="shared" si="5"/>
        <v>-42.765273311897104</v>
      </c>
      <c r="I65" s="26"/>
    </row>
    <row r="66" spans="1:9" ht="16.5" thickBot="1">
      <c r="A66" s="24"/>
      <c r="B66" s="28"/>
      <c r="C66" s="28"/>
      <c r="D66" s="28"/>
      <c r="E66" s="28"/>
      <c r="F66" s="28"/>
      <c r="G66" s="28"/>
      <c r="H66" s="28"/>
      <c r="I66" s="26"/>
    </row>
    <row r="67" spans="1:9" ht="15.75">
      <c r="A67" s="30"/>
      <c r="B67" s="27"/>
      <c r="C67" s="27"/>
      <c r="D67" s="27"/>
      <c r="E67" s="27"/>
      <c r="F67" s="27"/>
      <c r="G67" s="27"/>
      <c r="H67" s="27"/>
      <c r="I67" s="26"/>
    </row>
    <row r="68" spans="1:9" ht="15.75">
      <c r="A68" s="2" t="s">
        <v>36</v>
      </c>
      <c r="I68" s="25"/>
    </row>
    <row r="69" ht="15.75">
      <c r="A69" s="2" t="s">
        <v>26</v>
      </c>
    </row>
  </sheetData>
  <printOptions/>
  <pageMargins left="0.7480314960629921" right="0.7480314960629921" top="0.3937007874015748" bottom="0.3937007874015748" header="0.5118110236220472" footer="0.31496062992125984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1" sqref="A1"/>
    </sheetView>
  </sheetViews>
  <sheetFormatPr defaultColWidth="9.77734375" defaultRowHeight="15"/>
  <cols>
    <col min="1" max="1" width="20.88671875" style="2" customWidth="1"/>
    <col min="2" max="2" width="10.99609375" style="2" customWidth="1"/>
    <col min="3" max="3" width="9.99609375" style="2" customWidth="1"/>
    <col min="4" max="4" width="1.77734375" style="2" customWidth="1"/>
    <col min="5" max="5" width="10.3359375" style="2" customWidth="1"/>
    <col min="6" max="7" width="8.88671875" style="2" customWidth="1"/>
    <col min="8" max="8" width="9.10546875" style="2" customWidth="1"/>
    <col min="9" max="9" width="9.77734375" style="21" customWidth="1"/>
    <col min="10" max="12" width="9.77734375" style="2" customWidth="1"/>
    <col min="13" max="13" width="13.77734375" style="2" customWidth="1"/>
    <col min="14" max="16384" width="9.77734375" style="2" customWidth="1"/>
  </cols>
  <sheetData>
    <row r="1" spans="1:8" ht="18.75">
      <c r="A1" s="1" t="s">
        <v>18</v>
      </c>
      <c r="E1" s="11"/>
      <c r="H1" s="3" t="s">
        <v>19</v>
      </c>
    </row>
    <row r="2" ht="7.5" customHeight="1">
      <c r="A2" s="4"/>
    </row>
    <row r="3" spans="1:5" ht="18.75">
      <c r="A3" s="5" t="s">
        <v>31</v>
      </c>
      <c r="B3" s="4"/>
      <c r="C3" s="4"/>
      <c r="D3" s="4"/>
      <c r="E3" s="4"/>
    </row>
    <row r="4" spans="1:9" ht="19.5" thickBot="1">
      <c r="A4" s="6" t="s">
        <v>27</v>
      </c>
      <c r="B4" s="7"/>
      <c r="C4" s="7"/>
      <c r="D4" s="7"/>
      <c r="E4" s="4"/>
      <c r="H4" s="8"/>
      <c r="I4" s="25"/>
    </row>
    <row r="5" spans="1:9" ht="15.75">
      <c r="A5" s="9" t="s">
        <v>22</v>
      </c>
      <c r="B5" s="10" t="s">
        <v>0</v>
      </c>
      <c r="C5" s="11" t="s">
        <v>1</v>
      </c>
      <c r="D5" s="12"/>
      <c r="E5" s="13" t="s">
        <v>25</v>
      </c>
      <c r="F5" s="14"/>
      <c r="G5" s="14"/>
      <c r="H5" s="11" t="s">
        <v>20</v>
      </c>
      <c r="I5" s="11"/>
    </row>
    <row r="6" spans="1:9" ht="15.75">
      <c r="A6" s="9"/>
      <c r="B6" s="11" t="s">
        <v>2</v>
      </c>
      <c r="C6" s="11" t="s">
        <v>3</v>
      </c>
      <c r="D6" s="12"/>
      <c r="E6" s="11" t="s">
        <v>29</v>
      </c>
      <c r="F6" s="25"/>
      <c r="G6" s="11" t="s">
        <v>4</v>
      </c>
      <c r="H6" s="11" t="s">
        <v>21</v>
      </c>
      <c r="I6" s="11"/>
    </row>
    <row r="7" spans="1:9" ht="15.75">
      <c r="A7" s="9"/>
      <c r="D7" s="12"/>
      <c r="E7" s="11" t="s">
        <v>32</v>
      </c>
      <c r="F7" s="11" t="s">
        <v>30</v>
      </c>
      <c r="H7" s="11" t="s">
        <v>5</v>
      </c>
      <c r="I7" s="11"/>
    </row>
    <row r="8" spans="1:9" ht="19.5" thickBot="1">
      <c r="A8" s="31" t="s">
        <v>17</v>
      </c>
      <c r="B8" s="8"/>
      <c r="C8" s="8"/>
      <c r="D8" s="8"/>
      <c r="E8" s="15" t="s">
        <v>40</v>
      </c>
      <c r="F8" s="15" t="s">
        <v>40</v>
      </c>
      <c r="G8" s="8"/>
      <c r="H8" s="8"/>
      <c r="I8" s="11"/>
    </row>
    <row r="9" spans="1:9" ht="15.75">
      <c r="A9" s="12"/>
      <c r="B9" s="12"/>
      <c r="C9" s="12"/>
      <c r="D9" s="12"/>
      <c r="E9" s="12"/>
      <c r="F9" s="12"/>
      <c r="G9" s="12"/>
      <c r="H9" s="11"/>
      <c r="I9" s="11"/>
    </row>
    <row r="10" ht="18.75">
      <c r="A10" s="5" t="s">
        <v>39</v>
      </c>
    </row>
    <row r="11" ht="8.25" customHeight="1"/>
    <row r="12" ht="15.75">
      <c r="A12" s="16" t="s">
        <v>6</v>
      </c>
    </row>
    <row r="13" spans="1:9" ht="16.5" customHeight="1">
      <c r="A13" s="22" t="s">
        <v>7</v>
      </c>
      <c r="B13" s="32" t="s">
        <v>35</v>
      </c>
      <c r="C13" s="32">
        <v>1.2</v>
      </c>
      <c r="D13" s="32"/>
      <c r="E13" s="32">
        <v>1.7</v>
      </c>
      <c r="F13" s="32">
        <v>1.1</v>
      </c>
      <c r="G13" s="32">
        <v>1.6</v>
      </c>
      <c r="H13" s="32">
        <v>1.3</v>
      </c>
      <c r="I13" s="26"/>
    </row>
    <row r="14" spans="1:9" ht="15.75">
      <c r="A14" s="22" t="s">
        <v>8</v>
      </c>
      <c r="B14" s="32" t="s">
        <v>35</v>
      </c>
      <c r="C14" s="32">
        <v>0.8</v>
      </c>
      <c r="D14" s="32"/>
      <c r="E14" s="32">
        <v>1.7</v>
      </c>
      <c r="F14" s="32">
        <v>0.8</v>
      </c>
      <c r="G14" s="32">
        <v>1.4</v>
      </c>
      <c r="H14" s="32">
        <v>1.1</v>
      </c>
      <c r="I14" s="26"/>
    </row>
    <row r="15" spans="1:13" ht="15.75">
      <c r="A15" s="22" t="s">
        <v>9</v>
      </c>
      <c r="B15" s="32">
        <v>0.1</v>
      </c>
      <c r="C15" s="32">
        <v>0.8</v>
      </c>
      <c r="D15" s="32"/>
      <c r="E15" s="32">
        <v>1.4</v>
      </c>
      <c r="F15" s="32">
        <v>0.6</v>
      </c>
      <c r="G15" s="32">
        <v>1.1</v>
      </c>
      <c r="H15" s="32">
        <v>0.8</v>
      </c>
      <c r="I15" s="26"/>
      <c r="M15" s="17"/>
    </row>
    <row r="16" spans="1:9" ht="15.75">
      <c r="A16" s="22" t="s">
        <v>10</v>
      </c>
      <c r="B16" s="32">
        <v>0.1</v>
      </c>
      <c r="C16" s="32">
        <v>0.8</v>
      </c>
      <c r="D16" s="32"/>
      <c r="E16" s="32">
        <v>0.7</v>
      </c>
      <c r="F16" s="32">
        <v>0.6</v>
      </c>
      <c r="G16" s="32">
        <v>0.7</v>
      </c>
      <c r="H16" s="32">
        <v>0.7</v>
      </c>
      <c r="I16" s="26"/>
    </row>
    <row r="17" spans="1:9" ht="15.75">
      <c r="A17" s="22" t="s">
        <v>11</v>
      </c>
      <c r="B17" s="32">
        <v>0.1</v>
      </c>
      <c r="C17" s="32">
        <v>0.7</v>
      </c>
      <c r="D17" s="32"/>
      <c r="E17" s="32">
        <v>1.1</v>
      </c>
      <c r="F17" s="32">
        <v>0.7</v>
      </c>
      <c r="G17" s="32">
        <v>1</v>
      </c>
      <c r="H17" s="32">
        <v>0.7</v>
      </c>
      <c r="I17" s="26"/>
    </row>
    <row r="18" spans="1:9" ht="15.75">
      <c r="A18" s="22" t="s">
        <v>12</v>
      </c>
      <c r="B18" s="32">
        <v>0.3</v>
      </c>
      <c r="C18" s="32">
        <v>1.5</v>
      </c>
      <c r="D18" s="32"/>
      <c r="E18" s="32">
        <v>0.8</v>
      </c>
      <c r="F18" s="32">
        <v>1</v>
      </c>
      <c r="G18" s="32">
        <v>0.9</v>
      </c>
      <c r="H18" s="32">
        <v>0.8</v>
      </c>
      <c r="I18" s="26"/>
    </row>
    <row r="19" spans="1:9" ht="15.75">
      <c r="A19" s="22" t="s">
        <v>13</v>
      </c>
      <c r="B19" s="32">
        <v>0.3</v>
      </c>
      <c r="C19" s="32">
        <v>0.9</v>
      </c>
      <c r="D19" s="32"/>
      <c r="E19" s="32">
        <v>1.1</v>
      </c>
      <c r="F19" s="32">
        <v>0.7</v>
      </c>
      <c r="G19" s="32">
        <v>0.9</v>
      </c>
      <c r="H19" s="32">
        <v>0.7</v>
      </c>
      <c r="I19" s="26"/>
    </row>
    <row r="20" spans="1:9" ht="15.75">
      <c r="A20" s="22" t="s">
        <v>14</v>
      </c>
      <c r="B20" s="32">
        <v>0.1</v>
      </c>
      <c r="C20" s="32">
        <v>1</v>
      </c>
      <c r="D20" s="32"/>
      <c r="E20" s="32">
        <v>1.6</v>
      </c>
      <c r="F20" s="32">
        <v>0.7</v>
      </c>
      <c r="G20" s="32">
        <v>1.4</v>
      </c>
      <c r="H20" s="32">
        <v>0.8</v>
      </c>
      <c r="I20" s="26"/>
    </row>
    <row r="21" spans="1:9" s="4" customFormat="1" ht="15.75">
      <c r="A21" s="23" t="s">
        <v>15</v>
      </c>
      <c r="B21" s="35">
        <v>0.2</v>
      </c>
      <c r="C21" s="35">
        <v>0.9</v>
      </c>
      <c r="D21" s="35"/>
      <c r="E21" s="35">
        <v>1.2</v>
      </c>
      <c r="F21" s="35">
        <v>0.8</v>
      </c>
      <c r="G21" s="35">
        <v>1</v>
      </c>
      <c r="H21" s="35">
        <v>0.8</v>
      </c>
      <c r="I21" s="29"/>
    </row>
    <row r="22" spans="2:9" ht="8.25" customHeight="1">
      <c r="B22" s="33"/>
      <c r="C22" s="33"/>
      <c r="D22" s="34"/>
      <c r="E22" s="34"/>
      <c r="F22" s="34"/>
      <c r="G22" s="34"/>
      <c r="H22" s="34"/>
      <c r="I22" s="26"/>
    </row>
    <row r="23" ht="15.75">
      <c r="A23" s="16" t="s">
        <v>23</v>
      </c>
    </row>
    <row r="24" spans="1:9" ht="15.75">
      <c r="A24" s="22" t="s">
        <v>7</v>
      </c>
      <c r="B24" s="32" t="s">
        <v>35</v>
      </c>
      <c r="C24" s="32">
        <v>7.8</v>
      </c>
      <c r="D24" s="32"/>
      <c r="E24" s="32">
        <v>10.1</v>
      </c>
      <c r="F24" s="32">
        <v>10.6</v>
      </c>
      <c r="G24" s="32">
        <v>10.2</v>
      </c>
      <c r="H24" s="32">
        <v>8.7</v>
      </c>
      <c r="I24" s="26"/>
    </row>
    <row r="25" spans="1:9" ht="15.75">
      <c r="A25" s="22" t="s">
        <v>8</v>
      </c>
      <c r="B25" s="32" t="s">
        <v>35</v>
      </c>
      <c r="C25" s="32">
        <v>4.3</v>
      </c>
      <c r="D25" s="32"/>
      <c r="E25" s="32">
        <v>7.6</v>
      </c>
      <c r="F25" s="32">
        <v>7.8</v>
      </c>
      <c r="G25" s="32">
        <v>7.6</v>
      </c>
      <c r="H25" s="32">
        <v>5.9</v>
      </c>
      <c r="I25" s="26"/>
    </row>
    <row r="26" spans="1:9" ht="15.75">
      <c r="A26" s="22" t="s">
        <v>9</v>
      </c>
      <c r="B26" s="32">
        <v>1.8</v>
      </c>
      <c r="C26" s="32">
        <v>5.2</v>
      </c>
      <c r="D26" s="32"/>
      <c r="E26" s="32">
        <v>12.9</v>
      </c>
      <c r="F26" s="32">
        <v>9.2</v>
      </c>
      <c r="G26" s="32">
        <v>11.5</v>
      </c>
      <c r="H26" s="32">
        <v>7</v>
      </c>
      <c r="I26" s="26"/>
    </row>
    <row r="27" spans="1:9" ht="15.75">
      <c r="A27" s="22" t="s">
        <v>10</v>
      </c>
      <c r="B27" s="32">
        <v>1.5</v>
      </c>
      <c r="C27" s="32">
        <v>4.7</v>
      </c>
      <c r="D27" s="32"/>
      <c r="E27" s="32">
        <v>5.9</v>
      </c>
      <c r="F27" s="32">
        <v>9.6</v>
      </c>
      <c r="G27" s="32">
        <v>6.8</v>
      </c>
      <c r="H27" s="32">
        <v>5.6</v>
      </c>
      <c r="I27" s="26"/>
    </row>
    <row r="28" spans="1:9" ht="15.75">
      <c r="A28" s="22" t="s">
        <v>11</v>
      </c>
      <c r="B28" s="32">
        <v>1</v>
      </c>
      <c r="C28" s="32">
        <v>3.1</v>
      </c>
      <c r="D28" s="32"/>
      <c r="E28" s="32">
        <v>6.6</v>
      </c>
      <c r="F28" s="32">
        <v>10</v>
      </c>
      <c r="G28" s="32">
        <v>8.1</v>
      </c>
      <c r="H28" s="32">
        <v>5.5</v>
      </c>
      <c r="I28" s="26"/>
    </row>
    <row r="29" spans="1:9" ht="15.75">
      <c r="A29" s="22" t="s">
        <v>12</v>
      </c>
      <c r="B29" s="32">
        <v>1.4</v>
      </c>
      <c r="C29" s="32">
        <v>11.2</v>
      </c>
      <c r="D29" s="32"/>
      <c r="E29" s="32">
        <v>8.4</v>
      </c>
      <c r="F29" s="32">
        <v>11.5</v>
      </c>
      <c r="G29" s="32">
        <v>9.3</v>
      </c>
      <c r="H29" s="32">
        <v>6.8</v>
      </c>
      <c r="I29" s="26"/>
    </row>
    <row r="30" spans="1:9" ht="15.75">
      <c r="A30" s="22" t="s">
        <v>13</v>
      </c>
      <c r="B30" s="32">
        <v>1.8</v>
      </c>
      <c r="C30" s="32">
        <v>7.3</v>
      </c>
      <c r="D30" s="32"/>
      <c r="E30" s="32">
        <v>10.9</v>
      </c>
      <c r="F30" s="32">
        <v>13.7</v>
      </c>
      <c r="G30" s="32">
        <v>12.6</v>
      </c>
      <c r="H30" s="32">
        <v>7.9</v>
      </c>
      <c r="I30" s="26"/>
    </row>
    <row r="31" spans="1:9" ht="15.75">
      <c r="A31" s="22" t="s">
        <v>14</v>
      </c>
      <c r="B31" s="32">
        <v>1.3</v>
      </c>
      <c r="C31" s="32">
        <v>6</v>
      </c>
      <c r="D31" s="32"/>
      <c r="E31" s="32">
        <v>9.6</v>
      </c>
      <c r="F31" s="32">
        <v>12.6</v>
      </c>
      <c r="G31" s="32">
        <v>10.3</v>
      </c>
      <c r="H31" s="32">
        <v>5.5</v>
      </c>
      <c r="I31" s="26"/>
    </row>
    <row r="32" spans="1:9" s="4" customFormat="1" ht="15.75">
      <c r="A32" s="23" t="s">
        <v>15</v>
      </c>
      <c r="B32" s="35">
        <v>1.6</v>
      </c>
      <c r="C32" s="35">
        <v>6</v>
      </c>
      <c r="D32" s="35"/>
      <c r="E32" s="35">
        <v>8.9</v>
      </c>
      <c r="F32" s="35">
        <v>11.6</v>
      </c>
      <c r="G32" s="35">
        <v>10.1</v>
      </c>
      <c r="H32" s="35">
        <v>7</v>
      </c>
      <c r="I32" s="29"/>
    </row>
    <row r="33" spans="2:9" ht="8.25" customHeight="1">
      <c r="B33" s="33"/>
      <c r="C33" s="33"/>
      <c r="D33" s="34"/>
      <c r="E33" s="34"/>
      <c r="F33" s="34"/>
      <c r="G33" s="34"/>
      <c r="H33" s="34"/>
      <c r="I33" s="26"/>
    </row>
    <row r="34" ht="15.75">
      <c r="A34" s="16" t="s">
        <v>16</v>
      </c>
    </row>
    <row r="35" spans="1:9" ht="15.75">
      <c r="A35" s="22" t="s">
        <v>7</v>
      </c>
      <c r="B35" s="32" t="s">
        <v>35</v>
      </c>
      <c r="C35" s="32">
        <v>22.9</v>
      </c>
      <c r="D35" s="32"/>
      <c r="E35" s="32">
        <v>25.6</v>
      </c>
      <c r="F35" s="32">
        <v>33.3</v>
      </c>
      <c r="G35" s="32">
        <v>27</v>
      </c>
      <c r="H35" s="32">
        <v>24.5</v>
      </c>
      <c r="I35" s="26"/>
    </row>
    <row r="36" spans="1:9" ht="15.75">
      <c r="A36" s="22" t="s">
        <v>8</v>
      </c>
      <c r="B36" s="32" t="s">
        <v>35</v>
      </c>
      <c r="C36" s="32">
        <v>15.7</v>
      </c>
      <c r="D36" s="32"/>
      <c r="E36" s="32">
        <v>25.6</v>
      </c>
      <c r="F36" s="32">
        <v>45.7</v>
      </c>
      <c r="G36" s="32">
        <v>32.1</v>
      </c>
      <c r="H36" s="32">
        <v>23.7</v>
      </c>
      <c r="I36" s="26"/>
    </row>
    <row r="37" spans="1:9" ht="15.75">
      <c r="A37" s="22" t="s">
        <v>9</v>
      </c>
      <c r="B37" s="32">
        <v>5.9</v>
      </c>
      <c r="C37" s="32">
        <v>15</v>
      </c>
      <c r="D37" s="32"/>
      <c r="E37" s="32">
        <v>34.7</v>
      </c>
      <c r="F37" s="32">
        <v>41.3</v>
      </c>
      <c r="G37" s="32">
        <v>37.2</v>
      </c>
      <c r="H37" s="32">
        <v>21.8</v>
      </c>
      <c r="I37" s="26"/>
    </row>
    <row r="38" spans="1:9" ht="15.75">
      <c r="A38" s="22" t="s">
        <v>10</v>
      </c>
      <c r="B38" s="32">
        <v>8.8</v>
      </c>
      <c r="C38" s="32">
        <v>19.2</v>
      </c>
      <c r="D38" s="32"/>
      <c r="E38" s="32">
        <v>20.4</v>
      </c>
      <c r="F38" s="32">
        <v>45.5</v>
      </c>
      <c r="G38" s="32">
        <v>26.8</v>
      </c>
      <c r="H38" s="32">
        <v>22.6</v>
      </c>
      <c r="I38" s="26"/>
    </row>
    <row r="39" spans="1:9" ht="15.75">
      <c r="A39" s="22" t="s">
        <v>11</v>
      </c>
      <c r="B39" s="32">
        <v>8.9</v>
      </c>
      <c r="C39" s="32">
        <v>17.2</v>
      </c>
      <c r="D39" s="32"/>
      <c r="E39" s="32">
        <v>30.7</v>
      </c>
      <c r="F39" s="32">
        <v>82.1</v>
      </c>
      <c r="G39" s="32">
        <v>53.1</v>
      </c>
      <c r="H39" s="32">
        <v>35.6</v>
      </c>
      <c r="I39" s="26"/>
    </row>
    <row r="40" spans="1:9" ht="15.75">
      <c r="A40" s="22" t="s">
        <v>12</v>
      </c>
      <c r="B40" s="32">
        <v>6.2</v>
      </c>
      <c r="C40" s="32">
        <v>27.2</v>
      </c>
      <c r="D40" s="32"/>
      <c r="E40" s="32">
        <v>22.7</v>
      </c>
      <c r="F40" s="32">
        <v>50.5</v>
      </c>
      <c r="G40" s="32">
        <v>30.7</v>
      </c>
      <c r="H40" s="32">
        <v>21.9</v>
      </c>
      <c r="I40" s="26"/>
    </row>
    <row r="41" spans="1:9" ht="15.75">
      <c r="A41" s="22" t="s">
        <v>13</v>
      </c>
      <c r="B41" s="32">
        <v>10.6</v>
      </c>
      <c r="C41" s="32">
        <v>27.7</v>
      </c>
      <c r="D41" s="32"/>
      <c r="E41" s="32">
        <v>37.3</v>
      </c>
      <c r="F41" s="32">
        <v>69.6</v>
      </c>
      <c r="G41" s="32">
        <v>56.3</v>
      </c>
      <c r="H41" s="32">
        <v>34.9</v>
      </c>
      <c r="I41" s="26"/>
    </row>
    <row r="42" spans="1:9" ht="15.75">
      <c r="A42" s="22" t="s">
        <v>14</v>
      </c>
      <c r="B42" s="32">
        <v>4.6</v>
      </c>
      <c r="C42" s="32">
        <v>17</v>
      </c>
      <c r="D42" s="32"/>
      <c r="E42" s="32">
        <v>28.4</v>
      </c>
      <c r="F42" s="32">
        <v>62.1</v>
      </c>
      <c r="G42" s="32">
        <v>36.5</v>
      </c>
      <c r="H42" s="32">
        <v>17.5</v>
      </c>
      <c r="I42" s="26"/>
    </row>
    <row r="43" spans="1:9" s="4" customFormat="1" ht="15.75">
      <c r="A43" s="23" t="s">
        <v>15</v>
      </c>
      <c r="B43" s="32">
        <v>8.8</v>
      </c>
      <c r="C43" s="32">
        <v>20.8</v>
      </c>
      <c r="D43" s="32"/>
      <c r="E43" s="32">
        <v>29.5</v>
      </c>
      <c r="F43" s="32">
        <v>64.4</v>
      </c>
      <c r="G43" s="32">
        <v>44.1</v>
      </c>
      <c r="H43" s="32">
        <v>28.9</v>
      </c>
      <c r="I43" s="29"/>
    </row>
    <row r="44" spans="2:9" ht="8.25" customHeight="1">
      <c r="B44" s="20"/>
      <c r="C44" s="20"/>
      <c r="D44" s="18"/>
      <c r="E44" s="18"/>
      <c r="F44" s="18"/>
      <c r="G44" s="18"/>
      <c r="H44" s="18"/>
      <c r="I44" s="26"/>
    </row>
    <row r="45" spans="1:9" ht="18.75">
      <c r="A45" s="5" t="s">
        <v>34</v>
      </c>
      <c r="B45" s="20"/>
      <c r="C45" s="20"/>
      <c r="D45" s="18"/>
      <c r="E45" s="18"/>
      <c r="F45" s="18"/>
      <c r="G45" s="18"/>
      <c r="H45" s="18"/>
      <c r="I45" s="26"/>
    </row>
    <row r="46" spans="2:9" ht="7.5" customHeight="1">
      <c r="B46" s="20"/>
      <c r="C46" s="20"/>
      <c r="D46" s="18"/>
      <c r="E46" s="18"/>
      <c r="F46" s="18"/>
      <c r="G46" s="18"/>
      <c r="H46" s="18"/>
      <c r="I46" s="26"/>
    </row>
    <row r="47" spans="1:9" ht="15.75" customHeight="1">
      <c r="A47" s="16" t="s">
        <v>23</v>
      </c>
      <c r="B47" s="20"/>
      <c r="C47" s="20"/>
      <c r="D47" s="18"/>
      <c r="E47" s="18"/>
      <c r="F47" s="18"/>
      <c r="G47" s="18"/>
      <c r="H47" s="18"/>
      <c r="I47" s="26"/>
    </row>
    <row r="48" spans="1:9" ht="15.75" customHeight="1">
      <c r="A48" s="22" t="s">
        <v>7</v>
      </c>
      <c r="B48" s="36" t="s">
        <v>35</v>
      </c>
      <c r="C48" s="27">
        <f>IF(ISERR((C24-C$32)/C$32*100),"n/a",IF(((C24-C$32)/C$32*100)=0,"-",((C24-C$32)/C$32*100)))</f>
        <v>30</v>
      </c>
      <c r="D48" s="27"/>
      <c r="E48" s="27">
        <f>IF(ISERR((E24-E$32)/E$32*100),"n/a",IF(((E24-E$32)/E$32*100)=0,"-",((E24-E$32)/E$32*100)))</f>
        <v>13.483146067415722</v>
      </c>
      <c r="F48" s="27">
        <f>IF(ISERR((F24-F$32)/F$32*100),"n/a",IF(((F24-F$32)/F$32*100)=0,"-",((F24-F$32)/F$32*100)))</f>
        <v>-8.620689655172415</v>
      </c>
      <c r="G48" s="27">
        <f>IF(ISERR((G24-G$32)/G$32*100),"n/a",IF(((G24-G$32)/G$32*100)=0,"-",((G24-G$32)/G$32*100)))</f>
        <v>0.9900990099009866</v>
      </c>
      <c r="H48" s="27">
        <f>IF(ISERR((H24-H$32)/H$32*100),"n/a",IF(((H24-H$32)/H$32*100)=0,"-",((H24-H$32)/H$32*100)))</f>
        <v>24.285714285714274</v>
      </c>
      <c r="I48" s="26"/>
    </row>
    <row r="49" spans="1:9" ht="15.75">
      <c r="A49" s="22" t="s">
        <v>8</v>
      </c>
      <c r="B49" s="36" t="s">
        <v>35</v>
      </c>
      <c r="C49" s="27">
        <f aca="true" t="shared" si="0" ref="C49:C54">IF(ISERR((C25-C$32)/C$32*100),"n/a",IF(((C25-C$32)/C$32*100)=0,"-",((C25-C$32)/C$32*100)))</f>
        <v>-28.33333333333334</v>
      </c>
      <c r="D49" s="27"/>
      <c r="E49" s="27">
        <f aca="true" t="shared" si="1" ref="E49:H54">IF(ISERR((E25-E$32)/E$32*100),"n/a",IF(((E25-E$32)/E$32*100)=0,"-",((E25-E$32)/E$32*100)))</f>
        <v>-14.606741573033716</v>
      </c>
      <c r="F49" s="27">
        <f t="shared" si="1"/>
        <v>-32.758620689655174</v>
      </c>
      <c r="G49" s="27">
        <f t="shared" si="1"/>
        <v>-24.752475247524753</v>
      </c>
      <c r="H49" s="27">
        <f t="shared" si="1"/>
        <v>-15.714285714285708</v>
      </c>
      <c r="I49" s="26"/>
    </row>
    <row r="50" spans="1:9" ht="15.75">
      <c r="A50" s="22" t="s">
        <v>9</v>
      </c>
      <c r="B50" s="27">
        <f>IF(ISERR((B26-B$32)/B$32*100),"n/a",IF(((B26-B$32)/B$32*100)=0,"-",((B26-B$32)/B$32*100)))</f>
        <v>12.499999999999996</v>
      </c>
      <c r="C50" s="27">
        <f t="shared" si="0"/>
        <v>-13.33333333333333</v>
      </c>
      <c r="D50" s="27"/>
      <c r="E50" s="27">
        <f t="shared" si="1"/>
        <v>44.9438202247191</v>
      </c>
      <c r="F50" s="27">
        <f t="shared" si="1"/>
        <v>-20.689655172413797</v>
      </c>
      <c r="G50" s="27">
        <f t="shared" si="1"/>
        <v>13.861386138613865</v>
      </c>
      <c r="H50" s="27" t="str">
        <f t="shared" si="1"/>
        <v>-</v>
      </c>
      <c r="I50" s="26"/>
    </row>
    <row r="51" spans="1:9" ht="15.75">
      <c r="A51" s="22" t="s">
        <v>10</v>
      </c>
      <c r="B51" s="27">
        <f>IF(ISERR((B27-B$32)/B$32*100),"n/a",IF(((B27-B$32)/B$32*100)=0,"-",((B27-B$32)/B$32*100)))</f>
        <v>-6.250000000000005</v>
      </c>
      <c r="C51" s="27">
        <f t="shared" si="0"/>
        <v>-21.666666666666664</v>
      </c>
      <c r="D51" s="27"/>
      <c r="E51" s="27">
        <f t="shared" si="1"/>
        <v>-33.70786516853933</v>
      </c>
      <c r="F51" s="27">
        <f t="shared" si="1"/>
        <v>-17.24137931034483</v>
      </c>
      <c r="G51" s="27">
        <f t="shared" si="1"/>
        <v>-32.67326732673268</v>
      </c>
      <c r="H51" s="27">
        <f t="shared" si="1"/>
        <v>-20.000000000000004</v>
      </c>
      <c r="I51" s="26"/>
    </row>
    <row r="52" spans="1:9" ht="15.75">
      <c r="A52" s="22" t="s">
        <v>11</v>
      </c>
      <c r="B52" s="27">
        <f>IF(ISERR((B28-B$32)/B$32*100),"n/a",IF(((B28-B$32)/B$32*100)=0,"-",((B28-B$32)/B$32*100)))</f>
        <v>-37.50000000000001</v>
      </c>
      <c r="C52" s="27">
        <f t="shared" si="0"/>
        <v>-48.333333333333336</v>
      </c>
      <c r="D52" s="27"/>
      <c r="E52" s="27">
        <f t="shared" si="1"/>
        <v>-25.842696629213492</v>
      </c>
      <c r="F52" s="27">
        <f t="shared" si="1"/>
        <v>-13.79310344827586</v>
      </c>
      <c r="G52" s="27">
        <f t="shared" si="1"/>
        <v>-19.801980198019802</v>
      </c>
      <c r="H52" s="27">
        <f t="shared" si="1"/>
        <v>-21.428571428571427</v>
      </c>
      <c r="I52" s="26"/>
    </row>
    <row r="53" spans="1:9" ht="15.75">
      <c r="A53" s="22" t="s">
        <v>12</v>
      </c>
      <c r="B53" s="27">
        <f>IF(ISERR((B29-B$32)/B$32*100),"n/a",IF(((B29-B$32)/B$32*100)=0,"-",((B29-B$32)/B$32*100)))</f>
        <v>-12.50000000000001</v>
      </c>
      <c r="C53" s="27">
        <f t="shared" si="0"/>
        <v>86.66666666666666</v>
      </c>
      <c r="D53" s="27"/>
      <c r="E53" s="27">
        <f t="shared" si="1"/>
        <v>-5.617977528089887</v>
      </c>
      <c r="F53" s="27">
        <f t="shared" si="1"/>
        <v>-0.8620689655172384</v>
      </c>
      <c r="G53" s="27">
        <f t="shared" si="1"/>
        <v>-7.920792079207911</v>
      </c>
      <c r="H53" s="27">
        <f t="shared" si="1"/>
        <v>-2.85714285714286</v>
      </c>
      <c r="I53" s="26"/>
    </row>
    <row r="54" spans="1:9" ht="15.75">
      <c r="A54" s="22" t="s">
        <v>13</v>
      </c>
      <c r="B54" s="27">
        <f>IF(ISERR((B30-B$32)/B$32*100),"n/a",IF(((B30-B$32)/B$32*100)=0,"-",((B30-B$32)/B$32*100)))</f>
        <v>12.499999999999996</v>
      </c>
      <c r="C54" s="27">
        <f t="shared" si="0"/>
        <v>21.666666666666664</v>
      </c>
      <c r="D54" s="27"/>
      <c r="E54" s="27">
        <f t="shared" si="1"/>
        <v>22.47191011235955</v>
      </c>
      <c r="F54" s="27">
        <f t="shared" si="1"/>
        <v>18.103448275862068</v>
      </c>
      <c r="G54" s="27">
        <f t="shared" si="1"/>
        <v>24.752475247524753</v>
      </c>
      <c r="H54" s="27">
        <f t="shared" si="1"/>
        <v>12.857142857142861</v>
      </c>
      <c r="I54" s="26"/>
    </row>
    <row r="55" spans="1:9" ht="15.75">
      <c r="A55" s="22" t="s">
        <v>14</v>
      </c>
      <c r="B55" s="27">
        <f aca="true" t="shared" si="2" ref="B55:H55">IF(ISERR((B31-B$32)/B$32*100),"n/a",IF(((B31-B$32)/B$32*100)=0,"-",((B31-B$32)/B$32*100)))</f>
        <v>-18.750000000000004</v>
      </c>
      <c r="C55" s="27" t="str">
        <f t="shared" si="2"/>
        <v>-</v>
      </c>
      <c r="D55" s="27"/>
      <c r="E55" s="27">
        <f t="shared" si="2"/>
        <v>7.865168539325834</v>
      </c>
      <c r="F55" s="27">
        <f t="shared" si="2"/>
        <v>8.620689655172415</v>
      </c>
      <c r="G55" s="27">
        <f t="shared" si="2"/>
        <v>1.980198019801991</v>
      </c>
      <c r="H55" s="27">
        <f t="shared" si="2"/>
        <v>-21.428571428571427</v>
      </c>
      <c r="I55" s="26"/>
    </row>
    <row r="56" spans="2:9" ht="8.25" customHeight="1">
      <c r="B56" s="19"/>
      <c r="C56" s="19"/>
      <c r="D56" s="18"/>
      <c r="E56" s="18"/>
      <c r="F56" s="18"/>
      <c r="G56" s="18"/>
      <c r="H56" s="18"/>
      <c r="I56" s="26"/>
    </row>
    <row r="57" spans="1:9" ht="15.75" customHeight="1">
      <c r="A57" s="16" t="s">
        <v>16</v>
      </c>
      <c r="B57" s="19"/>
      <c r="C57" s="19"/>
      <c r="D57" s="18"/>
      <c r="E57" s="18"/>
      <c r="F57" s="18"/>
      <c r="G57" s="18"/>
      <c r="H57" s="18"/>
      <c r="I57" s="26"/>
    </row>
    <row r="58" spans="1:9" ht="15.75">
      <c r="A58" s="22" t="s">
        <v>7</v>
      </c>
      <c r="B58" s="36" t="s">
        <v>35</v>
      </c>
      <c r="C58" s="27">
        <f>IF(ISERR((C35-C$43)/C$43*100),"n/a",IF(((C35-C$43)/C$43*100)=0,"-",((C35-C$43)/C$43*100)))</f>
        <v>10.096153846153836</v>
      </c>
      <c r="D58" s="27"/>
      <c r="E58" s="27">
        <f>IF(ISERR((E35-E$43)/E$43*100),"n/a",IF(((E35-E$43)/E$43*100)=0,"-",((E35-E$43)/E$43*100)))</f>
        <v>-13.220338983050842</v>
      </c>
      <c r="F58" s="27">
        <f>IF(ISERR((F35-F$43)/F$43*100),"n/a",IF(((F35-F$43)/F$43*100)=0,"-",((F35-F$43)/F$43*100)))</f>
        <v>-48.29192546583852</v>
      </c>
      <c r="G58" s="27">
        <f>IF(ISERR((G35-G$43)/G$43*100),"n/a",IF(((G35-G$43)/G$43*100)=0,"-",((G35-G$43)/G$43*100)))</f>
        <v>-38.775510204081634</v>
      </c>
      <c r="H58" s="27">
        <f>IF(ISERR((H35-H$43)/H$43*100),"n/a",IF(((H35-H$43)/H$43*100)=0,"-",((H35-H$43)/H$43*100)))</f>
        <v>-15.224913494809684</v>
      </c>
      <c r="I58" s="26"/>
    </row>
    <row r="59" spans="1:9" ht="15.75">
      <c r="A59" s="22" t="s">
        <v>8</v>
      </c>
      <c r="B59" s="36" t="s">
        <v>35</v>
      </c>
      <c r="C59" s="27">
        <f aca="true" t="shared" si="3" ref="C59:C64">IF(ISERR((C36-C$43)/C$43*100),"n/a",IF(((C36-C$43)/C$43*100)=0,"-",((C36-C$43)/C$43*100)))</f>
        <v>-24.519230769230777</v>
      </c>
      <c r="D59" s="27"/>
      <c r="E59" s="27">
        <f aca="true" t="shared" si="4" ref="E59:H64">IF(ISERR((E36-E$43)/E$43*100),"n/a",IF(((E36-E$43)/E$43*100)=0,"-",((E36-E$43)/E$43*100)))</f>
        <v>-13.220338983050842</v>
      </c>
      <c r="F59" s="27">
        <f t="shared" si="4"/>
        <v>-29.037267080745345</v>
      </c>
      <c r="G59" s="27">
        <f t="shared" si="4"/>
        <v>-27.210884353741495</v>
      </c>
      <c r="H59" s="27">
        <f t="shared" si="4"/>
        <v>-17.993079584775085</v>
      </c>
      <c r="I59" s="26"/>
    </row>
    <row r="60" spans="1:9" ht="15.75">
      <c r="A60" s="22" t="s">
        <v>9</v>
      </c>
      <c r="B60" s="27">
        <f>IF(ISERR((B37-B$43)/B$43*100),"n/a",IF(((B37-B$43)/B$43*100)=0,"-",((B37-B$43)/B$43*100)))</f>
        <v>-32.95454545454546</v>
      </c>
      <c r="C60" s="27">
        <f t="shared" si="3"/>
        <v>-27.884615384615387</v>
      </c>
      <c r="D60" s="27"/>
      <c r="E60" s="27">
        <f t="shared" si="4"/>
        <v>17.627118644067806</v>
      </c>
      <c r="F60" s="27">
        <f t="shared" si="4"/>
        <v>-35.86956521739131</v>
      </c>
      <c r="G60" s="27">
        <f t="shared" si="4"/>
        <v>-15.646258503401356</v>
      </c>
      <c r="H60" s="27">
        <f t="shared" si="4"/>
        <v>-24.5674740484429</v>
      </c>
      <c r="I60" s="26"/>
    </row>
    <row r="61" spans="1:9" ht="15.75">
      <c r="A61" s="22" t="s">
        <v>10</v>
      </c>
      <c r="B61" s="27" t="str">
        <f>IF(ISERR((B38-B$43)/B$43*100),"n/a",IF(((B38-B$43)/B$43*100)=0,"-",((B38-B$43)/B$43*100)))</f>
        <v>-</v>
      </c>
      <c r="C61" s="27">
        <f t="shared" si="3"/>
        <v>-7.692307692307699</v>
      </c>
      <c r="D61" s="27"/>
      <c r="E61" s="27">
        <f t="shared" si="4"/>
        <v>-30.847457627118647</v>
      </c>
      <c r="F61" s="27">
        <f t="shared" si="4"/>
        <v>-29.34782608695653</v>
      </c>
      <c r="G61" s="27">
        <f t="shared" si="4"/>
        <v>-39.229024943310655</v>
      </c>
      <c r="H61" s="27">
        <f t="shared" si="4"/>
        <v>-21.799307958477502</v>
      </c>
      <c r="I61" s="26"/>
    </row>
    <row r="62" spans="1:9" ht="15.75">
      <c r="A62" s="22" t="s">
        <v>11</v>
      </c>
      <c r="B62" s="27">
        <f>IF(ISERR((B39-B$43)/B$43*100),"n/a",IF(((B39-B$43)/B$43*100)=0,"-",((B39-B$43)/B$43*100)))</f>
        <v>1.1363636363636322</v>
      </c>
      <c r="C62" s="27">
        <f t="shared" si="3"/>
        <v>-17.307692307692314</v>
      </c>
      <c r="D62" s="27"/>
      <c r="E62" s="27">
        <f t="shared" si="4"/>
        <v>4.06779661016949</v>
      </c>
      <c r="F62" s="27">
        <f t="shared" si="4"/>
        <v>27.484472049689423</v>
      </c>
      <c r="G62" s="27">
        <f t="shared" si="4"/>
        <v>20.408163265306122</v>
      </c>
      <c r="H62" s="27">
        <f t="shared" si="4"/>
        <v>23.18339100346022</v>
      </c>
      <c r="I62" s="26"/>
    </row>
    <row r="63" spans="1:9" ht="15.75">
      <c r="A63" s="22" t="s">
        <v>12</v>
      </c>
      <c r="B63" s="27">
        <f>IF(ISERR((B40-B$43)/B$43*100),"n/a",IF(((B40-B$43)/B$43*100)=0,"-",((B40-B$43)/B$43*100)))</f>
        <v>-29.545454545454547</v>
      </c>
      <c r="C63" s="27">
        <f t="shared" si="3"/>
        <v>30.76923076923076</v>
      </c>
      <c r="D63" s="27"/>
      <c r="E63" s="27">
        <f t="shared" si="4"/>
        <v>-23.05084745762712</v>
      </c>
      <c r="F63" s="27">
        <f t="shared" si="4"/>
        <v>-21.583850931677027</v>
      </c>
      <c r="G63" s="27">
        <f t="shared" si="4"/>
        <v>-30.385487528344672</v>
      </c>
      <c r="H63" s="27">
        <f t="shared" si="4"/>
        <v>-24.221453287197235</v>
      </c>
      <c r="I63" s="26"/>
    </row>
    <row r="64" spans="1:9" ht="15.75">
      <c r="A64" s="22" t="s">
        <v>13</v>
      </c>
      <c r="B64" s="27">
        <f>IF(ISERR((B41-B$43)/B$43*100),"n/a",IF(((B41-B$43)/B$43*100)=0,"-",((B41-B$43)/B$43*100)))</f>
        <v>20.454545454545443</v>
      </c>
      <c r="C64" s="27">
        <f t="shared" si="3"/>
        <v>33.17307692307692</v>
      </c>
      <c r="D64" s="27"/>
      <c r="E64" s="27">
        <f t="shared" si="4"/>
        <v>26.440677966101685</v>
      </c>
      <c r="F64" s="27">
        <f t="shared" si="4"/>
        <v>8.074534161490664</v>
      </c>
      <c r="G64" s="27">
        <f t="shared" si="4"/>
        <v>27.66439909297051</v>
      </c>
      <c r="H64" s="27">
        <f t="shared" si="4"/>
        <v>20.761245674740486</v>
      </c>
      <c r="I64" s="26"/>
    </row>
    <row r="65" spans="1:9" s="12" customFormat="1" ht="15.75">
      <c r="A65" s="30" t="s">
        <v>14</v>
      </c>
      <c r="B65" s="27">
        <f aca="true" t="shared" si="5" ref="B65:H65">IF(ISERR((B42-B$43)/B$43*100),"n/a",IF(((B42-B$43)/B$43*100)=0,"-",((B42-B$43)/B$43*100)))</f>
        <v>-47.727272727272734</v>
      </c>
      <c r="C65" s="27">
        <f t="shared" si="5"/>
        <v>-18.26923076923077</v>
      </c>
      <c r="D65" s="27"/>
      <c r="E65" s="27">
        <f t="shared" si="5"/>
        <v>-3.728813559322039</v>
      </c>
      <c r="F65" s="27">
        <f t="shared" si="5"/>
        <v>-3.5714285714285774</v>
      </c>
      <c r="G65" s="27">
        <f t="shared" si="5"/>
        <v>-17.23356009070295</v>
      </c>
      <c r="H65" s="27">
        <f t="shared" si="5"/>
        <v>-39.44636678200692</v>
      </c>
      <c r="I65" s="26"/>
    </row>
    <row r="66" spans="1:9" ht="16.5" thickBot="1">
      <c r="A66" s="24"/>
      <c r="B66" s="28"/>
      <c r="C66" s="28"/>
      <c r="D66" s="28"/>
      <c r="E66" s="28"/>
      <c r="F66" s="28"/>
      <c r="G66" s="28"/>
      <c r="H66" s="28"/>
      <c r="I66" s="26"/>
    </row>
    <row r="67" spans="1:9" ht="15.75">
      <c r="A67" s="30"/>
      <c r="B67" s="27"/>
      <c r="C67" s="27"/>
      <c r="D67" s="27"/>
      <c r="E67" s="27"/>
      <c r="F67" s="27"/>
      <c r="G67" s="27"/>
      <c r="H67" s="27"/>
      <c r="I67" s="26"/>
    </row>
    <row r="68" spans="1:9" ht="15.75">
      <c r="A68" s="2" t="s">
        <v>37</v>
      </c>
      <c r="I68" s="25"/>
    </row>
    <row r="69" ht="15.75">
      <c r="A69" s="2" t="s">
        <v>26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2003-01-13T15:57:41Z</cp:lastPrinted>
  <dcterms:created xsi:type="dcterms:W3CDTF">2001-10-11T09:31:54Z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