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5" yWindow="0" windowWidth="12120" windowHeight="9120" activeTab="0"/>
  </bookViews>
  <sheets>
    <sheet name="Table21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1">'Chart'!$A$1:$J$58</definedName>
    <definedName name="_xlnm.Print_Area" localSheetId="0">'Table21'!$A$1:$L$68</definedName>
    <definedName name="SHEETA">#REF!</definedName>
    <definedName name="SHEETC">#REF!</definedName>
    <definedName name="SHEETE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<sst xmlns="http://schemas.openxmlformats.org/spreadsheetml/2006/main" count="44" uniqueCount="30">
  <si>
    <t>Drivers Breath Tested</t>
  </si>
  <si>
    <t>Motorists involved in accidents, breath tested and breath test results, by time of day</t>
  </si>
  <si>
    <t>Year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</si>
  <si>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</si>
  <si>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</si>
  <si>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</si>
  <si>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</si>
  <si>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</si>
  <si>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</si>
  <si>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</si>
  <si>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</si>
  <si>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Total</t>
  </si>
  <si>
    <t>(a) Numbers</t>
  </si>
  <si>
    <t>Motorists involved</t>
  </si>
  <si>
    <t>Positive/refused</t>
  </si>
  <si>
    <t>(b) Percentages</t>
  </si>
  <si>
    <t>Breath test requested</t>
  </si>
  <si>
    <t>as percent of motorists</t>
  </si>
  <si>
    <t>Positive/refused as</t>
  </si>
  <si>
    <t>percent of motorists</t>
  </si>
  <si>
    <t>involved</t>
  </si>
  <si>
    <t>percent of those where</t>
  </si>
  <si>
    <t>breath test requested</t>
  </si>
  <si>
    <t>Motorists involved in accidents with positive or refused breath test</t>
  </si>
  <si>
    <t>Breath tests requested</t>
  </si>
  <si>
    <t>Years: 1991 to 2001</t>
  </si>
  <si>
    <t>Table 21</t>
  </si>
  <si>
    <t>Years: 1994-98 and 1997-2001 averages, 1997 to 2001</t>
  </si>
  <si>
    <t>1994-98 average</t>
  </si>
  <si>
    <t>1997-2001 average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</si>
</sst>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dd\-mmm_)"/>
    <numFmt numFmtId="169" formatCode="hh:mm_)"/>
    <numFmt numFmtId="170" formatCode="General_)"/>
    <numFmt numFmtId="171" formatCode="#,##0_);\(#,##0\)"/>
    <numFmt numFmtId="172" formatCode="0_)"/>
    <numFmt numFmtId="173" formatCode="0.00_)"/>
    <numFmt numFmtId="174" formatCode="0.0_)"/>
    <numFmt numFmtId="175" formatCode="_-* #,##0.0_-;\-* #,##0.0_-;_-* &quot;-&quot;??_-;_-@_-"/>
    <numFmt numFmtId="176" formatCode="_-* #,##0_-;\-* #,##0_-;_-* &quot;-&quot;??_-;_-@_-"/>
  </numFmts>
  <fonts count="18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sz val="8"/>
      <name val="Arial"/>
      <family val="0"/>
    </font>
    <font>
      <sz val="21.75"/>
      <name val="Arial"/>
      <family val="0"/>
    </font>
    <font>
      <sz val="14.75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2.5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4" fillId="0" borderId="0">
      <alignment/>
      <protection/>
    </xf>
    <xf numFmtId="17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44" fontId="7" fillId="0" borderId="2" xfId="17" applyFont="1" applyBorder="1" applyAlignment="1">
      <alignment horizontal="center"/>
    </xf>
    <xf numFmtId="16" fontId="7" fillId="0" borderId="2" xfId="0" applyNumberFormat="1" applyFont="1" applyBorder="1" applyAlignment="1" quotePrefix="1">
      <alignment horizontal="center"/>
    </xf>
    <xf numFmtId="17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10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9" fillId="0" borderId="0" xfId="25" applyFont="1">
      <alignment/>
      <protection/>
    </xf>
    <xf numFmtId="0" fontId="10" fillId="0" borderId="0" xfId="25" applyFont="1">
      <alignment/>
      <protection/>
    </xf>
    <xf numFmtId="0" fontId="8" fillId="0" borderId="0" xfId="25" applyFont="1">
      <alignment/>
      <protection/>
    </xf>
    <xf numFmtId="0" fontId="10" fillId="0" borderId="0" xfId="25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4" fontId="7" fillId="0" borderId="0" xfId="17" applyFont="1" applyBorder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17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66" fontId="17" fillId="0" borderId="1" xfId="0" applyNumberFormat="1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AREAS" xfId="20"/>
    <cellStyle name="Normal_rast22" xfId="21"/>
    <cellStyle name="Normal_rast29.xls Chart 1" xfId="22"/>
    <cellStyle name="Normal_rast29.xls Chart 2" xfId="23"/>
    <cellStyle name="Normal_rast29.xls Chart 3" xfId="24"/>
    <cellStyle name="Normal_rast3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925"/>
          <c:w val="0.81625"/>
          <c:h val="0.7082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Table21!$C$28:$C$38</c:f>
              <c:numCache>
                <c:ptCount val="11"/>
                <c:pt idx="0">
                  <c:v>191</c:v>
                </c:pt>
                <c:pt idx="1">
                  <c:v>190</c:v>
                </c:pt>
                <c:pt idx="2">
                  <c:v>186</c:v>
                </c:pt>
                <c:pt idx="3">
                  <c:v>162</c:v>
                </c:pt>
                <c:pt idx="4">
                  <c:v>150</c:v>
                </c:pt>
                <c:pt idx="5">
                  <c:v>160</c:v>
                </c:pt>
                <c:pt idx="6">
                  <c:v>146</c:v>
                </c:pt>
                <c:pt idx="7">
                  <c:v>128</c:v>
                </c:pt>
                <c:pt idx="8">
                  <c:v>128</c:v>
                </c:pt>
                <c:pt idx="9">
                  <c:v>135</c:v>
                </c:pt>
                <c:pt idx="10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Table21!$H$28:$H$38</c:f>
              <c:numCache>
                <c:ptCount val="11"/>
                <c:pt idx="0">
                  <c:v>90</c:v>
                </c:pt>
                <c:pt idx="1">
                  <c:v>56</c:v>
                </c:pt>
                <c:pt idx="2">
                  <c:v>61</c:v>
                </c:pt>
                <c:pt idx="3">
                  <c:v>79</c:v>
                </c:pt>
                <c:pt idx="4">
                  <c:v>57</c:v>
                </c:pt>
                <c:pt idx="5">
                  <c:v>66</c:v>
                </c:pt>
                <c:pt idx="6">
                  <c:v>57</c:v>
                </c:pt>
                <c:pt idx="7">
                  <c:v>57</c:v>
                </c:pt>
                <c:pt idx="8">
                  <c:v>50</c:v>
                </c:pt>
                <c:pt idx="9">
                  <c:v>62</c:v>
                </c:pt>
                <c:pt idx="10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6pm-9pm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Table21!$I$28:$I$38</c:f>
              <c:numCache>
                <c:ptCount val="11"/>
                <c:pt idx="0">
                  <c:v>117</c:v>
                </c:pt>
                <c:pt idx="1">
                  <c:v>110</c:v>
                </c:pt>
                <c:pt idx="2">
                  <c:v>104</c:v>
                </c:pt>
                <c:pt idx="3">
                  <c:v>102</c:v>
                </c:pt>
                <c:pt idx="4">
                  <c:v>117</c:v>
                </c:pt>
                <c:pt idx="5">
                  <c:v>89</c:v>
                </c:pt>
                <c:pt idx="6">
                  <c:v>101</c:v>
                </c:pt>
                <c:pt idx="7">
                  <c:v>87</c:v>
                </c:pt>
                <c:pt idx="8">
                  <c:v>82</c:v>
                </c:pt>
                <c:pt idx="9">
                  <c:v>88</c:v>
                </c:pt>
                <c:pt idx="10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Table21!$J$28:$J$38</c:f>
              <c:numCache>
                <c:ptCount val="11"/>
                <c:pt idx="0">
                  <c:v>163</c:v>
                </c:pt>
                <c:pt idx="1">
                  <c:v>149</c:v>
                </c:pt>
                <c:pt idx="2">
                  <c:v>140</c:v>
                </c:pt>
                <c:pt idx="3">
                  <c:v>116</c:v>
                </c:pt>
                <c:pt idx="4">
                  <c:v>127</c:v>
                </c:pt>
                <c:pt idx="5">
                  <c:v>131</c:v>
                </c:pt>
                <c:pt idx="6">
                  <c:v>122</c:v>
                </c:pt>
                <c:pt idx="7">
                  <c:v>113</c:v>
                </c:pt>
                <c:pt idx="8">
                  <c:v>100</c:v>
                </c:pt>
                <c:pt idx="9">
                  <c:v>106</c:v>
                </c:pt>
                <c:pt idx="10">
                  <c:v>99</c:v>
                </c:pt>
              </c:numCache>
            </c:numRef>
          </c:val>
          <c:smooth val="0"/>
        </c:ser>
        <c:axId val="16276170"/>
        <c:axId val="12267803"/>
      </c:lineChart>
      <c:catAx>
        <c:axId val="162761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  <c:max val="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76170"/>
        <c:crossesAt val="1"/>
        <c:crossBetween val="between"/>
        <c:dispUnits/>
        <c:majorUnit val="5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675"/>
          <c:y val="0.10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1"/>
          <c:w val="0.8235"/>
          <c:h val="0.9097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Table21!$D$28:$D$38</c:f>
              <c:numCache>
                <c:ptCount val="11"/>
                <c:pt idx="0">
                  <c:v>66</c:v>
                </c:pt>
                <c:pt idx="1">
                  <c:v>61</c:v>
                </c:pt>
                <c:pt idx="2">
                  <c:v>44</c:v>
                </c:pt>
                <c:pt idx="3">
                  <c:v>40</c:v>
                </c:pt>
                <c:pt idx="4">
                  <c:v>50</c:v>
                </c:pt>
                <c:pt idx="5">
                  <c:v>49</c:v>
                </c:pt>
                <c:pt idx="6">
                  <c:v>62</c:v>
                </c:pt>
                <c:pt idx="7">
                  <c:v>69</c:v>
                </c:pt>
                <c:pt idx="8">
                  <c:v>68</c:v>
                </c:pt>
                <c:pt idx="9">
                  <c:v>66</c:v>
                </c:pt>
                <c:pt idx="10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Table21!$E$28:$E$38</c:f>
              <c:numCache>
                <c:ptCount val="11"/>
                <c:pt idx="0">
                  <c:v>28</c:v>
                </c:pt>
                <c:pt idx="1">
                  <c:v>26</c:v>
                </c:pt>
                <c:pt idx="2">
                  <c:v>18</c:v>
                </c:pt>
                <c:pt idx="3">
                  <c:v>23</c:v>
                </c:pt>
                <c:pt idx="4">
                  <c:v>26</c:v>
                </c:pt>
                <c:pt idx="5">
                  <c:v>31</c:v>
                </c:pt>
                <c:pt idx="6">
                  <c:v>39</c:v>
                </c:pt>
                <c:pt idx="7">
                  <c:v>40</c:v>
                </c:pt>
                <c:pt idx="8">
                  <c:v>24</c:v>
                </c:pt>
                <c:pt idx="9">
                  <c:v>27</c:v>
                </c:pt>
                <c:pt idx="10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Table21!$F$28:$F$38</c:f>
              <c:numCache>
                <c:ptCount val="11"/>
                <c:pt idx="0">
                  <c:v>27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26</c:v>
                </c:pt>
                <c:pt idx="5">
                  <c:v>11</c:v>
                </c:pt>
                <c:pt idx="6">
                  <c:v>23</c:v>
                </c:pt>
                <c:pt idx="7">
                  <c:v>24</c:v>
                </c:pt>
                <c:pt idx="8">
                  <c:v>32</c:v>
                </c:pt>
                <c:pt idx="9">
                  <c:v>19</c:v>
                </c:pt>
                <c:pt idx="10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v>Midday-3pm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Table21!$B$28:$B$38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Table21!$G$28:$G$38</c:f>
              <c:numCache>
                <c:ptCount val="11"/>
                <c:pt idx="0">
                  <c:v>35</c:v>
                </c:pt>
                <c:pt idx="1">
                  <c:v>25</c:v>
                </c:pt>
                <c:pt idx="2">
                  <c:v>44</c:v>
                </c:pt>
                <c:pt idx="3">
                  <c:v>24</c:v>
                </c:pt>
                <c:pt idx="4">
                  <c:v>24</c:v>
                </c:pt>
                <c:pt idx="5">
                  <c:v>19</c:v>
                </c:pt>
                <c:pt idx="6">
                  <c:v>37</c:v>
                </c:pt>
                <c:pt idx="7">
                  <c:v>30</c:v>
                </c:pt>
                <c:pt idx="8">
                  <c:v>28</c:v>
                </c:pt>
                <c:pt idx="9">
                  <c:v>26</c:v>
                </c:pt>
                <c:pt idx="10">
                  <c:v>18</c:v>
                </c:pt>
              </c:numCache>
            </c:numRef>
          </c:val>
          <c:smooth val="0"/>
        </c:ser>
        <c:axId val="43301364"/>
        <c:axId val="54167957"/>
      </c:lineChart>
      <c:catAx>
        <c:axId val="433013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301364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13125"/>
          <c:w val="0.182"/>
          <c:h val="0.15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1114425"/>
        <a:ext cx="7620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6457950"/>
        <a:ext cx="7620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2" width="19.00390625" style="2" customWidth="1"/>
    <col min="3" max="10" width="7.7109375" style="2" customWidth="1"/>
    <col min="11" max="11" width="8.7109375" style="2" customWidth="1"/>
    <col min="12" max="16384" width="9.140625" style="2" customWidth="1"/>
  </cols>
  <sheetData>
    <row r="1" spans="1:11" ht="18.75">
      <c r="A1" s="11" t="s">
        <v>26</v>
      </c>
      <c r="B1" s="1"/>
      <c r="K1" s="17" t="s">
        <v>0</v>
      </c>
    </row>
    <row r="3" ht="18.75">
      <c r="A3" s="11" t="s">
        <v>1</v>
      </c>
    </row>
    <row r="4" ht="18.75">
      <c r="A4" s="11" t="s">
        <v>27</v>
      </c>
    </row>
    <row r="5" spans="1:12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1" ht="21" customHeight="1" thickBo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9" t="s">
        <v>7</v>
      </c>
      <c r="H6" s="10" t="s">
        <v>8</v>
      </c>
      <c r="I6" s="6" t="s">
        <v>9</v>
      </c>
      <c r="J6" s="6" t="s">
        <v>10</v>
      </c>
      <c r="K6" s="6" t="s">
        <v>11</v>
      </c>
    </row>
    <row r="7" spans="1:11" ht="21" customHeight="1">
      <c r="A7" s="4"/>
      <c r="B7" s="21"/>
      <c r="C7" s="22"/>
      <c r="D7" s="23"/>
      <c r="E7" s="23"/>
      <c r="F7" s="23"/>
      <c r="G7" s="24"/>
      <c r="H7" s="25"/>
      <c r="I7" s="21"/>
      <c r="J7" s="21"/>
      <c r="K7" s="21"/>
    </row>
    <row r="8" ht="18.75">
      <c r="A8" s="11" t="s">
        <v>12</v>
      </c>
    </row>
    <row r="9" spans="1:11" s="26" customFormat="1" ht="15.75">
      <c r="A9" s="2" t="s">
        <v>13</v>
      </c>
      <c r="B9" s="27" t="s">
        <v>28</v>
      </c>
      <c r="C9" s="28">
        <v>960.6</v>
      </c>
      <c r="D9" s="28">
        <v>398.4</v>
      </c>
      <c r="E9" s="29">
        <v>2942.8</v>
      </c>
      <c r="F9" s="29">
        <v>3619.4</v>
      </c>
      <c r="G9" s="29">
        <v>5096.4</v>
      </c>
      <c r="H9" s="29">
        <v>6794.6</v>
      </c>
      <c r="I9" s="29">
        <v>4296</v>
      </c>
      <c r="J9" s="29">
        <v>2068.2</v>
      </c>
      <c r="K9" s="29">
        <v>26176.4</v>
      </c>
    </row>
    <row r="10" spans="2:11" ht="15.75">
      <c r="B10" s="2">
        <v>1997</v>
      </c>
      <c r="C10" s="2">
        <v>921</v>
      </c>
      <c r="D10" s="2">
        <v>376</v>
      </c>
      <c r="E10" s="20">
        <v>2947</v>
      </c>
      <c r="F10" s="20">
        <v>3618</v>
      </c>
      <c r="G10" s="20">
        <v>5122</v>
      </c>
      <c r="H10" s="20">
        <v>7233</v>
      </c>
      <c r="I10" s="20">
        <v>4551</v>
      </c>
      <c r="J10" s="20">
        <v>2109</v>
      </c>
      <c r="K10" s="20">
        <v>26877</v>
      </c>
    </row>
    <row r="11" spans="2:11" ht="15.75">
      <c r="B11" s="2">
        <v>1998</v>
      </c>
      <c r="C11" s="2">
        <v>841</v>
      </c>
      <c r="D11" s="2">
        <v>444</v>
      </c>
      <c r="E11" s="20">
        <v>3143</v>
      </c>
      <c r="F11" s="20">
        <v>3660</v>
      </c>
      <c r="G11" s="20">
        <v>5350</v>
      </c>
      <c r="H11" s="20">
        <v>6959</v>
      </c>
      <c r="I11" s="20">
        <v>4167</v>
      </c>
      <c r="J11" s="20">
        <v>2029</v>
      </c>
      <c r="K11" s="20">
        <v>26593</v>
      </c>
    </row>
    <row r="12" spans="2:11" ht="15.75">
      <c r="B12" s="2">
        <v>1999</v>
      </c>
      <c r="C12" s="2">
        <v>819</v>
      </c>
      <c r="D12" s="2">
        <v>486</v>
      </c>
      <c r="E12" s="20">
        <v>2903</v>
      </c>
      <c r="F12" s="20">
        <v>3609</v>
      </c>
      <c r="G12" s="20">
        <v>4806</v>
      </c>
      <c r="H12" s="20">
        <v>6256</v>
      </c>
      <c r="I12" s="20">
        <v>4021</v>
      </c>
      <c r="J12" s="20">
        <v>1840</v>
      </c>
      <c r="K12" s="20">
        <v>24740</v>
      </c>
    </row>
    <row r="13" spans="2:11" ht="15.75">
      <c r="B13" s="2">
        <v>2000</v>
      </c>
      <c r="C13" s="2">
        <v>875</v>
      </c>
      <c r="D13" s="2">
        <v>409</v>
      </c>
      <c r="E13" s="20">
        <v>2715</v>
      </c>
      <c r="F13" s="20">
        <v>3630</v>
      </c>
      <c r="G13" s="20">
        <v>4901</v>
      </c>
      <c r="H13" s="20">
        <v>6340</v>
      </c>
      <c r="I13" s="20">
        <v>3932</v>
      </c>
      <c r="J13" s="20">
        <v>1808</v>
      </c>
      <c r="K13" s="20">
        <v>24610</v>
      </c>
    </row>
    <row r="14" spans="2:11" ht="15.75">
      <c r="B14" s="2">
        <v>2001</v>
      </c>
      <c r="C14" s="2">
        <v>835</v>
      </c>
      <c r="D14" s="2">
        <v>445</v>
      </c>
      <c r="E14" s="20">
        <v>2844</v>
      </c>
      <c r="F14" s="20">
        <v>3333</v>
      </c>
      <c r="G14" s="20">
        <v>4701</v>
      </c>
      <c r="H14" s="20">
        <v>6223</v>
      </c>
      <c r="I14" s="20">
        <v>3682</v>
      </c>
      <c r="J14" s="20">
        <v>1813</v>
      </c>
      <c r="K14" s="20">
        <v>23876</v>
      </c>
    </row>
    <row r="15" spans="2:11" s="26" customFormat="1" ht="15.75">
      <c r="B15" s="26" t="s">
        <v>29</v>
      </c>
      <c r="C15" s="28">
        <v>858.2</v>
      </c>
      <c r="D15" s="26">
        <v>432</v>
      </c>
      <c r="E15" s="29">
        <v>2910.4</v>
      </c>
      <c r="F15" s="29">
        <v>3570</v>
      </c>
      <c r="G15" s="29">
        <v>4976</v>
      </c>
      <c r="H15" s="29">
        <v>6602.2</v>
      </c>
      <c r="I15" s="29">
        <v>4070.6</v>
      </c>
      <c r="J15" s="29">
        <v>1919.8</v>
      </c>
      <c r="K15" s="29">
        <v>25339.2</v>
      </c>
    </row>
    <row r="16" spans="5:11" ht="15.75">
      <c r="E16" s="20"/>
      <c r="F16" s="20"/>
      <c r="G16" s="20"/>
      <c r="H16" s="20"/>
      <c r="I16" s="20"/>
      <c r="J16" s="20"/>
      <c r="K16" s="20"/>
    </row>
    <row r="18" spans="1:11" s="26" customFormat="1" ht="15.75">
      <c r="A18" s="19" t="s">
        <v>24</v>
      </c>
      <c r="B18" s="27" t="s">
        <v>28</v>
      </c>
      <c r="C18" s="28">
        <v>679.4</v>
      </c>
      <c r="D18" s="28">
        <v>264.2</v>
      </c>
      <c r="E18" s="29">
        <v>1901.4</v>
      </c>
      <c r="F18" s="29">
        <v>2417</v>
      </c>
      <c r="G18" s="29">
        <v>3406.2</v>
      </c>
      <c r="H18" s="29">
        <v>4600.8</v>
      </c>
      <c r="I18" s="29">
        <v>3055.6</v>
      </c>
      <c r="J18" s="29">
        <v>1477.6</v>
      </c>
      <c r="K18" s="29">
        <v>17802.2</v>
      </c>
    </row>
    <row r="19" spans="2:11" ht="15.75">
      <c r="B19" s="2">
        <v>1997</v>
      </c>
      <c r="C19" s="2">
        <v>647</v>
      </c>
      <c r="D19" s="2">
        <v>251</v>
      </c>
      <c r="E19" s="20">
        <v>1870</v>
      </c>
      <c r="F19" s="20">
        <v>2398</v>
      </c>
      <c r="G19" s="20">
        <v>3408</v>
      </c>
      <c r="H19" s="20">
        <v>4880</v>
      </c>
      <c r="I19" s="20">
        <v>3294</v>
      </c>
      <c r="J19" s="20">
        <v>1496</v>
      </c>
      <c r="K19" s="20">
        <v>18244</v>
      </c>
    </row>
    <row r="20" spans="2:11" ht="15.75">
      <c r="B20" s="2">
        <v>1998</v>
      </c>
      <c r="C20" s="2">
        <v>610</v>
      </c>
      <c r="D20" s="2">
        <v>306</v>
      </c>
      <c r="E20" s="20">
        <v>2064</v>
      </c>
      <c r="F20" s="20">
        <v>2466</v>
      </c>
      <c r="G20" s="20">
        <v>3607</v>
      </c>
      <c r="H20" s="20">
        <v>4665</v>
      </c>
      <c r="I20" s="20">
        <v>2940</v>
      </c>
      <c r="J20" s="20">
        <v>1476</v>
      </c>
      <c r="K20" s="20">
        <v>18134</v>
      </c>
    </row>
    <row r="21" spans="2:11" ht="15.75">
      <c r="B21" s="2">
        <v>1999</v>
      </c>
      <c r="C21" s="2">
        <v>569</v>
      </c>
      <c r="D21" s="2">
        <v>341</v>
      </c>
      <c r="E21" s="20">
        <v>1970</v>
      </c>
      <c r="F21" s="20">
        <v>2393</v>
      </c>
      <c r="G21" s="20">
        <v>3141</v>
      </c>
      <c r="H21" s="20">
        <v>4183</v>
      </c>
      <c r="I21" s="20">
        <v>2759</v>
      </c>
      <c r="J21" s="20">
        <v>1275</v>
      </c>
      <c r="K21" s="20">
        <v>16631</v>
      </c>
    </row>
    <row r="22" spans="2:11" ht="15.75">
      <c r="B22" s="2">
        <v>2000</v>
      </c>
      <c r="C22" s="2">
        <v>587</v>
      </c>
      <c r="D22" s="2">
        <v>247</v>
      </c>
      <c r="E22" s="20">
        <v>1760</v>
      </c>
      <c r="F22" s="20">
        <v>2270</v>
      </c>
      <c r="G22" s="20">
        <v>3094</v>
      </c>
      <c r="H22" s="20">
        <v>4174</v>
      </c>
      <c r="I22" s="20">
        <v>2611</v>
      </c>
      <c r="J22" s="20">
        <v>1232</v>
      </c>
      <c r="K22" s="20">
        <v>15975</v>
      </c>
    </row>
    <row r="23" spans="2:11" ht="15.75">
      <c r="B23" s="2">
        <v>2001</v>
      </c>
      <c r="C23" s="2">
        <v>548</v>
      </c>
      <c r="D23" s="2">
        <v>271</v>
      </c>
      <c r="E23" s="20">
        <v>1844</v>
      </c>
      <c r="F23" s="20">
        <v>2057</v>
      </c>
      <c r="G23" s="20">
        <v>2964</v>
      </c>
      <c r="H23" s="20">
        <v>3863</v>
      </c>
      <c r="I23" s="20">
        <v>2392</v>
      </c>
      <c r="J23" s="20">
        <v>1244</v>
      </c>
      <c r="K23" s="20">
        <v>15183</v>
      </c>
    </row>
    <row r="24" spans="2:11" s="26" customFormat="1" ht="15.75">
      <c r="B24" s="26" t="s">
        <v>29</v>
      </c>
      <c r="C24" s="28">
        <v>592.2</v>
      </c>
      <c r="D24" s="28">
        <v>283.2</v>
      </c>
      <c r="E24" s="29">
        <v>1901.6</v>
      </c>
      <c r="F24" s="29">
        <v>2316.8</v>
      </c>
      <c r="G24" s="29">
        <v>3242.8</v>
      </c>
      <c r="H24" s="29">
        <v>4353</v>
      </c>
      <c r="I24" s="29">
        <v>2799.2</v>
      </c>
      <c r="J24" s="29">
        <v>1344.6</v>
      </c>
      <c r="K24" s="29">
        <v>16833.4</v>
      </c>
    </row>
    <row r="25" spans="5:11" ht="15.75">
      <c r="E25" s="20"/>
      <c r="F25" s="20"/>
      <c r="G25" s="20"/>
      <c r="H25" s="20"/>
      <c r="I25" s="20"/>
      <c r="J25" s="20"/>
      <c r="K25" s="20"/>
    </row>
    <row r="27" spans="1:11" s="26" customFormat="1" ht="15.75">
      <c r="A27" s="2" t="s">
        <v>14</v>
      </c>
      <c r="B27" s="27" t="s">
        <v>28</v>
      </c>
      <c r="C27" s="28">
        <v>149.2</v>
      </c>
      <c r="D27" s="28">
        <v>54</v>
      </c>
      <c r="E27" s="29">
        <v>31.8</v>
      </c>
      <c r="F27" s="29">
        <v>20.4</v>
      </c>
      <c r="G27" s="29">
        <v>26.8</v>
      </c>
      <c r="H27" s="29">
        <v>63.2</v>
      </c>
      <c r="I27" s="29">
        <v>99.2</v>
      </c>
      <c r="J27" s="29">
        <v>121.8</v>
      </c>
      <c r="K27" s="29">
        <v>566.4</v>
      </c>
    </row>
    <row r="28" spans="2:11" ht="15.75">
      <c r="B28" s="2">
        <v>1991</v>
      </c>
      <c r="C28" s="2">
        <v>191</v>
      </c>
      <c r="D28" s="2">
        <v>66</v>
      </c>
      <c r="E28" s="2">
        <v>28</v>
      </c>
      <c r="F28" s="2">
        <v>27</v>
      </c>
      <c r="G28" s="2">
        <v>35</v>
      </c>
      <c r="H28" s="2">
        <v>90</v>
      </c>
      <c r="I28" s="2">
        <v>117</v>
      </c>
      <c r="J28" s="2">
        <v>163</v>
      </c>
      <c r="K28" s="20">
        <v>717</v>
      </c>
    </row>
    <row r="29" spans="2:11" ht="15.75">
      <c r="B29" s="2">
        <v>1992</v>
      </c>
      <c r="C29" s="2">
        <v>190</v>
      </c>
      <c r="D29" s="2">
        <v>61</v>
      </c>
      <c r="E29" s="2">
        <v>26</v>
      </c>
      <c r="F29" s="2">
        <v>16</v>
      </c>
      <c r="G29" s="2">
        <v>25</v>
      </c>
      <c r="H29" s="2">
        <v>56</v>
      </c>
      <c r="I29" s="2">
        <v>110</v>
      </c>
      <c r="J29" s="2">
        <v>149</v>
      </c>
      <c r="K29" s="20">
        <v>633</v>
      </c>
    </row>
    <row r="30" spans="2:11" ht="15.75">
      <c r="B30" s="2">
        <v>1993</v>
      </c>
      <c r="C30" s="2">
        <v>186</v>
      </c>
      <c r="D30" s="2">
        <v>44</v>
      </c>
      <c r="E30" s="2">
        <v>18</v>
      </c>
      <c r="F30" s="2">
        <v>18</v>
      </c>
      <c r="G30" s="2">
        <v>44</v>
      </c>
      <c r="H30" s="2">
        <v>61</v>
      </c>
      <c r="I30" s="2">
        <v>104</v>
      </c>
      <c r="J30" s="2">
        <v>140</v>
      </c>
      <c r="K30" s="20">
        <v>615</v>
      </c>
    </row>
    <row r="31" spans="2:11" ht="15.75">
      <c r="B31" s="2">
        <v>1994</v>
      </c>
      <c r="C31" s="2">
        <v>162</v>
      </c>
      <c r="D31" s="2">
        <v>40</v>
      </c>
      <c r="E31" s="2">
        <v>23</v>
      </c>
      <c r="F31" s="2">
        <v>18</v>
      </c>
      <c r="G31" s="2">
        <v>24</v>
      </c>
      <c r="H31" s="2">
        <v>79</v>
      </c>
      <c r="I31" s="2">
        <v>102</v>
      </c>
      <c r="J31" s="2">
        <v>116</v>
      </c>
      <c r="K31" s="20">
        <v>564</v>
      </c>
    </row>
    <row r="32" spans="2:11" ht="15.75">
      <c r="B32" s="2">
        <v>1995</v>
      </c>
      <c r="C32" s="2">
        <v>150</v>
      </c>
      <c r="D32" s="2">
        <v>50</v>
      </c>
      <c r="E32" s="2">
        <v>26</v>
      </c>
      <c r="F32" s="2">
        <v>26</v>
      </c>
      <c r="G32" s="2">
        <v>24</v>
      </c>
      <c r="H32" s="2">
        <v>57</v>
      </c>
      <c r="I32" s="2">
        <v>117</v>
      </c>
      <c r="J32" s="2">
        <v>127</v>
      </c>
      <c r="K32" s="20">
        <v>577</v>
      </c>
    </row>
    <row r="33" spans="2:11" ht="15.75">
      <c r="B33" s="2">
        <v>1996</v>
      </c>
      <c r="C33" s="2">
        <v>160</v>
      </c>
      <c r="D33" s="2">
        <v>49</v>
      </c>
      <c r="E33" s="2">
        <v>31</v>
      </c>
      <c r="F33" s="2">
        <v>11</v>
      </c>
      <c r="G33" s="2">
        <v>19</v>
      </c>
      <c r="H33" s="2">
        <v>66</v>
      </c>
      <c r="I33" s="2">
        <v>89</v>
      </c>
      <c r="J33" s="2">
        <v>131</v>
      </c>
      <c r="K33" s="2">
        <v>556</v>
      </c>
    </row>
    <row r="34" spans="2:11" ht="15.75">
      <c r="B34" s="2">
        <v>1997</v>
      </c>
      <c r="C34" s="2">
        <v>146</v>
      </c>
      <c r="D34" s="2">
        <v>62</v>
      </c>
      <c r="E34" s="2">
        <v>39</v>
      </c>
      <c r="F34" s="2">
        <v>23</v>
      </c>
      <c r="G34" s="2">
        <v>37</v>
      </c>
      <c r="H34" s="2">
        <v>57</v>
      </c>
      <c r="I34" s="2">
        <v>101</v>
      </c>
      <c r="J34" s="2">
        <v>122</v>
      </c>
      <c r="K34" s="2">
        <v>587</v>
      </c>
    </row>
    <row r="35" spans="2:11" ht="15.75">
      <c r="B35" s="2">
        <v>1998</v>
      </c>
      <c r="C35" s="2">
        <v>128</v>
      </c>
      <c r="D35" s="2">
        <v>69</v>
      </c>
      <c r="E35" s="2">
        <v>40</v>
      </c>
      <c r="F35" s="2">
        <v>24</v>
      </c>
      <c r="G35" s="2">
        <v>30</v>
      </c>
      <c r="H35" s="2">
        <v>57</v>
      </c>
      <c r="I35" s="2">
        <v>87</v>
      </c>
      <c r="J35" s="2">
        <v>113</v>
      </c>
      <c r="K35" s="2">
        <v>548</v>
      </c>
    </row>
    <row r="36" spans="2:11" ht="15.75">
      <c r="B36" s="2">
        <v>1999</v>
      </c>
      <c r="C36" s="2">
        <v>128</v>
      </c>
      <c r="D36" s="2">
        <v>68</v>
      </c>
      <c r="E36" s="2">
        <v>24</v>
      </c>
      <c r="F36" s="2">
        <v>32</v>
      </c>
      <c r="G36" s="2">
        <v>28</v>
      </c>
      <c r="H36" s="2">
        <v>50</v>
      </c>
      <c r="I36" s="2">
        <v>82</v>
      </c>
      <c r="J36" s="2">
        <v>100</v>
      </c>
      <c r="K36" s="2">
        <v>512</v>
      </c>
    </row>
    <row r="37" spans="2:11" ht="15.75">
      <c r="B37" s="2">
        <v>2000</v>
      </c>
      <c r="C37" s="2">
        <v>135</v>
      </c>
      <c r="D37" s="2">
        <v>66</v>
      </c>
      <c r="E37" s="2">
        <v>27</v>
      </c>
      <c r="F37" s="2">
        <v>19</v>
      </c>
      <c r="G37" s="2">
        <v>26</v>
      </c>
      <c r="H37" s="2">
        <v>62</v>
      </c>
      <c r="I37" s="2">
        <v>88</v>
      </c>
      <c r="J37" s="2">
        <v>106</v>
      </c>
      <c r="K37" s="2">
        <v>529</v>
      </c>
    </row>
    <row r="38" spans="2:11" ht="15.75">
      <c r="B38" s="2">
        <v>2001</v>
      </c>
      <c r="C38" s="2">
        <v>133</v>
      </c>
      <c r="D38" s="2">
        <v>68</v>
      </c>
      <c r="E38" s="2">
        <v>33</v>
      </c>
      <c r="F38" s="2">
        <v>22</v>
      </c>
      <c r="G38" s="2">
        <v>18</v>
      </c>
      <c r="H38" s="2">
        <v>64</v>
      </c>
      <c r="I38" s="2">
        <v>70</v>
      </c>
      <c r="J38" s="2">
        <v>99</v>
      </c>
      <c r="K38" s="2">
        <v>507</v>
      </c>
    </row>
    <row r="39" spans="2:11" s="26" customFormat="1" ht="15.75">
      <c r="B39" s="26" t="s">
        <v>29</v>
      </c>
      <c r="C39" s="28">
        <v>134</v>
      </c>
      <c r="D39" s="28">
        <v>66.6</v>
      </c>
      <c r="E39" s="29">
        <v>32.6</v>
      </c>
      <c r="F39" s="29">
        <v>24</v>
      </c>
      <c r="G39" s="29">
        <v>27.8</v>
      </c>
      <c r="H39" s="29">
        <v>58</v>
      </c>
      <c r="I39" s="29">
        <v>85.6</v>
      </c>
      <c r="J39" s="29">
        <v>108</v>
      </c>
      <c r="K39" s="29">
        <v>536.6</v>
      </c>
    </row>
    <row r="42" ht="18.75">
      <c r="A42" s="11" t="s">
        <v>15</v>
      </c>
    </row>
    <row r="43" spans="1:11" s="26" customFormat="1" ht="15.75">
      <c r="A43" s="2" t="s">
        <v>16</v>
      </c>
      <c r="B43" s="27" t="s">
        <v>28</v>
      </c>
      <c r="C43" s="30">
        <f aca="true" t="shared" si="0" ref="C43:C49">C18/C9*100</f>
        <v>70.72662919008951</v>
      </c>
      <c r="D43" s="30">
        <f aca="true" t="shared" si="1" ref="D43:K43">D18/D9*100</f>
        <v>66.31526104417671</v>
      </c>
      <c r="E43" s="30">
        <f t="shared" si="1"/>
        <v>64.61193421231481</v>
      </c>
      <c r="F43" s="30">
        <f t="shared" si="1"/>
        <v>66.77902414764878</v>
      </c>
      <c r="G43" s="30">
        <f t="shared" si="1"/>
        <v>66.83541323287027</v>
      </c>
      <c r="H43" s="30">
        <f t="shared" si="1"/>
        <v>67.71259529626468</v>
      </c>
      <c r="I43" s="30">
        <f t="shared" si="1"/>
        <v>71.1266294227188</v>
      </c>
      <c r="J43" s="30">
        <f t="shared" si="1"/>
        <v>71.44376752731844</v>
      </c>
      <c r="K43" s="30">
        <f t="shared" si="1"/>
        <v>68.00858788832689</v>
      </c>
    </row>
    <row r="44" spans="1:11" ht="15.75">
      <c r="A44" s="2" t="s">
        <v>17</v>
      </c>
      <c r="B44" s="2">
        <v>1997</v>
      </c>
      <c r="C44" s="12">
        <f t="shared" si="0"/>
        <v>70.24972855591749</v>
      </c>
      <c r="D44" s="12">
        <f aca="true" t="shared" si="2" ref="D44:K47">D19/D10*100</f>
        <v>66.75531914893617</v>
      </c>
      <c r="E44" s="12">
        <f t="shared" si="2"/>
        <v>63.45436036647438</v>
      </c>
      <c r="F44" s="12">
        <f t="shared" si="2"/>
        <v>66.27971254836926</v>
      </c>
      <c r="G44" s="12">
        <f t="shared" si="2"/>
        <v>66.53650917610308</v>
      </c>
      <c r="H44" s="12">
        <f t="shared" si="2"/>
        <v>67.4685469376469</v>
      </c>
      <c r="I44" s="12">
        <f t="shared" si="2"/>
        <v>72.37969676994067</v>
      </c>
      <c r="J44" s="12">
        <f t="shared" si="2"/>
        <v>70.93409198672357</v>
      </c>
      <c r="K44" s="12">
        <f t="shared" si="2"/>
        <v>67.8795996576999</v>
      </c>
    </row>
    <row r="45" spans="1:11" ht="15.75">
      <c r="A45" s="2" t="s">
        <v>20</v>
      </c>
      <c r="B45" s="2">
        <v>1998</v>
      </c>
      <c r="C45" s="12">
        <f t="shared" si="0"/>
        <v>72.53269916765755</v>
      </c>
      <c r="D45" s="12">
        <f t="shared" si="2"/>
        <v>68.91891891891892</v>
      </c>
      <c r="E45" s="12">
        <f t="shared" si="2"/>
        <v>65.66974228444161</v>
      </c>
      <c r="F45" s="12">
        <f t="shared" si="2"/>
        <v>67.37704918032786</v>
      </c>
      <c r="G45" s="12">
        <f t="shared" si="2"/>
        <v>67.42056074766354</v>
      </c>
      <c r="H45" s="12">
        <f t="shared" si="2"/>
        <v>67.03549360540308</v>
      </c>
      <c r="I45" s="12">
        <f t="shared" si="2"/>
        <v>70.55435565154788</v>
      </c>
      <c r="J45" s="12">
        <f t="shared" si="2"/>
        <v>72.74519467718088</v>
      </c>
      <c r="K45" s="12">
        <f t="shared" si="2"/>
        <v>68.19087729853722</v>
      </c>
    </row>
    <row r="46" spans="2:11" ht="15.75">
      <c r="B46" s="2">
        <v>1999</v>
      </c>
      <c r="C46" s="12">
        <f t="shared" si="0"/>
        <v>69.47496947496947</v>
      </c>
      <c r="D46" s="12">
        <f t="shared" si="2"/>
        <v>70.16460905349794</v>
      </c>
      <c r="E46" s="12">
        <f t="shared" si="2"/>
        <v>67.8608336203927</v>
      </c>
      <c r="F46" s="12">
        <f t="shared" si="2"/>
        <v>66.30645608201718</v>
      </c>
      <c r="G46" s="12">
        <f t="shared" si="2"/>
        <v>65.3558052434457</v>
      </c>
      <c r="H46" s="12">
        <f t="shared" si="2"/>
        <v>66.86381074168798</v>
      </c>
      <c r="I46" s="12">
        <f t="shared" si="2"/>
        <v>68.6147724446655</v>
      </c>
      <c r="J46" s="12">
        <f t="shared" si="2"/>
        <v>69.29347826086956</v>
      </c>
      <c r="K46" s="12">
        <f t="shared" si="2"/>
        <v>67.22312045270816</v>
      </c>
    </row>
    <row r="47" spans="2:11" ht="15.75">
      <c r="B47" s="2">
        <v>2000</v>
      </c>
      <c r="C47" s="12">
        <f t="shared" si="0"/>
        <v>67.08571428571429</v>
      </c>
      <c r="D47" s="12">
        <f t="shared" si="2"/>
        <v>60.391198044009776</v>
      </c>
      <c r="E47" s="12">
        <f t="shared" si="2"/>
        <v>64.82504604051566</v>
      </c>
      <c r="F47" s="12">
        <f t="shared" si="2"/>
        <v>62.53443526170799</v>
      </c>
      <c r="G47" s="12">
        <f t="shared" si="2"/>
        <v>63.12997347480106</v>
      </c>
      <c r="H47" s="12">
        <f t="shared" si="2"/>
        <v>65.8359621451104</v>
      </c>
      <c r="I47" s="12">
        <f t="shared" si="2"/>
        <v>66.40386571719226</v>
      </c>
      <c r="J47" s="12">
        <f t="shared" si="2"/>
        <v>68.14159292035397</v>
      </c>
      <c r="K47" s="12">
        <f t="shared" si="2"/>
        <v>64.91263713937424</v>
      </c>
    </row>
    <row r="48" spans="2:11" ht="15.75">
      <c r="B48" s="2">
        <v>2001</v>
      </c>
      <c r="C48" s="12">
        <f t="shared" si="0"/>
        <v>65.62874251497006</v>
      </c>
      <c r="D48" s="12">
        <f aca="true" t="shared" si="3" ref="D48:K48">D23/D14*100</f>
        <v>60.89887640449439</v>
      </c>
      <c r="E48" s="12">
        <f t="shared" si="3"/>
        <v>64.83825597749649</v>
      </c>
      <c r="F48" s="12">
        <f t="shared" si="3"/>
        <v>61.71617161716172</v>
      </c>
      <c r="G48" s="12">
        <f t="shared" si="3"/>
        <v>63.05041480536057</v>
      </c>
      <c r="H48" s="12">
        <f t="shared" si="3"/>
        <v>62.07616905029728</v>
      </c>
      <c r="I48" s="12">
        <f t="shared" si="3"/>
        <v>64.96469310157524</v>
      </c>
      <c r="J48" s="12">
        <f t="shared" si="3"/>
        <v>68.61555432984005</v>
      </c>
      <c r="K48" s="12">
        <f t="shared" si="3"/>
        <v>63.59105377785224</v>
      </c>
    </row>
    <row r="49" spans="2:11" s="26" customFormat="1" ht="15.75">
      <c r="B49" s="26" t="s">
        <v>29</v>
      </c>
      <c r="C49" s="30">
        <f t="shared" si="0"/>
        <v>69.00489396411093</v>
      </c>
      <c r="D49" s="30">
        <f aca="true" t="shared" si="4" ref="D49:K49">D24/D15*100</f>
        <v>65.55555555555556</v>
      </c>
      <c r="E49" s="30">
        <f t="shared" si="4"/>
        <v>65.3380978559648</v>
      </c>
      <c r="F49" s="30">
        <f t="shared" si="4"/>
        <v>64.89635854341738</v>
      </c>
      <c r="G49" s="30">
        <f t="shared" si="4"/>
        <v>65.16881028938907</v>
      </c>
      <c r="H49" s="30">
        <f t="shared" si="4"/>
        <v>65.93256793190149</v>
      </c>
      <c r="I49" s="30">
        <f t="shared" si="4"/>
        <v>68.76627524197907</v>
      </c>
      <c r="J49" s="30">
        <f t="shared" si="4"/>
        <v>70.03854568184185</v>
      </c>
      <c r="K49" s="30">
        <f t="shared" si="4"/>
        <v>66.43224726905349</v>
      </c>
    </row>
    <row r="50" spans="3:11" ht="15.75">
      <c r="C50" s="12"/>
      <c r="D50" s="12"/>
      <c r="E50" s="12"/>
      <c r="F50" s="12"/>
      <c r="G50" s="12"/>
      <c r="H50" s="12"/>
      <c r="I50" s="12"/>
      <c r="J50" s="12"/>
      <c r="K50" s="12"/>
    </row>
    <row r="51" spans="3:11" ht="15.75">
      <c r="C51" s="12"/>
      <c r="D51" s="12"/>
      <c r="E51" s="12"/>
      <c r="F51" s="12"/>
      <c r="G51" s="12"/>
      <c r="H51" s="12"/>
      <c r="I51" s="12"/>
      <c r="J51" s="12"/>
      <c r="K51" s="12"/>
    </row>
    <row r="52" spans="1:11" s="26" customFormat="1" ht="15.75">
      <c r="A52" s="2" t="s">
        <v>18</v>
      </c>
      <c r="B52" s="27" t="s">
        <v>28</v>
      </c>
      <c r="C52" s="30">
        <f>C27/C9*100</f>
        <v>15.531959192171557</v>
      </c>
      <c r="D52" s="30">
        <f aca="true" t="shared" si="5" ref="D52:K52">D27/D9*100</f>
        <v>13.554216867469881</v>
      </c>
      <c r="E52" s="30">
        <f t="shared" si="5"/>
        <v>1.080603506864211</v>
      </c>
      <c r="F52" s="30">
        <f t="shared" si="5"/>
        <v>0.563629330828314</v>
      </c>
      <c r="G52" s="30">
        <f t="shared" si="5"/>
        <v>0.5258613923553881</v>
      </c>
      <c r="H52" s="30">
        <f t="shared" si="5"/>
        <v>0.9301504135637123</v>
      </c>
      <c r="I52" s="30">
        <f t="shared" si="5"/>
        <v>2.3091247672253257</v>
      </c>
      <c r="J52" s="30">
        <f t="shared" si="5"/>
        <v>5.889178996228605</v>
      </c>
      <c r="K52" s="30">
        <f t="shared" si="5"/>
        <v>2.1637811158142446</v>
      </c>
    </row>
    <row r="53" spans="1:11" ht="15.75">
      <c r="A53" s="2" t="s">
        <v>19</v>
      </c>
      <c r="B53" s="2">
        <v>1997</v>
      </c>
      <c r="C53" s="12">
        <f aca="true" t="shared" si="6" ref="C53:K53">C34/C10*100</f>
        <v>15.852334419109662</v>
      </c>
      <c r="D53" s="12">
        <f t="shared" si="6"/>
        <v>16.48936170212766</v>
      </c>
      <c r="E53" s="12">
        <f t="shared" si="6"/>
        <v>1.323379708177808</v>
      </c>
      <c r="F53" s="12">
        <f t="shared" si="6"/>
        <v>0.6357103372028745</v>
      </c>
      <c r="G53" s="12">
        <f t="shared" si="6"/>
        <v>0.7223740726278798</v>
      </c>
      <c r="H53" s="12">
        <f t="shared" si="6"/>
        <v>0.7880547490667772</v>
      </c>
      <c r="I53" s="12">
        <f t="shared" si="6"/>
        <v>2.2192924631949023</v>
      </c>
      <c r="J53" s="12">
        <f t="shared" si="6"/>
        <v>5.784732100521574</v>
      </c>
      <c r="K53" s="12">
        <f t="shared" si="6"/>
        <v>2.1840235145291516</v>
      </c>
    </row>
    <row r="54" spans="1:11" ht="15.75">
      <c r="A54" s="2" t="s">
        <v>20</v>
      </c>
      <c r="B54" s="2">
        <v>1998</v>
      </c>
      <c r="C54" s="12">
        <f aca="true" t="shared" si="7" ref="C54:K54">C35/C11*100</f>
        <v>15.219976218787156</v>
      </c>
      <c r="D54" s="12">
        <f t="shared" si="7"/>
        <v>15.54054054054054</v>
      </c>
      <c r="E54" s="12">
        <f t="shared" si="7"/>
        <v>1.2726694241170855</v>
      </c>
      <c r="F54" s="12">
        <f t="shared" si="7"/>
        <v>0.6557377049180327</v>
      </c>
      <c r="G54" s="12">
        <f t="shared" si="7"/>
        <v>0.5607476635514018</v>
      </c>
      <c r="H54" s="12">
        <f t="shared" si="7"/>
        <v>0.8190832016094267</v>
      </c>
      <c r="I54" s="12">
        <f t="shared" si="7"/>
        <v>2.087832973362131</v>
      </c>
      <c r="J54" s="12">
        <f t="shared" si="7"/>
        <v>5.569245933957615</v>
      </c>
      <c r="K54" s="12">
        <f t="shared" si="7"/>
        <v>2.0606926634828717</v>
      </c>
    </row>
    <row r="55" spans="2:11" ht="15.75">
      <c r="B55" s="2">
        <v>1999</v>
      </c>
      <c r="C55" s="12">
        <f aca="true" t="shared" si="8" ref="C55:K55">C36/C12*100</f>
        <v>15.628815628815628</v>
      </c>
      <c r="D55" s="12">
        <f t="shared" si="8"/>
        <v>13.991769547325102</v>
      </c>
      <c r="E55" s="12">
        <f t="shared" si="8"/>
        <v>0.826730967964175</v>
      </c>
      <c r="F55" s="12">
        <f t="shared" si="8"/>
        <v>0.886672208367969</v>
      </c>
      <c r="G55" s="12">
        <f t="shared" si="8"/>
        <v>0.5826050769870994</v>
      </c>
      <c r="H55" s="12">
        <f t="shared" si="8"/>
        <v>0.7992327365728901</v>
      </c>
      <c r="I55" s="12">
        <f t="shared" si="8"/>
        <v>2.0392937080328277</v>
      </c>
      <c r="J55" s="12">
        <f t="shared" si="8"/>
        <v>5.434782608695652</v>
      </c>
      <c r="K55" s="12">
        <f t="shared" si="8"/>
        <v>2.0695230396119646</v>
      </c>
    </row>
    <row r="56" spans="2:11" ht="15.75">
      <c r="B56" s="2">
        <v>2000</v>
      </c>
      <c r="C56" s="12">
        <f aca="true" t="shared" si="9" ref="C56:K56">C37/C13*100</f>
        <v>15.428571428571427</v>
      </c>
      <c r="D56" s="12">
        <f t="shared" si="9"/>
        <v>16.13691931540342</v>
      </c>
      <c r="E56" s="12">
        <f t="shared" si="9"/>
        <v>0.9944751381215469</v>
      </c>
      <c r="F56" s="12">
        <f t="shared" si="9"/>
        <v>0.5234159779614325</v>
      </c>
      <c r="G56" s="12">
        <f t="shared" si="9"/>
        <v>0.5305039787798408</v>
      </c>
      <c r="H56" s="12">
        <f t="shared" si="9"/>
        <v>0.9779179810725551</v>
      </c>
      <c r="I56" s="12">
        <f t="shared" si="9"/>
        <v>2.238046795523906</v>
      </c>
      <c r="J56" s="12">
        <f t="shared" si="9"/>
        <v>5.8628318584070795</v>
      </c>
      <c r="K56" s="12">
        <f t="shared" si="9"/>
        <v>2.149532710280374</v>
      </c>
    </row>
    <row r="57" spans="2:11" ht="15.75">
      <c r="B57" s="2">
        <v>2001</v>
      </c>
      <c r="C57" s="12">
        <f>C38/C14*100</f>
        <v>15.92814371257485</v>
      </c>
      <c r="D57" s="12">
        <f aca="true" t="shared" si="10" ref="D57:K57">D38/D14*100</f>
        <v>15.280898876404494</v>
      </c>
      <c r="E57" s="12">
        <f t="shared" si="10"/>
        <v>1.160337552742616</v>
      </c>
      <c r="F57" s="12">
        <f t="shared" si="10"/>
        <v>0.6600660066006601</v>
      </c>
      <c r="G57" s="12">
        <f t="shared" si="10"/>
        <v>0.3828972559029994</v>
      </c>
      <c r="H57" s="12">
        <f t="shared" si="10"/>
        <v>1.028442873212277</v>
      </c>
      <c r="I57" s="12">
        <f t="shared" si="10"/>
        <v>1.9011406844106464</v>
      </c>
      <c r="J57" s="12">
        <f t="shared" si="10"/>
        <v>5.4605626034197465</v>
      </c>
      <c r="K57" s="12">
        <f t="shared" si="10"/>
        <v>2.123471268219132</v>
      </c>
    </row>
    <row r="58" spans="2:11" s="26" customFormat="1" ht="15.75">
      <c r="B58" s="26" t="s">
        <v>29</v>
      </c>
      <c r="C58" s="30">
        <f>C39/C15*100</f>
        <v>15.614075972966674</v>
      </c>
      <c r="D58" s="30">
        <f aca="true" t="shared" si="11" ref="D58:K58">D39/D15*100</f>
        <v>15.416666666666664</v>
      </c>
      <c r="E58" s="30">
        <f t="shared" si="11"/>
        <v>1.1201209455744914</v>
      </c>
      <c r="F58" s="30">
        <f t="shared" si="11"/>
        <v>0.6722689075630253</v>
      </c>
      <c r="G58" s="30">
        <f t="shared" si="11"/>
        <v>0.5586816720257235</v>
      </c>
      <c r="H58" s="30">
        <f t="shared" si="11"/>
        <v>0.8784950471055103</v>
      </c>
      <c r="I58" s="30">
        <f t="shared" si="11"/>
        <v>2.102884095710706</v>
      </c>
      <c r="J58" s="30">
        <f t="shared" si="11"/>
        <v>5.625585998541515</v>
      </c>
      <c r="K58" s="30">
        <f t="shared" si="11"/>
        <v>2.1176674875292036</v>
      </c>
    </row>
    <row r="59" spans="3:11" ht="15.75">
      <c r="C59" s="12"/>
      <c r="D59" s="12"/>
      <c r="E59" s="12"/>
      <c r="F59" s="12"/>
      <c r="G59" s="12"/>
      <c r="H59" s="12"/>
      <c r="I59" s="12"/>
      <c r="J59" s="12"/>
      <c r="K59" s="12"/>
    </row>
    <row r="60" spans="3:11" ht="15.75">
      <c r="C60" s="12"/>
      <c r="D60" s="12"/>
      <c r="E60" s="12"/>
      <c r="F60" s="12"/>
      <c r="G60" s="12"/>
      <c r="H60" s="12"/>
      <c r="I60" s="12"/>
      <c r="J60" s="12"/>
      <c r="K60" s="12"/>
    </row>
    <row r="61" spans="1:11" s="26" customFormat="1" ht="15.75">
      <c r="A61" s="2" t="s">
        <v>18</v>
      </c>
      <c r="B61" s="27" t="s">
        <v>28</v>
      </c>
      <c r="C61" s="30">
        <f>C27/C18*100</f>
        <v>21.960553429496613</v>
      </c>
      <c r="D61" s="30">
        <f aca="true" t="shared" si="12" ref="D61:K61">D27/D18*100</f>
        <v>20.439061317183953</v>
      </c>
      <c r="E61" s="30">
        <f t="shared" si="12"/>
        <v>1.6724518775639001</v>
      </c>
      <c r="F61" s="30">
        <f t="shared" si="12"/>
        <v>0.8440215142738933</v>
      </c>
      <c r="G61" s="30">
        <f t="shared" si="12"/>
        <v>0.7868005401914158</v>
      </c>
      <c r="H61" s="30">
        <f t="shared" si="12"/>
        <v>1.3736741436271953</v>
      </c>
      <c r="I61" s="30">
        <f t="shared" si="12"/>
        <v>3.2464982327529786</v>
      </c>
      <c r="J61" s="30">
        <f t="shared" si="12"/>
        <v>8.243096913914457</v>
      </c>
      <c r="K61" s="30">
        <f t="shared" si="12"/>
        <v>3.1816292368358963</v>
      </c>
    </row>
    <row r="62" spans="1:11" ht="15.75">
      <c r="A62" s="2" t="s">
        <v>21</v>
      </c>
      <c r="B62" s="2">
        <v>1997</v>
      </c>
      <c r="C62" s="12">
        <f aca="true" t="shared" si="13" ref="C62:K62">C34/C19*100</f>
        <v>22.56568778979907</v>
      </c>
      <c r="D62" s="12">
        <f t="shared" si="13"/>
        <v>24.701195219123505</v>
      </c>
      <c r="E62" s="12">
        <f t="shared" si="13"/>
        <v>2.085561497326203</v>
      </c>
      <c r="F62" s="12">
        <f t="shared" si="13"/>
        <v>0.9591326105087573</v>
      </c>
      <c r="G62" s="12">
        <f t="shared" si="13"/>
        <v>1.085680751173709</v>
      </c>
      <c r="H62" s="12">
        <f t="shared" si="13"/>
        <v>1.168032786885246</v>
      </c>
      <c r="I62" s="12">
        <f t="shared" si="13"/>
        <v>3.066180935033394</v>
      </c>
      <c r="J62" s="12">
        <f t="shared" si="13"/>
        <v>8.155080213903744</v>
      </c>
      <c r="K62" s="12">
        <f t="shared" si="13"/>
        <v>3.217496163122122</v>
      </c>
    </row>
    <row r="63" spans="1:11" ht="15.75">
      <c r="A63" s="2" t="s">
        <v>22</v>
      </c>
      <c r="B63" s="2">
        <v>1998</v>
      </c>
      <c r="C63" s="12">
        <f aca="true" t="shared" si="14" ref="C63:K63">C35/C20*100</f>
        <v>20.983606557377048</v>
      </c>
      <c r="D63" s="12">
        <f t="shared" si="14"/>
        <v>22.54901960784314</v>
      </c>
      <c r="E63" s="12">
        <f t="shared" si="14"/>
        <v>1.937984496124031</v>
      </c>
      <c r="F63" s="12">
        <f t="shared" si="14"/>
        <v>0.9732360097323601</v>
      </c>
      <c r="G63" s="12">
        <f t="shared" si="14"/>
        <v>0.8317161075686166</v>
      </c>
      <c r="H63" s="12">
        <f t="shared" si="14"/>
        <v>1.2218649517684887</v>
      </c>
      <c r="I63" s="12">
        <f t="shared" si="14"/>
        <v>2.9591836734693877</v>
      </c>
      <c r="J63" s="12">
        <f t="shared" si="14"/>
        <v>7.6558265582655824</v>
      </c>
      <c r="K63" s="12">
        <f t="shared" si="14"/>
        <v>3.021947722510202</v>
      </c>
    </row>
    <row r="64" spans="2:11" ht="15.75">
      <c r="B64" s="2">
        <v>1999</v>
      </c>
      <c r="C64" s="12">
        <f aca="true" t="shared" si="15" ref="C64:K64">C36/C21*100</f>
        <v>22.495606326889277</v>
      </c>
      <c r="D64" s="12">
        <f t="shared" si="15"/>
        <v>19.941348973607038</v>
      </c>
      <c r="E64" s="12">
        <f t="shared" si="15"/>
        <v>1.2182741116751268</v>
      </c>
      <c r="F64" s="12">
        <f t="shared" si="15"/>
        <v>1.3372335979941496</v>
      </c>
      <c r="G64" s="12">
        <f t="shared" si="15"/>
        <v>0.8914358484559057</v>
      </c>
      <c r="H64" s="12">
        <f t="shared" si="15"/>
        <v>1.1953143676786995</v>
      </c>
      <c r="I64" s="12">
        <f t="shared" si="15"/>
        <v>2.9720913374411015</v>
      </c>
      <c r="J64" s="12">
        <f t="shared" si="15"/>
        <v>7.8431372549019605</v>
      </c>
      <c r="K64" s="12">
        <f t="shared" si="15"/>
        <v>3.078588178702423</v>
      </c>
    </row>
    <row r="65" spans="2:11" ht="15.75">
      <c r="B65" s="2">
        <v>2000</v>
      </c>
      <c r="C65" s="12">
        <f aca="true" t="shared" si="16" ref="C65:K65">C37/C22*100</f>
        <v>22.998296422487225</v>
      </c>
      <c r="D65" s="12">
        <f t="shared" si="16"/>
        <v>26.720647773279353</v>
      </c>
      <c r="E65" s="12">
        <f t="shared" si="16"/>
        <v>1.5340909090909092</v>
      </c>
      <c r="F65" s="12">
        <f t="shared" si="16"/>
        <v>0.8370044052863436</v>
      </c>
      <c r="G65" s="12">
        <f t="shared" si="16"/>
        <v>0.8403361344537815</v>
      </c>
      <c r="H65" s="12">
        <f t="shared" si="16"/>
        <v>1.4853857211308097</v>
      </c>
      <c r="I65" s="12">
        <f t="shared" si="16"/>
        <v>3.37035618536959</v>
      </c>
      <c r="J65" s="12">
        <f t="shared" si="16"/>
        <v>8.603896103896105</v>
      </c>
      <c r="K65" s="12">
        <f t="shared" si="16"/>
        <v>3.3114241001564944</v>
      </c>
    </row>
    <row r="66" spans="2:11" ht="15.75">
      <c r="B66" s="2">
        <v>2001</v>
      </c>
      <c r="C66" s="12">
        <f aca="true" t="shared" si="17" ref="C66:K66">C38/C23*100</f>
        <v>24.27007299270073</v>
      </c>
      <c r="D66" s="12">
        <f t="shared" si="17"/>
        <v>25.092250922509223</v>
      </c>
      <c r="E66" s="12">
        <f t="shared" si="17"/>
        <v>1.7895878524945772</v>
      </c>
      <c r="F66" s="12">
        <f t="shared" si="17"/>
        <v>1.06951871657754</v>
      </c>
      <c r="G66" s="12">
        <f t="shared" si="17"/>
        <v>0.6072874493927125</v>
      </c>
      <c r="H66" s="12">
        <f t="shared" si="17"/>
        <v>1.656743463629304</v>
      </c>
      <c r="I66" s="12">
        <f t="shared" si="17"/>
        <v>2.9264214046822743</v>
      </c>
      <c r="J66" s="12">
        <f t="shared" si="17"/>
        <v>7.958199356913183</v>
      </c>
      <c r="K66" s="12">
        <f t="shared" si="17"/>
        <v>3.3392610156095635</v>
      </c>
    </row>
    <row r="67" spans="1:11" s="26" customFormat="1" ht="16.5" thickBot="1">
      <c r="A67" s="31"/>
      <c r="B67" s="31" t="s">
        <v>29</v>
      </c>
      <c r="C67" s="32">
        <f aca="true" t="shared" si="18" ref="C67:K67">C39/C24*100</f>
        <v>22.627490712597094</v>
      </c>
      <c r="D67" s="32">
        <f t="shared" si="18"/>
        <v>23.51694915254237</v>
      </c>
      <c r="E67" s="32">
        <f t="shared" si="18"/>
        <v>1.7143458140513255</v>
      </c>
      <c r="F67" s="32">
        <f t="shared" si="18"/>
        <v>1.0359116022099446</v>
      </c>
      <c r="G67" s="32">
        <f t="shared" si="18"/>
        <v>0.8572838287899346</v>
      </c>
      <c r="H67" s="32">
        <f t="shared" si="18"/>
        <v>1.33241442683207</v>
      </c>
      <c r="I67" s="32">
        <f t="shared" si="18"/>
        <v>3.0580165761646185</v>
      </c>
      <c r="J67" s="32">
        <f t="shared" si="18"/>
        <v>8.032128514056225</v>
      </c>
      <c r="K67" s="32">
        <f t="shared" si="18"/>
        <v>3.1877101476825835</v>
      </c>
    </row>
    <row r="68" ht="24" customHeight="1">
      <c r="A68" s="18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50">
      <selection activeCell="D2" sqref="D2"/>
    </sheetView>
  </sheetViews>
  <sheetFormatPr defaultColWidth="11.421875" defaultRowHeight="12.75"/>
  <cols>
    <col min="1" max="16384" width="11.421875" style="13" customWidth="1"/>
  </cols>
  <sheetData>
    <row r="1" spans="1:20" s="15" customFormat="1" ht="18.75">
      <c r="A1" s="14" t="s">
        <v>26</v>
      </c>
      <c r="J1" s="16" t="s">
        <v>0</v>
      </c>
      <c r="Q1"/>
      <c r="R1"/>
      <c r="S1"/>
      <c r="T1"/>
    </row>
    <row r="2" spans="1:20" s="15" customFormat="1" ht="18.75">
      <c r="A2" s="14"/>
      <c r="Q2"/>
      <c r="R2"/>
      <c r="S2"/>
      <c r="T2"/>
    </row>
    <row r="3" spans="1:20" s="15" customFormat="1" ht="18.75">
      <c r="A3" s="14" t="s">
        <v>23</v>
      </c>
      <c r="Q3"/>
      <c r="R3"/>
      <c r="S3"/>
      <c r="T3"/>
    </row>
    <row r="4" ht="18.75">
      <c r="A4" s="14" t="s">
        <v>25</v>
      </c>
    </row>
  </sheetData>
  <printOptions/>
  <pageMargins left="0.7480314960629921" right="0.5511811023622047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SCOTT BRAND</cp:lastModifiedBy>
  <cp:lastPrinted>2002-11-11T12:58:53Z</cp:lastPrinted>
  <dcterms:created xsi:type="dcterms:W3CDTF">1999-07-21T07:28:31Z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