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45" yWindow="1455" windowWidth="2190" windowHeight="1470" activeTab="1"/>
  </bookViews>
  <sheets>
    <sheet name="Table5c" sheetId="1" r:id="rId1"/>
    <sheet name="Table5c (1)" sheetId="2" r:id="rId2"/>
  </sheets>
  <definedNames/>
  <calcPr fullCalcOnLoad="1"/>
</workbook>
</file>

<file path=xl/sharedStrings.xml><?xml version="1.0" encoding="utf-8"?>
<sst xmlns="http://schemas.openxmlformats.org/spreadsheetml/2006/main" count="155" uniqueCount="40">
  <si>
    <t>Trunk</t>
  </si>
  <si>
    <t>A roads</t>
  </si>
  <si>
    <t>Roads</t>
  </si>
  <si>
    <t>Fatal</t>
  </si>
  <si>
    <t>Northern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</si>
  <si>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</si>
  <si>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</si>
  <si>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</si>
  <si>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</si>
  <si>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</si>
  <si>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</si>
  <si>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</si>
  <si>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>Scotland</t>
  </si>
  <si>
    <t>All severities</t>
  </si>
  <si>
    <t>Police force area</t>
  </si>
  <si>
    <t>Table 5</t>
  </si>
  <si>
    <t>Accidents</t>
  </si>
  <si>
    <t>Severity/</t>
  </si>
  <si>
    <t>Fatal &amp; Serious</t>
  </si>
  <si>
    <t>(c) Accident rates on major roads by police force area and severity</t>
  </si>
  <si>
    <t>Percentage above/below Scottish average - for 1994-98 average</t>
  </si>
  <si>
    <t>(c) Accident rates on major roads by police force area and severity - continued</t>
  </si>
  <si>
    <t>-</t>
  </si>
  <si>
    <t>n/a</t>
  </si>
  <si>
    <t>Accident rate per 100 million vehicle km - for 1994-98 average</t>
  </si>
  <si>
    <t xml:space="preserve">     Years: 1994-98 and 1998-2002 averages</t>
  </si>
  <si>
    <t>Accident rate per 100 million vehicle km - for 1998-2002 average</t>
  </si>
  <si>
    <t>Percentage above/below Scottish average - for 1998-2002 average</t>
  </si>
  <si>
    <t xml:space="preserve">     Local Authority </t>
  </si>
  <si>
    <t xml:space="preserve">   Local Authority </t>
  </si>
  <si>
    <t xml:space="preserve"> Major</t>
  </si>
  <si>
    <t xml:space="preserve">    All</t>
  </si>
  <si>
    <t xml:space="preserve">  Major</t>
  </si>
  <si>
    <t xml:space="preserve"> All</t>
  </si>
  <si>
    <t>Motorways</t>
  </si>
  <si>
    <r>
      <t>A roads</t>
    </r>
    <r>
      <rPr>
        <b/>
        <vertAlign val="superscript"/>
        <sz val="12"/>
        <rFont val="Times New Roman"/>
        <family val="1"/>
      </rPr>
      <t>(1)</t>
    </r>
  </si>
  <si>
    <r>
      <t>1. DfT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has changed the method of estimating traffic volumes, with the result that estimates of rates for  </t>
    </r>
  </si>
  <si>
    <t xml:space="preserve">"built-up" and "non built-up" roads may be unreliable for some areas - see the footnote in part (b) of Table 5.  </t>
  </si>
  <si>
    <t>Therefore, this table does not provide the breakdown that appeared in previous editions.</t>
  </si>
  <si>
    <r>
      <t xml:space="preserve">  A roads</t>
    </r>
    <r>
      <rPr>
        <b/>
        <vertAlign val="superscript"/>
        <sz val="12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</si>
</sst>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  <numFmt numFmtId="166" formatCode="General_)"/>
    <numFmt numFmtId="167" formatCode="0.0_)"/>
    <numFmt numFmtId="168" formatCode="#,##0.0"/>
    <numFmt numFmtId="169" formatCode="_-* #,##0.0_-;\-* #,##0.0_-;_-* &quot;-&quot;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Arial MT"/>
      <family val="0"/>
    </font>
    <font>
      <sz val="8"/>
      <name val="Arial MT"/>
      <family val="0"/>
    </font>
    <font>
      <u val="single"/>
      <sz val="12"/>
      <color indexed="36"/>
      <name val="Arial MT"/>
      <family val="0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6" fillId="0" borderId="0" xfId="0" applyFont="1" applyAlignment="1">
      <alignment/>
    </xf>
    <xf numFmtId="166" fontId="5" fillId="0" borderId="0" xfId="0" applyFont="1" applyAlignment="1">
      <alignment horizontal="right"/>
    </xf>
    <xf numFmtId="166" fontId="7" fillId="0" borderId="0" xfId="0" applyFont="1" applyAlignment="1">
      <alignment/>
    </xf>
    <xf numFmtId="166" fontId="5" fillId="0" borderId="0" xfId="0" applyFont="1" applyAlignment="1">
      <alignment horizontal="left"/>
    </xf>
    <xf numFmtId="166" fontId="5" fillId="0" borderId="1" xfId="0" applyFont="1" applyBorder="1" applyAlignment="1">
      <alignment horizontal="left"/>
    </xf>
    <xf numFmtId="166" fontId="7" fillId="0" borderId="1" xfId="0" applyFont="1" applyBorder="1" applyAlignment="1">
      <alignment/>
    </xf>
    <xf numFmtId="166" fontId="6" fillId="0" borderId="1" xfId="0" applyFont="1" applyBorder="1" applyAlignment="1">
      <alignment/>
    </xf>
    <xf numFmtId="166" fontId="7" fillId="0" borderId="0" xfId="0" applyFont="1" applyBorder="1" applyAlignment="1">
      <alignment horizontal="left"/>
    </xf>
    <xf numFmtId="166" fontId="7" fillId="0" borderId="0" xfId="0" applyFont="1" applyBorder="1" applyAlignment="1">
      <alignment horizontal="center"/>
    </xf>
    <xf numFmtId="166" fontId="7" fillId="0" borderId="0" xfId="0" applyFont="1" applyBorder="1" applyAlignment="1">
      <alignment horizontal="right"/>
    </xf>
    <xf numFmtId="166" fontId="6" fillId="0" borderId="0" xfId="0" applyFont="1" applyBorder="1" applyAlignment="1">
      <alignment/>
    </xf>
    <xf numFmtId="166" fontId="7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66" fontId="8" fillId="0" borderId="0" xfId="0" applyFont="1" applyFill="1" applyAlignment="1">
      <alignment/>
    </xf>
    <xf numFmtId="164" fontId="8" fillId="0" borderId="0" xfId="0" applyNumberFormat="1" applyFont="1" applyFill="1" applyAlignment="1" applyProtection="1">
      <alignment/>
      <protection/>
    </xf>
    <xf numFmtId="41" fontId="8" fillId="0" borderId="0" xfId="0" applyNumberFormat="1" applyFont="1" applyFill="1" applyAlignment="1" applyProtection="1" quotePrefix="1">
      <alignment horizontal="right"/>
      <protection/>
    </xf>
    <xf numFmtId="166" fontId="6" fillId="0" borderId="0" xfId="0" applyFont="1" applyAlignment="1">
      <alignment horizontal="right"/>
    </xf>
    <xf numFmtId="166" fontId="6" fillId="0" borderId="0" xfId="0" applyFont="1" applyAlignment="1">
      <alignment horizontal="left" indent="1"/>
    </xf>
    <xf numFmtId="166" fontId="7" fillId="0" borderId="0" xfId="0" applyFont="1" applyAlignment="1">
      <alignment horizontal="left" indent="1"/>
    </xf>
    <xf numFmtId="166" fontId="6" fillId="0" borderId="1" xfId="0" applyFont="1" applyBorder="1" applyAlignment="1">
      <alignment horizontal="left" indent="1"/>
    </xf>
    <xf numFmtId="166" fontId="6" fillId="0" borderId="0" xfId="0" applyFont="1" applyBorder="1" applyAlignment="1">
      <alignment horizontal="right"/>
    </xf>
    <xf numFmtId="166" fontId="6" fillId="0" borderId="0" xfId="0" applyFont="1" applyBorder="1" applyAlignment="1" quotePrefix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6" fontId="7" fillId="0" borderId="0" xfId="0" applyFont="1" applyBorder="1" applyAlignment="1" quotePrefix="1">
      <alignment horizontal="right"/>
    </xf>
    <xf numFmtId="166" fontId="6" fillId="0" borderId="0" xfId="0" applyFont="1" applyBorder="1" applyAlignment="1">
      <alignment horizontal="left" indent="1"/>
    </xf>
    <xf numFmtId="166" fontId="7" fillId="0" borderId="1" xfId="0" applyFont="1" applyBorder="1" applyAlignment="1">
      <alignment horizontal="left"/>
    </xf>
    <xf numFmtId="168" fontId="6" fillId="0" borderId="0" xfId="0" applyNumberFormat="1" applyFont="1" applyBorder="1" applyAlignment="1">
      <alignment horizontal="right"/>
    </xf>
    <xf numFmtId="169" fontId="6" fillId="0" borderId="0" xfId="0" applyNumberFormat="1" applyFont="1" applyFill="1" applyAlignment="1" applyProtection="1" quotePrefix="1">
      <alignment horizontal="right"/>
      <protection/>
    </xf>
    <xf numFmtId="167" fontId="6" fillId="0" borderId="0" xfId="0" applyNumberFormat="1" applyFont="1" applyFill="1" applyAlignment="1" applyProtection="1">
      <alignment/>
      <protection/>
    </xf>
    <xf numFmtId="168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6" fontId="6" fillId="0" borderId="0" xfId="0" applyFont="1" applyBorder="1" applyAlignment="1">
      <alignment horizontal="center"/>
    </xf>
    <xf numFmtId="166" fontId="7" fillId="0" borderId="2" xfId="0" applyFont="1" applyBorder="1" applyAlignment="1">
      <alignment horizontal="center"/>
    </xf>
    <xf numFmtId="166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0"/>
  <sheetViews>
    <sheetView workbookViewId="0" topLeftCell="A1">
      <selection activeCell="A63" sqref="A63"/>
    </sheetView>
  </sheetViews>
  <sheetFormatPr defaultColWidth="9.77734375" defaultRowHeight="15"/>
  <cols>
    <col min="1" max="1" width="30.77734375" style="2" customWidth="1"/>
    <col min="2" max="3" width="15.77734375" style="2" customWidth="1"/>
    <col min="4" max="4" width="2.77734375" style="2" customWidth="1"/>
    <col min="5" max="6" width="15.77734375" style="2" customWidth="1"/>
    <col min="7" max="7" width="9.77734375" style="18" customWidth="1"/>
    <col min="8" max="10" width="9.77734375" style="2" customWidth="1"/>
    <col min="11" max="11" width="13.77734375" style="2" customWidth="1"/>
    <col min="12" max="16384" width="9.77734375" style="2" customWidth="1"/>
  </cols>
  <sheetData>
    <row r="1" spans="1:6" ht="18.75">
      <c r="A1" s="1" t="s">
        <v>15</v>
      </c>
      <c r="F1" s="3" t="s">
        <v>16</v>
      </c>
    </row>
    <row r="2" ht="7.5" customHeight="1">
      <c r="A2" s="4"/>
    </row>
    <row r="3" spans="1:4" ht="18.75">
      <c r="A3" s="5" t="s">
        <v>19</v>
      </c>
      <c r="B3" s="4"/>
      <c r="C3" s="4"/>
      <c r="D3" s="4"/>
    </row>
    <row r="4" spans="1:7" ht="19.5" thickBot="1">
      <c r="A4" s="6" t="s">
        <v>25</v>
      </c>
      <c r="B4" s="7"/>
      <c r="C4" s="7"/>
      <c r="D4" s="7"/>
      <c r="F4" s="8"/>
      <c r="G4" s="22"/>
    </row>
    <row r="5" spans="1:7" ht="15.75">
      <c r="A5" s="9" t="s">
        <v>17</v>
      </c>
      <c r="B5" s="10"/>
      <c r="C5" s="10" t="s">
        <v>0</v>
      </c>
      <c r="D5" s="34"/>
      <c r="E5" s="35" t="s">
        <v>28</v>
      </c>
      <c r="F5" s="10" t="s">
        <v>31</v>
      </c>
      <c r="G5" s="11"/>
    </row>
    <row r="6" spans="1:7" ht="18.75">
      <c r="A6" s="9"/>
      <c r="B6" s="10" t="s">
        <v>34</v>
      </c>
      <c r="C6" s="10" t="s">
        <v>1</v>
      </c>
      <c r="D6" s="34"/>
      <c r="E6" s="10" t="s">
        <v>35</v>
      </c>
      <c r="F6" s="10" t="s">
        <v>30</v>
      </c>
      <c r="G6" s="11"/>
    </row>
    <row r="7" spans="1:7" ht="15.75">
      <c r="A7" s="9" t="s">
        <v>14</v>
      </c>
      <c r="B7" s="36"/>
      <c r="C7" s="36"/>
      <c r="D7" s="34"/>
      <c r="E7" s="10"/>
      <c r="F7" s="10" t="s">
        <v>2</v>
      </c>
      <c r="G7" s="11"/>
    </row>
    <row r="8" spans="1:7" ht="16.5" thickBot="1">
      <c r="A8" s="8"/>
      <c r="B8" s="8"/>
      <c r="C8" s="8"/>
      <c r="D8" s="8"/>
      <c r="E8" s="8"/>
      <c r="F8" s="8"/>
      <c r="G8" s="11"/>
    </row>
    <row r="9" spans="1:7" ht="15.75">
      <c r="A9" s="12"/>
      <c r="B9" s="12"/>
      <c r="C9" s="12"/>
      <c r="D9" s="12"/>
      <c r="E9" s="12"/>
      <c r="F9" s="11"/>
      <c r="G9" s="11"/>
    </row>
    <row r="10" ht="18.75">
      <c r="A10" s="5" t="s">
        <v>24</v>
      </c>
    </row>
    <row r="11" ht="8.25" customHeight="1"/>
    <row r="12" ht="15.75">
      <c r="A12" s="13" t="s">
        <v>3</v>
      </c>
    </row>
    <row r="13" spans="1:7" ht="16.5" customHeight="1">
      <c r="A13" s="19" t="s">
        <v>4</v>
      </c>
      <c r="B13" s="29" t="s">
        <v>22</v>
      </c>
      <c r="C13" s="29">
        <v>1.03</v>
      </c>
      <c r="D13" s="29"/>
      <c r="E13" s="29">
        <v>1.77</v>
      </c>
      <c r="F13" s="29">
        <v>1.3</v>
      </c>
      <c r="G13" s="23"/>
    </row>
    <row r="14" spans="1:7" ht="15.75">
      <c r="A14" s="19" t="s">
        <v>5</v>
      </c>
      <c r="B14" s="29" t="s">
        <v>22</v>
      </c>
      <c r="C14" s="29">
        <v>1</v>
      </c>
      <c r="D14" s="29"/>
      <c r="E14" s="29">
        <v>1.23</v>
      </c>
      <c r="F14" s="29">
        <v>1.12</v>
      </c>
      <c r="G14" s="23"/>
    </row>
    <row r="15" spans="1:11" ht="15.75">
      <c r="A15" s="19" t="s">
        <v>6</v>
      </c>
      <c r="B15" s="29">
        <v>0.11</v>
      </c>
      <c r="C15" s="29">
        <v>0.94</v>
      </c>
      <c r="D15" s="29"/>
      <c r="E15" s="29">
        <v>1.16</v>
      </c>
      <c r="F15" s="29">
        <v>0.91</v>
      </c>
      <c r="G15" s="23"/>
      <c r="K15" s="14"/>
    </row>
    <row r="16" spans="1:7" ht="15.75">
      <c r="A16" s="19" t="s">
        <v>7</v>
      </c>
      <c r="B16" s="29" t="s">
        <v>22</v>
      </c>
      <c r="C16" s="29">
        <v>0.86</v>
      </c>
      <c r="D16" s="29"/>
      <c r="E16" s="29">
        <v>0.8</v>
      </c>
      <c r="F16" s="29">
        <v>0.72</v>
      </c>
      <c r="G16" s="23"/>
    </row>
    <row r="17" spans="1:7" ht="15.75">
      <c r="A17" s="19" t="s">
        <v>8</v>
      </c>
      <c r="B17" s="29">
        <v>0.28</v>
      </c>
      <c r="C17" s="29">
        <v>0.87</v>
      </c>
      <c r="D17" s="29"/>
      <c r="E17" s="29">
        <v>0.97</v>
      </c>
      <c r="F17" s="29">
        <v>0.83</v>
      </c>
      <c r="G17" s="23"/>
    </row>
    <row r="18" spans="1:7" ht="15.75">
      <c r="A18" s="19" t="s">
        <v>9</v>
      </c>
      <c r="B18" s="29">
        <v>0.26</v>
      </c>
      <c r="C18" s="29">
        <v>1.62</v>
      </c>
      <c r="D18" s="29"/>
      <c r="E18" s="29">
        <v>1</v>
      </c>
      <c r="F18" s="29">
        <v>0.85</v>
      </c>
      <c r="G18" s="23"/>
    </row>
    <row r="19" spans="1:7" ht="15.75">
      <c r="A19" s="19" t="s">
        <v>10</v>
      </c>
      <c r="B19" s="29">
        <v>0.21</v>
      </c>
      <c r="C19" s="29">
        <v>1.05</v>
      </c>
      <c r="D19" s="29"/>
      <c r="E19" s="29">
        <v>1.02</v>
      </c>
      <c r="F19" s="29">
        <v>0.8</v>
      </c>
      <c r="G19" s="23"/>
    </row>
    <row r="20" spans="1:7" ht="15.75">
      <c r="A20" s="19" t="s">
        <v>11</v>
      </c>
      <c r="B20" s="29">
        <v>0.24</v>
      </c>
      <c r="C20" s="29">
        <v>1.31</v>
      </c>
      <c r="D20" s="29"/>
      <c r="E20" s="29">
        <v>1.37</v>
      </c>
      <c r="F20" s="29">
        <v>1.08</v>
      </c>
      <c r="G20" s="23"/>
    </row>
    <row r="21" spans="1:7" s="4" customFormat="1" ht="15.75">
      <c r="A21" s="20" t="s">
        <v>12</v>
      </c>
      <c r="B21" s="32">
        <v>0.21</v>
      </c>
      <c r="C21" s="32">
        <v>1.03</v>
      </c>
      <c r="D21" s="32"/>
      <c r="E21" s="32">
        <v>1.09</v>
      </c>
      <c r="F21" s="32">
        <v>0.9</v>
      </c>
      <c r="G21" s="26"/>
    </row>
    <row r="22" spans="2:7" ht="8.25" customHeight="1">
      <c r="B22" s="30"/>
      <c r="C22" s="30"/>
      <c r="D22" s="31"/>
      <c r="E22" s="31"/>
      <c r="F22" s="31"/>
      <c r="G22" s="23"/>
    </row>
    <row r="23" ht="15.75">
      <c r="A23" s="13" t="s">
        <v>18</v>
      </c>
    </row>
    <row r="24" spans="1:7" ht="15.75">
      <c r="A24" s="19" t="s">
        <v>4</v>
      </c>
      <c r="B24" s="29" t="s">
        <v>22</v>
      </c>
      <c r="C24" s="29">
        <v>8.55</v>
      </c>
      <c r="D24" s="29"/>
      <c r="E24" s="29">
        <v>12.13</v>
      </c>
      <c r="F24" s="29">
        <v>9.88</v>
      </c>
      <c r="G24" s="23"/>
    </row>
    <row r="25" spans="1:7" ht="15.75">
      <c r="A25" s="19" t="s">
        <v>5</v>
      </c>
      <c r="B25" s="29" t="s">
        <v>22</v>
      </c>
      <c r="C25" s="29">
        <v>4.3</v>
      </c>
      <c r="D25" s="29"/>
      <c r="E25" s="29">
        <v>8.87</v>
      </c>
      <c r="F25" s="29">
        <v>6.56</v>
      </c>
      <c r="G25" s="23"/>
    </row>
    <row r="26" spans="1:7" ht="15.75">
      <c r="A26" s="19" t="s">
        <v>6</v>
      </c>
      <c r="B26" s="29">
        <v>1.77</v>
      </c>
      <c r="C26" s="29">
        <v>5.96</v>
      </c>
      <c r="D26" s="29"/>
      <c r="E26" s="29">
        <v>13.36</v>
      </c>
      <c r="F26" s="29">
        <v>8.17</v>
      </c>
      <c r="G26" s="23"/>
    </row>
    <row r="27" spans="1:7" ht="15.75">
      <c r="A27" s="19" t="s">
        <v>7</v>
      </c>
      <c r="B27" s="29">
        <v>1.11</v>
      </c>
      <c r="C27" s="29">
        <v>4.78</v>
      </c>
      <c r="D27" s="29"/>
      <c r="E27" s="29">
        <v>8.39</v>
      </c>
      <c r="F27" s="29">
        <v>6.31</v>
      </c>
      <c r="G27" s="23"/>
    </row>
    <row r="28" spans="1:7" ht="15.75">
      <c r="A28" s="19" t="s">
        <v>8</v>
      </c>
      <c r="B28" s="29">
        <v>1.13</v>
      </c>
      <c r="C28" s="29">
        <v>3.65</v>
      </c>
      <c r="D28" s="29"/>
      <c r="E28" s="29">
        <v>9.56</v>
      </c>
      <c r="F28" s="29">
        <v>6.55</v>
      </c>
      <c r="G28" s="23"/>
    </row>
    <row r="29" spans="1:7" ht="15.75">
      <c r="A29" s="19" t="s">
        <v>9</v>
      </c>
      <c r="B29" s="29">
        <v>2.16</v>
      </c>
      <c r="C29" s="29">
        <v>11.91</v>
      </c>
      <c r="D29" s="29"/>
      <c r="E29" s="29">
        <v>11.93</v>
      </c>
      <c r="F29" s="29">
        <v>8.71</v>
      </c>
      <c r="G29" s="23"/>
    </row>
    <row r="30" spans="1:7" ht="15.75">
      <c r="A30" s="19" t="s">
        <v>10</v>
      </c>
      <c r="B30" s="29">
        <v>2.09</v>
      </c>
      <c r="C30" s="29">
        <v>8.68</v>
      </c>
      <c r="D30" s="29"/>
      <c r="E30" s="29">
        <v>14.48</v>
      </c>
      <c r="F30" s="29">
        <v>9.43</v>
      </c>
      <c r="G30" s="23"/>
    </row>
    <row r="31" spans="1:7" ht="15.75">
      <c r="A31" s="19" t="s">
        <v>11</v>
      </c>
      <c r="B31" s="29">
        <v>1.39</v>
      </c>
      <c r="C31" s="29">
        <v>6.92</v>
      </c>
      <c r="D31" s="29"/>
      <c r="E31" s="29">
        <v>12.37</v>
      </c>
      <c r="F31" s="29">
        <v>6.92</v>
      </c>
      <c r="G31" s="23"/>
    </row>
    <row r="32" spans="1:7" s="4" customFormat="1" ht="15.75">
      <c r="A32" s="20" t="s">
        <v>12</v>
      </c>
      <c r="B32" s="32">
        <v>1.83</v>
      </c>
      <c r="C32" s="32">
        <v>6.74</v>
      </c>
      <c r="D32" s="32"/>
      <c r="E32" s="32">
        <v>11.86</v>
      </c>
      <c r="F32" s="32">
        <v>8.17</v>
      </c>
      <c r="G32" s="26"/>
    </row>
    <row r="33" spans="2:7" ht="8.25" customHeight="1">
      <c r="B33" s="30"/>
      <c r="C33" s="30"/>
      <c r="D33" s="31"/>
      <c r="E33" s="31"/>
      <c r="F33" s="31"/>
      <c r="G33" s="23"/>
    </row>
    <row r="34" ht="15.75">
      <c r="A34" s="13" t="s">
        <v>13</v>
      </c>
    </row>
    <row r="35" spans="1:7" ht="15.75">
      <c r="A35" s="19" t="s">
        <v>4</v>
      </c>
      <c r="B35" s="29" t="s">
        <v>22</v>
      </c>
      <c r="C35" s="29">
        <v>23.28</v>
      </c>
      <c r="D35" s="29"/>
      <c r="E35" s="29">
        <v>32.12</v>
      </c>
      <c r="F35" s="29">
        <v>26.56</v>
      </c>
      <c r="G35" s="23"/>
    </row>
    <row r="36" spans="1:7" ht="15.75">
      <c r="A36" s="19" t="s">
        <v>5</v>
      </c>
      <c r="B36" s="29" t="s">
        <v>22</v>
      </c>
      <c r="C36" s="29">
        <v>18.21</v>
      </c>
      <c r="D36" s="29"/>
      <c r="E36" s="29">
        <v>39.24</v>
      </c>
      <c r="F36" s="29">
        <v>28.63</v>
      </c>
      <c r="G36" s="23"/>
    </row>
    <row r="37" spans="1:7" ht="15.75">
      <c r="A37" s="19" t="s">
        <v>6</v>
      </c>
      <c r="B37" s="29">
        <v>5.51</v>
      </c>
      <c r="C37" s="29">
        <v>16.35</v>
      </c>
      <c r="D37" s="29"/>
      <c r="E37" s="29">
        <v>38.7</v>
      </c>
      <c r="F37" s="29">
        <v>23.28</v>
      </c>
      <c r="G37" s="23"/>
    </row>
    <row r="38" spans="1:7" ht="15.75">
      <c r="A38" s="19" t="s">
        <v>7</v>
      </c>
      <c r="B38" s="29">
        <v>5.35</v>
      </c>
      <c r="C38" s="29">
        <v>15.27</v>
      </c>
      <c r="D38" s="29"/>
      <c r="E38" s="29">
        <v>30.76</v>
      </c>
      <c r="F38" s="29">
        <v>22.59</v>
      </c>
      <c r="G38" s="23"/>
    </row>
    <row r="39" spans="1:7" ht="15.75">
      <c r="A39" s="19" t="s">
        <v>8</v>
      </c>
      <c r="B39" s="29">
        <v>5.88</v>
      </c>
      <c r="C39" s="29">
        <v>20.28</v>
      </c>
      <c r="D39" s="29"/>
      <c r="E39" s="29">
        <v>58.38</v>
      </c>
      <c r="F39" s="29">
        <v>39.33</v>
      </c>
      <c r="G39" s="23"/>
    </row>
    <row r="40" spans="1:7" ht="15.75">
      <c r="A40" s="19" t="s">
        <v>9</v>
      </c>
      <c r="B40" s="29">
        <v>6.67</v>
      </c>
      <c r="C40" s="29">
        <v>29.87</v>
      </c>
      <c r="D40" s="29"/>
      <c r="E40" s="29">
        <v>37.06</v>
      </c>
      <c r="F40" s="29">
        <v>26</v>
      </c>
      <c r="G40" s="23"/>
    </row>
    <row r="41" spans="1:7" ht="15.75">
      <c r="A41" s="19" t="s">
        <v>10</v>
      </c>
      <c r="B41" s="29">
        <v>10.03</v>
      </c>
      <c r="C41" s="29">
        <v>29.68</v>
      </c>
      <c r="D41" s="29"/>
      <c r="E41" s="29">
        <v>57.93</v>
      </c>
      <c r="F41" s="29">
        <v>36.78</v>
      </c>
      <c r="G41" s="23"/>
    </row>
    <row r="42" spans="1:7" ht="15.75">
      <c r="A42" s="19" t="s">
        <v>11</v>
      </c>
      <c r="B42" s="29">
        <v>3.62</v>
      </c>
      <c r="C42" s="29">
        <v>17.24</v>
      </c>
      <c r="D42" s="29"/>
      <c r="E42" s="29">
        <v>36.16</v>
      </c>
      <c r="F42" s="29">
        <v>18.53</v>
      </c>
      <c r="G42" s="23"/>
    </row>
    <row r="43" spans="1:7" s="4" customFormat="1" ht="15.75">
      <c r="A43" s="20" t="s">
        <v>12</v>
      </c>
      <c r="B43" s="32">
        <v>7.94</v>
      </c>
      <c r="C43" s="32">
        <v>22.14</v>
      </c>
      <c r="D43" s="32"/>
      <c r="E43" s="32">
        <v>48.17</v>
      </c>
      <c r="F43" s="32">
        <v>31.4</v>
      </c>
      <c r="G43" s="26"/>
    </row>
    <row r="44" spans="2:7" ht="8.25" customHeight="1">
      <c r="B44" s="17"/>
      <c r="C44" s="17"/>
      <c r="D44" s="15"/>
      <c r="E44" s="15"/>
      <c r="F44" s="15"/>
      <c r="G44" s="23"/>
    </row>
    <row r="45" spans="1:7" ht="18.75">
      <c r="A45" s="5" t="s">
        <v>20</v>
      </c>
      <c r="B45" s="17"/>
      <c r="C45" s="17"/>
      <c r="D45" s="15"/>
      <c r="E45" s="15"/>
      <c r="F45" s="15"/>
      <c r="G45" s="23"/>
    </row>
    <row r="46" spans="2:7" ht="7.5" customHeight="1">
      <c r="B46" s="17"/>
      <c r="C46" s="17"/>
      <c r="D46" s="15"/>
      <c r="E46" s="15"/>
      <c r="F46" s="15"/>
      <c r="G46" s="23"/>
    </row>
    <row r="47" spans="1:7" ht="15.75" customHeight="1">
      <c r="A47" s="13" t="s">
        <v>18</v>
      </c>
      <c r="B47" s="17"/>
      <c r="C47" s="17"/>
      <c r="D47" s="15"/>
      <c r="E47" s="15"/>
      <c r="F47" s="15"/>
      <c r="G47" s="23"/>
    </row>
    <row r="48" spans="1:7" ht="15.75" customHeight="1">
      <c r="A48" s="19" t="s">
        <v>4</v>
      </c>
      <c r="B48" s="33" t="s">
        <v>23</v>
      </c>
      <c r="C48" s="24">
        <f>IF(ISERR((C24-C$32)/C$32*100),"n/a",IF(((C24-C$32)/C$32*100)=0,"-",((C24-C$32)/C$32*100)))</f>
        <v>26.854599406528195</v>
      </c>
      <c r="D48" s="24"/>
      <c r="E48" s="24">
        <f>IF(ISERR((E24-E$32)/E$32*100),"n/a",IF(((E24-E$32)/E$32*100)=0,"-",((E24-E$32)/E$32*100)))</f>
        <v>2.2765598650927603</v>
      </c>
      <c r="F48" s="24">
        <f>IF(ISERR((F24-F$32)/F$32*100),"n/a",IF(((F24-F$32)/F$32*100)=0,"-",((F24-F$32)/F$32*100)))</f>
        <v>20.930232558139544</v>
      </c>
      <c r="G48" s="23"/>
    </row>
    <row r="49" spans="1:7" ht="15.75">
      <c r="A49" s="19" t="s">
        <v>5</v>
      </c>
      <c r="B49" s="33" t="s">
        <v>23</v>
      </c>
      <c r="C49" s="24">
        <f aca="true" t="shared" si="0" ref="C49:C54">IF(ISERR((C25-C$32)/C$32*100),"n/a",IF(((C25-C$32)/C$32*100)=0,"-",((C25-C$32)/C$32*100)))</f>
        <v>-36.20178041543027</v>
      </c>
      <c r="D49" s="24"/>
      <c r="E49" s="24">
        <f aca="true" t="shared" si="1" ref="E49:F54">IF(ISERR((E25-E$32)/E$32*100),"n/a",IF(((E25-E$32)/E$32*100)=0,"-",((E25-E$32)/E$32*100)))</f>
        <v>-25.21079258010118</v>
      </c>
      <c r="F49" s="24">
        <f t="shared" si="1"/>
        <v>-19.706242350061203</v>
      </c>
      <c r="G49" s="23"/>
    </row>
    <row r="50" spans="1:7" ht="15.75">
      <c r="A50" s="19" t="s">
        <v>6</v>
      </c>
      <c r="B50" s="24">
        <f aca="true" t="shared" si="2" ref="B50:B55">IF(ISERR((B26-B$32)/B$32*100),"n/a",IF(((B26-B$32)/B$32*100)=0,"-",((B26-B$32)/B$32*100)))</f>
        <v>-3.2786885245901667</v>
      </c>
      <c r="C50" s="24">
        <f t="shared" si="0"/>
        <v>-11.572700296735908</v>
      </c>
      <c r="D50" s="24"/>
      <c r="E50" s="24">
        <f t="shared" si="1"/>
        <v>12.647554806070826</v>
      </c>
      <c r="F50" s="24" t="str">
        <f t="shared" si="1"/>
        <v>-</v>
      </c>
      <c r="G50" s="23"/>
    </row>
    <row r="51" spans="1:7" ht="15.75">
      <c r="A51" s="19" t="s">
        <v>7</v>
      </c>
      <c r="B51" s="24">
        <f t="shared" si="2"/>
        <v>-39.34426229508197</v>
      </c>
      <c r="C51" s="24">
        <f t="shared" si="0"/>
        <v>-29.080118694362017</v>
      </c>
      <c r="D51" s="24"/>
      <c r="E51" s="24">
        <f t="shared" si="1"/>
        <v>-29.25801011804384</v>
      </c>
      <c r="F51" s="24">
        <f t="shared" si="1"/>
        <v>-22.76621787025704</v>
      </c>
      <c r="G51" s="23"/>
    </row>
    <row r="52" spans="1:7" ht="15.75">
      <c r="A52" s="19" t="s">
        <v>8</v>
      </c>
      <c r="B52" s="24">
        <f t="shared" si="2"/>
        <v>-38.25136612021859</v>
      </c>
      <c r="C52" s="24">
        <f t="shared" si="0"/>
        <v>-45.845697329376854</v>
      </c>
      <c r="D52" s="24"/>
      <c r="E52" s="24">
        <f t="shared" si="1"/>
        <v>-19.39291736930859</v>
      </c>
      <c r="F52" s="24">
        <f t="shared" si="1"/>
        <v>-19.828641370869036</v>
      </c>
      <c r="G52" s="23"/>
    </row>
    <row r="53" spans="1:7" ht="15.75">
      <c r="A53" s="19" t="s">
        <v>9</v>
      </c>
      <c r="B53" s="24">
        <f t="shared" si="2"/>
        <v>18.032786885245905</v>
      </c>
      <c r="C53" s="24">
        <f t="shared" si="0"/>
        <v>76.70623145400593</v>
      </c>
      <c r="D53" s="24"/>
      <c r="E53" s="24">
        <f t="shared" si="1"/>
        <v>0.5902192242833076</v>
      </c>
      <c r="F53" s="24">
        <f t="shared" si="1"/>
        <v>6.609547123623022</v>
      </c>
      <c r="G53" s="23"/>
    </row>
    <row r="54" spans="1:7" ht="15.75">
      <c r="A54" s="19" t="s">
        <v>10</v>
      </c>
      <c r="B54" s="24">
        <f t="shared" si="2"/>
        <v>14.207650273224031</v>
      </c>
      <c r="C54" s="24">
        <f t="shared" si="0"/>
        <v>28.783382789317496</v>
      </c>
      <c r="D54" s="24"/>
      <c r="E54" s="24">
        <f t="shared" si="1"/>
        <v>22.091062394603718</v>
      </c>
      <c r="F54" s="24">
        <f t="shared" si="1"/>
        <v>15.422276621787024</v>
      </c>
      <c r="G54" s="23"/>
    </row>
    <row r="55" spans="1:7" ht="15.75">
      <c r="A55" s="19" t="s">
        <v>11</v>
      </c>
      <c r="B55" s="24">
        <f t="shared" si="2"/>
        <v>-24.043715846994544</v>
      </c>
      <c r="C55" s="24">
        <f>IF(ISERR((C31-C$32)/C$32*100),"n/a",IF(((C31-C$32)/C$32*100)=0,"-",((C31-C$32)/C$32*100)))</f>
        <v>2.6706231454005893</v>
      </c>
      <c r="D55" s="24"/>
      <c r="E55" s="24">
        <f>IF(ISERR((E31-E$32)/E$32*100),"n/a",IF(((E31-E$32)/E$32*100)=0,"-",((E31-E$32)/E$32*100)))</f>
        <v>4.300168634064079</v>
      </c>
      <c r="F55" s="24">
        <f>IF(ISERR((F31-F$32)/F$32*100),"n/a",IF(((F31-F$32)/F$32*100)=0,"-",((F31-F$32)/F$32*100)))</f>
        <v>-15.299877600979192</v>
      </c>
      <c r="G55" s="23"/>
    </row>
    <row r="56" spans="2:7" ht="8.25" customHeight="1">
      <c r="B56" s="16"/>
      <c r="C56" s="16"/>
      <c r="D56" s="15"/>
      <c r="E56" s="15"/>
      <c r="F56" s="15"/>
      <c r="G56" s="23"/>
    </row>
    <row r="57" spans="1:7" ht="15.75" customHeight="1">
      <c r="A57" s="13" t="s">
        <v>13</v>
      </c>
      <c r="B57" s="16"/>
      <c r="C57" s="16"/>
      <c r="D57" s="15"/>
      <c r="E57" s="15"/>
      <c r="F57" s="15"/>
      <c r="G57" s="23"/>
    </row>
    <row r="58" spans="1:7" ht="15.75">
      <c r="A58" s="19" t="s">
        <v>4</v>
      </c>
      <c r="B58" s="33" t="s">
        <v>23</v>
      </c>
      <c r="C58" s="24">
        <f>IF(ISERR((C35-C$43)/C$43*100),"n/a",IF(((C35-C$43)/C$43*100)=0,"-",((C35-C$43)/C$43*100)))</f>
        <v>5.149051490514908</v>
      </c>
      <c r="D58" s="24"/>
      <c r="E58" s="24">
        <f>IF(ISERR((E35-E$43)/E$43*100),"n/a",IF(((E35-E$43)/E$43*100)=0,"-",((E35-E$43)/E$43*100)))</f>
        <v>-33.31949346066017</v>
      </c>
      <c r="F58" s="24">
        <f>IF(ISERR((F35-F$43)/F$43*100),"n/a",IF(((F35-F$43)/F$43*100)=0,"-",((F35-F$43)/F$43*100)))</f>
        <v>-15.414012738853502</v>
      </c>
      <c r="G58" s="23"/>
    </row>
    <row r="59" spans="1:7" ht="15.75">
      <c r="A59" s="19" t="s">
        <v>5</v>
      </c>
      <c r="B59" s="33" t="s">
        <v>23</v>
      </c>
      <c r="C59" s="24">
        <f aca="true" t="shared" si="3" ref="C59:C64">IF(ISERR((C36-C$43)/C$43*100),"n/a",IF(((C36-C$43)/C$43*100)=0,"-",((C36-C$43)/C$43*100)))</f>
        <v>-17.750677506775066</v>
      </c>
      <c r="D59" s="24"/>
      <c r="E59" s="24">
        <f aca="true" t="shared" si="4" ref="E59:F64">IF(ISERR((E36-E$43)/E$43*100),"n/a",IF(((E36-E$43)/E$43*100)=0,"-",((E36-E$43)/E$43*100)))</f>
        <v>-18.538509445713096</v>
      </c>
      <c r="F59" s="24">
        <f t="shared" si="4"/>
        <v>-8.821656050955413</v>
      </c>
      <c r="G59" s="23"/>
    </row>
    <row r="60" spans="1:7" ht="15.75">
      <c r="A60" s="19" t="s">
        <v>6</v>
      </c>
      <c r="B60" s="24">
        <f aca="true" t="shared" si="5" ref="B60:B65">IF(ISERR((B37-B$43)/B$43*100),"n/a",IF(((B37-B$43)/B$43*100)=0,"-",((B37-B$43)/B$43*100)))</f>
        <v>-30.604534005037788</v>
      </c>
      <c r="C60" s="24">
        <f t="shared" si="3"/>
        <v>-26.151761517615174</v>
      </c>
      <c r="D60" s="24"/>
      <c r="E60" s="24">
        <f t="shared" si="4"/>
        <v>-19.65953913223998</v>
      </c>
      <c r="F60" s="24">
        <f t="shared" si="4"/>
        <v>-25.85987261146496</v>
      </c>
      <c r="G60" s="23"/>
    </row>
    <row r="61" spans="1:7" ht="15.75">
      <c r="A61" s="19" t="s">
        <v>7</v>
      </c>
      <c r="B61" s="24">
        <f t="shared" si="5"/>
        <v>-32.619647355163735</v>
      </c>
      <c r="C61" s="24">
        <f t="shared" si="3"/>
        <v>-31.029810298102984</v>
      </c>
      <c r="D61" s="24"/>
      <c r="E61" s="24">
        <f t="shared" si="4"/>
        <v>-36.14282748598713</v>
      </c>
      <c r="F61" s="24">
        <f t="shared" si="4"/>
        <v>-28.05732484076433</v>
      </c>
      <c r="G61" s="23"/>
    </row>
    <row r="62" spans="1:7" ht="15.75">
      <c r="A62" s="19" t="s">
        <v>8</v>
      </c>
      <c r="B62" s="24">
        <f t="shared" si="5"/>
        <v>-25.944584382871543</v>
      </c>
      <c r="C62" s="24">
        <f t="shared" si="3"/>
        <v>-8.401084010840105</v>
      </c>
      <c r="D62" s="24"/>
      <c r="E62" s="24">
        <f t="shared" si="4"/>
        <v>21.195764998962012</v>
      </c>
      <c r="F62" s="24">
        <f t="shared" si="4"/>
        <v>25.254777070063696</v>
      </c>
      <c r="G62" s="23"/>
    </row>
    <row r="63" spans="1:7" ht="15.75">
      <c r="A63" s="19" t="s">
        <v>9</v>
      </c>
      <c r="B63" s="24">
        <f t="shared" si="5"/>
        <v>-15.994962216624689</v>
      </c>
      <c r="C63" s="24">
        <f t="shared" si="3"/>
        <v>34.914182475158086</v>
      </c>
      <c r="D63" s="24"/>
      <c r="E63" s="24">
        <f t="shared" si="4"/>
        <v>-23.064147809840147</v>
      </c>
      <c r="F63" s="24">
        <f t="shared" si="4"/>
        <v>-17.19745222929936</v>
      </c>
      <c r="G63" s="23"/>
    </row>
    <row r="64" spans="1:7" ht="15.75">
      <c r="A64" s="19" t="s">
        <v>10</v>
      </c>
      <c r="B64" s="24">
        <f t="shared" si="5"/>
        <v>26.322418136020136</v>
      </c>
      <c r="C64" s="24">
        <f t="shared" si="3"/>
        <v>34.05600722673893</v>
      </c>
      <c r="D64" s="24"/>
      <c r="E64" s="24">
        <f t="shared" si="4"/>
        <v>20.261573593522936</v>
      </c>
      <c r="F64" s="24">
        <f t="shared" si="4"/>
        <v>17.13375796178345</v>
      </c>
      <c r="G64" s="23"/>
    </row>
    <row r="65" spans="1:7" s="12" customFormat="1" ht="15.75">
      <c r="A65" s="27" t="s">
        <v>11</v>
      </c>
      <c r="B65" s="24">
        <f t="shared" si="5"/>
        <v>-54.40806045340051</v>
      </c>
      <c r="C65" s="24">
        <f>IF(ISERR((C42-C$43)/C$43*100),"n/a",IF(((C42-C$43)/C$43*100)=0,"-",((C42-C$43)/C$43*100)))</f>
        <v>-22.13188798554653</v>
      </c>
      <c r="D65" s="24"/>
      <c r="E65" s="24">
        <f>IF(ISERR((E42-E$43)/E$43*100),"n/a",IF(((E42-E$43)/E$43*100)=0,"-",((E42-E$43)/E$43*100)))</f>
        <v>-24.9325306207183</v>
      </c>
      <c r="F65" s="24">
        <f>IF(ISERR((F42-F$43)/F$43*100),"n/a",IF(((F42-F$43)/F$43*100)=0,"-",((F42-F$43)/F$43*100)))</f>
        <v>-40.98726114649681</v>
      </c>
      <c r="G65" s="23"/>
    </row>
    <row r="66" spans="1:7" ht="16.5" thickBot="1">
      <c r="A66" s="21"/>
      <c r="B66" s="25"/>
      <c r="C66" s="25"/>
      <c r="D66" s="25"/>
      <c r="E66" s="25"/>
      <c r="F66" s="25"/>
      <c r="G66" s="23"/>
    </row>
    <row r="67" spans="1:7" ht="15.75">
      <c r="A67" s="27"/>
      <c r="B67" s="24"/>
      <c r="C67" s="24"/>
      <c r="D67" s="24"/>
      <c r="E67" s="24"/>
      <c r="F67" s="24"/>
      <c r="G67" s="23"/>
    </row>
    <row r="68" spans="1:7" ht="15.75">
      <c r="A68" s="2" t="s">
        <v>36</v>
      </c>
      <c r="G68" s="22"/>
    </row>
    <row r="69" ht="15.75">
      <c r="A69" s="2" t="s">
        <v>37</v>
      </c>
    </row>
    <row r="70" ht="15.75">
      <c r="A70" s="2" t="s">
        <v>38</v>
      </c>
    </row>
  </sheetData>
  <printOptions/>
  <pageMargins left="0.7480314960629921" right="0.7480314960629921" top="0.3937007874015748" bottom="0.3937007874015748" header="0.5118110236220472" footer="0.31496062992125984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0"/>
  <sheetViews>
    <sheetView tabSelected="1" workbookViewId="0" topLeftCell="A1">
      <selection activeCell="A41" sqref="A41"/>
    </sheetView>
  </sheetViews>
  <sheetFormatPr defaultColWidth="9.77734375" defaultRowHeight="15"/>
  <cols>
    <col min="1" max="1" width="30.77734375" style="2" customWidth="1"/>
    <col min="2" max="3" width="15.77734375" style="2" customWidth="1"/>
    <col min="4" max="4" width="2.77734375" style="2" customWidth="1"/>
    <col min="5" max="6" width="15.77734375" style="2" customWidth="1"/>
    <col min="7" max="7" width="9.77734375" style="18" customWidth="1"/>
    <col min="8" max="10" width="9.77734375" style="2" customWidth="1"/>
    <col min="11" max="11" width="13.77734375" style="2" customWidth="1"/>
    <col min="12" max="16384" width="9.77734375" style="2" customWidth="1"/>
  </cols>
  <sheetData>
    <row r="1" spans="1:6" ht="18.75">
      <c r="A1" s="1" t="s">
        <v>15</v>
      </c>
      <c r="F1" s="3" t="s">
        <v>16</v>
      </c>
    </row>
    <row r="2" ht="7.5" customHeight="1">
      <c r="A2" s="4"/>
    </row>
    <row r="3" spans="1:4" ht="18.75">
      <c r="A3" s="5" t="s">
        <v>21</v>
      </c>
      <c r="B3" s="4"/>
      <c r="C3" s="4"/>
      <c r="D3" s="4"/>
    </row>
    <row r="4" spans="1:7" ht="19.5" thickBot="1">
      <c r="A4" s="6" t="s">
        <v>25</v>
      </c>
      <c r="B4" s="7"/>
      <c r="C4" s="7"/>
      <c r="D4" s="7"/>
      <c r="F4" s="8"/>
      <c r="G4" s="22"/>
    </row>
    <row r="5" spans="1:7" ht="15.75">
      <c r="A5" s="9" t="s">
        <v>17</v>
      </c>
      <c r="B5" s="10"/>
      <c r="C5" s="10" t="s">
        <v>0</v>
      </c>
      <c r="D5" s="34"/>
      <c r="E5" s="35" t="s">
        <v>29</v>
      </c>
      <c r="F5" s="10" t="s">
        <v>33</v>
      </c>
      <c r="G5" s="11"/>
    </row>
    <row r="6" spans="1:7" ht="18.75">
      <c r="A6" s="9"/>
      <c r="B6" s="10" t="s">
        <v>34</v>
      </c>
      <c r="C6" s="10" t="s">
        <v>1</v>
      </c>
      <c r="D6" s="34"/>
      <c r="E6" s="10" t="s">
        <v>39</v>
      </c>
      <c r="F6" s="10" t="s">
        <v>32</v>
      </c>
      <c r="G6" s="11"/>
    </row>
    <row r="7" spans="1:7" ht="15.75">
      <c r="A7" s="9" t="s">
        <v>14</v>
      </c>
      <c r="B7" s="36"/>
      <c r="C7" s="36"/>
      <c r="D7" s="34"/>
      <c r="E7" s="10"/>
      <c r="F7" s="10" t="s">
        <v>2</v>
      </c>
      <c r="G7" s="11"/>
    </row>
    <row r="8" spans="1:7" ht="16.5" thickBot="1">
      <c r="A8" s="28"/>
      <c r="B8" s="8"/>
      <c r="C8" s="8"/>
      <c r="D8" s="8"/>
      <c r="E8" s="8"/>
      <c r="F8" s="8"/>
      <c r="G8" s="11"/>
    </row>
    <row r="9" spans="1:7" ht="15.75">
      <c r="A9" s="12"/>
      <c r="B9" s="12"/>
      <c r="C9" s="12"/>
      <c r="D9" s="12"/>
      <c r="E9" s="12"/>
      <c r="F9" s="11"/>
      <c r="G9" s="11"/>
    </row>
    <row r="10" ht="18.75">
      <c r="A10" s="5" t="s">
        <v>26</v>
      </c>
    </row>
    <row r="11" ht="8.25" customHeight="1"/>
    <row r="12" ht="15.75">
      <c r="A12" s="13" t="s">
        <v>3</v>
      </c>
    </row>
    <row r="13" spans="1:7" ht="16.5" customHeight="1">
      <c r="A13" s="19" t="s">
        <v>4</v>
      </c>
      <c r="B13" s="29" t="s">
        <v>22</v>
      </c>
      <c r="C13" s="29">
        <v>1.1</v>
      </c>
      <c r="D13" s="29"/>
      <c r="E13" s="29">
        <v>1.57</v>
      </c>
      <c r="F13" s="29">
        <v>1.27</v>
      </c>
      <c r="G13" s="23"/>
    </row>
    <row r="14" spans="1:7" ht="15.75">
      <c r="A14" s="19" t="s">
        <v>5</v>
      </c>
      <c r="B14" s="29" t="s">
        <v>22</v>
      </c>
      <c r="C14" s="29">
        <v>0.75</v>
      </c>
      <c r="D14" s="29"/>
      <c r="E14" s="29">
        <v>1.3</v>
      </c>
      <c r="F14" s="29">
        <v>1.03</v>
      </c>
      <c r="G14" s="23"/>
    </row>
    <row r="15" spans="1:11" ht="15.75">
      <c r="A15" s="19" t="s">
        <v>6</v>
      </c>
      <c r="B15" s="29">
        <v>0.16</v>
      </c>
      <c r="C15" s="29">
        <v>0.73</v>
      </c>
      <c r="D15" s="29"/>
      <c r="E15" s="29">
        <v>1.06</v>
      </c>
      <c r="F15" s="29">
        <v>0.78</v>
      </c>
      <c r="G15" s="23"/>
      <c r="K15" s="14"/>
    </row>
    <row r="16" spans="1:7" ht="15.75">
      <c r="A16" s="19" t="s">
        <v>7</v>
      </c>
      <c r="B16" s="29">
        <v>0.18</v>
      </c>
      <c r="C16" s="29">
        <v>0.64</v>
      </c>
      <c r="D16" s="29"/>
      <c r="E16" s="29">
        <v>0.85</v>
      </c>
      <c r="F16" s="29">
        <v>0.69</v>
      </c>
      <c r="G16" s="23"/>
    </row>
    <row r="17" spans="1:7" ht="15.75">
      <c r="A17" s="19" t="s">
        <v>8</v>
      </c>
      <c r="B17" s="29">
        <v>0.12</v>
      </c>
      <c r="C17" s="29">
        <v>0.59</v>
      </c>
      <c r="D17" s="29"/>
      <c r="E17" s="29">
        <v>0.84</v>
      </c>
      <c r="F17" s="29">
        <v>0.64</v>
      </c>
      <c r="G17" s="23"/>
    </row>
    <row r="18" spans="1:7" ht="15.75">
      <c r="A18" s="19" t="s">
        <v>9</v>
      </c>
      <c r="B18" s="29">
        <v>0.32</v>
      </c>
      <c r="C18" s="29">
        <v>1.43</v>
      </c>
      <c r="D18" s="29"/>
      <c r="E18" s="29">
        <v>0.93</v>
      </c>
      <c r="F18" s="29">
        <v>0.78</v>
      </c>
      <c r="G18" s="23"/>
    </row>
    <row r="19" spans="1:7" ht="15.75">
      <c r="A19" s="19" t="s">
        <v>10</v>
      </c>
      <c r="B19" s="29">
        <v>0.24</v>
      </c>
      <c r="C19" s="29">
        <v>0.89</v>
      </c>
      <c r="D19" s="29"/>
      <c r="E19" s="29">
        <v>0.77</v>
      </c>
      <c r="F19" s="29">
        <v>0.65</v>
      </c>
      <c r="G19" s="23"/>
    </row>
    <row r="20" spans="1:7" ht="15.75">
      <c r="A20" s="19" t="s">
        <v>11</v>
      </c>
      <c r="B20" s="29">
        <v>0.16</v>
      </c>
      <c r="C20" s="29">
        <v>0.94</v>
      </c>
      <c r="D20" s="29"/>
      <c r="E20" s="29">
        <v>1.19</v>
      </c>
      <c r="F20" s="29">
        <v>0.74</v>
      </c>
      <c r="G20" s="23"/>
    </row>
    <row r="21" spans="1:7" s="4" customFormat="1" ht="15.75">
      <c r="A21" s="20" t="s">
        <v>12</v>
      </c>
      <c r="B21" s="32">
        <v>0.21</v>
      </c>
      <c r="C21" s="32">
        <v>0.85</v>
      </c>
      <c r="D21" s="32"/>
      <c r="E21" s="32">
        <v>0.96</v>
      </c>
      <c r="F21" s="32">
        <v>0.77</v>
      </c>
      <c r="G21" s="26"/>
    </row>
    <row r="22" spans="2:7" ht="8.25" customHeight="1">
      <c r="B22" s="30"/>
      <c r="C22" s="30"/>
      <c r="D22" s="31"/>
      <c r="E22" s="31"/>
      <c r="F22" s="31"/>
      <c r="G22" s="23"/>
    </row>
    <row r="23" ht="15.75">
      <c r="A23" s="13" t="s">
        <v>18</v>
      </c>
    </row>
    <row r="24" spans="1:7" ht="15.75">
      <c r="A24" s="19" t="s">
        <v>4</v>
      </c>
      <c r="B24" s="29" t="s">
        <v>22</v>
      </c>
      <c r="C24" s="29">
        <v>7.52</v>
      </c>
      <c r="D24" s="29"/>
      <c r="E24" s="29">
        <v>10.14</v>
      </c>
      <c r="F24" s="29">
        <v>8.49</v>
      </c>
      <c r="G24" s="23"/>
    </row>
    <row r="25" spans="1:7" ht="15.75">
      <c r="A25" s="19" t="s">
        <v>5</v>
      </c>
      <c r="B25" s="29" t="s">
        <v>22</v>
      </c>
      <c r="C25" s="29">
        <v>3.85</v>
      </c>
      <c r="D25" s="29"/>
      <c r="E25" s="29">
        <v>6.95</v>
      </c>
      <c r="F25" s="29">
        <v>5.38</v>
      </c>
      <c r="G25" s="23"/>
    </row>
    <row r="26" spans="1:7" ht="15.75">
      <c r="A26" s="19" t="s">
        <v>6</v>
      </c>
      <c r="B26" s="29">
        <v>1.69</v>
      </c>
      <c r="C26" s="29">
        <v>4.53</v>
      </c>
      <c r="D26" s="29"/>
      <c r="E26" s="29">
        <v>10.74</v>
      </c>
      <c r="F26" s="29">
        <v>6.46</v>
      </c>
      <c r="G26" s="23"/>
    </row>
    <row r="27" spans="1:7" ht="15.75">
      <c r="A27" s="19" t="s">
        <v>7</v>
      </c>
      <c r="B27" s="29">
        <v>1.24</v>
      </c>
      <c r="C27" s="29">
        <v>3.54</v>
      </c>
      <c r="D27" s="29"/>
      <c r="E27" s="29">
        <v>7.05</v>
      </c>
      <c r="F27" s="29">
        <v>5.1</v>
      </c>
      <c r="G27" s="23"/>
    </row>
    <row r="28" spans="1:7" ht="15.75">
      <c r="A28" s="19" t="s">
        <v>8</v>
      </c>
      <c r="B28" s="29">
        <v>0.94</v>
      </c>
      <c r="C28" s="29">
        <v>3.06</v>
      </c>
      <c r="D28" s="29"/>
      <c r="E28" s="29">
        <v>7.66</v>
      </c>
      <c r="F28" s="29">
        <v>5.15</v>
      </c>
      <c r="G28" s="23"/>
    </row>
    <row r="29" spans="1:7" ht="15.75">
      <c r="A29" s="19" t="s">
        <v>9</v>
      </c>
      <c r="B29" s="29">
        <v>1.36</v>
      </c>
      <c r="C29" s="29">
        <v>10.78</v>
      </c>
      <c r="D29" s="29"/>
      <c r="E29" s="29">
        <v>9.9</v>
      </c>
      <c r="F29" s="29">
        <v>6.99</v>
      </c>
      <c r="G29" s="23"/>
    </row>
    <row r="30" spans="1:7" ht="15.75">
      <c r="A30" s="19" t="s">
        <v>10</v>
      </c>
      <c r="B30" s="29">
        <v>1.63</v>
      </c>
      <c r="C30" s="29">
        <v>6.75</v>
      </c>
      <c r="D30" s="29"/>
      <c r="E30" s="29">
        <v>11.17</v>
      </c>
      <c r="F30" s="29">
        <v>7.15</v>
      </c>
      <c r="G30" s="23"/>
    </row>
    <row r="31" spans="1:7" ht="15.75">
      <c r="A31" s="19" t="s">
        <v>11</v>
      </c>
      <c r="B31" s="29">
        <v>1.29</v>
      </c>
      <c r="C31" s="29">
        <v>5.74</v>
      </c>
      <c r="D31" s="29"/>
      <c r="E31" s="29">
        <v>9.03</v>
      </c>
      <c r="F31" s="29">
        <v>5.04</v>
      </c>
      <c r="G31" s="23"/>
    </row>
    <row r="32" spans="1:7" s="4" customFormat="1" ht="15.75">
      <c r="A32" s="20" t="s">
        <v>12</v>
      </c>
      <c r="B32" s="32">
        <v>1.44</v>
      </c>
      <c r="C32" s="32">
        <v>5.51</v>
      </c>
      <c r="D32" s="32"/>
      <c r="E32" s="32">
        <v>9.4</v>
      </c>
      <c r="F32" s="32">
        <v>6.41</v>
      </c>
      <c r="G32" s="26"/>
    </row>
    <row r="33" spans="2:7" ht="8.25" customHeight="1">
      <c r="B33" s="30"/>
      <c r="C33" s="30"/>
      <c r="D33" s="31"/>
      <c r="E33" s="31"/>
      <c r="F33" s="31"/>
      <c r="G33" s="23"/>
    </row>
    <row r="34" ht="15.75">
      <c r="A34" s="13" t="s">
        <v>13</v>
      </c>
    </row>
    <row r="35" spans="1:7" ht="15.75">
      <c r="A35" s="19" t="s">
        <v>4</v>
      </c>
      <c r="B35" s="29" t="s">
        <v>22</v>
      </c>
      <c r="C35" s="29">
        <v>22.1</v>
      </c>
      <c r="D35" s="29"/>
      <c r="E35" s="29">
        <v>28.02</v>
      </c>
      <c r="F35" s="29">
        <v>24.28</v>
      </c>
      <c r="G35" s="23"/>
    </row>
    <row r="36" spans="1:7" ht="15.75">
      <c r="A36" s="19" t="s">
        <v>5</v>
      </c>
      <c r="B36" s="29" t="s">
        <v>22</v>
      </c>
      <c r="C36" s="29">
        <v>14.34</v>
      </c>
      <c r="D36" s="29"/>
      <c r="E36" s="29">
        <v>28.69</v>
      </c>
      <c r="F36" s="29">
        <v>21.44</v>
      </c>
      <c r="G36" s="23"/>
    </row>
    <row r="37" spans="1:7" ht="15.75">
      <c r="A37" s="19" t="s">
        <v>6</v>
      </c>
      <c r="B37" s="29">
        <v>5.71</v>
      </c>
      <c r="C37" s="29">
        <v>14.13</v>
      </c>
      <c r="D37" s="29"/>
      <c r="E37" s="29">
        <v>36.08</v>
      </c>
      <c r="F37" s="29">
        <v>21.16</v>
      </c>
      <c r="G37" s="23"/>
    </row>
    <row r="38" spans="1:7" ht="15.75">
      <c r="A38" s="19" t="s">
        <v>7</v>
      </c>
      <c r="B38" s="29">
        <v>6.94</v>
      </c>
      <c r="C38" s="29">
        <v>14.79</v>
      </c>
      <c r="D38" s="29"/>
      <c r="E38" s="29">
        <v>26.52</v>
      </c>
      <c r="F38" s="29">
        <v>19.97</v>
      </c>
      <c r="G38" s="23"/>
    </row>
    <row r="39" spans="1:7" ht="15.75">
      <c r="A39" s="19" t="s">
        <v>8</v>
      </c>
      <c r="B39" s="29">
        <v>8.37</v>
      </c>
      <c r="C39" s="29">
        <v>15.08</v>
      </c>
      <c r="D39" s="29"/>
      <c r="E39" s="29">
        <v>48.48</v>
      </c>
      <c r="F39" s="29">
        <v>31.88</v>
      </c>
      <c r="G39" s="23"/>
    </row>
    <row r="40" spans="1:7" ht="15.75">
      <c r="A40" s="19" t="s">
        <v>9</v>
      </c>
      <c r="B40" s="29">
        <v>5.89</v>
      </c>
      <c r="C40" s="29">
        <v>27.36</v>
      </c>
      <c r="D40" s="29"/>
      <c r="E40" s="29">
        <v>32.77</v>
      </c>
      <c r="F40" s="29">
        <v>22.48</v>
      </c>
      <c r="G40" s="23"/>
    </row>
    <row r="41" spans="1:7" ht="15.75">
      <c r="A41" s="19" t="s">
        <v>10</v>
      </c>
      <c r="B41" s="29">
        <v>10.35</v>
      </c>
      <c r="C41" s="29">
        <v>26.13</v>
      </c>
      <c r="D41" s="29"/>
      <c r="E41" s="29">
        <v>51.57</v>
      </c>
      <c r="F41" s="29">
        <v>32.44</v>
      </c>
      <c r="G41" s="23"/>
    </row>
    <row r="42" spans="1:7" ht="15.75">
      <c r="A42" s="19" t="s">
        <v>11</v>
      </c>
      <c r="B42" s="29">
        <v>5.26</v>
      </c>
      <c r="C42" s="29">
        <v>16.75</v>
      </c>
      <c r="D42" s="29"/>
      <c r="E42" s="29">
        <v>33.05</v>
      </c>
      <c r="F42" s="29">
        <v>16.77</v>
      </c>
      <c r="G42" s="23"/>
    </row>
    <row r="43" spans="1:7" s="4" customFormat="1" ht="15.75">
      <c r="A43" s="20" t="s">
        <v>12</v>
      </c>
      <c r="B43" s="32">
        <v>8.55</v>
      </c>
      <c r="C43" s="32">
        <v>19.37</v>
      </c>
      <c r="D43" s="32"/>
      <c r="E43" s="32">
        <v>41.53</v>
      </c>
      <c r="F43" s="32">
        <v>27.02</v>
      </c>
      <c r="G43" s="26"/>
    </row>
    <row r="44" spans="2:7" ht="8.25" customHeight="1">
      <c r="B44" s="17"/>
      <c r="C44" s="17"/>
      <c r="D44" s="15"/>
      <c r="E44" s="15"/>
      <c r="F44" s="15"/>
      <c r="G44" s="23"/>
    </row>
    <row r="45" spans="1:7" ht="18.75">
      <c r="A45" s="5" t="s">
        <v>27</v>
      </c>
      <c r="B45" s="17"/>
      <c r="C45" s="17"/>
      <c r="D45" s="15"/>
      <c r="E45" s="15"/>
      <c r="F45" s="15"/>
      <c r="G45" s="23"/>
    </row>
    <row r="46" spans="2:7" ht="7.5" customHeight="1">
      <c r="B46" s="17"/>
      <c r="C46" s="17"/>
      <c r="D46" s="15"/>
      <c r="E46" s="15"/>
      <c r="F46" s="15"/>
      <c r="G46" s="23"/>
    </row>
    <row r="47" spans="1:7" ht="15.75" customHeight="1">
      <c r="A47" s="13" t="s">
        <v>18</v>
      </c>
      <c r="B47" s="17"/>
      <c r="C47" s="17"/>
      <c r="D47" s="15"/>
      <c r="E47" s="15"/>
      <c r="F47" s="15"/>
      <c r="G47" s="23"/>
    </row>
    <row r="48" spans="1:7" ht="15.75" customHeight="1">
      <c r="A48" s="19" t="s">
        <v>4</v>
      </c>
      <c r="B48" s="33" t="s">
        <v>23</v>
      </c>
      <c r="C48" s="24">
        <f>IF(ISERR((C24-C$32)/C$32*100),"n/a",IF(((C24-C$32)/C$32*100)=0,"-",((C24-C$32)/C$32*100)))</f>
        <v>36.479128856624314</v>
      </c>
      <c r="D48" s="24"/>
      <c r="E48" s="24">
        <f>IF(ISERR((E24-E$32)/E$32*100),"n/a",IF(((E24-E$32)/E$32*100)=0,"-",((E24-E$32)/E$32*100)))</f>
        <v>7.872340425531917</v>
      </c>
      <c r="F48" s="24">
        <f>IF(ISERR((F24-F$32)/F$32*100),"n/a",IF(((F24-F$32)/F$32*100)=0,"-",((F24-F$32)/F$32*100)))</f>
        <v>32.44929797191888</v>
      </c>
      <c r="G48" s="23"/>
    </row>
    <row r="49" spans="1:7" ht="15.75">
      <c r="A49" s="19" t="s">
        <v>5</v>
      </c>
      <c r="B49" s="33" t="s">
        <v>23</v>
      </c>
      <c r="C49" s="24">
        <f aca="true" t="shared" si="0" ref="C49:C54">IF(ISERR((C25-C$32)/C$32*100),"n/a",IF(((C25-C$32)/C$32*100)=0,"-",((C25-C$32)/C$32*100)))</f>
        <v>-30.127041742286746</v>
      </c>
      <c r="D49" s="24"/>
      <c r="E49" s="24">
        <f aca="true" t="shared" si="1" ref="E49:F54">IF(ISERR((E25-E$32)/E$32*100),"n/a",IF(((E25-E$32)/E$32*100)=0,"-",((E25-E$32)/E$32*100)))</f>
        <v>-26.063829787234045</v>
      </c>
      <c r="F49" s="24">
        <f t="shared" si="1"/>
        <v>-16.068642745709834</v>
      </c>
      <c r="G49" s="23"/>
    </row>
    <row r="50" spans="1:7" ht="15.75">
      <c r="A50" s="19" t="s">
        <v>6</v>
      </c>
      <c r="B50" s="24">
        <f aca="true" t="shared" si="2" ref="B50:B55">IF(ISERR((B26-B$32)/B$32*100),"n/a",IF(((B26-B$32)/B$32*100)=0,"-",((B26-B$32)/B$32*100)))</f>
        <v>17.36111111111111</v>
      </c>
      <c r="C50" s="24">
        <f t="shared" si="0"/>
        <v>-17.785843920145183</v>
      </c>
      <c r="D50" s="24"/>
      <c r="E50" s="24">
        <f t="shared" si="1"/>
        <v>14.255319148936168</v>
      </c>
      <c r="F50" s="24">
        <f t="shared" si="1"/>
        <v>0.7800312012480471</v>
      </c>
      <c r="G50" s="23"/>
    </row>
    <row r="51" spans="1:7" ht="15.75">
      <c r="A51" s="19" t="s">
        <v>7</v>
      </c>
      <c r="B51" s="24">
        <f t="shared" si="2"/>
        <v>-13.888888888888888</v>
      </c>
      <c r="C51" s="24">
        <f t="shared" si="0"/>
        <v>-35.75317604355717</v>
      </c>
      <c r="D51" s="24"/>
      <c r="E51" s="24">
        <f t="shared" si="1"/>
        <v>-25.000000000000007</v>
      </c>
      <c r="F51" s="24">
        <f t="shared" si="1"/>
        <v>-20.436817472698916</v>
      </c>
      <c r="G51" s="23"/>
    </row>
    <row r="52" spans="1:7" ht="15.75">
      <c r="A52" s="19" t="s">
        <v>8</v>
      </c>
      <c r="B52" s="24">
        <f t="shared" si="2"/>
        <v>-34.72222222222222</v>
      </c>
      <c r="C52" s="24">
        <f t="shared" si="0"/>
        <v>-44.46460980036298</v>
      </c>
      <c r="D52" s="24"/>
      <c r="E52" s="24">
        <f t="shared" si="1"/>
        <v>-18.510638297872344</v>
      </c>
      <c r="F52" s="24">
        <f t="shared" si="1"/>
        <v>-19.656786271450855</v>
      </c>
      <c r="G52" s="23"/>
    </row>
    <row r="53" spans="1:7" ht="15.75">
      <c r="A53" s="19" t="s">
        <v>9</v>
      </c>
      <c r="B53" s="24">
        <f t="shared" si="2"/>
        <v>-5.555555555555546</v>
      </c>
      <c r="C53" s="24">
        <f t="shared" si="0"/>
        <v>95.6442831215971</v>
      </c>
      <c r="D53" s="24"/>
      <c r="E53" s="24">
        <f t="shared" si="1"/>
        <v>5.319148936170213</v>
      </c>
      <c r="F53" s="24">
        <f t="shared" si="1"/>
        <v>9.048361934477379</v>
      </c>
      <c r="G53" s="23"/>
    </row>
    <row r="54" spans="1:7" ht="15.75">
      <c r="A54" s="19" t="s">
        <v>10</v>
      </c>
      <c r="B54" s="24">
        <f t="shared" si="2"/>
        <v>13.194444444444443</v>
      </c>
      <c r="C54" s="24">
        <f t="shared" si="0"/>
        <v>22.50453720508167</v>
      </c>
      <c r="D54" s="24"/>
      <c r="E54" s="24">
        <f t="shared" si="1"/>
        <v>18.82978723404255</v>
      </c>
      <c r="F54" s="24">
        <f t="shared" si="1"/>
        <v>11.544461778471142</v>
      </c>
      <c r="G54" s="23"/>
    </row>
    <row r="55" spans="1:7" ht="15.75">
      <c r="A55" s="19" t="s">
        <v>11</v>
      </c>
      <c r="B55" s="24">
        <f t="shared" si="2"/>
        <v>-10.41666666666666</v>
      </c>
      <c r="C55" s="24">
        <f>IF(ISERR((C31-C$32)/C$32*100),"n/a",IF(((C31-C$32)/C$32*100)=0,"-",((C31-C$32)/C$32*100)))</f>
        <v>4.174228675136124</v>
      </c>
      <c r="D55" s="24"/>
      <c r="E55" s="24">
        <f>IF(ISERR((E31-E$32)/E$32*100),"n/a",IF(((E31-E$32)/E$32*100)=0,"-",((E31-E$32)/E$32*100)))</f>
        <v>-3.936170212765968</v>
      </c>
      <c r="F55" s="24">
        <f>IF(ISERR((F31-F$32)/F$32*100),"n/a",IF(((F31-F$32)/F$32*100)=0,"-",((F31-F$32)/F$32*100)))</f>
        <v>-21.37285491419657</v>
      </c>
      <c r="G55" s="23"/>
    </row>
    <row r="56" spans="2:7" ht="8.25" customHeight="1">
      <c r="B56" s="16"/>
      <c r="C56" s="16"/>
      <c r="D56" s="15"/>
      <c r="E56" s="15"/>
      <c r="F56" s="15"/>
      <c r="G56" s="23"/>
    </row>
    <row r="57" spans="1:7" ht="15.75" customHeight="1">
      <c r="A57" s="13" t="s">
        <v>13</v>
      </c>
      <c r="B57" s="16"/>
      <c r="C57" s="16"/>
      <c r="D57" s="15"/>
      <c r="E57" s="15"/>
      <c r="F57" s="15"/>
      <c r="G57" s="23"/>
    </row>
    <row r="58" spans="1:7" ht="15.75">
      <c r="A58" s="19" t="s">
        <v>4</v>
      </c>
      <c r="B58" s="33" t="s">
        <v>23</v>
      </c>
      <c r="C58" s="24">
        <f>IF(ISERR((C35-C$43)/C$43*100),"n/a",IF(((C35-C$43)/C$43*100)=0,"-",((C35-C$43)/C$43*100)))</f>
        <v>14.093959731543626</v>
      </c>
      <c r="D58" s="24"/>
      <c r="E58" s="24">
        <f>IF(ISERR((E35-E$43)/E$43*100),"n/a",IF(((E35-E$43)/E$43*100)=0,"-",((E35-E$43)/E$43*100)))</f>
        <v>-32.530700698290396</v>
      </c>
      <c r="F58" s="24">
        <f>IF(ISERR((F35-F$43)/F$43*100),"n/a",IF(((F35-F$43)/F$43*100)=0,"-",((F35-F$43)/F$43*100)))</f>
        <v>-10.140636565507027</v>
      </c>
      <c r="G58" s="23"/>
    </row>
    <row r="59" spans="1:7" ht="15.75">
      <c r="A59" s="19" t="s">
        <v>5</v>
      </c>
      <c r="B59" s="33" t="s">
        <v>23</v>
      </c>
      <c r="C59" s="24">
        <f aca="true" t="shared" si="3" ref="C59:C64">IF(ISERR((C36-C$43)/C$43*100),"n/a",IF(((C36-C$43)/C$43*100)=0,"-",((C36-C$43)/C$43*100)))</f>
        <v>-25.967991739803825</v>
      </c>
      <c r="D59" s="24"/>
      <c r="E59" s="24">
        <f aca="true" t="shared" si="4" ref="E59:F64">IF(ISERR((E36-E$43)/E$43*100),"n/a",IF(((E36-E$43)/E$43*100)=0,"-",((E36-E$43)/E$43*100)))</f>
        <v>-30.917409101854084</v>
      </c>
      <c r="F59" s="24">
        <f t="shared" si="4"/>
        <v>-20.65136935603256</v>
      </c>
      <c r="G59" s="23"/>
    </row>
    <row r="60" spans="1:7" ht="15.75">
      <c r="A60" s="19" t="s">
        <v>6</v>
      </c>
      <c r="B60" s="24">
        <f aca="true" t="shared" si="5" ref="B60:B65">IF(ISERR((B37-B$43)/B$43*100),"n/a",IF(((B37-B$43)/B$43*100)=0,"-",((B37-B$43)/B$43*100)))</f>
        <v>-33.216374269005854</v>
      </c>
      <c r="C60" s="24">
        <f t="shared" si="3"/>
        <v>-27.0521424883841</v>
      </c>
      <c r="D60" s="24"/>
      <c r="E60" s="24">
        <f t="shared" si="4"/>
        <v>-13.123043582952091</v>
      </c>
      <c r="F60" s="24">
        <f t="shared" si="4"/>
        <v>-21.687638786084378</v>
      </c>
      <c r="G60" s="23"/>
    </row>
    <row r="61" spans="1:7" ht="15.75">
      <c r="A61" s="19" t="s">
        <v>7</v>
      </c>
      <c r="B61" s="24">
        <f t="shared" si="5"/>
        <v>-18.83040935672515</v>
      </c>
      <c r="C61" s="24">
        <f t="shared" si="3"/>
        <v>-23.644811564274658</v>
      </c>
      <c r="D61" s="24"/>
      <c r="E61" s="24">
        <f t="shared" si="4"/>
        <v>-36.142547555983626</v>
      </c>
      <c r="F61" s="24">
        <f t="shared" si="4"/>
        <v>-26.09178386380459</v>
      </c>
      <c r="G61" s="23"/>
    </row>
    <row r="62" spans="1:7" ht="15.75">
      <c r="A62" s="19" t="s">
        <v>8</v>
      </c>
      <c r="B62" s="24">
        <f t="shared" si="5"/>
        <v>-2.105263157894754</v>
      </c>
      <c r="C62" s="24">
        <f t="shared" si="3"/>
        <v>-22.147651006711413</v>
      </c>
      <c r="D62" s="24"/>
      <c r="E62" s="24">
        <f t="shared" si="4"/>
        <v>16.734890440645305</v>
      </c>
      <c r="F62" s="24">
        <f t="shared" si="4"/>
        <v>17.98667653589933</v>
      </c>
      <c r="G62" s="23"/>
    </row>
    <row r="63" spans="1:7" ht="15.75">
      <c r="A63" s="19" t="s">
        <v>9</v>
      </c>
      <c r="B63" s="24">
        <f t="shared" si="5"/>
        <v>-31.11111111111112</v>
      </c>
      <c r="C63" s="24">
        <f t="shared" si="3"/>
        <v>41.24935467217345</v>
      </c>
      <c r="D63" s="24"/>
      <c r="E63" s="24">
        <f t="shared" si="4"/>
        <v>-21.093185648928483</v>
      </c>
      <c r="F63" s="24">
        <f t="shared" si="4"/>
        <v>-16.802368615840116</v>
      </c>
      <c r="G63" s="23"/>
    </row>
    <row r="64" spans="1:7" ht="15.75">
      <c r="A64" s="19" t="s">
        <v>10</v>
      </c>
      <c r="B64" s="24">
        <f t="shared" si="5"/>
        <v>21.052631578947352</v>
      </c>
      <c r="C64" s="24">
        <f t="shared" si="3"/>
        <v>34.89932885906039</v>
      </c>
      <c r="D64" s="24"/>
      <c r="E64" s="24">
        <f t="shared" si="4"/>
        <v>24.175294967493375</v>
      </c>
      <c r="F64" s="24">
        <f t="shared" si="4"/>
        <v>20.059215396002955</v>
      </c>
      <c r="G64" s="23"/>
    </row>
    <row r="65" spans="1:7" s="12" customFormat="1" ht="15.75">
      <c r="A65" s="27" t="s">
        <v>11</v>
      </c>
      <c r="B65" s="24">
        <f t="shared" si="5"/>
        <v>-38.4795321637427</v>
      </c>
      <c r="C65" s="24">
        <f>IF(ISERR((C42-C$43)/C$43*100),"n/a",IF(((C42-C$43)/C$43*100)=0,"-",((C42-C$43)/C$43*100)))</f>
        <v>-13.526071244192053</v>
      </c>
      <c r="D65" s="24"/>
      <c r="E65" s="24">
        <f>IF(ISERR((E42-E$43)/E$43*100),"n/a",IF(((E42-E$43)/E$43*100)=0,"-",((E42-E$43)/E$43*100)))</f>
        <v>-20.418974235492424</v>
      </c>
      <c r="F65" s="24">
        <f>IF(ISERR((F42-F$43)/F$43*100),"n/a",IF(((F42-F$43)/F$43*100)=0,"-",((F42-F$43)/F$43*100)))</f>
        <v>-37.934863064396744</v>
      </c>
      <c r="G65" s="23"/>
    </row>
    <row r="66" spans="1:7" ht="16.5" thickBot="1">
      <c r="A66" s="21"/>
      <c r="B66" s="25"/>
      <c r="C66" s="25"/>
      <c r="D66" s="25"/>
      <c r="E66" s="25"/>
      <c r="F66" s="25"/>
      <c r="G66" s="23"/>
    </row>
    <row r="67" spans="1:7" ht="15.75">
      <c r="A67" s="27"/>
      <c r="B67" s="24"/>
      <c r="C67" s="24"/>
      <c r="D67" s="24"/>
      <c r="E67" s="24"/>
      <c r="F67" s="24"/>
      <c r="G67" s="23"/>
    </row>
    <row r="68" spans="1:7" ht="15.75">
      <c r="A68" s="2" t="s">
        <v>36</v>
      </c>
      <c r="G68" s="22"/>
    </row>
    <row r="69" ht="15.75">
      <c r="A69" s="2" t="s">
        <v>37</v>
      </c>
    </row>
    <row r="70" ht="15.75">
      <c r="A70" s="2" t="s">
        <v>38</v>
      </c>
    </row>
  </sheetData>
  <printOptions/>
  <pageMargins left="0.7480314960629921" right="0.7480314960629921" top="0.3937007874015748" bottom="0.3937007874015748" header="0.5118110236220472" footer="0.31496062992125984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2003-10-29T08:28:25Z</cp:lastPrinted>
  <dcterms:created xsi:type="dcterms:W3CDTF">2001-10-11T09:31:54Z</dcterms:created>
  <dcterms:modified xsi:type="dcterms:W3CDTF">2003-10-29T08:32:13Z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-987605311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