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20" activeTab="2"/>
  </bookViews>
  <sheets>
    <sheet name="table 42" sheetId="1" r:id="rId1"/>
    <sheet name="table 42a" sheetId="2" r:id="rId2"/>
    <sheet name="table 42b" sheetId="3" r:id="rId3"/>
  </sheets>
  <definedNames/>
  <calcPr fullCalcOnLoad="1"/>
</workbook>
</file>

<file path=xl/sharedStrings.xml><?xml version="1.0" encoding="utf-8"?>
<sst xmlns="http://schemas.openxmlformats.org/spreadsheetml/2006/main" count="108" uniqueCount="33">
  <si>
    <t>Casualties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</si>
  <si>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</si>
  <si>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</si>
  <si>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</si>
  <si>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</si>
  <si>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</si>
  <si>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</si>
  <si>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</si>
  <si>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</si>
  <si>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</si>
  <si>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Police force</t>
  </si>
  <si>
    <t>1994-98 average</t>
  </si>
  <si>
    <t>Years: 1994-98 and 1998-2002 averages and 1994-2002</t>
  </si>
  <si>
    <t>Slight</t>
  </si>
  <si>
    <t>1998-2002 average</t>
  </si>
  <si>
    <t>% change on 1994-98 average</t>
  </si>
  <si>
    <t>Table 42 (continued)</t>
  </si>
  <si>
    <t xml:space="preserve">volume of traffic </t>
  </si>
  <si>
    <t xml:space="preserve">Casualties killed or seriously injured, child killed or seriously injured, </t>
  </si>
  <si>
    <t>slight casualties, estimated total volume of traffic, and slight casualty rate by police force area</t>
  </si>
  <si>
    <t>Killed or</t>
  </si>
  <si>
    <t>Seriously injured</t>
  </si>
  <si>
    <t>Child killed or</t>
  </si>
  <si>
    <t>numbers</t>
  </si>
  <si>
    <t xml:space="preserve">Table 42 </t>
  </si>
  <si>
    <t xml:space="preserve">Slight </t>
  </si>
  <si>
    <t>casualty rate</t>
  </si>
  <si>
    <t>(million veh-km)</t>
  </si>
  <si>
    <t>(100 million veh-km)</t>
  </si>
  <si>
    <t>(per 100 million veh-km)</t>
  </si>
  <si>
    <t xml:space="preserve">1.  These estimates are not National Statistics.  They provide only a rough indication of the likely total volume of traffic on local authority </t>
  </si>
  <si>
    <t xml:space="preserve">      roads in each area.  For further information, please see the note on the Traffic Estimates, which is in the Introduction.</t>
  </si>
  <si>
    <r>
      <t>Estimated total</t>
    </r>
    <r>
      <rPr>
        <b/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</si>
</sst>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#.00"/>
    <numFmt numFmtId="167" formatCode="#,##0_ ;\-#,##0\ "/>
    <numFmt numFmtId="168" formatCode="#,##0.0_ ;\-#,##0.0\ "/>
    <numFmt numFmtId="169" formatCode="#,##0.00_ ;\-#,##0.00\ "/>
    <numFmt numFmtId="170" formatCode="#,##0.000_ ;\-#,##0.000\ "/>
    <numFmt numFmtId="171" formatCode="#,##0.0000_ ;\-#,##0.0000\ "/>
    <numFmt numFmtId="172" formatCode="_-* #,##0.0_-;\-* #,##0.0_-;_-* &quot;-&quot;?_-;_-@_-"/>
    <numFmt numFmtId="173" formatCode="_-* #,##0_-;\-* #,##0_-;_-* &quot;-&quot;?_-;_-@_-"/>
    <numFmt numFmtId="174" formatCode="_-* #,##0.00_-;\-* #,##0.00_-;_-* &quot;-&quot;?_-;_-@_-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_-* #,##0.000_-;\-* #,##0.000_-;_-* &quot;-&quot;?_-;_-@_-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1" fontId="9" fillId="0" borderId="0" xfId="21" applyNumberFormat="1" applyFont="1" applyFill="1" applyAlignment="1">
      <alignment horizontal="right"/>
      <protection/>
    </xf>
    <xf numFmtId="1" fontId="9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4" fontId="8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172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9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4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14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/>
    </xf>
    <xf numFmtId="164" fontId="7" fillId="0" borderId="1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 horizontal="centerContinuous"/>
      <protection/>
    </xf>
    <xf numFmtId="0" fontId="6" fillId="0" borderId="1" xfId="0" applyFont="1" applyBorder="1" applyAlignment="1">
      <alignment horizontal="centerContinuous"/>
    </xf>
    <xf numFmtId="164" fontId="7" fillId="0" borderId="1" xfId="0" applyNumberFormat="1" applyFont="1" applyBorder="1" applyAlignment="1" applyProtection="1">
      <alignment horizontal="center"/>
      <protection/>
    </xf>
    <xf numFmtId="177" fontId="9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177" fontId="9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zoomScale="75" zoomScaleNormal="75" workbookViewId="0" topLeftCell="A52">
      <selection activeCell="E69" sqref="E69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99609375" style="2" customWidth="1"/>
    <col min="7" max="7" width="18.445312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24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18</v>
      </c>
      <c r="B3" s="6"/>
      <c r="C3" s="6"/>
      <c r="D3" s="6"/>
    </row>
    <row r="4" spans="1:4" ht="18.75">
      <c r="A4" s="5" t="s">
        <v>19</v>
      </c>
      <c r="B4" s="6"/>
      <c r="C4" s="6"/>
      <c r="D4" s="6"/>
    </row>
    <row r="5" ht="18.75">
      <c r="A5" s="7" t="s">
        <v>12</v>
      </c>
    </row>
    <row r="6" spans="1:13" ht="15.75">
      <c r="A6" s="43"/>
      <c r="B6" s="43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44"/>
      <c r="B7" s="14"/>
      <c r="C7" s="45"/>
      <c r="D7" s="46"/>
      <c r="E7" s="45"/>
      <c r="F7" s="8"/>
      <c r="G7" s="8"/>
      <c r="H7" s="35"/>
      <c r="I7" s="35"/>
      <c r="J7" s="35"/>
      <c r="K7" s="34"/>
      <c r="L7" s="34"/>
      <c r="M7" s="34"/>
    </row>
    <row r="8" spans="1:13" ht="18.75">
      <c r="A8" s="20" t="s">
        <v>10</v>
      </c>
      <c r="B8" s="10"/>
      <c r="C8" s="11" t="s">
        <v>20</v>
      </c>
      <c r="D8" s="11" t="s">
        <v>22</v>
      </c>
      <c r="E8" s="11" t="s">
        <v>13</v>
      </c>
      <c r="F8" s="35" t="s">
        <v>32</v>
      </c>
      <c r="G8" s="49" t="s">
        <v>25</v>
      </c>
      <c r="H8" s="22"/>
      <c r="I8" s="21"/>
      <c r="J8" s="28"/>
      <c r="K8" s="22"/>
      <c r="L8" s="21"/>
      <c r="M8" s="28"/>
    </row>
    <row r="9" spans="1:13" ht="16.5" thickBot="1">
      <c r="A9" s="13"/>
      <c r="B9" s="14"/>
      <c r="C9" s="26" t="s">
        <v>21</v>
      </c>
      <c r="D9" s="26" t="s">
        <v>21</v>
      </c>
      <c r="E9" s="26" t="s">
        <v>0</v>
      </c>
      <c r="F9" s="26" t="s">
        <v>17</v>
      </c>
      <c r="G9" s="47" t="s">
        <v>26</v>
      </c>
      <c r="H9" s="21"/>
      <c r="I9" s="21"/>
      <c r="J9" s="21"/>
      <c r="K9" s="21"/>
      <c r="L9" s="21"/>
      <c r="M9" s="21"/>
    </row>
    <row r="10" spans="1:13" ht="15.75">
      <c r="A10" s="20"/>
      <c r="B10" s="19"/>
      <c r="C10" s="28"/>
      <c r="D10" s="28"/>
      <c r="E10" s="42" t="s">
        <v>23</v>
      </c>
      <c r="F10" s="42" t="s">
        <v>27</v>
      </c>
      <c r="G10" s="42" t="s">
        <v>29</v>
      </c>
      <c r="H10" s="21"/>
      <c r="I10" s="21"/>
      <c r="J10" s="21"/>
      <c r="K10" s="21"/>
      <c r="L10" s="21"/>
      <c r="M10" s="21"/>
    </row>
    <row r="11" spans="1:13" s="10" customFormat="1" ht="15.75">
      <c r="A11" s="10" t="s">
        <v>1</v>
      </c>
      <c r="C11" s="30"/>
      <c r="D11" s="30"/>
      <c r="E11" s="30"/>
      <c r="F11" s="30"/>
      <c r="G11" s="30"/>
      <c r="K11" s="23"/>
      <c r="L11" s="23"/>
      <c r="M11" s="23"/>
    </row>
    <row r="12" spans="2:13" ht="15.75">
      <c r="B12" s="36" t="s">
        <v>11</v>
      </c>
      <c r="C12" s="30">
        <v>412</v>
      </c>
      <c r="D12" s="30">
        <v>46</v>
      </c>
      <c r="E12" s="30">
        <v>942</v>
      </c>
      <c r="F12" s="30">
        <v>2665.6835999999994</v>
      </c>
      <c r="G12" s="30">
        <f>(E12/F12)*100</f>
        <v>35.33802736378767</v>
      </c>
      <c r="K12" s="24"/>
      <c r="L12" s="24"/>
      <c r="M12" s="24"/>
    </row>
    <row r="13" spans="2:13" ht="15.75">
      <c r="B13" s="37">
        <v>1994</v>
      </c>
      <c r="C13" s="31">
        <v>385</v>
      </c>
      <c r="D13" s="31">
        <v>46</v>
      </c>
      <c r="E13" s="31">
        <v>766</v>
      </c>
      <c r="F13" s="31">
        <v>2556.934</v>
      </c>
      <c r="G13" s="31">
        <f aca="true" t="shared" si="0" ref="G13:G22">(E13/F13)*100</f>
        <v>29.957754091423556</v>
      </c>
      <c r="K13" s="24"/>
      <c r="L13" s="24"/>
      <c r="M13" s="24"/>
    </row>
    <row r="14" spans="2:13" ht="15.75">
      <c r="B14" s="37">
        <v>1995</v>
      </c>
      <c r="C14" s="31">
        <v>408</v>
      </c>
      <c r="D14" s="31">
        <v>54</v>
      </c>
      <c r="E14" s="31">
        <v>948</v>
      </c>
      <c r="F14" s="31">
        <v>2612.905</v>
      </c>
      <c r="G14" s="31">
        <f t="shared" si="0"/>
        <v>36.28145684592436</v>
      </c>
      <c r="K14" s="24"/>
      <c r="L14" s="24"/>
      <c r="M14" s="24"/>
    </row>
    <row r="15" spans="2:13" ht="15.75">
      <c r="B15" s="37">
        <v>1996</v>
      </c>
      <c r="C15" s="31">
        <v>461</v>
      </c>
      <c r="D15" s="31">
        <v>56</v>
      </c>
      <c r="E15" s="31">
        <v>946</v>
      </c>
      <c r="F15" s="31">
        <v>2685.68</v>
      </c>
      <c r="G15" s="31">
        <f t="shared" si="0"/>
        <v>35.22385392153943</v>
      </c>
      <c r="K15" s="24"/>
      <c r="L15" s="24"/>
      <c r="M15" s="24"/>
    </row>
    <row r="16" spans="2:13" ht="15.75">
      <c r="B16" s="37">
        <v>1997</v>
      </c>
      <c r="C16" s="31">
        <v>388</v>
      </c>
      <c r="D16" s="31">
        <v>32</v>
      </c>
      <c r="E16" s="31">
        <v>1010</v>
      </c>
      <c r="F16" s="31">
        <v>2726.355</v>
      </c>
      <c r="G16" s="31">
        <f t="shared" si="0"/>
        <v>37.045799244779204</v>
      </c>
      <c r="K16" s="24"/>
      <c r="L16" s="24"/>
      <c r="M16" s="24"/>
    </row>
    <row r="17" spans="2:13" ht="15.75">
      <c r="B17" s="37">
        <v>1998</v>
      </c>
      <c r="C17" s="31">
        <v>416</v>
      </c>
      <c r="D17" s="31">
        <v>42</v>
      </c>
      <c r="E17" s="31">
        <v>1039</v>
      </c>
      <c r="F17" s="31">
        <v>2746.5440000000003</v>
      </c>
      <c r="G17" s="31">
        <f t="shared" si="0"/>
        <v>37.829359369447566</v>
      </c>
      <c r="K17" s="24"/>
      <c r="L17" s="24"/>
      <c r="M17" s="24"/>
    </row>
    <row r="18" spans="2:13" ht="15.75">
      <c r="B18" s="37">
        <v>1999</v>
      </c>
      <c r="C18" s="31">
        <v>366</v>
      </c>
      <c r="D18" s="31">
        <v>33</v>
      </c>
      <c r="E18" s="31">
        <v>1020</v>
      </c>
      <c r="F18" s="31">
        <v>2787.103991376773</v>
      </c>
      <c r="G18" s="31">
        <f t="shared" si="0"/>
        <v>36.59712745401153</v>
      </c>
      <c r="K18" s="24"/>
      <c r="L18" s="24"/>
      <c r="M18" s="24"/>
    </row>
    <row r="19" spans="2:13" ht="15.75">
      <c r="B19" s="37">
        <v>2000</v>
      </c>
      <c r="C19" s="31">
        <v>313</v>
      </c>
      <c r="D19" s="31">
        <v>23</v>
      </c>
      <c r="E19" s="31">
        <v>880</v>
      </c>
      <c r="F19" s="31">
        <v>2750.9109999999996</v>
      </c>
      <c r="G19" s="31">
        <f t="shared" si="0"/>
        <v>31.989402783296157</v>
      </c>
      <c r="K19" s="24"/>
      <c r="L19" s="24"/>
      <c r="M19" s="24"/>
    </row>
    <row r="20" spans="2:13" ht="15.75">
      <c r="B20" s="37">
        <v>2001</v>
      </c>
      <c r="C20" s="31">
        <v>392</v>
      </c>
      <c r="D20" s="31">
        <v>35</v>
      </c>
      <c r="E20" s="31">
        <v>852</v>
      </c>
      <c r="F20" s="31">
        <v>2811.371</v>
      </c>
      <c r="G20" s="31">
        <f t="shared" si="0"/>
        <v>30.30549863394052</v>
      </c>
      <c r="K20" s="24"/>
      <c r="L20" s="24"/>
      <c r="M20" s="24"/>
    </row>
    <row r="21" spans="2:13" ht="15.75">
      <c r="B21" s="37">
        <v>2002</v>
      </c>
      <c r="C21" s="31">
        <v>258</v>
      </c>
      <c r="D21" s="31">
        <v>34</v>
      </c>
      <c r="E21" s="31">
        <v>850</v>
      </c>
      <c r="F21" s="31">
        <v>2937.133</v>
      </c>
      <c r="G21" s="31">
        <f t="shared" si="0"/>
        <v>28.939785838775435</v>
      </c>
      <c r="H21" s="18"/>
      <c r="K21" s="25"/>
      <c r="L21" s="25"/>
      <c r="M21" s="24"/>
    </row>
    <row r="22" spans="2:13" ht="15.75">
      <c r="B22" s="36" t="s">
        <v>14</v>
      </c>
      <c r="C22" s="30">
        <v>349</v>
      </c>
      <c r="D22" s="30">
        <v>33</v>
      </c>
      <c r="E22" s="30">
        <v>928</v>
      </c>
      <c r="F22" s="50">
        <v>2806.6125982753547</v>
      </c>
      <c r="G22" s="30">
        <f t="shared" si="0"/>
        <v>33.06476998536421</v>
      </c>
      <c r="K22" s="25"/>
      <c r="L22" s="24"/>
      <c r="M22" s="24"/>
    </row>
    <row r="23" spans="2:13" ht="15.75">
      <c r="B23" s="36"/>
      <c r="C23" s="31"/>
      <c r="D23" s="31"/>
      <c r="E23" s="31"/>
      <c r="F23" s="32"/>
      <c r="G23" s="31"/>
      <c r="K23" s="25"/>
      <c r="L23" s="24"/>
      <c r="M23" s="24"/>
    </row>
    <row r="24" spans="2:13" ht="15.75">
      <c r="B24" s="37" t="s">
        <v>15</v>
      </c>
      <c r="C24" s="29"/>
      <c r="D24" s="29"/>
      <c r="E24" s="29"/>
      <c r="F24" s="29"/>
      <c r="G24" s="29"/>
      <c r="K24" s="25"/>
      <c r="L24" s="24"/>
      <c r="M24" s="24"/>
    </row>
    <row r="25" spans="2:13" ht="15.75">
      <c r="B25" s="37">
        <v>2002</v>
      </c>
      <c r="C25" s="48">
        <f>(C21-C12)/C12*100</f>
        <v>-37.37864077669903</v>
      </c>
      <c r="D25" s="48">
        <f>(D21-D12)/D12*100</f>
        <v>-26.08695652173913</v>
      </c>
      <c r="E25" s="48">
        <f>(E21-E12)/E12*100</f>
        <v>-9.766454352441615</v>
      </c>
      <c r="F25" s="48">
        <f>(F21-F12)/F12*100</f>
        <v>10.183106502212059</v>
      </c>
      <c r="G25" s="48">
        <f>(G21-G12)/G12*100</f>
        <v>-18.105825373741073</v>
      </c>
      <c r="K25" s="25"/>
      <c r="L25" s="24"/>
      <c r="M25" s="24"/>
    </row>
    <row r="26" spans="2:13" ht="15.75">
      <c r="B26" s="37" t="s">
        <v>14</v>
      </c>
      <c r="C26" s="48">
        <f>(C22-C12)/C12*100</f>
        <v>-15.291262135922329</v>
      </c>
      <c r="D26" s="48">
        <f>(D22-D12)/D12*100</f>
        <v>-28.26086956521739</v>
      </c>
      <c r="E26" s="48">
        <f>(E22-E12)/E12*100</f>
        <v>-1.48619957537155</v>
      </c>
      <c r="F26" s="48">
        <f>(F22-F12)/F12*100</f>
        <v>5.286786409135553</v>
      </c>
      <c r="G26" s="48">
        <f>(G22-G12)/G12*100</f>
        <v>-6.432892688155421</v>
      </c>
      <c r="K26" s="25"/>
      <c r="L26" s="24"/>
      <c r="M26" s="24"/>
    </row>
    <row r="27" spans="3:13" ht="15.75">
      <c r="C27" s="31"/>
      <c r="D27" s="31"/>
      <c r="E27" s="31"/>
      <c r="F27" s="31"/>
      <c r="G27" s="31"/>
      <c r="K27" s="24"/>
      <c r="L27" s="24"/>
      <c r="M27" s="24"/>
    </row>
    <row r="28" spans="1:13" s="10" customFormat="1" ht="15.75">
      <c r="A28" s="10" t="s">
        <v>2</v>
      </c>
      <c r="C28" s="30"/>
      <c r="D28" s="30"/>
      <c r="E28" s="30"/>
      <c r="F28" s="30"/>
      <c r="G28" s="30"/>
      <c r="K28" s="23"/>
      <c r="L28" s="23"/>
      <c r="M28" s="23"/>
    </row>
    <row r="29" spans="2:13" ht="15.75">
      <c r="B29" s="36" t="s">
        <v>11</v>
      </c>
      <c r="C29" s="30">
        <v>395</v>
      </c>
      <c r="D29" s="30">
        <v>44</v>
      </c>
      <c r="E29" s="30">
        <v>1576</v>
      </c>
      <c r="F29" s="30">
        <v>4328.294</v>
      </c>
      <c r="G29" s="30">
        <f>(E29/F29)*100</f>
        <v>36.41157462963468</v>
      </c>
      <c r="K29" s="24"/>
      <c r="L29" s="24"/>
      <c r="M29" s="24"/>
    </row>
    <row r="30" spans="2:13" ht="15.75">
      <c r="B30" s="37">
        <v>1994</v>
      </c>
      <c r="C30" s="31">
        <v>397</v>
      </c>
      <c r="D30" s="31">
        <v>48</v>
      </c>
      <c r="E30" s="31">
        <v>1587</v>
      </c>
      <c r="F30" s="31">
        <v>4158.142</v>
      </c>
      <c r="G30" s="31">
        <f aca="true" t="shared" si="1" ref="G30:G39">(E30/F30)*100</f>
        <v>38.16608475612425</v>
      </c>
      <c r="K30" s="24"/>
      <c r="L30" s="24"/>
      <c r="M30" s="24"/>
    </row>
    <row r="31" spans="2:13" ht="15.75">
      <c r="B31" s="37">
        <v>1995</v>
      </c>
      <c r="C31" s="31">
        <v>390</v>
      </c>
      <c r="D31" s="31">
        <v>33</v>
      </c>
      <c r="E31" s="31">
        <v>1654</v>
      </c>
      <c r="F31" s="31">
        <v>4233.427</v>
      </c>
      <c r="G31" s="31">
        <f t="shared" si="1"/>
        <v>39.0700016794904</v>
      </c>
      <c r="K31" s="24"/>
      <c r="L31" s="24"/>
      <c r="M31" s="24"/>
    </row>
    <row r="32" spans="2:13" ht="15.75">
      <c r="B32" s="37">
        <v>1996</v>
      </c>
      <c r="C32" s="31">
        <v>384</v>
      </c>
      <c r="D32" s="31">
        <v>51</v>
      </c>
      <c r="E32" s="31">
        <v>1497</v>
      </c>
      <c r="F32" s="32">
        <v>4353.986</v>
      </c>
      <c r="G32" s="31">
        <f t="shared" si="1"/>
        <v>34.38228786220259</v>
      </c>
      <c r="K32" s="25"/>
      <c r="L32" s="24"/>
      <c r="M32" s="24"/>
    </row>
    <row r="33" spans="2:13" ht="15.75">
      <c r="B33" s="37">
        <v>1997</v>
      </c>
      <c r="C33" s="31">
        <v>400</v>
      </c>
      <c r="D33" s="31">
        <v>41</v>
      </c>
      <c r="E33" s="31">
        <v>1642</v>
      </c>
      <c r="F33" s="32">
        <v>4423.398</v>
      </c>
      <c r="G33" s="31">
        <f t="shared" si="1"/>
        <v>37.120783614768555</v>
      </c>
      <c r="K33" s="25"/>
      <c r="L33" s="24"/>
      <c r="M33" s="24"/>
    </row>
    <row r="34" spans="2:13" ht="15.75">
      <c r="B34" s="37">
        <v>1998</v>
      </c>
      <c r="C34" s="31">
        <v>406</v>
      </c>
      <c r="D34" s="31">
        <v>49</v>
      </c>
      <c r="E34" s="31">
        <v>1498</v>
      </c>
      <c r="F34" s="32">
        <v>4472.517</v>
      </c>
      <c r="G34" s="31">
        <f t="shared" si="1"/>
        <v>33.493444519048225</v>
      </c>
      <c r="K34" s="25"/>
      <c r="L34" s="24"/>
      <c r="M34" s="24"/>
    </row>
    <row r="35" spans="2:13" ht="15.75">
      <c r="B35" s="37">
        <v>1999</v>
      </c>
      <c r="C35" s="31">
        <v>314</v>
      </c>
      <c r="D35" s="31">
        <v>35</v>
      </c>
      <c r="E35" s="31">
        <v>1281</v>
      </c>
      <c r="F35" s="32">
        <v>4524.595993045927</v>
      </c>
      <c r="G35" s="31">
        <f t="shared" si="1"/>
        <v>28.311920046979484</v>
      </c>
      <c r="K35" s="25"/>
      <c r="L35" s="24"/>
      <c r="M35" s="24"/>
    </row>
    <row r="36" spans="2:13" ht="15.75">
      <c r="B36" s="37">
        <v>2000</v>
      </c>
      <c r="C36" s="31">
        <v>371</v>
      </c>
      <c r="D36" s="31">
        <v>32</v>
      </c>
      <c r="E36" s="31">
        <v>1281</v>
      </c>
      <c r="F36" s="32">
        <v>4422.125</v>
      </c>
      <c r="G36" s="31">
        <f t="shared" si="1"/>
        <v>28.96797354213189</v>
      </c>
      <c r="K36" s="25"/>
      <c r="L36" s="24"/>
      <c r="M36" s="24"/>
    </row>
    <row r="37" spans="2:13" ht="15.75">
      <c r="B37" s="37">
        <v>2001</v>
      </c>
      <c r="C37" s="31">
        <v>321</v>
      </c>
      <c r="D37" s="31">
        <v>28</v>
      </c>
      <c r="E37" s="31">
        <v>1280</v>
      </c>
      <c r="F37" s="32">
        <v>4446.894</v>
      </c>
      <c r="G37" s="31">
        <f t="shared" si="1"/>
        <v>28.784135623651025</v>
      </c>
      <c r="K37" s="25"/>
      <c r="L37" s="24"/>
      <c r="M37" s="24"/>
    </row>
    <row r="38" spans="2:13" ht="15.75">
      <c r="B38" s="37">
        <v>2002</v>
      </c>
      <c r="C38" s="31">
        <v>313</v>
      </c>
      <c r="D38" s="31">
        <v>26</v>
      </c>
      <c r="E38" s="31">
        <v>1219</v>
      </c>
      <c r="F38" s="32">
        <v>4662.8589999999995</v>
      </c>
      <c r="G38" s="31">
        <f t="shared" si="1"/>
        <v>26.142759195592234</v>
      </c>
      <c r="K38" s="25"/>
      <c r="L38" s="24"/>
      <c r="M38" s="24"/>
    </row>
    <row r="39" spans="2:13" ht="15.75">
      <c r="B39" s="36" t="s">
        <v>14</v>
      </c>
      <c r="C39" s="30">
        <v>345</v>
      </c>
      <c r="D39" s="30">
        <v>34</v>
      </c>
      <c r="E39" s="30">
        <v>1312</v>
      </c>
      <c r="F39" s="50">
        <v>4505.798198609185</v>
      </c>
      <c r="G39" s="30">
        <f t="shared" si="1"/>
        <v>29.118037297031584</v>
      </c>
      <c r="K39" s="25"/>
      <c r="L39" s="24"/>
      <c r="M39" s="24"/>
    </row>
    <row r="40" spans="2:13" ht="15.75">
      <c r="B40" s="36"/>
      <c r="C40" s="31"/>
      <c r="D40" s="31"/>
      <c r="E40" s="31"/>
      <c r="F40" s="32"/>
      <c r="G40" s="31"/>
      <c r="K40" s="25"/>
      <c r="L40" s="24"/>
      <c r="M40" s="24"/>
    </row>
    <row r="41" spans="2:13" ht="15.75">
      <c r="B41" s="37" t="s">
        <v>15</v>
      </c>
      <c r="C41" s="31"/>
      <c r="D41" s="31"/>
      <c r="E41" s="31"/>
      <c r="F41" s="32"/>
      <c r="G41" s="31"/>
      <c r="K41" s="25"/>
      <c r="L41" s="24"/>
      <c r="M41" s="24"/>
    </row>
    <row r="42" spans="2:13" ht="15.75">
      <c r="B42" s="37">
        <v>2002</v>
      </c>
      <c r="C42" s="48">
        <f>(C38-C29)/C29*100</f>
        <v>-20.759493670886076</v>
      </c>
      <c r="D42" s="48">
        <f>(D38-D29)/D29*100</f>
        <v>-40.909090909090914</v>
      </c>
      <c r="E42" s="48">
        <f>(E38-E29)/E29*100</f>
        <v>-22.65228426395939</v>
      </c>
      <c r="F42" s="48">
        <f>(F38-F29)/F29*100</f>
        <v>7.729719838809462</v>
      </c>
      <c r="G42" s="48">
        <f>(G38-G29)/G29*100</f>
        <v>-28.202063597889154</v>
      </c>
      <c r="K42" s="25"/>
      <c r="L42" s="24"/>
      <c r="M42" s="24"/>
    </row>
    <row r="43" spans="2:13" ht="15.75">
      <c r="B43" s="37" t="s">
        <v>14</v>
      </c>
      <c r="C43" s="48">
        <f>(C39-C29)/C29*100</f>
        <v>-12.658227848101266</v>
      </c>
      <c r="D43" s="48">
        <f>(D39-D29)/D29*100</f>
        <v>-22.727272727272727</v>
      </c>
      <c r="E43" s="48">
        <f>(E39-E29)/E29*100</f>
        <v>-16.751269035532996</v>
      </c>
      <c r="F43" s="48">
        <f>(F39-F29)/F29*100</f>
        <v>4.1010199078247815</v>
      </c>
      <c r="G43" s="48">
        <f>(G39-G29)/G29*100</f>
        <v>-20.03082098698095</v>
      </c>
      <c r="K43" s="25"/>
      <c r="L43" s="24"/>
      <c r="M43" s="24"/>
    </row>
    <row r="44" spans="2:13" ht="15.75">
      <c r="B44" s="15"/>
      <c r="C44" s="31"/>
      <c r="D44" s="31"/>
      <c r="E44" s="31"/>
      <c r="F44" s="31"/>
      <c r="G44" s="31"/>
      <c r="J44" s="16"/>
      <c r="K44" s="24"/>
      <c r="L44" s="24"/>
      <c r="M44" s="24"/>
    </row>
    <row r="45" spans="1:13" s="10" customFormat="1" ht="15.75">
      <c r="A45" s="10" t="s">
        <v>3</v>
      </c>
      <c r="B45" s="12"/>
      <c r="C45" s="30"/>
      <c r="D45" s="30"/>
      <c r="E45" s="30"/>
      <c r="F45" s="30"/>
      <c r="G45" s="30"/>
      <c r="K45" s="23"/>
      <c r="L45" s="23"/>
      <c r="M45" s="23"/>
    </row>
    <row r="46" spans="2:13" ht="15.75">
      <c r="B46" s="36" t="s">
        <v>11</v>
      </c>
      <c r="C46" s="30">
        <v>508</v>
      </c>
      <c r="D46" s="30">
        <v>77</v>
      </c>
      <c r="E46" s="30">
        <v>1264</v>
      </c>
      <c r="F46" s="30">
        <v>3736.041</v>
      </c>
      <c r="G46" s="30">
        <f>(E46/F46)*100</f>
        <v>33.83260515609973</v>
      </c>
      <c r="K46" s="24"/>
      <c r="L46" s="24"/>
      <c r="M46" s="24"/>
    </row>
    <row r="47" spans="2:13" ht="15.75">
      <c r="B47" s="37">
        <v>1994</v>
      </c>
      <c r="C47" s="31">
        <v>573</v>
      </c>
      <c r="D47" s="31">
        <v>91</v>
      </c>
      <c r="E47" s="31">
        <v>1306</v>
      </c>
      <c r="F47" s="31">
        <v>3584.1980000000003</v>
      </c>
      <c r="G47" s="31">
        <f aca="true" t="shared" si="2" ref="G47:G56">(E47/F47)*100</f>
        <v>36.43771912154406</v>
      </c>
      <c r="K47" s="24"/>
      <c r="L47" s="24"/>
      <c r="M47" s="24"/>
    </row>
    <row r="48" spans="2:13" ht="15.75">
      <c r="B48" s="37">
        <v>1995</v>
      </c>
      <c r="C48" s="31">
        <v>499</v>
      </c>
      <c r="D48" s="31">
        <v>78</v>
      </c>
      <c r="E48" s="31">
        <v>1300</v>
      </c>
      <c r="F48" s="31">
        <v>3659.234</v>
      </c>
      <c r="G48" s="31">
        <f t="shared" si="2"/>
        <v>35.526561023427305</v>
      </c>
      <c r="K48" s="24"/>
      <c r="L48" s="24"/>
      <c r="M48" s="24"/>
    </row>
    <row r="49" spans="2:13" ht="15.75">
      <c r="B49" s="37">
        <v>1996</v>
      </c>
      <c r="C49" s="31">
        <v>491</v>
      </c>
      <c r="D49" s="31">
        <v>82</v>
      </c>
      <c r="E49" s="31">
        <v>1254</v>
      </c>
      <c r="F49" s="32">
        <v>3753.704</v>
      </c>
      <c r="G49" s="31">
        <f t="shared" si="2"/>
        <v>33.40700278977777</v>
      </c>
      <c r="K49" s="25"/>
      <c r="L49" s="24"/>
      <c r="M49" s="24"/>
    </row>
    <row r="50" spans="2:13" ht="15.75">
      <c r="B50" s="37">
        <v>1997</v>
      </c>
      <c r="C50" s="31">
        <v>476</v>
      </c>
      <c r="D50" s="31">
        <v>75</v>
      </c>
      <c r="E50" s="31">
        <v>1249</v>
      </c>
      <c r="F50" s="32">
        <v>3816.577</v>
      </c>
      <c r="G50" s="31">
        <f t="shared" si="2"/>
        <v>32.72565966833631</v>
      </c>
      <c r="K50" s="25"/>
      <c r="L50" s="24"/>
      <c r="M50" s="24"/>
    </row>
    <row r="51" spans="2:13" ht="15.75">
      <c r="B51" s="37">
        <v>1998</v>
      </c>
      <c r="C51" s="31">
        <v>503</v>
      </c>
      <c r="D51" s="31">
        <v>61</v>
      </c>
      <c r="E51" s="31">
        <v>1209</v>
      </c>
      <c r="F51" s="32">
        <v>3866.492</v>
      </c>
      <c r="G51" s="31">
        <f t="shared" si="2"/>
        <v>31.26865385988126</v>
      </c>
      <c r="K51" s="25"/>
      <c r="L51" s="24"/>
      <c r="M51" s="24"/>
    </row>
    <row r="52" spans="2:13" ht="15.75">
      <c r="B52" s="37">
        <v>1999</v>
      </c>
      <c r="C52" s="31">
        <v>424</v>
      </c>
      <c r="D52" s="31">
        <v>56</v>
      </c>
      <c r="E52" s="31">
        <v>1324</v>
      </c>
      <c r="F52" s="32">
        <v>3871.7679950081856</v>
      </c>
      <c r="G52" s="31">
        <f t="shared" si="2"/>
        <v>34.19626386981384</v>
      </c>
      <c r="K52" s="25"/>
      <c r="L52" s="24"/>
      <c r="M52" s="24"/>
    </row>
    <row r="53" spans="2:13" ht="15.75">
      <c r="B53" s="37">
        <v>2000</v>
      </c>
      <c r="C53" s="31">
        <v>372</v>
      </c>
      <c r="D53" s="31">
        <v>53</v>
      </c>
      <c r="E53" s="31">
        <v>1182</v>
      </c>
      <c r="F53" s="32">
        <v>3839.017</v>
      </c>
      <c r="G53" s="31">
        <f t="shared" si="2"/>
        <v>30.78913169699431</v>
      </c>
      <c r="K53" s="25"/>
      <c r="L53" s="24"/>
      <c r="M53" s="24"/>
    </row>
    <row r="54" spans="2:13" ht="15.75">
      <c r="B54" s="37">
        <v>2001</v>
      </c>
      <c r="C54" s="31">
        <v>440</v>
      </c>
      <c r="D54" s="31">
        <v>61</v>
      </c>
      <c r="E54" s="31">
        <v>1250</v>
      </c>
      <c r="F54" s="32">
        <v>3880.943</v>
      </c>
      <c r="G54" s="31">
        <f t="shared" si="2"/>
        <v>32.20866681113328</v>
      </c>
      <c r="K54" s="25"/>
      <c r="L54" s="24"/>
      <c r="M54" s="24"/>
    </row>
    <row r="55" spans="2:13" ht="15.75">
      <c r="B55" s="37">
        <v>2002</v>
      </c>
      <c r="C55" s="31">
        <v>341</v>
      </c>
      <c r="D55" s="31">
        <v>50</v>
      </c>
      <c r="E55" s="31">
        <v>1242</v>
      </c>
      <c r="F55" s="32">
        <v>4068.472</v>
      </c>
      <c r="G55" s="31">
        <f t="shared" si="2"/>
        <v>30.527431428801773</v>
      </c>
      <c r="K55" s="25"/>
      <c r="L55" s="24"/>
      <c r="M55" s="24"/>
    </row>
    <row r="56" spans="2:13" ht="15.75">
      <c r="B56" s="36" t="s">
        <v>14</v>
      </c>
      <c r="C56" s="30">
        <v>416</v>
      </c>
      <c r="D56" s="30">
        <v>56</v>
      </c>
      <c r="E56" s="30">
        <v>1241</v>
      </c>
      <c r="F56" s="50">
        <v>3905.3383990016373</v>
      </c>
      <c r="G56" s="30">
        <f t="shared" si="2"/>
        <v>31.77701579758747</v>
      </c>
      <c r="K56" s="25"/>
      <c r="L56" s="24"/>
      <c r="M56" s="24"/>
    </row>
    <row r="57" spans="2:13" ht="15.75">
      <c r="B57" s="36"/>
      <c r="C57" s="31"/>
      <c r="D57" s="31"/>
      <c r="E57" s="31"/>
      <c r="F57" s="32"/>
      <c r="G57" s="31"/>
      <c r="K57" s="25"/>
      <c r="L57" s="24"/>
      <c r="M57" s="24"/>
    </row>
    <row r="58" spans="2:13" ht="15.75">
      <c r="B58" s="37" t="s">
        <v>15</v>
      </c>
      <c r="C58" s="31"/>
      <c r="D58" s="31"/>
      <c r="E58" s="31"/>
      <c r="F58" s="32"/>
      <c r="G58" s="31"/>
      <c r="K58" s="25"/>
      <c r="L58" s="24"/>
      <c r="M58" s="24"/>
    </row>
    <row r="59" spans="2:13" ht="15.75">
      <c r="B59" s="37">
        <v>2002</v>
      </c>
      <c r="C59" s="48">
        <f>(C55-C46)/C46*100</f>
        <v>-32.874015748031496</v>
      </c>
      <c r="D59" s="48">
        <f>(D55-D46)/D46*100</f>
        <v>-35.064935064935064</v>
      </c>
      <c r="E59" s="48">
        <f>(E55-E46)/E46*100</f>
        <v>-1.740506329113924</v>
      </c>
      <c r="F59" s="48">
        <f>(F55-F46)/F46*100</f>
        <v>8.897948389752683</v>
      </c>
      <c r="G59" s="48">
        <f>(G55-G46)/G46*100</f>
        <v>-9.769196643439868</v>
      </c>
      <c r="K59" s="25"/>
      <c r="L59" s="24"/>
      <c r="M59" s="24"/>
    </row>
    <row r="60" spans="1:13" ht="16.5" thickBot="1">
      <c r="A60" s="8"/>
      <c r="B60" s="51" t="s">
        <v>14</v>
      </c>
      <c r="C60" s="52">
        <f>(C56-C46)/C46*100</f>
        <v>-18.11023622047244</v>
      </c>
      <c r="D60" s="52">
        <f>(D56-D46)/D46*100</f>
        <v>-27.27272727272727</v>
      </c>
      <c r="E60" s="52">
        <f>(E56-E46)/E46*100</f>
        <v>-1.8196202531645569</v>
      </c>
      <c r="F60" s="52">
        <f>(F56-F46)/F46*100</f>
        <v>4.531465232893246</v>
      </c>
      <c r="G60" s="52">
        <f>(G56-G46)/G46*100</f>
        <v>-6.075764337472711</v>
      </c>
      <c r="K60" s="25"/>
      <c r="L60" s="24"/>
      <c r="M60" s="24"/>
    </row>
    <row r="61" spans="2:13" ht="15.75">
      <c r="B61" s="15"/>
      <c r="C61" s="31"/>
      <c r="D61" s="31"/>
      <c r="E61" s="31"/>
      <c r="F61" s="31"/>
      <c r="G61" s="31"/>
      <c r="J61" s="16"/>
      <c r="K61" s="24"/>
      <c r="L61" s="24"/>
      <c r="M61" s="24"/>
    </row>
    <row r="62" spans="1:13" s="10" customFormat="1" ht="15.75">
      <c r="A62" s="2" t="s">
        <v>30</v>
      </c>
      <c r="C62" s="30"/>
      <c r="D62" s="30"/>
      <c r="E62" s="30"/>
      <c r="F62" s="30"/>
      <c r="G62" s="30"/>
      <c r="K62" s="23"/>
      <c r="L62" s="23"/>
      <c r="M62" s="23"/>
    </row>
    <row r="63" spans="1:13" s="10" customFormat="1" ht="15.75">
      <c r="A63" s="2" t="s">
        <v>31</v>
      </c>
      <c r="C63" s="30"/>
      <c r="D63" s="30"/>
      <c r="E63" s="30"/>
      <c r="F63" s="30"/>
      <c r="G63" s="30"/>
      <c r="K63" s="23"/>
      <c r="L63" s="23"/>
      <c r="M63" s="23"/>
    </row>
    <row r="64" spans="3:13" s="10" customFormat="1" ht="15.75">
      <c r="C64" s="30"/>
      <c r="D64" s="30"/>
      <c r="E64" s="30"/>
      <c r="F64" s="30"/>
      <c r="G64" s="30"/>
      <c r="K64" s="23"/>
      <c r="L64" s="23"/>
      <c r="M64" s="23"/>
    </row>
    <row r="65" spans="3:13" s="10" customFormat="1" ht="15.75">
      <c r="C65" s="30"/>
      <c r="D65" s="30"/>
      <c r="E65" s="30"/>
      <c r="F65" s="30"/>
      <c r="G65" s="30"/>
      <c r="K65" s="23"/>
      <c r="L65" s="23"/>
      <c r="M65" s="23"/>
    </row>
    <row r="66" spans="3:13" s="10" customFormat="1" ht="15.75">
      <c r="C66" s="30"/>
      <c r="D66" s="30"/>
      <c r="E66" s="30"/>
      <c r="F66" s="30"/>
      <c r="G66" s="30"/>
      <c r="K66" s="23"/>
      <c r="L66" s="23"/>
      <c r="M66" s="23"/>
    </row>
    <row r="67" spans="3:13" s="10" customFormat="1" ht="15.75">
      <c r="C67" s="30"/>
      <c r="D67" s="30"/>
      <c r="E67" s="30"/>
      <c r="F67" s="30"/>
      <c r="G67" s="30"/>
      <c r="K67" s="23"/>
      <c r="L67" s="23"/>
      <c r="M67" s="23"/>
    </row>
    <row r="68" spans="3:13" s="10" customFormat="1" ht="15.75">
      <c r="C68" s="30"/>
      <c r="D68" s="30"/>
      <c r="E68" s="30"/>
      <c r="F68" s="30"/>
      <c r="G68" s="30"/>
      <c r="K68" s="23"/>
      <c r="L68" s="23"/>
      <c r="M68" s="23"/>
    </row>
    <row r="69" spans="3:13" s="10" customFormat="1" ht="15.75">
      <c r="C69" s="30"/>
      <c r="D69" s="30"/>
      <c r="E69" s="30"/>
      <c r="F69" s="30"/>
      <c r="G69" s="30"/>
      <c r="K69" s="23"/>
      <c r="L69" s="23"/>
      <c r="M69" s="23"/>
    </row>
    <row r="70" spans="3:13" s="10" customFormat="1" ht="15.75">
      <c r="C70" s="30"/>
      <c r="D70" s="30"/>
      <c r="E70" s="30"/>
      <c r="F70" s="30"/>
      <c r="G70" s="30"/>
      <c r="K70" s="23"/>
      <c r="L70" s="23"/>
      <c r="M70" s="23"/>
    </row>
    <row r="71" spans="3:13" s="10" customFormat="1" ht="15.75">
      <c r="C71" s="30"/>
      <c r="D71" s="30"/>
      <c r="E71" s="30"/>
      <c r="F71" s="30"/>
      <c r="G71" s="30"/>
      <c r="K71" s="23"/>
      <c r="L71" s="23"/>
      <c r="M71" s="23"/>
    </row>
    <row r="72" spans="3:13" s="10" customFormat="1" ht="15.75">
      <c r="C72" s="30"/>
      <c r="D72" s="30"/>
      <c r="E72" s="30"/>
      <c r="F72" s="30"/>
      <c r="G72" s="30"/>
      <c r="K72" s="23"/>
      <c r="L72" s="23"/>
      <c r="M72" s="23"/>
    </row>
    <row r="73" spans="3:13" s="10" customFormat="1" ht="15.75">
      <c r="C73" s="30"/>
      <c r="D73" s="30"/>
      <c r="E73" s="30"/>
      <c r="F73" s="30"/>
      <c r="G73" s="30"/>
      <c r="K73" s="23"/>
      <c r="L73" s="23"/>
      <c r="M73" s="23"/>
    </row>
    <row r="74" spans="3:13" s="10" customFormat="1" ht="15.75">
      <c r="C74" s="30"/>
      <c r="D74" s="30"/>
      <c r="E74" s="30"/>
      <c r="F74" s="30"/>
      <c r="G74" s="30"/>
      <c r="K74" s="23"/>
      <c r="L74" s="23"/>
      <c r="M74" s="23"/>
    </row>
    <row r="75" spans="3:13" s="10" customFormat="1" ht="15.75">
      <c r="C75" s="30"/>
      <c r="D75" s="30"/>
      <c r="E75" s="30"/>
      <c r="F75" s="30"/>
      <c r="G75" s="30"/>
      <c r="K75" s="23"/>
      <c r="L75" s="23"/>
      <c r="M75" s="23"/>
    </row>
    <row r="76" spans="3:13" s="10" customFormat="1" ht="15.75">
      <c r="C76" s="30"/>
      <c r="D76" s="30"/>
      <c r="E76" s="30"/>
      <c r="F76" s="30"/>
      <c r="G76" s="30"/>
      <c r="K76" s="23"/>
      <c r="L76" s="23"/>
      <c r="M76" s="23"/>
    </row>
    <row r="77" spans="3:13" s="10" customFormat="1" ht="15.75">
      <c r="C77" s="30"/>
      <c r="D77" s="30"/>
      <c r="E77" s="30"/>
      <c r="F77" s="30"/>
      <c r="G77" s="30"/>
      <c r="K77" s="23"/>
      <c r="L77" s="23"/>
      <c r="M77" s="23"/>
    </row>
    <row r="78" spans="2:13" s="10" customFormat="1" ht="15.75">
      <c r="B78" s="37"/>
      <c r="C78" s="30"/>
      <c r="D78" s="30"/>
      <c r="E78" s="30"/>
      <c r="F78" s="30"/>
      <c r="G78" s="30"/>
      <c r="K78" s="23"/>
      <c r="L78" s="23"/>
      <c r="M78" s="23"/>
    </row>
    <row r="79" spans="1:7" ht="18.75">
      <c r="A79" s="1"/>
      <c r="G79" s="3"/>
    </row>
    <row r="80" spans="2:4" ht="15.75">
      <c r="B80" s="4"/>
      <c r="C80" s="4"/>
      <c r="D80" s="4"/>
    </row>
    <row r="81" spans="1:4" ht="18.75">
      <c r="A81" s="5"/>
      <c r="B81" s="6"/>
      <c r="C81" s="6"/>
      <c r="D81" s="6"/>
    </row>
    <row r="82" spans="1:4" ht="18.75">
      <c r="A82" s="5"/>
      <c r="B82" s="6"/>
      <c r="C82" s="6"/>
      <c r="D82" s="6"/>
    </row>
    <row r="83" ht="18.75">
      <c r="A83" s="7"/>
    </row>
    <row r="84" spans="2:13" s="10" customFormat="1" ht="15.75">
      <c r="B84" s="12"/>
      <c r="C84" s="30"/>
      <c r="D84" s="30"/>
      <c r="E84" s="30"/>
      <c r="F84" s="30"/>
      <c r="G84" s="30"/>
      <c r="K84" s="23"/>
      <c r="L84" s="23"/>
      <c r="M84" s="23"/>
    </row>
    <row r="85" spans="2:13" ht="15.75">
      <c r="B85" s="36"/>
      <c r="C85" s="31"/>
      <c r="D85" s="31"/>
      <c r="E85" s="31"/>
      <c r="F85" s="31"/>
      <c r="G85" s="38"/>
      <c r="K85" s="24"/>
      <c r="L85" s="24"/>
      <c r="M85" s="24"/>
    </row>
    <row r="86" spans="2:13" ht="15.75">
      <c r="B86" s="36"/>
      <c r="C86" s="31"/>
      <c r="D86" s="31"/>
      <c r="E86" s="31"/>
      <c r="F86" s="31"/>
      <c r="G86" s="38"/>
      <c r="K86" s="24"/>
      <c r="L86" s="24"/>
      <c r="M86" s="24"/>
    </row>
    <row r="87" spans="2:13" ht="15.75">
      <c r="B87" s="36"/>
      <c r="C87" s="31"/>
      <c r="D87" s="31"/>
      <c r="E87" s="31"/>
      <c r="F87" s="31"/>
      <c r="G87" s="38"/>
      <c r="K87" s="24"/>
      <c r="L87" s="24"/>
      <c r="M87" s="24"/>
    </row>
    <row r="88" spans="2:13" ht="15.75">
      <c r="B88" s="36"/>
      <c r="C88" s="31"/>
      <c r="D88" s="31"/>
      <c r="E88" s="31"/>
      <c r="F88" s="31"/>
      <c r="G88" s="38"/>
      <c r="K88" s="24"/>
      <c r="L88" s="24"/>
      <c r="M88" s="24"/>
    </row>
    <row r="89" spans="2:13" ht="15.75">
      <c r="B89" s="36"/>
      <c r="C89" s="31"/>
      <c r="D89" s="31"/>
      <c r="E89" s="31"/>
      <c r="F89" s="31"/>
      <c r="G89" s="38"/>
      <c r="K89" s="25"/>
      <c r="L89" s="24"/>
      <c r="M89" s="24"/>
    </row>
    <row r="90" spans="2:13" ht="15.75">
      <c r="B90" s="36"/>
      <c r="C90" s="31"/>
      <c r="D90" s="31"/>
      <c r="E90" s="31"/>
      <c r="F90" s="31"/>
      <c r="G90" s="38"/>
      <c r="K90" s="25"/>
      <c r="L90" s="24"/>
      <c r="M90" s="24"/>
    </row>
    <row r="91" spans="2:13" ht="15.75">
      <c r="B91" s="36"/>
      <c r="C91" s="31"/>
      <c r="D91" s="31"/>
      <c r="E91" s="31"/>
      <c r="F91" s="31"/>
      <c r="G91" s="38"/>
      <c r="K91" s="25"/>
      <c r="L91" s="24"/>
      <c r="M91" s="24"/>
    </row>
    <row r="92" spans="2:13" ht="15.75">
      <c r="B92" s="36"/>
      <c r="C92" s="31"/>
      <c r="D92" s="31"/>
      <c r="E92" s="31"/>
      <c r="F92" s="31"/>
      <c r="G92" s="38"/>
      <c r="K92" s="25"/>
      <c r="L92" s="24"/>
      <c r="M92" s="24"/>
    </row>
    <row r="93" spans="2:13" ht="15.75">
      <c r="B93" s="36"/>
      <c r="C93" s="31"/>
      <c r="D93" s="31"/>
      <c r="E93" s="31"/>
      <c r="F93" s="31"/>
      <c r="G93" s="38"/>
      <c r="K93" s="25"/>
      <c r="L93" s="24"/>
      <c r="M93" s="24"/>
    </row>
    <row r="94" spans="2:13" ht="15.75">
      <c r="B94" s="36"/>
      <c r="C94" s="31"/>
      <c r="D94" s="31"/>
      <c r="E94" s="31"/>
      <c r="F94" s="31"/>
      <c r="G94" s="38"/>
      <c r="K94" s="25"/>
      <c r="L94" s="24"/>
      <c r="M94" s="24"/>
    </row>
    <row r="95" spans="2:13" ht="15.75">
      <c r="B95" s="36"/>
      <c r="C95" s="31"/>
      <c r="D95" s="31"/>
      <c r="E95" s="31"/>
      <c r="F95" s="32"/>
      <c r="G95" s="38"/>
      <c r="K95" s="25"/>
      <c r="L95" s="24"/>
      <c r="M95" s="24"/>
    </row>
    <row r="96" spans="2:13" ht="15.75">
      <c r="B96" s="36"/>
      <c r="C96" s="31"/>
      <c r="D96" s="31"/>
      <c r="E96" s="31"/>
      <c r="F96" s="32"/>
      <c r="G96" s="31"/>
      <c r="K96" s="25"/>
      <c r="L96" s="24"/>
      <c r="M96" s="24"/>
    </row>
    <row r="97" spans="2:13" ht="15.75">
      <c r="B97" s="37"/>
      <c r="C97" s="29"/>
      <c r="D97" s="29"/>
      <c r="E97" s="29"/>
      <c r="F97" s="29"/>
      <c r="G97" s="29"/>
      <c r="K97" s="25"/>
      <c r="L97" s="24"/>
      <c r="M97" s="24"/>
    </row>
    <row r="98" spans="2:13" ht="15.75">
      <c r="B98" s="37"/>
      <c r="C98" s="29"/>
      <c r="D98" s="29"/>
      <c r="E98" s="29"/>
      <c r="F98" s="29"/>
      <c r="G98" s="29"/>
      <c r="K98" s="25"/>
      <c r="L98" s="24"/>
      <c r="M98" s="24"/>
    </row>
    <row r="99" spans="2:13" ht="15.75">
      <c r="B99" s="37"/>
      <c r="C99" s="29"/>
      <c r="D99" s="29"/>
      <c r="E99" s="29"/>
      <c r="F99" s="29"/>
      <c r="G99" s="29"/>
      <c r="K99" s="25"/>
      <c r="L99" s="24"/>
      <c r="M99" s="24"/>
    </row>
    <row r="100" spans="2:13" ht="15.75">
      <c r="B100" s="15"/>
      <c r="C100" s="31"/>
      <c r="D100" s="31"/>
      <c r="E100" s="31"/>
      <c r="F100" s="31"/>
      <c r="G100" s="31"/>
      <c r="J100" s="16"/>
      <c r="K100" s="24"/>
      <c r="L100" s="24"/>
      <c r="M100" s="24"/>
    </row>
    <row r="101" spans="2:13" s="10" customFormat="1" ht="15.75">
      <c r="B101" s="12"/>
      <c r="C101" s="30"/>
      <c r="D101" s="30"/>
      <c r="E101" s="30"/>
      <c r="F101" s="30"/>
      <c r="G101" s="30"/>
      <c r="K101" s="23"/>
      <c r="L101" s="23"/>
      <c r="M101" s="23"/>
    </row>
    <row r="102" spans="2:13" ht="15.75">
      <c r="B102" s="36"/>
      <c r="C102" s="31"/>
      <c r="D102" s="31"/>
      <c r="E102" s="31"/>
      <c r="F102" s="32"/>
      <c r="G102" s="31"/>
      <c r="K102" s="24"/>
      <c r="L102" s="24"/>
      <c r="M102" s="24"/>
    </row>
    <row r="103" spans="2:13" ht="15.75">
      <c r="B103" s="36"/>
      <c r="C103" s="31"/>
      <c r="D103" s="31"/>
      <c r="E103" s="31"/>
      <c r="F103" s="32"/>
      <c r="G103" s="31"/>
      <c r="K103" s="24"/>
      <c r="L103" s="24"/>
      <c r="M103" s="24"/>
    </row>
    <row r="104" spans="2:13" ht="15.75">
      <c r="B104" s="36"/>
      <c r="C104" s="31"/>
      <c r="D104" s="31"/>
      <c r="E104" s="31"/>
      <c r="F104" s="32"/>
      <c r="G104" s="31"/>
      <c r="K104" s="25"/>
      <c r="L104" s="24"/>
      <c r="M104" s="24"/>
    </row>
    <row r="105" spans="2:13" ht="15.75">
      <c r="B105" s="36"/>
      <c r="C105" s="31"/>
      <c r="D105" s="31"/>
      <c r="E105" s="31"/>
      <c r="F105" s="31"/>
      <c r="G105" s="31"/>
      <c r="K105" s="24"/>
      <c r="L105" s="24"/>
      <c r="M105" s="24"/>
    </row>
    <row r="106" spans="2:13" ht="15.75">
      <c r="B106" s="36"/>
      <c r="C106" s="31"/>
      <c r="D106" s="31"/>
      <c r="E106" s="31"/>
      <c r="F106" s="31"/>
      <c r="G106" s="31"/>
      <c r="K106" s="24"/>
      <c r="L106" s="24"/>
      <c r="M106" s="24"/>
    </row>
    <row r="107" spans="2:13" ht="15.75">
      <c r="B107" s="36"/>
      <c r="C107" s="31"/>
      <c r="D107" s="31"/>
      <c r="E107" s="31"/>
      <c r="F107" s="31"/>
      <c r="G107" s="31"/>
      <c r="K107" s="24"/>
      <c r="L107" s="24"/>
      <c r="M107" s="24"/>
    </row>
    <row r="108" spans="2:13" ht="15.75">
      <c r="B108" s="36"/>
      <c r="C108" s="31"/>
      <c r="D108" s="31"/>
      <c r="E108" s="31"/>
      <c r="F108" s="31"/>
      <c r="G108" s="31"/>
      <c r="K108" s="24"/>
      <c r="L108" s="24"/>
      <c r="M108" s="24"/>
    </row>
    <row r="109" spans="2:13" ht="15.75">
      <c r="B109" s="36"/>
      <c r="C109" s="31"/>
      <c r="D109" s="31"/>
      <c r="E109" s="31"/>
      <c r="F109" s="31"/>
      <c r="G109" s="31"/>
      <c r="K109" s="24"/>
      <c r="L109" s="24"/>
      <c r="M109" s="24"/>
    </row>
    <row r="110" spans="2:13" ht="15.75">
      <c r="B110" s="36"/>
      <c r="C110" s="31"/>
      <c r="D110" s="31"/>
      <c r="E110" s="31"/>
      <c r="F110" s="31"/>
      <c r="G110" s="31"/>
      <c r="K110" s="24"/>
      <c r="L110" s="24"/>
      <c r="M110" s="24"/>
    </row>
    <row r="111" spans="2:13" ht="15.75">
      <c r="B111" s="36"/>
      <c r="C111" s="31"/>
      <c r="D111" s="31"/>
      <c r="E111" s="31"/>
      <c r="F111" s="31"/>
      <c r="G111" s="31"/>
      <c r="K111" s="24"/>
      <c r="L111" s="24"/>
      <c r="M111" s="24"/>
    </row>
    <row r="112" spans="2:13" ht="15.75">
      <c r="B112" s="36"/>
      <c r="C112" s="31"/>
      <c r="D112" s="31"/>
      <c r="E112" s="31"/>
      <c r="F112" s="31"/>
      <c r="G112" s="31"/>
      <c r="K112" s="24"/>
      <c r="L112" s="24"/>
      <c r="M112" s="24"/>
    </row>
    <row r="113" spans="2:13" ht="15.75">
      <c r="B113" s="36"/>
      <c r="C113" s="31"/>
      <c r="D113" s="31"/>
      <c r="E113" s="31"/>
      <c r="F113" s="31"/>
      <c r="G113" s="31"/>
      <c r="K113" s="24"/>
      <c r="L113" s="24"/>
      <c r="M113" s="24"/>
    </row>
    <row r="114" spans="2:13" ht="15.75">
      <c r="B114" s="37"/>
      <c r="C114" s="31"/>
      <c r="D114" s="31"/>
      <c r="E114" s="31"/>
      <c r="F114" s="31"/>
      <c r="G114" s="31"/>
      <c r="K114" s="24"/>
      <c r="L114" s="24"/>
      <c r="M114" s="24"/>
    </row>
    <row r="115" spans="2:13" ht="15.75">
      <c r="B115" s="37"/>
      <c r="C115" s="31"/>
      <c r="D115" s="31"/>
      <c r="E115" s="31"/>
      <c r="F115" s="31"/>
      <c r="G115" s="31"/>
      <c r="K115" s="24"/>
      <c r="L115" s="24"/>
      <c r="M115" s="24"/>
    </row>
    <row r="116" spans="2:13" ht="15.75">
      <c r="B116" s="37"/>
      <c r="C116" s="31"/>
      <c r="D116" s="31"/>
      <c r="E116" s="31"/>
      <c r="F116" s="31"/>
      <c r="G116" s="31"/>
      <c r="K116" s="24"/>
      <c r="L116" s="24"/>
      <c r="M116" s="24"/>
    </row>
    <row r="117" spans="2:13" ht="15.75">
      <c r="B117" s="15"/>
      <c r="C117" s="31"/>
      <c r="D117" s="31"/>
      <c r="E117" s="31"/>
      <c r="F117" s="31"/>
      <c r="G117" s="31"/>
      <c r="J117" s="16"/>
      <c r="K117" s="24"/>
      <c r="L117" s="24"/>
      <c r="M117" s="24"/>
    </row>
    <row r="118" spans="2:13" s="10" customFormat="1" ht="15.75">
      <c r="B118" s="12"/>
      <c r="C118" s="30"/>
      <c r="D118" s="30"/>
      <c r="E118" s="30"/>
      <c r="F118" s="30"/>
      <c r="G118" s="30"/>
      <c r="K118" s="23"/>
      <c r="L118" s="23"/>
      <c r="M118" s="23"/>
    </row>
    <row r="119" spans="2:13" ht="15.75">
      <c r="B119" s="36"/>
      <c r="C119" s="31"/>
      <c r="D119" s="31"/>
      <c r="E119" s="31"/>
      <c r="F119" s="31"/>
      <c r="G119" s="31"/>
      <c r="K119" s="24"/>
      <c r="L119" s="24"/>
      <c r="M119" s="24"/>
    </row>
    <row r="120" spans="2:13" ht="15.75">
      <c r="B120" s="36"/>
      <c r="C120" s="31"/>
      <c r="D120" s="31"/>
      <c r="E120" s="31"/>
      <c r="F120" s="31"/>
      <c r="G120" s="31"/>
      <c r="K120" s="24"/>
      <c r="L120" s="24"/>
      <c r="M120" s="24"/>
    </row>
    <row r="121" spans="2:13" ht="15.75">
      <c r="B121" s="36"/>
      <c r="C121" s="31"/>
      <c r="D121" s="31"/>
      <c r="E121" s="31"/>
      <c r="F121" s="32"/>
      <c r="G121" s="31"/>
      <c r="K121" s="25"/>
      <c r="L121" s="24"/>
      <c r="M121" s="24"/>
    </row>
    <row r="122" spans="2:13" ht="15.75">
      <c r="B122" s="36"/>
      <c r="C122" s="31"/>
      <c r="D122" s="31"/>
      <c r="E122" s="31"/>
      <c r="F122" s="32"/>
      <c r="G122" s="31"/>
      <c r="K122" s="24"/>
      <c r="L122" s="24"/>
      <c r="M122" s="24"/>
    </row>
    <row r="123" spans="2:13" ht="15.75">
      <c r="B123" s="36"/>
      <c r="C123" s="31"/>
      <c r="D123" s="31"/>
      <c r="E123" s="31"/>
      <c r="F123" s="32"/>
      <c r="G123" s="31"/>
      <c r="K123" s="24"/>
      <c r="L123" s="24"/>
      <c r="M123" s="24"/>
    </row>
    <row r="124" spans="2:13" ht="15.75">
      <c r="B124" s="36"/>
      <c r="C124" s="31"/>
      <c r="D124" s="31"/>
      <c r="E124" s="31"/>
      <c r="F124" s="31"/>
      <c r="G124" s="31"/>
      <c r="K124" s="24"/>
      <c r="L124" s="24"/>
      <c r="M124" s="24"/>
    </row>
    <row r="125" spans="2:13" ht="15.75">
      <c r="B125" s="36"/>
      <c r="C125" s="31"/>
      <c r="D125" s="31"/>
      <c r="E125" s="31"/>
      <c r="F125" s="31"/>
      <c r="G125" s="31"/>
      <c r="K125" s="24"/>
      <c r="L125" s="24"/>
      <c r="M125" s="24"/>
    </row>
    <row r="126" spans="2:13" ht="15.75">
      <c r="B126" s="36"/>
      <c r="C126" s="31"/>
      <c r="D126" s="31"/>
      <c r="E126" s="31"/>
      <c r="F126" s="32"/>
      <c r="G126" s="31"/>
      <c r="K126" s="25"/>
      <c r="L126" s="24"/>
      <c r="M126" s="24"/>
    </row>
    <row r="127" spans="2:13" ht="15.75">
      <c r="B127" s="36"/>
      <c r="C127" s="31"/>
      <c r="D127" s="31"/>
      <c r="E127" s="31"/>
      <c r="F127" s="31"/>
      <c r="G127" s="31"/>
      <c r="K127" s="24"/>
      <c r="L127" s="24"/>
      <c r="M127" s="24"/>
    </row>
    <row r="128" spans="2:13" ht="15.75">
      <c r="B128" s="36"/>
      <c r="C128" s="31"/>
      <c r="D128" s="31"/>
      <c r="E128" s="31"/>
      <c r="F128" s="31"/>
      <c r="G128" s="31"/>
      <c r="K128" s="24"/>
      <c r="L128" s="24"/>
      <c r="M128" s="24"/>
    </row>
    <row r="129" spans="2:13" ht="15.75">
      <c r="B129" s="36"/>
      <c r="C129" s="31"/>
      <c r="D129" s="31"/>
      <c r="E129" s="31"/>
      <c r="F129" s="31"/>
      <c r="G129" s="31"/>
      <c r="K129" s="24"/>
      <c r="L129" s="24"/>
      <c r="M129" s="24"/>
    </row>
    <row r="130" spans="2:13" ht="15.75">
      <c r="B130" s="36"/>
      <c r="C130" s="31"/>
      <c r="D130" s="31"/>
      <c r="E130" s="31"/>
      <c r="F130" s="31"/>
      <c r="G130" s="31"/>
      <c r="K130" s="24"/>
      <c r="L130" s="24"/>
      <c r="M130" s="24"/>
    </row>
    <row r="131" spans="2:13" ht="15.75">
      <c r="B131" s="37"/>
      <c r="C131" s="31"/>
      <c r="D131" s="31"/>
      <c r="E131" s="31"/>
      <c r="F131" s="31"/>
      <c r="G131" s="31"/>
      <c r="K131" s="24"/>
      <c r="L131" s="24"/>
      <c r="M131" s="24"/>
    </row>
    <row r="132" spans="2:13" ht="15.75">
      <c r="B132" s="37"/>
      <c r="C132" s="31"/>
      <c r="D132" s="31"/>
      <c r="E132" s="31"/>
      <c r="F132" s="31"/>
      <c r="G132" s="31"/>
      <c r="K132" s="24"/>
      <c r="L132" s="24"/>
      <c r="M132" s="24"/>
    </row>
    <row r="133" spans="2:13" ht="15.75">
      <c r="B133" s="37"/>
      <c r="C133" s="31"/>
      <c r="D133" s="31"/>
      <c r="E133" s="31"/>
      <c r="F133" s="31"/>
      <c r="G133" s="31"/>
      <c r="K133" s="24"/>
      <c r="L133" s="24"/>
      <c r="M133" s="24"/>
    </row>
    <row r="134" spans="2:13" ht="15.75">
      <c r="B134" s="15"/>
      <c r="C134" s="31"/>
      <c r="D134" s="31"/>
      <c r="E134" s="31"/>
      <c r="F134" s="33"/>
      <c r="G134" s="33"/>
      <c r="H134" s="16"/>
      <c r="I134" s="16"/>
      <c r="J134" s="16"/>
      <c r="K134" s="24"/>
      <c r="L134" s="24"/>
      <c r="M134" s="24"/>
    </row>
    <row r="135" spans="2:13" s="10" customFormat="1" ht="15.75">
      <c r="B135" s="12"/>
      <c r="C135" s="30"/>
      <c r="D135" s="30"/>
      <c r="E135" s="30"/>
      <c r="F135" s="30"/>
      <c r="G135" s="30"/>
      <c r="K135" s="23"/>
      <c r="L135" s="23"/>
      <c r="M135" s="23"/>
    </row>
    <row r="136" spans="2:13" s="10" customFormat="1" ht="15.75">
      <c r="B136" s="36"/>
      <c r="C136" s="30"/>
      <c r="D136" s="30"/>
      <c r="E136" s="30"/>
      <c r="F136" s="30"/>
      <c r="G136" s="30"/>
      <c r="K136" s="23"/>
      <c r="L136" s="23"/>
      <c r="M136" s="23"/>
    </row>
    <row r="137" spans="2:13" s="10" customFormat="1" ht="15.75">
      <c r="B137" s="36"/>
      <c r="C137" s="30"/>
      <c r="D137" s="30"/>
      <c r="E137" s="30"/>
      <c r="F137" s="30"/>
      <c r="G137" s="30"/>
      <c r="K137" s="23"/>
      <c r="L137" s="23"/>
      <c r="M137" s="23"/>
    </row>
    <row r="138" spans="2:13" s="10" customFormat="1" ht="15.75">
      <c r="B138" s="36"/>
      <c r="C138" s="30"/>
      <c r="D138" s="30"/>
      <c r="E138" s="30"/>
      <c r="F138" s="30"/>
      <c r="G138" s="30"/>
      <c r="K138" s="23"/>
      <c r="L138" s="23"/>
      <c r="M138" s="23"/>
    </row>
    <row r="139" spans="2:13" s="10" customFormat="1" ht="15.75">
      <c r="B139" s="36"/>
      <c r="C139" s="30"/>
      <c r="D139" s="30"/>
      <c r="E139" s="30"/>
      <c r="F139" s="30"/>
      <c r="G139" s="30"/>
      <c r="K139" s="23"/>
      <c r="L139" s="23"/>
      <c r="M139" s="23"/>
    </row>
    <row r="140" spans="2:13" s="10" customFormat="1" ht="15.75">
      <c r="B140" s="36"/>
      <c r="C140" s="30"/>
      <c r="D140" s="30"/>
      <c r="E140" s="30"/>
      <c r="F140" s="30"/>
      <c r="G140" s="30"/>
      <c r="K140" s="23"/>
      <c r="L140" s="23"/>
      <c r="M140" s="23"/>
    </row>
    <row r="141" spans="2:13" s="10" customFormat="1" ht="15.75">
      <c r="B141" s="36"/>
      <c r="C141" s="30"/>
      <c r="D141" s="30"/>
      <c r="E141" s="30"/>
      <c r="F141" s="30"/>
      <c r="G141" s="30"/>
      <c r="K141" s="23"/>
      <c r="L141" s="23"/>
      <c r="M141" s="23"/>
    </row>
    <row r="142" spans="2:13" s="10" customFormat="1" ht="15.75">
      <c r="B142" s="36"/>
      <c r="C142" s="30"/>
      <c r="D142" s="30"/>
      <c r="E142" s="30"/>
      <c r="F142" s="30"/>
      <c r="G142" s="30"/>
      <c r="K142" s="23"/>
      <c r="L142" s="23"/>
      <c r="M142" s="23"/>
    </row>
    <row r="143" spans="2:13" s="10" customFormat="1" ht="15.75">
      <c r="B143" s="36"/>
      <c r="C143" s="30"/>
      <c r="D143" s="30"/>
      <c r="E143" s="30"/>
      <c r="F143" s="30"/>
      <c r="G143" s="30"/>
      <c r="K143" s="23"/>
      <c r="L143" s="23"/>
      <c r="M143" s="23"/>
    </row>
    <row r="144" spans="2:13" s="10" customFormat="1" ht="15.75">
      <c r="B144" s="36"/>
      <c r="C144" s="30"/>
      <c r="D144" s="30"/>
      <c r="E144" s="30"/>
      <c r="F144" s="30"/>
      <c r="G144" s="30"/>
      <c r="K144" s="23"/>
      <c r="L144" s="23"/>
      <c r="M144" s="23"/>
    </row>
    <row r="145" spans="2:13" s="10" customFormat="1" ht="15.75">
      <c r="B145" s="36"/>
      <c r="C145" s="30"/>
      <c r="D145" s="30"/>
      <c r="E145" s="30"/>
      <c r="F145" s="30"/>
      <c r="G145" s="30"/>
      <c r="K145" s="23"/>
      <c r="L145" s="23"/>
      <c r="M145" s="23"/>
    </row>
    <row r="146" spans="2:13" s="10" customFormat="1" ht="15.75">
      <c r="B146" s="36"/>
      <c r="C146" s="30"/>
      <c r="D146" s="30"/>
      <c r="E146" s="30"/>
      <c r="F146" s="30"/>
      <c r="G146" s="30"/>
      <c r="K146" s="23"/>
      <c r="L146" s="23"/>
      <c r="M146" s="23"/>
    </row>
    <row r="147" spans="2:13" s="10" customFormat="1" ht="15.75">
      <c r="B147" s="36"/>
      <c r="C147" s="30"/>
      <c r="D147" s="30"/>
      <c r="E147" s="30"/>
      <c r="F147" s="30"/>
      <c r="G147" s="30"/>
      <c r="K147" s="23"/>
      <c r="L147" s="23"/>
      <c r="M147" s="23"/>
    </row>
    <row r="148" spans="2:13" s="10" customFormat="1" ht="15.75">
      <c r="B148" s="37"/>
      <c r="C148" s="30"/>
      <c r="D148" s="30"/>
      <c r="E148" s="30"/>
      <c r="F148" s="30"/>
      <c r="G148" s="30"/>
      <c r="K148" s="23"/>
      <c r="L148" s="23"/>
      <c r="M148" s="23"/>
    </row>
    <row r="149" spans="2:13" s="10" customFormat="1" ht="15.75">
      <c r="B149" s="37"/>
      <c r="C149" s="30"/>
      <c r="D149" s="30"/>
      <c r="E149" s="30"/>
      <c r="F149" s="30"/>
      <c r="G149" s="30"/>
      <c r="K149" s="23"/>
      <c r="L149" s="23"/>
      <c r="M149" s="23"/>
    </row>
    <row r="150" spans="2:13" s="10" customFormat="1" ht="15.75">
      <c r="B150" s="37"/>
      <c r="C150" s="30"/>
      <c r="D150" s="30"/>
      <c r="E150" s="30"/>
      <c r="F150" s="30"/>
      <c r="G150" s="30"/>
      <c r="K150" s="23"/>
      <c r="L150" s="23"/>
      <c r="M150" s="23"/>
    </row>
    <row r="151" spans="2:13" ht="15.75">
      <c r="B151" s="12"/>
      <c r="C151" s="30"/>
      <c r="D151" s="30"/>
      <c r="E151" s="31"/>
      <c r="F151" s="33"/>
      <c r="G151" s="33"/>
      <c r="H151" s="17"/>
      <c r="I151" s="17"/>
      <c r="J151" s="17"/>
      <c r="K151" s="24"/>
      <c r="L151" s="24"/>
      <c r="M151" s="24"/>
    </row>
    <row r="152" spans="2:13" s="19" customFormat="1" ht="15.75">
      <c r="B152" s="39"/>
      <c r="C152" s="40"/>
      <c r="D152" s="40"/>
      <c r="E152" s="40"/>
      <c r="F152" s="40"/>
      <c r="G152" s="40"/>
      <c r="K152" s="41"/>
      <c r="L152" s="41"/>
      <c r="M152" s="41"/>
    </row>
    <row r="153" spans="2:13" s="19" customFormat="1" ht="15.75">
      <c r="B153" s="36"/>
      <c r="C153" s="40"/>
      <c r="D153" s="40"/>
      <c r="E153" s="40"/>
      <c r="F153" s="40"/>
      <c r="G153" s="40"/>
      <c r="K153" s="41"/>
      <c r="L153" s="41"/>
      <c r="M153" s="41"/>
    </row>
    <row r="154" spans="2:13" s="19" customFormat="1" ht="15.75">
      <c r="B154" s="36"/>
      <c r="C154" s="40"/>
      <c r="D154" s="40"/>
      <c r="E154" s="40"/>
      <c r="F154" s="40"/>
      <c r="G154" s="40"/>
      <c r="K154" s="41"/>
      <c r="L154" s="41"/>
      <c r="M154" s="41"/>
    </row>
    <row r="155" spans="2:13" s="19" customFormat="1" ht="15.75">
      <c r="B155" s="36"/>
      <c r="C155" s="40"/>
      <c r="D155" s="40"/>
      <c r="E155" s="40"/>
      <c r="F155" s="40"/>
      <c r="G155" s="40"/>
      <c r="K155" s="41"/>
      <c r="L155" s="41"/>
      <c r="M155" s="41"/>
    </row>
    <row r="156" spans="2:13" s="19" customFormat="1" ht="15.75">
      <c r="B156" s="36"/>
      <c r="C156" s="40"/>
      <c r="D156" s="40"/>
      <c r="E156" s="40"/>
      <c r="F156" s="40"/>
      <c r="G156" s="40"/>
      <c r="K156" s="41"/>
      <c r="L156" s="41"/>
      <c r="M156" s="41"/>
    </row>
    <row r="157" spans="2:13" s="19" customFormat="1" ht="15.75">
      <c r="B157" s="36"/>
      <c r="C157" s="40"/>
      <c r="D157" s="40"/>
      <c r="E157" s="40"/>
      <c r="F157" s="40"/>
      <c r="G157" s="40"/>
      <c r="K157" s="41"/>
      <c r="L157" s="41"/>
      <c r="M157" s="41"/>
    </row>
    <row r="158" spans="2:13" s="19" customFormat="1" ht="15.75">
      <c r="B158" s="36"/>
      <c r="C158" s="40"/>
      <c r="D158" s="40"/>
      <c r="E158" s="40"/>
      <c r="F158" s="40"/>
      <c r="G158" s="40"/>
      <c r="K158" s="41"/>
      <c r="L158" s="41"/>
      <c r="M158" s="41"/>
    </row>
    <row r="159" spans="2:13" s="19" customFormat="1" ht="15.75">
      <c r="B159" s="36"/>
      <c r="C159" s="40"/>
      <c r="D159" s="40"/>
      <c r="E159" s="40"/>
      <c r="F159" s="40"/>
      <c r="G159" s="40"/>
      <c r="K159" s="41"/>
      <c r="L159" s="41"/>
      <c r="M159" s="41"/>
    </row>
    <row r="160" spans="2:13" s="19" customFormat="1" ht="15.75">
      <c r="B160" s="36"/>
      <c r="C160" s="40"/>
      <c r="D160" s="40"/>
      <c r="E160" s="40"/>
      <c r="F160" s="40"/>
      <c r="G160" s="40"/>
      <c r="K160" s="41"/>
      <c r="L160" s="41"/>
      <c r="M160" s="41"/>
    </row>
    <row r="161" spans="2:13" s="19" customFormat="1" ht="15.75">
      <c r="B161" s="36"/>
      <c r="C161" s="40"/>
      <c r="D161" s="40"/>
      <c r="E161" s="40"/>
      <c r="F161" s="40"/>
      <c r="G161" s="40"/>
      <c r="K161" s="41"/>
      <c r="L161" s="41"/>
      <c r="M161" s="41"/>
    </row>
    <row r="162" spans="2:13" s="19" customFormat="1" ht="15.75">
      <c r="B162" s="36"/>
      <c r="C162" s="40"/>
      <c r="D162" s="40"/>
      <c r="E162" s="40"/>
      <c r="F162" s="40"/>
      <c r="G162" s="40"/>
      <c r="K162" s="41"/>
      <c r="L162" s="41"/>
      <c r="M162" s="41"/>
    </row>
    <row r="163" spans="2:13" s="19" customFormat="1" ht="15.75">
      <c r="B163" s="36"/>
      <c r="C163" s="40"/>
      <c r="D163" s="40"/>
      <c r="E163" s="40"/>
      <c r="F163" s="40"/>
      <c r="G163" s="40"/>
      <c r="K163" s="41"/>
      <c r="L163" s="41"/>
      <c r="M163" s="41"/>
    </row>
    <row r="164" spans="2:13" s="19" customFormat="1" ht="15.75">
      <c r="B164" s="36"/>
      <c r="C164" s="40"/>
      <c r="D164" s="40"/>
      <c r="E164" s="40"/>
      <c r="F164" s="40"/>
      <c r="G164" s="40"/>
      <c r="K164" s="41"/>
      <c r="L164" s="41"/>
      <c r="M164" s="41"/>
    </row>
    <row r="165" spans="2:13" s="19" customFormat="1" ht="15.75">
      <c r="B165" s="37"/>
      <c r="C165" s="40"/>
      <c r="D165" s="40"/>
      <c r="E165" s="40"/>
      <c r="F165" s="40"/>
      <c r="G165" s="40"/>
      <c r="K165" s="41"/>
      <c r="L165" s="41"/>
      <c r="M165" s="41"/>
    </row>
    <row r="166" spans="2:13" s="19" customFormat="1" ht="15.75">
      <c r="B166" s="37"/>
      <c r="C166" s="40"/>
      <c r="D166" s="40"/>
      <c r="E166" s="40"/>
      <c r="F166" s="40"/>
      <c r="G166" s="40"/>
      <c r="K166" s="41"/>
      <c r="L166" s="41"/>
      <c r="M166" s="41"/>
    </row>
    <row r="167" spans="2:13" s="19" customFormat="1" ht="15.75">
      <c r="B167" s="37"/>
      <c r="C167" s="40"/>
      <c r="D167" s="40"/>
      <c r="E167" s="40"/>
      <c r="F167" s="40"/>
      <c r="G167" s="40"/>
      <c r="K167" s="41"/>
      <c r="L167" s="41"/>
      <c r="M167" s="41"/>
    </row>
    <row r="168" spans="2:13" s="19" customFormat="1" ht="15.75">
      <c r="B168" s="39"/>
      <c r="C168" s="40"/>
      <c r="D168" s="40"/>
      <c r="E168" s="40"/>
      <c r="F168" s="40"/>
      <c r="G168" s="40"/>
      <c r="K168" s="41"/>
      <c r="L168" s="41"/>
      <c r="M168" s="41"/>
    </row>
    <row r="169" spans="2:13" ht="7.5" customHeight="1">
      <c r="B169" s="15"/>
      <c r="C169" s="15"/>
      <c r="D169" s="15"/>
      <c r="H169" s="9"/>
      <c r="I169" s="9"/>
      <c r="J169" s="9"/>
      <c r="K169" s="27"/>
      <c r="L169" s="9"/>
      <c r="M169" s="9"/>
    </row>
  </sheetData>
  <printOptions/>
  <pageMargins left="0.7480314960629921" right="0.7480314960629921" top="0.3937007874015748" bottom="0.984251968503937" header="0.31496062992125984" footer="0.5118110236220472"/>
  <pageSetup fitToHeight="2" fitToWidth="1" horizontalDpi="300" verticalDpi="300" orientation="portrait" paperSize="9" scale="67" r:id="rId1"/>
  <rowBreaks count="1" manualBreakCount="1"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zoomScale="75" zoomScaleNormal="75" workbookViewId="0" topLeftCell="A38">
      <selection activeCell="B64" sqref="B64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88671875" style="2" customWidth="1"/>
    <col min="7" max="7" width="19.335937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16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18</v>
      </c>
      <c r="B3" s="6"/>
      <c r="C3" s="6"/>
      <c r="D3" s="6"/>
    </row>
    <row r="4" spans="1:4" ht="18.75">
      <c r="A4" s="5" t="s">
        <v>19</v>
      </c>
      <c r="B4" s="6"/>
      <c r="C4" s="6"/>
      <c r="D4" s="6"/>
    </row>
    <row r="5" ht="18.75">
      <c r="A5" s="7" t="s">
        <v>12</v>
      </c>
    </row>
    <row r="6" spans="1:13" ht="15.75">
      <c r="A6" s="43"/>
      <c r="B6" s="43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44"/>
      <c r="B7" s="14"/>
      <c r="C7" s="45"/>
      <c r="D7" s="46"/>
      <c r="E7" s="45"/>
      <c r="F7" s="8"/>
      <c r="G7" s="8"/>
      <c r="H7" s="35"/>
      <c r="I7" s="35"/>
      <c r="J7" s="35"/>
      <c r="K7" s="34"/>
      <c r="L7" s="34"/>
      <c r="M7" s="34"/>
    </row>
    <row r="8" spans="1:13" ht="18.75">
      <c r="A8" s="20" t="s">
        <v>10</v>
      </c>
      <c r="B8" s="10"/>
      <c r="C8" s="11" t="s">
        <v>20</v>
      </c>
      <c r="D8" s="11" t="s">
        <v>22</v>
      </c>
      <c r="E8" s="11" t="s">
        <v>13</v>
      </c>
      <c r="F8" s="35" t="s">
        <v>32</v>
      </c>
      <c r="G8" s="49" t="s">
        <v>25</v>
      </c>
      <c r="H8" s="22"/>
      <c r="I8" s="21"/>
      <c r="J8" s="28"/>
      <c r="K8" s="22"/>
      <c r="L8" s="21"/>
      <c r="M8" s="28"/>
    </row>
    <row r="9" spans="1:13" ht="16.5" thickBot="1">
      <c r="A9" s="13"/>
      <c r="B9" s="14"/>
      <c r="C9" s="26" t="s">
        <v>21</v>
      </c>
      <c r="D9" s="26" t="s">
        <v>21</v>
      </c>
      <c r="E9" s="26" t="s">
        <v>0</v>
      </c>
      <c r="F9" s="26" t="s">
        <v>17</v>
      </c>
      <c r="G9" s="47" t="s">
        <v>26</v>
      </c>
      <c r="H9" s="21"/>
      <c r="I9" s="21"/>
      <c r="J9" s="21"/>
      <c r="K9" s="21"/>
      <c r="L9" s="21"/>
      <c r="M9" s="21"/>
    </row>
    <row r="10" spans="1:13" ht="15.75">
      <c r="A10" s="20"/>
      <c r="B10" s="19"/>
      <c r="C10" s="28"/>
      <c r="D10" s="28"/>
      <c r="E10" s="42" t="s">
        <v>23</v>
      </c>
      <c r="F10" s="42" t="s">
        <v>27</v>
      </c>
      <c r="G10" s="42" t="s">
        <v>29</v>
      </c>
      <c r="H10" s="21"/>
      <c r="I10" s="21"/>
      <c r="J10" s="21"/>
      <c r="K10" s="21"/>
      <c r="L10" s="21"/>
      <c r="M10" s="21"/>
    </row>
    <row r="11" spans="1:13" ht="15.75">
      <c r="A11" s="10" t="s">
        <v>4</v>
      </c>
      <c r="B11" s="12"/>
      <c r="C11" s="28"/>
      <c r="D11" s="28"/>
      <c r="E11" s="28"/>
      <c r="F11" s="28"/>
      <c r="G11" s="28"/>
      <c r="H11" s="21"/>
      <c r="I11" s="21"/>
      <c r="J11" s="21"/>
      <c r="K11" s="21"/>
      <c r="L11" s="21"/>
      <c r="M11" s="21"/>
    </row>
    <row r="12" spans="1:13" ht="15.75">
      <c r="A12" s="10"/>
      <c r="B12" s="36" t="s">
        <v>11</v>
      </c>
      <c r="C12" s="30">
        <v>266</v>
      </c>
      <c r="D12" s="30">
        <v>44</v>
      </c>
      <c r="E12" s="30">
        <v>798</v>
      </c>
      <c r="F12" s="30">
        <v>2462.795</v>
      </c>
      <c r="G12" s="30">
        <f>(E12/F12)*100</f>
        <v>32.402209684525104</v>
      </c>
      <c r="H12" s="21"/>
      <c r="I12" s="21"/>
      <c r="J12" s="21"/>
      <c r="K12" s="21"/>
      <c r="L12" s="21"/>
      <c r="M12" s="21"/>
    </row>
    <row r="13" spans="1:13" ht="15.75">
      <c r="A13" s="10"/>
      <c r="B13" s="37">
        <v>1994</v>
      </c>
      <c r="C13" s="31">
        <v>278</v>
      </c>
      <c r="D13" s="31">
        <v>48</v>
      </c>
      <c r="E13" s="31">
        <v>780</v>
      </c>
      <c r="F13" s="31">
        <v>2376.66</v>
      </c>
      <c r="G13" s="31">
        <f aca="true" t="shared" si="0" ref="G13:G22">(E13/F13)*100</f>
        <v>32.81916639317362</v>
      </c>
      <c r="H13" s="21"/>
      <c r="I13" s="21"/>
      <c r="J13" s="21"/>
      <c r="K13" s="21"/>
      <c r="L13" s="21"/>
      <c r="M13" s="21"/>
    </row>
    <row r="14" spans="1:13" ht="15.75">
      <c r="A14" s="10"/>
      <c r="B14" s="37">
        <v>1995</v>
      </c>
      <c r="C14" s="31">
        <v>307</v>
      </c>
      <c r="D14" s="31">
        <v>55</v>
      </c>
      <c r="E14" s="31">
        <v>777</v>
      </c>
      <c r="F14" s="31">
        <v>2409.313</v>
      </c>
      <c r="G14" s="31">
        <f t="shared" si="0"/>
        <v>32.24985711694578</v>
      </c>
      <c r="H14" s="21"/>
      <c r="I14" s="21"/>
      <c r="J14" s="21"/>
      <c r="K14" s="21"/>
      <c r="L14" s="21"/>
      <c r="M14" s="21"/>
    </row>
    <row r="15" spans="1:13" ht="15.75">
      <c r="A15" s="10"/>
      <c r="B15" s="37">
        <v>1996</v>
      </c>
      <c r="C15" s="31">
        <v>258</v>
      </c>
      <c r="D15" s="31">
        <v>45</v>
      </c>
      <c r="E15" s="31">
        <v>784</v>
      </c>
      <c r="F15" s="31">
        <v>2470.995</v>
      </c>
      <c r="G15" s="31">
        <f t="shared" si="0"/>
        <v>31.728109526729114</v>
      </c>
      <c r="H15" s="21"/>
      <c r="I15" s="21"/>
      <c r="J15" s="21"/>
      <c r="K15" s="21"/>
      <c r="L15" s="21"/>
      <c r="M15" s="21"/>
    </row>
    <row r="16" spans="1:13" ht="15.75">
      <c r="A16" s="10"/>
      <c r="B16" s="37">
        <v>1997</v>
      </c>
      <c r="C16" s="31">
        <v>270</v>
      </c>
      <c r="D16" s="31">
        <v>37</v>
      </c>
      <c r="E16" s="31">
        <v>854</v>
      </c>
      <c r="F16" s="31">
        <v>2512.763</v>
      </c>
      <c r="G16" s="31">
        <f t="shared" si="0"/>
        <v>33.98649216022363</v>
      </c>
      <c r="H16" s="21"/>
      <c r="I16" s="21"/>
      <c r="J16" s="21"/>
      <c r="K16" s="21"/>
      <c r="L16" s="21"/>
      <c r="M16" s="21"/>
    </row>
    <row r="17" spans="1:13" ht="15.75">
      <c r="A17" s="10"/>
      <c r="B17" s="37">
        <v>1998</v>
      </c>
      <c r="C17" s="31">
        <v>219</v>
      </c>
      <c r="D17" s="31">
        <v>37</v>
      </c>
      <c r="E17" s="31">
        <v>794</v>
      </c>
      <c r="F17" s="31">
        <v>2544.2439999999997</v>
      </c>
      <c r="G17" s="31">
        <f t="shared" si="0"/>
        <v>31.207698632678316</v>
      </c>
      <c r="H17" s="21"/>
      <c r="I17" s="21"/>
      <c r="J17" s="21"/>
      <c r="K17" s="21"/>
      <c r="L17" s="21"/>
      <c r="M17" s="21"/>
    </row>
    <row r="18" spans="1:13" ht="15.75">
      <c r="A18" s="10"/>
      <c r="B18" s="37">
        <v>1999</v>
      </c>
      <c r="C18" s="31">
        <v>192</v>
      </c>
      <c r="D18" s="31">
        <v>36</v>
      </c>
      <c r="E18" s="31">
        <v>821</v>
      </c>
      <c r="F18" s="31">
        <v>2548.923989513456</v>
      </c>
      <c r="G18" s="31">
        <f t="shared" si="0"/>
        <v>32.20966978135406</v>
      </c>
      <c r="H18" s="21"/>
      <c r="I18" s="21"/>
      <c r="J18" s="21"/>
      <c r="K18" s="21"/>
      <c r="L18" s="21"/>
      <c r="M18" s="21"/>
    </row>
    <row r="19" spans="1:13" ht="15.75">
      <c r="A19" s="10"/>
      <c r="B19" s="37">
        <v>2000</v>
      </c>
      <c r="C19" s="31">
        <v>249</v>
      </c>
      <c r="D19" s="31">
        <v>38</v>
      </c>
      <c r="E19" s="31">
        <v>827</v>
      </c>
      <c r="F19" s="31">
        <v>2527.4159999999997</v>
      </c>
      <c r="G19" s="31">
        <f t="shared" si="0"/>
        <v>32.721166598612974</v>
      </c>
      <c r="H19" s="21"/>
      <c r="I19" s="21"/>
      <c r="J19" s="21"/>
      <c r="K19" s="21"/>
      <c r="L19" s="21"/>
      <c r="M19" s="21"/>
    </row>
    <row r="20" spans="1:13" ht="15.75">
      <c r="A20" s="10"/>
      <c r="B20" s="37">
        <v>2001</v>
      </c>
      <c r="C20" s="31">
        <v>232</v>
      </c>
      <c r="D20" s="31">
        <v>31</v>
      </c>
      <c r="E20" s="31">
        <v>780</v>
      </c>
      <c r="F20" s="31">
        <v>2579.085</v>
      </c>
      <c r="G20" s="31">
        <f t="shared" si="0"/>
        <v>30.243283955356258</v>
      </c>
      <c r="H20" s="21"/>
      <c r="I20" s="21"/>
      <c r="J20" s="21"/>
      <c r="K20" s="21"/>
      <c r="L20" s="21"/>
      <c r="M20" s="21"/>
    </row>
    <row r="21" spans="1:13" ht="15.75">
      <c r="A21" s="10"/>
      <c r="B21" s="37">
        <v>2002</v>
      </c>
      <c r="C21" s="31">
        <v>278</v>
      </c>
      <c r="D21" s="31">
        <v>28</v>
      </c>
      <c r="E21" s="31">
        <v>802</v>
      </c>
      <c r="F21" s="31">
        <v>2719.874</v>
      </c>
      <c r="G21" s="31">
        <f t="shared" si="0"/>
        <v>29.486660043810854</v>
      </c>
      <c r="H21" s="21"/>
      <c r="I21" s="21"/>
      <c r="J21" s="21"/>
      <c r="K21" s="21"/>
      <c r="L21" s="21"/>
      <c r="M21" s="21"/>
    </row>
    <row r="22" spans="1:13" ht="15.75">
      <c r="A22" s="10"/>
      <c r="B22" s="36" t="s">
        <v>14</v>
      </c>
      <c r="C22" s="30">
        <v>234</v>
      </c>
      <c r="D22" s="30">
        <v>34</v>
      </c>
      <c r="E22" s="30">
        <v>805</v>
      </c>
      <c r="F22" s="50">
        <v>2583.908597902691</v>
      </c>
      <c r="G22" s="30">
        <f t="shared" si="0"/>
        <v>31.154352776000017</v>
      </c>
      <c r="H22" s="21"/>
      <c r="I22" s="21"/>
      <c r="J22" s="21"/>
      <c r="K22" s="21"/>
      <c r="L22" s="21"/>
      <c r="M22" s="21"/>
    </row>
    <row r="23" spans="1:13" ht="15.75">
      <c r="A23" s="10"/>
      <c r="B23" s="36"/>
      <c r="C23" s="31"/>
      <c r="D23" s="31"/>
      <c r="E23" s="31"/>
      <c r="F23" s="32"/>
      <c r="G23" s="31"/>
      <c r="H23" s="21"/>
      <c r="I23" s="21"/>
      <c r="J23" s="21"/>
      <c r="K23" s="21"/>
      <c r="L23" s="21"/>
      <c r="M23" s="21"/>
    </row>
    <row r="24" spans="1:13" ht="15.75">
      <c r="A24" s="10"/>
      <c r="B24" s="37" t="s">
        <v>15</v>
      </c>
      <c r="C24" s="29"/>
      <c r="D24" s="29"/>
      <c r="E24" s="29"/>
      <c r="F24" s="29"/>
      <c r="G24" s="29"/>
      <c r="H24" s="21"/>
      <c r="I24" s="21"/>
      <c r="J24" s="21"/>
      <c r="K24" s="21"/>
      <c r="L24" s="21"/>
      <c r="M24" s="21"/>
    </row>
    <row r="25" spans="1:13" ht="15.75">
      <c r="A25" s="10"/>
      <c r="B25" s="37">
        <v>2002</v>
      </c>
      <c r="C25" s="48">
        <f>(C21-C12)/C12*100</f>
        <v>4.511278195488721</v>
      </c>
      <c r="D25" s="48">
        <f>(D21-D12)/D12*100</f>
        <v>-36.36363636363637</v>
      </c>
      <c r="E25" s="48">
        <f>(E21-E12)/E12*100</f>
        <v>0.5012531328320802</v>
      </c>
      <c r="F25" s="48">
        <f>(F21-F12)/F12*100</f>
        <v>10.43850584396995</v>
      </c>
      <c r="G25" s="48">
        <f>(G21-G12)/G12*100</f>
        <v>-8.997996337597558</v>
      </c>
      <c r="H25" s="21"/>
      <c r="I25" s="21"/>
      <c r="J25" s="21"/>
      <c r="K25" s="21"/>
      <c r="L25" s="21"/>
      <c r="M25" s="21"/>
    </row>
    <row r="26" spans="1:7" ht="15.75">
      <c r="A26" s="10"/>
      <c r="B26" s="37" t="s">
        <v>14</v>
      </c>
      <c r="C26" s="48">
        <f>(C22-C12)/C12*100</f>
        <v>-12.030075187969924</v>
      </c>
      <c r="D26" s="48">
        <f>(D22-D12)/D12*100</f>
        <v>-22.727272727272727</v>
      </c>
      <c r="E26" s="48">
        <f>(E22-E12)/E12*100</f>
        <v>0.8771929824561403</v>
      </c>
      <c r="F26" s="48">
        <f>(F22-F12)/F12*100</f>
        <v>4.917729567531637</v>
      </c>
      <c r="G26" s="48">
        <f>(G22-G12)/G12*100</f>
        <v>-3.85114756269554</v>
      </c>
    </row>
    <row r="27" spans="1:7" ht="15.75">
      <c r="A27" s="10"/>
      <c r="B27" s="37"/>
      <c r="C27" s="31"/>
      <c r="D27" s="31"/>
      <c r="E27" s="31"/>
      <c r="F27" s="31"/>
      <c r="G27" s="31"/>
    </row>
    <row r="28" spans="1:13" s="10" customFormat="1" ht="15.75">
      <c r="A28" s="10" t="s">
        <v>5</v>
      </c>
      <c r="B28" s="12"/>
      <c r="C28" s="30"/>
      <c r="D28" s="30"/>
      <c r="E28" s="30"/>
      <c r="F28" s="30"/>
      <c r="G28" s="30"/>
      <c r="K28" s="23"/>
      <c r="L28" s="23"/>
      <c r="M28" s="23"/>
    </row>
    <row r="29" spans="2:13" ht="15.75">
      <c r="B29" s="36" t="s">
        <v>11</v>
      </c>
      <c r="C29" s="30">
        <v>635</v>
      </c>
      <c r="D29" s="30">
        <v>94</v>
      </c>
      <c r="E29" s="30">
        <v>3818</v>
      </c>
      <c r="F29" s="30">
        <v>6412.8152</v>
      </c>
      <c r="G29" s="30">
        <f>(E29/F29)*100</f>
        <v>59.537034530482025</v>
      </c>
      <c r="K29" s="24"/>
      <c r="L29" s="24"/>
      <c r="M29" s="24"/>
    </row>
    <row r="30" spans="2:13" ht="15.75">
      <c r="B30" s="37">
        <v>1994</v>
      </c>
      <c r="C30" s="31">
        <v>863</v>
      </c>
      <c r="D30" s="31">
        <v>151</v>
      </c>
      <c r="E30" s="31">
        <v>3623</v>
      </c>
      <c r="F30" s="31">
        <v>6162.324</v>
      </c>
      <c r="G30" s="31">
        <f aca="true" t="shared" si="1" ref="G30:G39">(E30/F30)*100</f>
        <v>58.79275416222841</v>
      </c>
      <c r="K30" s="24"/>
      <c r="L30" s="24"/>
      <c r="M30" s="24"/>
    </row>
    <row r="31" spans="2:13" ht="15.75">
      <c r="B31" s="37">
        <v>1995</v>
      </c>
      <c r="C31" s="31">
        <v>762</v>
      </c>
      <c r="D31" s="31">
        <v>133</v>
      </c>
      <c r="E31" s="31">
        <v>3447</v>
      </c>
      <c r="F31" s="31">
        <v>6267.762000000001</v>
      </c>
      <c r="G31" s="31">
        <f t="shared" si="1"/>
        <v>54.99570660149507</v>
      </c>
      <c r="K31" s="24"/>
      <c r="L31" s="24"/>
      <c r="M31" s="24"/>
    </row>
    <row r="32" spans="2:13" ht="15.75">
      <c r="B32" s="37">
        <v>1996</v>
      </c>
      <c r="C32" s="31">
        <v>509</v>
      </c>
      <c r="D32" s="31">
        <v>66</v>
      </c>
      <c r="E32" s="31">
        <v>3984</v>
      </c>
      <c r="F32" s="32">
        <v>6431.974</v>
      </c>
      <c r="G32" s="31">
        <f t="shared" si="1"/>
        <v>61.94054888903469</v>
      </c>
      <c r="K32" s="24"/>
      <c r="L32" s="24"/>
      <c r="M32" s="24"/>
    </row>
    <row r="33" spans="2:13" ht="15.75">
      <c r="B33" s="37">
        <v>1997</v>
      </c>
      <c r="C33" s="31">
        <v>524</v>
      </c>
      <c r="D33" s="31">
        <v>61</v>
      </c>
      <c r="E33" s="31">
        <v>3974</v>
      </c>
      <c r="F33" s="32">
        <v>6535.272999999999</v>
      </c>
      <c r="G33" s="31">
        <f t="shared" si="1"/>
        <v>60.80847731992222</v>
      </c>
      <c r="K33" s="25"/>
      <c r="L33" s="24"/>
      <c r="M33" s="24"/>
    </row>
    <row r="34" spans="2:13" ht="15.75">
      <c r="B34" s="37">
        <v>1998</v>
      </c>
      <c r="C34" s="31">
        <v>518</v>
      </c>
      <c r="D34" s="31">
        <v>58</v>
      </c>
      <c r="E34" s="31">
        <v>4060</v>
      </c>
      <c r="F34" s="32">
        <v>6666.743</v>
      </c>
      <c r="G34" s="31">
        <f t="shared" si="1"/>
        <v>60.899302702984045</v>
      </c>
      <c r="K34" s="25"/>
      <c r="L34" s="24"/>
      <c r="M34" s="24"/>
    </row>
    <row r="35" spans="2:13" ht="15.75">
      <c r="B35" s="37">
        <v>1999</v>
      </c>
      <c r="C35" s="31">
        <v>546</v>
      </c>
      <c r="D35" s="31">
        <v>74</v>
      </c>
      <c r="E35" s="31">
        <v>3684</v>
      </c>
      <c r="F35" s="32">
        <v>6771.75501731321</v>
      </c>
      <c r="G35" s="31">
        <f t="shared" si="1"/>
        <v>54.40244058713275</v>
      </c>
      <c r="K35" s="25"/>
      <c r="L35" s="24"/>
      <c r="M35" s="24"/>
    </row>
    <row r="36" spans="2:13" ht="15.75">
      <c r="B36" s="37">
        <v>2000</v>
      </c>
      <c r="C36" s="31">
        <v>615</v>
      </c>
      <c r="D36" s="31">
        <v>93</v>
      </c>
      <c r="E36" s="31">
        <v>3780</v>
      </c>
      <c r="F36" s="32">
        <v>6771.295000000001</v>
      </c>
      <c r="G36" s="31">
        <f t="shared" si="1"/>
        <v>55.823885977497646</v>
      </c>
      <c r="K36" s="25"/>
      <c r="L36" s="24"/>
      <c r="M36" s="24"/>
    </row>
    <row r="37" spans="2:13" ht="15.75">
      <c r="B37" s="37">
        <v>2001</v>
      </c>
      <c r="C37" s="31">
        <v>556</v>
      </c>
      <c r="D37" s="31">
        <v>73</v>
      </c>
      <c r="E37" s="31">
        <v>3544</v>
      </c>
      <c r="F37" s="32">
        <v>6857.159</v>
      </c>
      <c r="G37" s="31">
        <f t="shared" si="1"/>
        <v>51.68321166243921</v>
      </c>
      <c r="K37" s="25"/>
      <c r="L37" s="24"/>
      <c r="M37" s="24"/>
    </row>
    <row r="38" spans="2:13" ht="15.75">
      <c r="B38" s="37">
        <v>2002</v>
      </c>
      <c r="C38" s="31">
        <v>536</v>
      </c>
      <c r="D38" s="31">
        <v>67</v>
      </c>
      <c r="E38" s="31">
        <v>3387</v>
      </c>
      <c r="F38" s="32">
        <v>7048.803000000002</v>
      </c>
      <c r="G38" s="31">
        <f t="shared" si="1"/>
        <v>48.0507115889038</v>
      </c>
      <c r="K38" s="25"/>
      <c r="L38" s="24"/>
      <c r="M38" s="24"/>
    </row>
    <row r="39" spans="2:13" ht="15.75">
      <c r="B39" s="36" t="s">
        <v>14</v>
      </c>
      <c r="C39" s="30">
        <v>554</v>
      </c>
      <c r="D39" s="30">
        <v>73</v>
      </c>
      <c r="E39" s="30">
        <v>3691</v>
      </c>
      <c r="F39" s="50">
        <v>6823.151003462643</v>
      </c>
      <c r="G39" s="30">
        <f t="shared" si="1"/>
        <v>54.09524130606043</v>
      </c>
      <c r="K39" s="25"/>
      <c r="L39" s="24"/>
      <c r="M39" s="24"/>
    </row>
    <row r="40" spans="2:13" ht="15.75">
      <c r="B40" s="36"/>
      <c r="C40" s="31"/>
      <c r="D40" s="31"/>
      <c r="E40" s="31"/>
      <c r="F40" s="32"/>
      <c r="G40" s="31"/>
      <c r="K40" s="25"/>
      <c r="L40" s="24"/>
      <c r="M40" s="24"/>
    </row>
    <row r="41" spans="2:13" ht="15.75">
      <c r="B41" s="37" t="s">
        <v>15</v>
      </c>
      <c r="C41" s="31"/>
      <c r="D41" s="31"/>
      <c r="E41" s="31"/>
      <c r="F41" s="32"/>
      <c r="G41" s="31"/>
      <c r="K41" s="25"/>
      <c r="L41" s="24"/>
      <c r="M41" s="24"/>
    </row>
    <row r="42" spans="2:13" ht="15.75">
      <c r="B42" s="37">
        <v>2002</v>
      </c>
      <c r="C42" s="48">
        <f>(C38-C29)/C29*100</f>
        <v>-15.590551181102363</v>
      </c>
      <c r="D42" s="48">
        <f>(D38-D29)/D29*100</f>
        <v>-28.723404255319153</v>
      </c>
      <c r="E42" s="48">
        <f>(E38-E29)/E29*100</f>
        <v>-11.288632792037715</v>
      </c>
      <c r="F42" s="48">
        <f>(F38-F29)/F29*100</f>
        <v>9.917450919215662</v>
      </c>
      <c r="G42" s="48">
        <f>(G38-G29)/G29*100</f>
        <v>-19.292736079586575</v>
      </c>
      <c r="K42" s="25"/>
      <c r="L42" s="24"/>
      <c r="M42" s="24"/>
    </row>
    <row r="43" spans="2:13" ht="15.75">
      <c r="B43" s="37" t="s">
        <v>14</v>
      </c>
      <c r="C43" s="48">
        <f>(C39-C29)/C29*100</f>
        <v>-12.755905511811024</v>
      </c>
      <c r="D43" s="48">
        <f>(D39-D29)/D29*100</f>
        <v>-22.340425531914892</v>
      </c>
      <c r="E43" s="48">
        <f>(E39-E29)/E29*100</f>
        <v>-3.3263488737558933</v>
      </c>
      <c r="F43" s="48">
        <f>(F39-F29)/F29*100</f>
        <v>6.398684363501425</v>
      </c>
      <c r="G43" s="48">
        <f>(G39-G29)/G29*100</f>
        <v>-9.140181850400161</v>
      </c>
      <c r="K43" s="25"/>
      <c r="L43" s="24"/>
      <c r="M43" s="24"/>
    </row>
    <row r="44" spans="2:13" ht="15.75">
      <c r="B44" s="15"/>
      <c r="C44" s="31"/>
      <c r="D44" s="31"/>
      <c r="E44" s="31"/>
      <c r="F44" s="31"/>
      <c r="G44" s="31"/>
      <c r="J44" s="16"/>
      <c r="K44" s="24"/>
      <c r="L44" s="24"/>
      <c r="M44" s="24"/>
    </row>
    <row r="45" spans="1:13" s="10" customFormat="1" ht="15.75">
      <c r="A45" s="10" t="s">
        <v>6</v>
      </c>
      <c r="B45" s="12"/>
      <c r="C45" s="30"/>
      <c r="D45" s="30"/>
      <c r="E45" s="30"/>
      <c r="F45" s="30"/>
      <c r="G45" s="30"/>
      <c r="K45" s="23"/>
      <c r="L45" s="23"/>
      <c r="M45" s="23"/>
    </row>
    <row r="46" spans="2:13" ht="15.75">
      <c r="B46" s="36" t="s">
        <v>11</v>
      </c>
      <c r="C46" s="30">
        <v>290</v>
      </c>
      <c r="D46" s="30">
        <v>52</v>
      </c>
      <c r="E46" s="30">
        <v>784</v>
      </c>
      <c r="F46" s="30">
        <v>2478.9525999999996</v>
      </c>
      <c r="G46" s="30">
        <f>(E46/F46)*100</f>
        <v>31.62626021973958</v>
      </c>
      <c r="K46" s="24"/>
      <c r="L46" s="24"/>
      <c r="M46" s="24"/>
    </row>
    <row r="47" spans="2:13" ht="15.75">
      <c r="B47" s="37">
        <v>1994</v>
      </c>
      <c r="C47" s="31">
        <v>348</v>
      </c>
      <c r="D47" s="31">
        <v>65</v>
      </c>
      <c r="E47" s="31">
        <v>733</v>
      </c>
      <c r="F47" s="31">
        <v>2374.624</v>
      </c>
      <c r="G47" s="31">
        <f aca="true" t="shared" si="2" ref="G47:G56">(E47/F47)*100</f>
        <v>30.868044793617855</v>
      </c>
      <c r="K47" s="24"/>
      <c r="L47" s="24"/>
      <c r="M47" s="24"/>
    </row>
    <row r="48" spans="2:13" ht="15.75">
      <c r="B48" s="37">
        <v>1995</v>
      </c>
      <c r="C48" s="31">
        <v>282</v>
      </c>
      <c r="D48" s="31">
        <v>53</v>
      </c>
      <c r="E48" s="31">
        <v>690</v>
      </c>
      <c r="F48" s="31">
        <v>2414.496</v>
      </c>
      <c r="G48" s="31">
        <f t="shared" si="2"/>
        <v>28.577392549004017</v>
      </c>
      <c r="K48" s="25"/>
      <c r="L48" s="24"/>
      <c r="M48" s="24"/>
    </row>
    <row r="49" spans="2:13" ht="15.75">
      <c r="B49" s="37">
        <v>1996</v>
      </c>
      <c r="C49" s="31">
        <v>293</v>
      </c>
      <c r="D49" s="31">
        <v>54</v>
      </c>
      <c r="E49" s="31">
        <v>722</v>
      </c>
      <c r="F49" s="32">
        <v>2480.329</v>
      </c>
      <c r="G49" s="31">
        <f t="shared" si="2"/>
        <v>29.109041582790024</v>
      </c>
      <c r="K49" s="24"/>
      <c r="L49" s="24"/>
      <c r="M49" s="24"/>
    </row>
    <row r="50" spans="2:13" ht="15.75">
      <c r="B50" s="37">
        <v>1997</v>
      </c>
      <c r="C50" s="31">
        <v>278</v>
      </c>
      <c r="D50" s="31">
        <v>45</v>
      </c>
      <c r="E50" s="31">
        <v>921</v>
      </c>
      <c r="F50" s="32">
        <v>2524.534</v>
      </c>
      <c r="G50" s="31">
        <f t="shared" si="2"/>
        <v>36.48198043678556</v>
      </c>
      <c r="K50" s="24"/>
      <c r="L50" s="24"/>
      <c r="M50" s="24"/>
    </row>
    <row r="51" spans="2:13" ht="15.75">
      <c r="B51" s="37">
        <v>1998</v>
      </c>
      <c r="C51" s="31">
        <v>248</v>
      </c>
      <c r="D51" s="31">
        <v>45</v>
      </c>
      <c r="E51" s="31">
        <v>852</v>
      </c>
      <c r="F51" s="32">
        <v>2600.78</v>
      </c>
      <c r="G51" s="31">
        <f t="shared" si="2"/>
        <v>32.75940294834626</v>
      </c>
      <c r="K51" s="24"/>
      <c r="L51" s="24"/>
      <c r="M51" s="24"/>
    </row>
    <row r="52" spans="2:13" ht="15.75">
      <c r="B52" s="37">
        <v>1999</v>
      </c>
      <c r="C52" s="31">
        <v>237</v>
      </c>
      <c r="D52" s="31">
        <v>28</v>
      </c>
      <c r="E52" s="31">
        <v>748</v>
      </c>
      <c r="F52" s="32">
        <v>2623.4850047989935</v>
      </c>
      <c r="G52" s="31">
        <f t="shared" si="2"/>
        <v>28.511693363283026</v>
      </c>
      <c r="K52" s="24"/>
      <c r="L52" s="24"/>
      <c r="M52" s="24"/>
    </row>
    <row r="53" spans="2:13" ht="15.75">
      <c r="B53" s="37">
        <v>2000</v>
      </c>
      <c r="C53" s="31">
        <v>231</v>
      </c>
      <c r="D53" s="31">
        <v>34</v>
      </c>
      <c r="E53" s="31">
        <v>707</v>
      </c>
      <c r="F53" s="32">
        <v>2641.585</v>
      </c>
      <c r="G53" s="31">
        <f t="shared" si="2"/>
        <v>26.764234351724436</v>
      </c>
      <c r="K53" s="24"/>
      <c r="L53" s="24"/>
      <c r="M53" s="24"/>
    </row>
    <row r="54" spans="2:13" ht="15.75">
      <c r="B54" s="37">
        <v>2001</v>
      </c>
      <c r="C54" s="31">
        <v>233</v>
      </c>
      <c r="D54" s="31">
        <v>32</v>
      </c>
      <c r="E54" s="31">
        <v>626</v>
      </c>
      <c r="F54" s="32">
        <v>2683.821</v>
      </c>
      <c r="G54" s="31">
        <f t="shared" si="2"/>
        <v>23.32495348981918</v>
      </c>
      <c r="K54" s="24"/>
      <c r="L54" s="24"/>
      <c r="M54" s="24"/>
    </row>
    <row r="55" spans="2:13" ht="15.75">
      <c r="B55" s="37">
        <v>2002</v>
      </c>
      <c r="C55" s="31">
        <v>254</v>
      </c>
      <c r="D55" s="31">
        <v>32</v>
      </c>
      <c r="E55" s="31">
        <v>734</v>
      </c>
      <c r="F55" s="32">
        <v>2763.089</v>
      </c>
      <c r="G55" s="31">
        <f t="shared" si="2"/>
        <v>26.564471864641348</v>
      </c>
      <c r="K55" s="24"/>
      <c r="L55" s="24"/>
      <c r="M55" s="24"/>
    </row>
    <row r="56" spans="2:13" ht="15.75">
      <c r="B56" s="36" t="s">
        <v>14</v>
      </c>
      <c r="C56" s="30">
        <v>241</v>
      </c>
      <c r="D56" s="30">
        <v>34</v>
      </c>
      <c r="E56" s="30">
        <v>733</v>
      </c>
      <c r="F56" s="50">
        <v>2662.5520009597985</v>
      </c>
      <c r="G56" s="30">
        <f t="shared" si="2"/>
        <v>27.529978747298365</v>
      </c>
      <c r="K56" s="24"/>
      <c r="L56" s="24"/>
      <c r="M56" s="24"/>
    </row>
    <row r="57" spans="2:13" ht="15.75">
      <c r="B57" s="36"/>
      <c r="C57" s="31"/>
      <c r="D57" s="31"/>
      <c r="E57" s="31"/>
      <c r="F57" s="31"/>
      <c r="G57" s="31"/>
      <c r="K57" s="24"/>
      <c r="L57" s="24"/>
      <c r="M57" s="24"/>
    </row>
    <row r="58" spans="2:13" ht="15.75">
      <c r="B58" s="37" t="s">
        <v>15</v>
      </c>
      <c r="C58" s="31"/>
      <c r="D58" s="31"/>
      <c r="E58" s="31"/>
      <c r="F58" s="31"/>
      <c r="G58" s="31"/>
      <c r="K58" s="24"/>
      <c r="L58" s="24"/>
      <c r="M58" s="24"/>
    </row>
    <row r="59" spans="2:13" ht="15.75">
      <c r="B59" s="37">
        <v>2002</v>
      </c>
      <c r="C59" s="48">
        <f>(C55-C46)/C46*100</f>
        <v>-12.413793103448276</v>
      </c>
      <c r="D59" s="48">
        <f>(D55-D46)/D46*100</f>
        <v>-38.46153846153847</v>
      </c>
      <c r="E59" s="48">
        <f>(E55-E46)/E46*100</f>
        <v>-6.377551020408164</v>
      </c>
      <c r="F59" s="48">
        <f>(F55-F46)/F46*100</f>
        <v>11.461953729974521</v>
      </c>
      <c r="G59" s="48">
        <f>(G55-G46)/G46*100</f>
        <v>-16.005017096327155</v>
      </c>
      <c r="K59" s="24"/>
      <c r="L59" s="24"/>
      <c r="M59" s="24"/>
    </row>
    <row r="60" spans="1:13" ht="16.5" thickBot="1">
      <c r="A60" s="8"/>
      <c r="B60" s="51" t="s">
        <v>14</v>
      </c>
      <c r="C60" s="52">
        <f>(C56-C46)/C46*100</f>
        <v>-16.896551724137932</v>
      </c>
      <c r="D60" s="52">
        <f>(D56-D46)/D46*100</f>
        <v>-34.61538461538461</v>
      </c>
      <c r="E60" s="52">
        <f>(E56-E46)/E46*100</f>
        <v>-6.505102040816327</v>
      </c>
      <c r="F60" s="52">
        <f>(F56-F46)/F46*100</f>
        <v>7.406329631304727</v>
      </c>
      <c r="G60" s="52">
        <f>(G56-G46)/G46*100</f>
        <v>-12.95215255923467</v>
      </c>
      <c r="K60" s="24"/>
      <c r="L60" s="24"/>
      <c r="M60" s="24"/>
    </row>
    <row r="61" spans="2:13" ht="15.75">
      <c r="B61" s="15"/>
      <c r="C61" s="31"/>
      <c r="D61" s="31"/>
      <c r="E61" s="31"/>
      <c r="F61" s="31"/>
      <c r="G61" s="31"/>
      <c r="J61" s="16"/>
      <c r="K61" s="24"/>
      <c r="L61" s="24"/>
      <c r="M61" s="24"/>
    </row>
    <row r="62" spans="1:13" s="10" customFormat="1" ht="15.75">
      <c r="A62" s="2" t="s">
        <v>30</v>
      </c>
      <c r="C62" s="30"/>
      <c r="D62" s="30"/>
      <c r="E62" s="30"/>
      <c r="F62" s="30"/>
      <c r="G62" s="30"/>
      <c r="K62" s="23"/>
      <c r="L62" s="23"/>
      <c r="M62" s="23"/>
    </row>
    <row r="63" spans="1:13" ht="15.75">
      <c r="A63" s="2" t="s">
        <v>31</v>
      </c>
      <c r="C63" s="31"/>
      <c r="D63" s="31"/>
      <c r="E63" s="31"/>
      <c r="F63" s="31"/>
      <c r="G63" s="31"/>
      <c r="K63" s="24"/>
      <c r="L63" s="24"/>
      <c r="M63" s="24"/>
    </row>
    <row r="64" spans="3:13" ht="15.75">
      <c r="C64" s="31"/>
      <c r="D64" s="31"/>
      <c r="E64" s="31"/>
      <c r="F64" s="31"/>
      <c r="G64" s="31"/>
      <c r="K64" s="24"/>
      <c r="L64" s="24"/>
      <c r="M64" s="24"/>
    </row>
    <row r="65" spans="3:13" ht="15.75">
      <c r="C65" s="31"/>
      <c r="D65" s="31"/>
      <c r="E65" s="31"/>
      <c r="F65" s="32"/>
      <c r="G65" s="31"/>
      <c r="K65" s="25"/>
      <c r="L65" s="24"/>
      <c r="M65" s="24"/>
    </row>
    <row r="66" spans="3:13" ht="15.75">
      <c r="C66" s="31"/>
      <c r="D66" s="31"/>
      <c r="E66" s="31"/>
      <c r="F66" s="32"/>
      <c r="G66" s="31"/>
      <c r="K66" s="24"/>
      <c r="L66" s="24"/>
      <c r="M66" s="24"/>
    </row>
    <row r="67" spans="3:13" ht="15.75">
      <c r="C67" s="31"/>
      <c r="D67" s="31"/>
      <c r="E67" s="31"/>
      <c r="F67" s="32"/>
      <c r="G67" s="31"/>
      <c r="K67" s="24"/>
      <c r="L67" s="24"/>
      <c r="M67" s="24"/>
    </row>
    <row r="68" spans="3:13" ht="15.75">
      <c r="C68" s="31"/>
      <c r="D68" s="31"/>
      <c r="E68" s="31"/>
      <c r="F68" s="31"/>
      <c r="G68" s="31"/>
      <c r="K68" s="24"/>
      <c r="L68" s="24"/>
      <c r="M68" s="24"/>
    </row>
    <row r="69" spans="3:13" ht="15.75">
      <c r="C69" s="31"/>
      <c r="D69" s="31"/>
      <c r="E69" s="31"/>
      <c r="F69" s="31"/>
      <c r="G69" s="31"/>
      <c r="K69" s="24"/>
      <c r="L69" s="24"/>
      <c r="M69" s="24"/>
    </row>
    <row r="70" spans="3:13" ht="15.75">
      <c r="C70" s="31"/>
      <c r="D70" s="31"/>
      <c r="E70" s="31"/>
      <c r="F70" s="32"/>
      <c r="G70" s="31"/>
      <c r="K70" s="25"/>
      <c r="L70" s="24"/>
      <c r="M70" s="24"/>
    </row>
    <row r="71" spans="3:13" ht="15.75">
      <c r="C71" s="31"/>
      <c r="D71" s="31"/>
      <c r="E71" s="31"/>
      <c r="F71" s="31"/>
      <c r="G71" s="31"/>
      <c r="K71" s="24"/>
      <c r="L71" s="24"/>
      <c r="M71" s="24"/>
    </row>
    <row r="72" spans="3:13" ht="15.75">
      <c r="C72" s="31"/>
      <c r="D72" s="31"/>
      <c r="E72" s="31"/>
      <c r="F72" s="31"/>
      <c r="G72" s="31"/>
      <c r="K72" s="24"/>
      <c r="L72" s="24"/>
      <c r="M72" s="24"/>
    </row>
    <row r="73" spans="3:13" ht="15.75">
      <c r="C73" s="31"/>
      <c r="D73" s="31"/>
      <c r="E73" s="31"/>
      <c r="F73" s="31"/>
      <c r="G73" s="31"/>
      <c r="K73" s="24"/>
      <c r="L73" s="24"/>
      <c r="M73" s="24"/>
    </row>
    <row r="74" spans="3:13" ht="15.75">
      <c r="C74" s="31"/>
      <c r="D74" s="31"/>
      <c r="E74" s="31"/>
      <c r="F74" s="31"/>
      <c r="G74" s="31"/>
      <c r="K74" s="24"/>
      <c r="L74" s="24"/>
      <c r="M74" s="24"/>
    </row>
    <row r="75" spans="3:13" ht="15.75">
      <c r="C75" s="31"/>
      <c r="D75" s="31"/>
      <c r="E75" s="31"/>
      <c r="F75" s="31"/>
      <c r="G75" s="31"/>
      <c r="K75" s="24"/>
      <c r="L75" s="24"/>
      <c r="M75" s="24"/>
    </row>
    <row r="76" spans="3:13" ht="15.75">
      <c r="C76" s="31"/>
      <c r="D76" s="31"/>
      <c r="E76" s="31"/>
      <c r="F76" s="31"/>
      <c r="G76" s="31"/>
      <c r="K76" s="24"/>
      <c r="L76" s="24"/>
      <c r="M76" s="24"/>
    </row>
    <row r="77" spans="3:13" ht="15.75">
      <c r="C77" s="31"/>
      <c r="D77" s="31"/>
      <c r="E77" s="31"/>
      <c r="F77" s="31"/>
      <c r="G77" s="31"/>
      <c r="K77" s="24"/>
      <c r="L77" s="24"/>
      <c r="M77" s="24"/>
    </row>
    <row r="78" spans="3:13" ht="15.75">
      <c r="C78" s="31"/>
      <c r="D78" s="31"/>
      <c r="E78" s="31"/>
      <c r="F78" s="33"/>
      <c r="G78" s="33"/>
      <c r="H78" s="16"/>
      <c r="I78" s="16"/>
      <c r="J78" s="16"/>
      <c r="K78" s="24"/>
      <c r="L78" s="24"/>
      <c r="M78" s="24"/>
    </row>
    <row r="79" spans="3:13" s="10" customFormat="1" ht="15.75">
      <c r="C79" s="30"/>
      <c r="D79" s="30"/>
      <c r="E79" s="30"/>
      <c r="F79" s="30"/>
      <c r="G79" s="30"/>
      <c r="K79" s="23"/>
      <c r="L79" s="23"/>
      <c r="M79" s="23"/>
    </row>
    <row r="80" spans="3:13" s="10" customFormat="1" ht="15.75">
      <c r="C80" s="30"/>
      <c r="D80" s="30"/>
      <c r="E80" s="30"/>
      <c r="F80" s="30"/>
      <c r="G80" s="30"/>
      <c r="K80" s="23"/>
      <c r="L80" s="23"/>
      <c r="M80" s="23"/>
    </row>
    <row r="81" spans="3:13" s="10" customFormat="1" ht="15.75">
      <c r="C81" s="30"/>
      <c r="D81" s="30"/>
      <c r="E81" s="30"/>
      <c r="F81" s="30"/>
      <c r="G81" s="30"/>
      <c r="K81" s="23"/>
      <c r="L81" s="23"/>
      <c r="M81" s="23"/>
    </row>
    <row r="82" spans="3:13" s="10" customFormat="1" ht="15.75">
      <c r="C82" s="30"/>
      <c r="D82" s="30"/>
      <c r="E82" s="30"/>
      <c r="F82" s="30"/>
      <c r="G82" s="30"/>
      <c r="K82" s="23"/>
      <c r="L82" s="23"/>
      <c r="M82" s="23"/>
    </row>
    <row r="83" spans="3:13" s="10" customFormat="1" ht="15.75">
      <c r="C83" s="30"/>
      <c r="D83" s="30"/>
      <c r="E83" s="30"/>
      <c r="F83" s="30"/>
      <c r="G83" s="30"/>
      <c r="K83" s="23"/>
      <c r="L83" s="23"/>
      <c r="M83" s="23"/>
    </row>
    <row r="84" spans="3:13" s="10" customFormat="1" ht="15.75">
      <c r="C84" s="30"/>
      <c r="D84" s="30"/>
      <c r="E84" s="30"/>
      <c r="F84" s="30"/>
      <c r="G84" s="30"/>
      <c r="K84" s="23"/>
      <c r="L84" s="23"/>
      <c r="M84" s="23"/>
    </row>
    <row r="85" spans="3:13" s="10" customFormat="1" ht="15.75">
      <c r="C85" s="30"/>
      <c r="D85" s="30"/>
      <c r="E85" s="30"/>
      <c r="F85" s="30"/>
      <c r="G85" s="30"/>
      <c r="K85" s="23"/>
      <c r="L85" s="23"/>
      <c r="M85" s="23"/>
    </row>
    <row r="86" spans="3:13" s="10" customFormat="1" ht="15.75">
      <c r="C86" s="30"/>
      <c r="D86" s="30"/>
      <c r="E86" s="30"/>
      <c r="F86" s="30"/>
      <c r="G86" s="30"/>
      <c r="K86" s="23"/>
      <c r="L86" s="23"/>
      <c r="M86" s="23"/>
    </row>
    <row r="87" spans="3:13" s="10" customFormat="1" ht="15.75">
      <c r="C87" s="30"/>
      <c r="D87" s="30"/>
      <c r="E87" s="30"/>
      <c r="F87" s="30"/>
      <c r="G87" s="30"/>
      <c r="K87" s="23"/>
      <c r="L87" s="23"/>
      <c r="M87" s="23"/>
    </row>
    <row r="88" spans="3:13" s="10" customFormat="1" ht="15.75">
      <c r="C88" s="30"/>
      <c r="D88" s="30"/>
      <c r="E88" s="30"/>
      <c r="F88" s="30"/>
      <c r="G88" s="30"/>
      <c r="K88" s="23"/>
      <c r="L88" s="23"/>
      <c r="M88" s="23"/>
    </row>
    <row r="89" spans="3:13" s="10" customFormat="1" ht="15.75">
      <c r="C89" s="30"/>
      <c r="D89" s="30"/>
      <c r="E89" s="30"/>
      <c r="F89" s="30"/>
      <c r="G89" s="30"/>
      <c r="K89" s="23"/>
      <c r="L89" s="23"/>
      <c r="M89" s="23"/>
    </row>
    <row r="90" spans="3:13" s="10" customFormat="1" ht="15.75">
      <c r="C90" s="30"/>
      <c r="D90" s="30"/>
      <c r="E90" s="30"/>
      <c r="F90" s="30"/>
      <c r="G90" s="30"/>
      <c r="K90" s="23"/>
      <c r="L90" s="23"/>
      <c r="M90" s="23"/>
    </row>
    <row r="91" spans="3:13" s="10" customFormat="1" ht="15.75">
      <c r="C91" s="30"/>
      <c r="D91" s="30"/>
      <c r="E91" s="30"/>
      <c r="F91" s="30"/>
      <c r="G91" s="30"/>
      <c r="K91" s="23"/>
      <c r="L91" s="23"/>
      <c r="M91" s="23"/>
    </row>
    <row r="92" spans="3:13" s="10" customFormat="1" ht="15.75">
      <c r="C92" s="30"/>
      <c r="D92" s="30"/>
      <c r="E92" s="30"/>
      <c r="F92" s="30"/>
      <c r="G92" s="30"/>
      <c r="K92" s="23"/>
      <c r="L92" s="23"/>
      <c r="M92" s="23"/>
    </row>
    <row r="93" spans="3:13" s="10" customFormat="1" ht="15.75">
      <c r="C93" s="30"/>
      <c r="D93" s="30"/>
      <c r="E93" s="30"/>
      <c r="F93" s="30"/>
      <c r="G93" s="30"/>
      <c r="K93" s="23"/>
      <c r="L93" s="23"/>
      <c r="M93" s="23"/>
    </row>
    <row r="94" spans="3:13" s="10" customFormat="1" ht="15.75">
      <c r="C94" s="30"/>
      <c r="D94" s="30"/>
      <c r="E94" s="30"/>
      <c r="F94" s="30"/>
      <c r="G94" s="30"/>
      <c r="K94" s="23"/>
      <c r="L94" s="23"/>
      <c r="M94" s="23"/>
    </row>
    <row r="95" spans="3:13" ht="15.75">
      <c r="C95" s="30"/>
      <c r="D95" s="30"/>
      <c r="E95" s="31"/>
      <c r="F95" s="33"/>
      <c r="G95" s="33"/>
      <c r="H95" s="17"/>
      <c r="I95" s="17"/>
      <c r="J95" s="17"/>
      <c r="K95" s="24"/>
      <c r="L95" s="24"/>
      <c r="M95" s="24"/>
    </row>
    <row r="96" spans="3:13" s="19" customFormat="1" ht="15.75">
      <c r="C96" s="40"/>
      <c r="D96" s="40"/>
      <c r="E96" s="40"/>
      <c r="F96" s="40"/>
      <c r="G96" s="40"/>
      <c r="K96" s="41"/>
      <c r="L96" s="41"/>
      <c r="M96" s="41"/>
    </row>
    <row r="97" spans="3:13" s="19" customFormat="1" ht="15.75">
      <c r="C97" s="40"/>
      <c r="D97" s="40"/>
      <c r="E97" s="40"/>
      <c r="F97" s="40"/>
      <c r="G97" s="40"/>
      <c r="K97" s="41"/>
      <c r="L97" s="41"/>
      <c r="M97" s="41"/>
    </row>
    <row r="98" spans="3:13" s="19" customFormat="1" ht="15.75">
      <c r="C98" s="40"/>
      <c r="D98" s="40"/>
      <c r="E98" s="40"/>
      <c r="F98" s="40"/>
      <c r="G98" s="40"/>
      <c r="K98" s="41"/>
      <c r="L98" s="41"/>
      <c r="M98" s="41"/>
    </row>
    <row r="99" spans="3:13" s="19" customFormat="1" ht="15.75">
      <c r="C99" s="40"/>
      <c r="D99" s="40"/>
      <c r="E99" s="40"/>
      <c r="F99" s="40"/>
      <c r="G99" s="40"/>
      <c r="K99" s="41"/>
      <c r="L99" s="41"/>
      <c r="M99" s="41"/>
    </row>
    <row r="100" spans="3:13" s="19" customFormat="1" ht="15.75">
      <c r="C100" s="40"/>
      <c r="D100" s="40"/>
      <c r="E100" s="40"/>
      <c r="F100" s="40"/>
      <c r="G100" s="40"/>
      <c r="K100" s="41"/>
      <c r="L100" s="41"/>
      <c r="M100" s="41"/>
    </row>
    <row r="101" spans="3:13" s="19" customFormat="1" ht="15.75">
      <c r="C101" s="40"/>
      <c r="D101" s="40"/>
      <c r="E101" s="40"/>
      <c r="F101" s="40"/>
      <c r="G101" s="40"/>
      <c r="K101" s="41"/>
      <c r="L101" s="41"/>
      <c r="M101" s="41"/>
    </row>
    <row r="102" spans="3:13" s="19" customFormat="1" ht="15.75">
      <c r="C102" s="40"/>
      <c r="D102" s="40"/>
      <c r="E102" s="40"/>
      <c r="F102" s="40"/>
      <c r="G102" s="40"/>
      <c r="K102" s="41"/>
      <c r="L102" s="41"/>
      <c r="M102" s="41"/>
    </row>
    <row r="103" spans="3:13" s="19" customFormat="1" ht="15.75">
      <c r="C103" s="40"/>
      <c r="D103" s="40"/>
      <c r="E103" s="40"/>
      <c r="F103" s="40"/>
      <c r="G103" s="40"/>
      <c r="K103" s="41"/>
      <c r="L103" s="41"/>
      <c r="M103" s="41"/>
    </row>
    <row r="104" spans="3:13" s="19" customFormat="1" ht="15.75">
      <c r="C104" s="40"/>
      <c r="D104" s="40"/>
      <c r="E104" s="40"/>
      <c r="F104" s="40"/>
      <c r="G104" s="40"/>
      <c r="K104" s="41"/>
      <c r="L104" s="41"/>
      <c r="M104" s="41"/>
    </row>
    <row r="105" spans="3:13" s="19" customFormat="1" ht="15.75">
      <c r="C105" s="40"/>
      <c r="D105" s="40"/>
      <c r="E105" s="40"/>
      <c r="F105" s="40"/>
      <c r="G105" s="40"/>
      <c r="K105" s="41"/>
      <c r="L105" s="41"/>
      <c r="M105" s="41"/>
    </row>
    <row r="106" spans="3:13" s="19" customFormat="1" ht="15.75">
      <c r="C106" s="40"/>
      <c r="D106" s="40"/>
      <c r="E106" s="40"/>
      <c r="F106" s="40"/>
      <c r="G106" s="40"/>
      <c r="K106" s="41"/>
      <c r="L106" s="41"/>
      <c r="M106" s="41"/>
    </row>
    <row r="107" spans="3:13" s="19" customFormat="1" ht="15.75">
      <c r="C107" s="40"/>
      <c r="D107" s="40"/>
      <c r="E107" s="40"/>
      <c r="F107" s="40"/>
      <c r="G107" s="40"/>
      <c r="K107" s="41"/>
      <c r="L107" s="41"/>
      <c r="M107" s="41"/>
    </row>
    <row r="108" spans="3:13" s="19" customFormat="1" ht="15.75">
      <c r="C108" s="40"/>
      <c r="D108" s="40"/>
      <c r="E108" s="40"/>
      <c r="F108" s="40"/>
      <c r="G108" s="40"/>
      <c r="K108" s="41"/>
      <c r="L108" s="41"/>
      <c r="M108" s="41"/>
    </row>
    <row r="109" spans="3:13" s="19" customFormat="1" ht="15.75">
      <c r="C109" s="40"/>
      <c r="D109" s="40"/>
      <c r="E109" s="40"/>
      <c r="F109" s="40"/>
      <c r="G109" s="40"/>
      <c r="K109" s="41"/>
      <c r="L109" s="41"/>
      <c r="M109" s="41"/>
    </row>
    <row r="110" spans="3:13" s="19" customFormat="1" ht="15.75">
      <c r="C110" s="40"/>
      <c r="D110" s="40"/>
      <c r="E110" s="40"/>
      <c r="F110" s="40"/>
      <c r="G110" s="40"/>
      <c r="K110" s="41"/>
      <c r="L110" s="41"/>
      <c r="M110" s="41"/>
    </row>
    <row r="111" spans="3:13" s="19" customFormat="1" ht="15.75">
      <c r="C111" s="40"/>
      <c r="D111" s="40"/>
      <c r="E111" s="40"/>
      <c r="F111" s="40"/>
      <c r="G111" s="40"/>
      <c r="K111" s="41"/>
      <c r="L111" s="41"/>
      <c r="M111" s="41"/>
    </row>
    <row r="112" spans="2:13" s="19" customFormat="1" ht="15.75">
      <c r="B112" s="39"/>
      <c r="C112" s="40"/>
      <c r="D112" s="40"/>
      <c r="E112" s="40"/>
      <c r="F112" s="40"/>
      <c r="G112" s="40"/>
      <c r="K112" s="41"/>
      <c r="L112" s="41"/>
      <c r="M112" s="41"/>
    </row>
    <row r="113" spans="2:13" ht="7.5" customHeight="1">
      <c r="B113" s="15"/>
      <c r="C113" s="15"/>
      <c r="D113" s="15"/>
      <c r="H113" s="9"/>
      <c r="I113" s="9"/>
      <c r="J113" s="9"/>
      <c r="K113" s="27"/>
      <c r="L113" s="9"/>
      <c r="M113" s="9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5" zoomScaleNormal="75" workbookViewId="0" topLeftCell="A37">
      <selection activeCell="A62" sqref="A62:A63"/>
    </sheetView>
  </sheetViews>
  <sheetFormatPr defaultColWidth="8.88671875" defaultRowHeight="15"/>
  <cols>
    <col min="1" max="1" width="2.99609375" style="0" customWidth="1"/>
    <col min="2" max="2" width="26.5546875" style="0" customWidth="1"/>
    <col min="3" max="3" width="14.21484375" style="0" customWidth="1"/>
    <col min="4" max="5" width="14.77734375" style="0" customWidth="1"/>
    <col min="6" max="6" width="15.99609375" style="0" customWidth="1"/>
    <col min="7" max="7" width="15.3359375" style="0" customWidth="1"/>
  </cols>
  <sheetData>
    <row r="1" spans="1:7" s="2" customFormat="1" ht="18.75">
      <c r="A1" s="1" t="s">
        <v>16</v>
      </c>
      <c r="G1" s="3" t="s">
        <v>0</v>
      </c>
    </row>
    <row r="2" spans="2:4" s="2" customFormat="1" ht="15.75">
      <c r="B2" s="4"/>
      <c r="C2" s="4"/>
      <c r="D2" s="4"/>
    </row>
    <row r="3" spans="1:4" s="2" customFormat="1" ht="18.75">
      <c r="A3" s="5" t="s">
        <v>18</v>
      </c>
      <c r="B3" s="6"/>
      <c r="C3" s="6"/>
      <c r="D3" s="6"/>
    </row>
    <row r="4" spans="1:4" s="2" customFormat="1" ht="18.75">
      <c r="A4" s="5" t="s">
        <v>19</v>
      </c>
      <c r="B4" s="6"/>
      <c r="C4" s="6"/>
      <c r="D4" s="6"/>
    </row>
    <row r="5" s="2" customFormat="1" ht="18.75">
      <c r="A5" s="7" t="s">
        <v>12</v>
      </c>
    </row>
    <row r="6" spans="1:13" s="2" customFormat="1" ht="15.75">
      <c r="A6" s="43"/>
      <c r="B6" s="43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" customFormat="1" ht="16.5" thickBot="1">
      <c r="A7" s="44"/>
      <c r="B7" s="14"/>
      <c r="C7" s="45"/>
      <c r="D7" s="46"/>
      <c r="E7" s="45"/>
      <c r="F7" s="8"/>
      <c r="G7" s="8"/>
      <c r="H7" s="35"/>
      <c r="I7" s="35"/>
      <c r="J7" s="35"/>
      <c r="K7" s="34"/>
      <c r="L7" s="34"/>
      <c r="M7" s="34"/>
    </row>
    <row r="8" spans="1:13" s="2" customFormat="1" ht="18.75">
      <c r="A8" s="20" t="s">
        <v>10</v>
      </c>
      <c r="B8" s="10"/>
      <c r="C8" s="11" t="s">
        <v>20</v>
      </c>
      <c r="D8" s="11" t="s">
        <v>22</v>
      </c>
      <c r="E8" s="11" t="s">
        <v>13</v>
      </c>
      <c r="F8" s="35" t="s">
        <v>32</v>
      </c>
      <c r="G8" s="49" t="s">
        <v>25</v>
      </c>
      <c r="H8" s="22"/>
      <c r="I8" s="21"/>
      <c r="J8" s="28"/>
      <c r="K8" s="22"/>
      <c r="L8" s="21"/>
      <c r="M8" s="28"/>
    </row>
    <row r="9" spans="1:13" s="2" customFormat="1" ht="16.5" thickBot="1">
      <c r="A9" s="13"/>
      <c r="B9" s="14"/>
      <c r="C9" s="26" t="s">
        <v>21</v>
      </c>
      <c r="D9" s="26" t="s">
        <v>21</v>
      </c>
      <c r="E9" s="26" t="s">
        <v>0</v>
      </c>
      <c r="F9" s="26" t="s">
        <v>17</v>
      </c>
      <c r="G9" s="47" t="s">
        <v>26</v>
      </c>
      <c r="H9" s="21"/>
      <c r="I9" s="21"/>
      <c r="J9" s="21"/>
      <c r="K9" s="21"/>
      <c r="L9" s="21"/>
      <c r="M9" s="21"/>
    </row>
    <row r="10" spans="1:13" s="2" customFormat="1" ht="15.75">
      <c r="A10" s="20"/>
      <c r="B10" s="19"/>
      <c r="C10" s="28"/>
      <c r="D10" s="28"/>
      <c r="E10" s="42" t="s">
        <v>23</v>
      </c>
      <c r="F10" s="42" t="s">
        <v>27</v>
      </c>
      <c r="G10" s="42" t="s">
        <v>28</v>
      </c>
      <c r="H10" s="21"/>
      <c r="I10" s="21"/>
      <c r="J10" s="21"/>
      <c r="K10" s="21"/>
      <c r="L10" s="21"/>
      <c r="M10" s="21"/>
    </row>
    <row r="11" spans="1:7" ht="15.75">
      <c r="A11" s="10" t="s">
        <v>7</v>
      </c>
      <c r="B11" s="12"/>
      <c r="G11" s="42"/>
    </row>
    <row r="12" spans="1:7" ht="15.75">
      <c r="A12" s="2"/>
      <c r="B12" s="36" t="s">
        <v>11</v>
      </c>
      <c r="C12" s="30">
        <v>2117</v>
      </c>
      <c r="D12" s="30">
        <v>459</v>
      </c>
      <c r="E12" s="30">
        <v>7889</v>
      </c>
      <c r="F12" s="30">
        <v>13943.5122</v>
      </c>
      <c r="G12" s="30">
        <f>(E12/F12)*100</f>
        <v>56.57828448703191</v>
      </c>
    </row>
    <row r="13" spans="1:7" ht="15.75">
      <c r="A13" s="2"/>
      <c r="B13" s="37">
        <v>1994</v>
      </c>
      <c r="C13" s="31">
        <v>2480</v>
      </c>
      <c r="D13" s="31">
        <v>556</v>
      </c>
      <c r="E13" s="31">
        <v>7750</v>
      </c>
      <c r="F13" s="31">
        <v>13413.889</v>
      </c>
      <c r="G13" s="31">
        <f aca="true" t="shared" si="0" ref="G13:G22">(E13/F13)*100</f>
        <v>57.77593656843292</v>
      </c>
    </row>
    <row r="14" spans="1:7" ht="15.75">
      <c r="A14" s="2"/>
      <c r="B14" s="37">
        <v>1995</v>
      </c>
      <c r="C14" s="31">
        <v>2455</v>
      </c>
      <c r="D14" s="31">
        <v>520</v>
      </c>
      <c r="E14" s="31">
        <v>7692</v>
      </c>
      <c r="F14" s="31">
        <v>13652.559</v>
      </c>
      <c r="G14" s="31">
        <f t="shared" si="0"/>
        <v>56.34108594586553</v>
      </c>
    </row>
    <row r="15" spans="1:7" ht="15.75">
      <c r="A15" s="2"/>
      <c r="B15" s="37">
        <v>1996</v>
      </c>
      <c r="C15" s="31">
        <v>1800</v>
      </c>
      <c r="D15" s="31">
        <v>413</v>
      </c>
      <c r="E15" s="31">
        <v>7781</v>
      </c>
      <c r="F15" s="31">
        <v>13993.965000000002</v>
      </c>
      <c r="G15" s="31">
        <f t="shared" si="0"/>
        <v>55.60254009496236</v>
      </c>
    </row>
    <row r="16" spans="1:7" ht="15.75">
      <c r="A16" s="2"/>
      <c r="B16" s="37">
        <v>1997</v>
      </c>
      <c r="C16" s="31">
        <v>1892</v>
      </c>
      <c r="D16" s="31">
        <v>428</v>
      </c>
      <c r="E16" s="31">
        <v>8116</v>
      </c>
      <c r="F16" s="31">
        <v>14204.892000000002</v>
      </c>
      <c r="G16" s="31">
        <f t="shared" si="0"/>
        <v>57.13524608282836</v>
      </c>
    </row>
    <row r="17" spans="1:7" ht="15.75">
      <c r="A17" s="2"/>
      <c r="B17" s="37">
        <v>1998</v>
      </c>
      <c r="C17" s="31">
        <v>1958</v>
      </c>
      <c r="D17" s="31">
        <v>377</v>
      </c>
      <c r="E17" s="31">
        <v>8106</v>
      </c>
      <c r="F17" s="31">
        <v>14452.256000000001</v>
      </c>
      <c r="G17" s="31">
        <f t="shared" si="0"/>
        <v>56.08812907825601</v>
      </c>
    </row>
    <row r="18" spans="1:7" ht="15.75">
      <c r="A18" s="2"/>
      <c r="B18" s="37">
        <v>1999</v>
      </c>
      <c r="C18" s="31">
        <v>1843</v>
      </c>
      <c r="D18" s="31">
        <v>354</v>
      </c>
      <c r="E18" s="31">
        <v>7606</v>
      </c>
      <c r="F18" s="31">
        <v>14659.664012495447</v>
      </c>
      <c r="G18" s="31">
        <f t="shared" si="0"/>
        <v>51.883863051137325</v>
      </c>
    </row>
    <row r="19" spans="1:7" ht="15.75">
      <c r="A19" s="2"/>
      <c r="B19" s="37">
        <v>2000</v>
      </c>
      <c r="C19" s="31">
        <v>1578</v>
      </c>
      <c r="D19" s="31">
        <v>272</v>
      </c>
      <c r="E19" s="31">
        <v>7501</v>
      </c>
      <c r="F19" s="31">
        <v>14594.375</v>
      </c>
      <c r="G19" s="31">
        <f t="shared" si="0"/>
        <v>51.39651406792001</v>
      </c>
    </row>
    <row r="20" spans="1:7" ht="15.75">
      <c r="A20" s="2"/>
      <c r="B20" s="37">
        <v>2001</v>
      </c>
      <c r="C20" s="31">
        <v>1452</v>
      </c>
      <c r="D20" s="31">
        <v>273</v>
      </c>
      <c r="E20" s="31">
        <v>7370</v>
      </c>
      <c r="F20" s="31">
        <v>14771.443</v>
      </c>
      <c r="G20" s="31">
        <f t="shared" si="0"/>
        <v>49.89356828577953</v>
      </c>
    </row>
    <row r="21" spans="1:7" ht="15.75">
      <c r="A21" s="2"/>
      <c r="B21" s="37">
        <v>2002</v>
      </c>
      <c r="C21" s="31">
        <v>1410</v>
      </c>
      <c r="D21" s="31">
        <v>270</v>
      </c>
      <c r="E21" s="31">
        <v>7036</v>
      </c>
      <c r="F21" s="31">
        <v>15214.471000000001</v>
      </c>
      <c r="G21" s="31">
        <f t="shared" si="0"/>
        <v>46.245446193955736</v>
      </c>
    </row>
    <row r="22" spans="1:7" ht="15.75">
      <c r="A22" s="2"/>
      <c r="B22" s="36" t="s">
        <v>14</v>
      </c>
      <c r="C22" s="30">
        <v>1648</v>
      </c>
      <c r="D22" s="30">
        <v>309</v>
      </c>
      <c r="E22" s="30">
        <v>7524</v>
      </c>
      <c r="F22" s="50">
        <v>14738.44180249909</v>
      </c>
      <c r="G22" s="30">
        <f t="shared" si="0"/>
        <v>51.05017274434134</v>
      </c>
    </row>
    <row r="23" spans="1:7" ht="15.75">
      <c r="A23" s="2"/>
      <c r="B23" s="36"/>
      <c r="C23" s="31"/>
      <c r="D23" s="31"/>
      <c r="E23" s="31"/>
      <c r="F23" s="32"/>
      <c r="G23" s="31"/>
    </row>
    <row r="24" spans="1:7" ht="15.75">
      <c r="A24" s="2"/>
      <c r="B24" s="37" t="s">
        <v>15</v>
      </c>
      <c r="C24" s="29"/>
      <c r="D24" s="29"/>
      <c r="E24" s="29"/>
      <c r="F24" s="29"/>
      <c r="G24" s="29"/>
    </row>
    <row r="25" spans="1:7" ht="15.75">
      <c r="A25" s="2"/>
      <c r="B25" s="37">
        <v>2002</v>
      </c>
      <c r="C25" s="48">
        <f>(C21-C12)/C12*100</f>
        <v>-33.3963155408597</v>
      </c>
      <c r="D25" s="48">
        <f>(D21-D12)/D12*100</f>
        <v>-41.17647058823529</v>
      </c>
      <c r="E25" s="48">
        <f>(E21-E12)/E12*100</f>
        <v>-10.812523767270884</v>
      </c>
      <c r="F25" s="48">
        <f>(F21-F12)/F12*100</f>
        <v>9.11505495724386</v>
      </c>
      <c r="G25" s="48">
        <f>(G21-G12)/G12*100</f>
        <v>-18.26290490558179</v>
      </c>
    </row>
    <row r="26" spans="1:7" ht="15.75">
      <c r="A26" s="2"/>
      <c r="B26" s="37" t="s">
        <v>14</v>
      </c>
      <c r="C26" s="48">
        <f>(C22-C12)/C12*100</f>
        <v>-22.153991497401986</v>
      </c>
      <c r="D26" s="48">
        <f>(D22-D12)/D12*100</f>
        <v>-32.6797385620915</v>
      </c>
      <c r="E26" s="48">
        <f>(E22-E12)/E12*100</f>
        <v>-4.626695398656357</v>
      </c>
      <c r="F26" s="48">
        <f>(F22-F12)/F12*100</f>
        <v>5.7010715169675175</v>
      </c>
      <c r="G26" s="48">
        <f>(G22-G12)/G12*100</f>
        <v>-9.7707305776612</v>
      </c>
    </row>
    <row r="27" spans="1:7" ht="15.75">
      <c r="A27" s="2"/>
      <c r="B27" s="15"/>
      <c r="C27" s="31"/>
      <c r="D27" s="31"/>
      <c r="E27" s="31"/>
      <c r="F27" s="31"/>
      <c r="G27" s="31"/>
    </row>
    <row r="28" spans="1:7" ht="15.75">
      <c r="A28" s="10" t="s">
        <v>8</v>
      </c>
      <c r="B28" s="12"/>
      <c r="C28" s="30"/>
      <c r="D28" s="30"/>
      <c r="E28" s="30"/>
      <c r="F28" s="30"/>
      <c r="G28" s="30"/>
    </row>
    <row r="29" spans="1:7" ht="15.75">
      <c r="A29" s="10"/>
      <c r="B29" s="36" t="s">
        <v>11</v>
      </c>
      <c r="C29" s="30">
        <v>214</v>
      </c>
      <c r="D29" s="30">
        <v>25</v>
      </c>
      <c r="E29" s="30">
        <v>409</v>
      </c>
      <c r="F29" s="30">
        <v>1725.4168000000002</v>
      </c>
      <c r="G29" s="30">
        <f>(E29/F29)*100</f>
        <v>23.704417390627004</v>
      </c>
    </row>
    <row r="30" spans="1:7" ht="15.75">
      <c r="A30" s="10"/>
      <c r="B30" s="37">
        <v>1994</v>
      </c>
      <c r="C30" s="31">
        <v>247</v>
      </c>
      <c r="D30" s="31">
        <v>24</v>
      </c>
      <c r="E30" s="31">
        <v>457</v>
      </c>
      <c r="F30" s="31">
        <v>1644.373</v>
      </c>
      <c r="G30" s="31">
        <f aca="true" t="shared" si="1" ref="G30:G39">(E30/F30)*100</f>
        <v>27.79174797932099</v>
      </c>
    </row>
    <row r="31" spans="1:7" ht="15.75">
      <c r="A31" s="10"/>
      <c r="B31" s="37">
        <v>1995</v>
      </c>
      <c r="C31" s="31">
        <v>236</v>
      </c>
      <c r="D31" s="31">
        <v>24</v>
      </c>
      <c r="E31" s="31">
        <v>347</v>
      </c>
      <c r="F31" s="31">
        <v>1685.317</v>
      </c>
      <c r="G31" s="31">
        <f t="shared" si="1"/>
        <v>20.58959827735672</v>
      </c>
    </row>
    <row r="32" spans="1:7" ht="15.75">
      <c r="A32" s="10"/>
      <c r="B32" s="37">
        <v>1996</v>
      </c>
      <c r="C32" s="31">
        <v>202</v>
      </c>
      <c r="D32" s="31">
        <v>23</v>
      </c>
      <c r="E32" s="31">
        <v>350</v>
      </c>
      <c r="F32" s="32">
        <v>1736.9189999999999</v>
      </c>
      <c r="G32" s="31">
        <f t="shared" si="1"/>
        <v>20.150623028477437</v>
      </c>
    </row>
    <row r="33" spans="1:7" ht="15.75">
      <c r="A33" s="10"/>
      <c r="B33" s="37">
        <v>1997</v>
      </c>
      <c r="C33" s="31">
        <v>196</v>
      </c>
      <c r="D33" s="31">
        <v>26</v>
      </c>
      <c r="E33" s="31">
        <v>439</v>
      </c>
      <c r="F33" s="32">
        <v>1764.906</v>
      </c>
      <c r="G33" s="31">
        <f t="shared" si="1"/>
        <v>24.87384597253338</v>
      </c>
    </row>
    <row r="34" spans="1:7" ht="15.75">
      <c r="A34" s="10"/>
      <c r="B34" s="37">
        <v>1998</v>
      </c>
      <c r="C34" s="31">
        <v>189</v>
      </c>
      <c r="D34" s="31">
        <v>29</v>
      </c>
      <c r="E34" s="31">
        <v>452</v>
      </c>
      <c r="F34" s="32">
        <v>1795.5690000000002</v>
      </c>
      <c r="G34" s="31">
        <f t="shared" si="1"/>
        <v>25.173078840189373</v>
      </c>
    </row>
    <row r="35" spans="1:7" ht="15.75">
      <c r="A35" s="10"/>
      <c r="B35" s="37">
        <v>1999</v>
      </c>
      <c r="C35" s="31">
        <v>153</v>
      </c>
      <c r="D35" s="31">
        <v>9</v>
      </c>
      <c r="E35" s="31">
        <v>444</v>
      </c>
      <c r="F35" s="32">
        <v>1803.6129999459836</v>
      </c>
      <c r="G35" s="31">
        <f t="shared" si="1"/>
        <v>24.617254367389087</v>
      </c>
    </row>
    <row r="36" spans="1:7" ht="15.75">
      <c r="A36" s="10"/>
      <c r="B36" s="37">
        <v>2000</v>
      </c>
      <c r="C36" s="31">
        <v>164</v>
      </c>
      <c r="D36" s="31">
        <v>16</v>
      </c>
      <c r="E36" s="31">
        <v>457</v>
      </c>
      <c r="F36" s="32">
        <v>1763.456</v>
      </c>
      <c r="G36" s="31">
        <f t="shared" si="1"/>
        <v>25.915021412499094</v>
      </c>
    </row>
    <row r="37" spans="1:7" ht="15.75">
      <c r="A37" s="10"/>
      <c r="B37" s="37">
        <v>2001</v>
      </c>
      <c r="C37" s="31">
        <v>129</v>
      </c>
      <c r="D37" s="31">
        <v>10</v>
      </c>
      <c r="E37" s="31">
        <v>449</v>
      </c>
      <c r="F37" s="32">
        <v>1775.136</v>
      </c>
      <c r="G37" s="31">
        <f t="shared" si="1"/>
        <v>25.293836641248895</v>
      </c>
    </row>
    <row r="38" spans="1:7" ht="15.75">
      <c r="A38" s="10"/>
      <c r="B38" s="37">
        <v>2002</v>
      </c>
      <c r="C38" s="31">
        <v>128</v>
      </c>
      <c r="D38" s="31">
        <v>18</v>
      </c>
      <c r="E38" s="31">
        <v>460</v>
      </c>
      <c r="F38" s="32">
        <v>1864.3690000000001</v>
      </c>
      <c r="G38" s="31">
        <f t="shared" si="1"/>
        <v>24.67322724203202</v>
      </c>
    </row>
    <row r="39" spans="1:7" ht="15.75">
      <c r="A39" s="10"/>
      <c r="B39" s="36" t="s">
        <v>14</v>
      </c>
      <c r="C39" s="30">
        <v>153</v>
      </c>
      <c r="D39" s="30">
        <v>16</v>
      </c>
      <c r="E39" s="30">
        <v>452</v>
      </c>
      <c r="F39" s="50">
        <v>1800.428599989197</v>
      </c>
      <c r="G39" s="30">
        <f t="shared" si="1"/>
        <v>25.10513330007711</v>
      </c>
    </row>
    <row r="40" spans="1:7" ht="15.75">
      <c r="A40" s="10"/>
      <c r="B40" s="36"/>
      <c r="C40" s="31"/>
      <c r="D40" s="31"/>
      <c r="E40" s="31"/>
      <c r="F40" s="32"/>
      <c r="G40" s="31"/>
    </row>
    <row r="41" spans="1:7" ht="15.75">
      <c r="A41" s="10"/>
      <c r="B41" s="37" t="s">
        <v>15</v>
      </c>
      <c r="C41" s="31"/>
      <c r="D41" s="31"/>
      <c r="E41" s="31"/>
      <c r="F41" s="32"/>
      <c r="G41" s="31"/>
    </row>
    <row r="42" spans="1:7" ht="15.75">
      <c r="A42" s="10"/>
      <c r="B42" s="37">
        <v>2002</v>
      </c>
      <c r="C42" s="48">
        <f>(C38-C29)/C29*100</f>
        <v>-40.18691588785047</v>
      </c>
      <c r="D42" s="48">
        <f>(D38-D29)/D29*100</f>
        <v>-28.000000000000004</v>
      </c>
      <c r="E42" s="48">
        <f>(E38-E29)/E29*100</f>
        <v>12.469437652811736</v>
      </c>
      <c r="F42" s="48">
        <f>(F38-F29)/F29*100</f>
        <v>8.053254147055942</v>
      </c>
      <c r="G42" s="48">
        <f>(G38-G29)/G29*100</f>
        <v>4.087043505182686</v>
      </c>
    </row>
    <row r="43" spans="1:7" ht="15.75">
      <c r="A43" s="10"/>
      <c r="B43" s="37" t="s">
        <v>14</v>
      </c>
      <c r="C43" s="48">
        <f>(C39-C29)/C29*100</f>
        <v>-28.504672897196258</v>
      </c>
      <c r="D43" s="48">
        <f>(D39-D29)/D29*100</f>
        <v>-36</v>
      </c>
      <c r="E43" s="48">
        <f>(E39-E29)/E29*100</f>
        <v>10.513447432762836</v>
      </c>
      <c r="F43" s="48">
        <f>(F39-F29)/F29*100</f>
        <v>4.347459697227753</v>
      </c>
      <c r="G43" s="48">
        <f>(G39-G29)/G29*100</f>
        <v>5.909092328099003</v>
      </c>
    </row>
    <row r="44" spans="1:7" ht="15.75">
      <c r="A44" s="2"/>
      <c r="B44" s="12"/>
      <c r="C44" s="31"/>
      <c r="D44" s="31"/>
      <c r="E44" s="31"/>
      <c r="F44" s="31"/>
      <c r="G44" s="31"/>
    </row>
    <row r="45" spans="1:7" ht="15.75">
      <c r="A45" s="19" t="s">
        <v>9</v>
      </c>
      <c r="B45" s="39"/>
      <c r="C45" s="30"/>
      <c r="D45" s="30"/>
      <c r="E45" s="30"/>
      <c r="F45" s="30"/>
      <c r="G45" s="30"/>
    </row>
    <row r="46" spans="1:7" ht="15.75">
      <c r="A46" s="19"/>
      <c r="B46" s="36" t="s">
        <v>11</v>
      </c>
      <c r="C46" s="30">
        <v>4838</v>
      </c>
      <c r="D46" s="30">
        <v>842</v>
      </c>
      <c r="E46" s="30">
        <v>17478</v>
      </c>
      <c r="F46" s="30">
        <v>37753.51040000001</v>
      </c>
      <c r="G46" s="30">
        <f>(E46/F46)*100</f>
        <v>46.295032739525055</v>
      </c>
    </row>
    <row r="47" spans="1:7" ht="15.75">
      <c r="A47" s="19"/>
      <c r="B47" s="37">
        <v>1994</v>
      </c>
      <c r="C47" s="31">
        <v>5571</v>
      </c>
      <c r="D47" s="31">
        <v>1029</v>
      </c>
      <c r="E47" s="31">
        <v>17002</v>
      </c>
      <c r="F47" s="31">
        <v>36271.144</v>
      </c>
      <c r="G47" s="31">
        <f aca="true" t="shared" si="2" ref="G47:G56">(E47/F47)*100</f>
        <v>46.874727745008535</v>
      </c>
    </row>
    <row r="48" spans="1:7" ht="15.75">
      <c r="A48" s="19"/>
      <c r="B48" s="37">
        <v>1995</v>
      </c>
      <c r="C48" s="31">
        <v>5339</v>
      </c>
      <c r="D48" s="31">
        <v>950</v>
      </c>
      <c r="E48" s="31">
        <v>16855</v>
      </c>
      <c r="F48" s="31">
        <v>36935.013000000006</v>
      </c>
      <c r="G48" s="31">
        <f t="shared" si="2"/>
        <v>45.63420622053117</v>
      </c>
    </row>
    <row r="49" spans="1:7" ht="15.75">
      <c r="A49" s="19"/>
      <c r="B49" s="37">
        <v>1996</v>
      </c>
      <c r="C49" s="31">
        <v>4398</v>
      </c>
      <c r="D49" s="31">
        <v>790</v>
      </c>
      <c r="E49" s="31">
        <v>17318</v>
      </c>
      <c r="F49" s="32">
        <v>37907.552</v>
      </c>
      <c r="G49" s="31">
        <f t="shared" si="2"/>
        <v>45.68482818410431</v>
      </c>
    </row>
    <row r="50" spans="1:7" ht="15.75">
      <c r="A50" s="19"/>
      <c r="B50" s="37">
        <v>1997</v>
      </c>
      <c r="C50" s="31">
        <v>4424</v>
      </c>
      <c r="D50" s="31">
        <v>745</v>
      </c>
      <c r="E50" s="31">
        <v>18205</v>
      </c>
      <c r="F50" s="32">
        <v>38508.698</v>
      </c>
      <c r="G50" s="31">
        <f t="shared" si="2"/>
        <v>47.27503381184168</v>
      </c>
    </row>
    <row r="51" spans="1:7" ht="15.75">
      <c r="A51" s="19"/>
      <c r="B51" s="37">
        <v>1998</v>
      </c>
      <c r="C51" s="31">
        <v>4457</v>
      </c>
      <c r="D51" s="31">
        <v>698</v>
      </c>
      <c r="E51" s="31">
        <v>18010</v>
      </c>
      <c r="F51" s="32">
        <v>39145.145000000004</v>
      </c>
      <c r="G51" s="31">
        <f t="shared" si="2"/>
        <v>46.00825977269978</v>
      </c>
    </row>
    <row r="52" spans="1:7" ht="15.75">
      <c r="A52" s="19"/>
      <c r="B52" s="37">
        <v>1999</v>
      </c>
      <c r="C52" s="31">
        <v>4075</v>
      </c>
      <c r="D52" s="31">
        <v>625</v>
      </c>
      <c r="E52" s="31">
        <v>16928</v>
      </c>
      <c r="F52" s="32">
        <v>39590.909003497974</v>
      </c>
      <c r="G52" s="31">
        <f t="shared" si="2"/>
        <v>42.757290565125345</v>
      </c>
    </row>
    <row r="53" spans="1:7" ht="15.75">
      <c r="A53" s="19"/>
      <c r="B53" s="37">
        <v>2000</v>
      </c>
      <c r="C53" s="31">
        <v>3893</v>
      </c>
      <c r="D53" s="31">
        <v>561</v>
      </c>
      <c r="E53" s="31">
        <v>16615</v>
      </c>
      <c r="F53" s="32">
        <v>39310.18</v>
      </c>
      <c r="G53" s="31">
        <f t="shared" si="2"/>
        <v>42.26640529247131</v>
      </c>
    </row>
    <row r="54" spans="1:7" ht="15.75">
      <c r="A54" s="19"/>
      <c r="B54" s="37">
        <v>2001</v>
      </c>
      <c r="C54" s="31">
        <v>3755</v>
      </c>
      <c r="D54" s="31">
        <v>543</v>
      </c>
      <c r="E54" s="31">
        <v>16151</v>
      </c>
      <c r="F54" s="32">
        <v>39805.852</v>
      </c>
      <c r="G54" s="31">
        <f t="shared" si="2"/>
        <v>40.57443614069609</v>
      </c>
    </row>
    <row r="55" spans="1:7" ht="15.75">
      <c r="A55" s="19"/>
      <c r="B55" s="37">
        <v>2002</v>
      </c>
      <c r="C55" s="31">
        <v>3518</v>
      </c>
      <c r="D55" s="31">
        <v>525</v>
      </c>
      <c r="E55" s="31">
        <v>15730</v>
      </c>
      <c r="F55" s="32">
        <v>41279.07</v>
      </c>
      <c r="G55" s="31">
        <f t="shared" si="2"/>
        <v>38.10647865855505</v>
      </c>
    </row>
    <row r="56" spans="1:7" ht="15.75">
      <c r="A56" s="19"/>
      <c r="B56" s="36" t="s">
        <v>14</v>
      </c>
      <c r="C56" s="30">
        <v>3940</v>
      </c>
      <c r="D56" s="30">
        <v>590</v>
      </c>
      <c r="E56" s="30">
        <v>16687</v>
      </c>
      <c r="F56" s="50">
        <v>39826.2312006996</v>
      </c>
      <c r="G56" s="30">
        <f t="shared" si="2"/>
        <v>41.899520735235605</v>
      </c>
    </row>
    <row r="57" spans="1:7" ht="15.75">
      <c r="A57" s="19"/>
      <c r="B57" s="36"/>
      <c r="C57" s="31"/>
      <c r="D57" s="31"/>
      <c r="E57" s="31"/>
      <c r="F57" s="31"/>
      <c r="G57" s="31"/>
    </row>
    <row r="58" spans="1:7" ht="15.75">
      <c r="A58" s="19"/>
      <c r="B58" s="37" t="s">
        <v>15</v>
      </c>
      <c r="C58" s="31"/>
      <c r="D58" s="31"/>
      <c r="E58" s="31"/>
      <c r="F58" s="31"/>
      <c r="G58" s="31"/>
    </row>
    <row r="59" spans="1:7" ht="15.75">
      <c r="A59" s="19"/>
      <c r="B59" s="37">
        <v>2002</v>
      </c>
      <c r="C59" s="48">
        <f>(C55-C46)/C46*100</f>
        <v>-27.284001653575856</v>
      </c>
      <c r="D59" s="48">
        <f>(D55-D46)/D46*100</f>
        <v>-37.648456057007124</v>
      </c>
      <c r="E59" s="48">
        <f>(E55-E46)/E46*100</f>
        <v>-10.001144295686005</v>
      </c>
      <c r="F59" s="48">
        <f>(F55-F46)/F46*100</f>
        <v>9.33836234735934</v>
      </c>
      <c r="G59" s="48">
        <f>(G55-G46)/G46*100</f>
        <v>-17.6877595638439</v>
      </c>
    </row>
    <row r="60" spans="1:7" ht="16.5" thickBot="1">
      <c r="A60" s="14"/>
      <c r="B60" s="51" t="s">
        <v>14</v>
      </c>
      <c r="C60" s="52">
        <f>(C56-C46)/C46*100</f>
        <v>-18.561389003720546</v>
      </c>
      <c r="D60" s="52">
        <f>(D56-D46)/D46*100</f>
        <v>-29.928741092636578</v>
      </c>
      <c r="E60" s="52">
        <f>(E56-E46)/E46*100</f>
        <v>-4.525689438150819</v>
      </c>
      <c r="F60" s="52">
        <f>(F56-F46)/F46*100</f>
        <v>5.490140595507625</v>
      </c>
      <c r="G60" s="52">
        <f>(G56-G46)/G46*100</f>
        <v>-9.494565062779875</v>
      </c>
    </row>
    <row r="62" ht="15.75">
      <c r="A62" s="2" t="s">
        <v>30</v>
      </c>
    </row>
    <row r="63" ht="15.75">
      <c r="A63" s="2" t="s">
        <v>31</v>
      </c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2003-10-21T16:20:55Z</cp:lastPrinted>
  <dcterms:created xsi:type="dcterms:W3CDTF">2000-11-02T14:31:18Z</dcterms:created>
  <dcterms:modified xsi:type="dcterms:W3CDTF">2003-10-21T16:23:53Z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-1216263625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